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695" tabRatio="819" firstSheet="27" activeTab="31"/>
  </bookViews>
  <sheets>
    <sheet name="1-1玉溪市江川区一般公共预算收入情况表" sheetId="28" r:id="rId1"/>
    <sheet name="1-2玉溪市江川区一般公共预算支出情况表" sheetId="29" r:id="rId2"/>
    <sheet name="1-3玉溪市区本级一般公共预算收入情况表" sheetId="31" r:id="rId3"/>
    <sheet name="1-4玉溪市江川区区本级一般公共预算支出情况表（公开到项级）" sheetId="33" r:id="rId4"/>
    <sheet name="1-5一般公共预算基本支出情况表（公开到款级）" sheetId="132" r:id="rId5"/>
    <sheet name="1-6一般公共预算支出表（州（市）对下转移支付项目）" sheetId="35" r:id="rId6"/>
    <sheet name="1-7玉溪市江川区分地区税收返还和转移支付预算表" sheetId="36" r:id="rId7"/>
    <sheet name="1-8玉溪市江川区“三公”经费预算财政拨款情况统计表" sheetId="131" r:id="rId8"/>
    <sheet name="2-1玉溪市江川区政府性基金预算收入情况表" sheetId="54" r:id="rId9"/>
    <sheet name="2-2玉溪市江川区政府性基金预算支出情况表" sheetId="55" r:id="rId10"/>
    <sheet name="2-3玉溪市江川区区本级政府性基金预算收入情况表" sheetId="56" r:id="rId11"/>
    <sheet name="2-4玉溪市江川区区本级政府性基金预算支出情况表（公开到项级）" sheetId="57" r:id="rId12"/>
    <sheet name="2-5本级政府性基金支出表（州（市）对下转移支付）" sheetId="58" r:id="rId13"/>
    <sheet name="3-1玉溪市江川区国有资本经营收入预算情况表" sheetId="108" r:id="rId14"/>
    <sheet name="3-2玉溪市江川区国有资本经营支出预算情况表" sheetId="109" r:id="rId15"/>
    <sheet name="3-3玉溪市江川区区本级国有资本经营收入预算情况表" sheetId="110" r:id="rId16"/>
    <sheet name="3-4本级国有资本经营支出预算情况表（公开到项级）" sheetId="111" r:id="rId17"/>
    <sheet name="3-5 玉溪市江川区区本级国有资本经营预算转移支付表 " sheetId="129" r:id="rId18"/>
    <sheet name="3-6 玉溪市江川区区本级国有资本经营预算转移支付表" sheetId="130" r:id="rId19"/>
    <sheet name="4-1玉溪市江川区社会保险基金收入预算情况表" sheetId="113" r:id="rId20"/>
    <sheet name="4-2玉溪市江川区社会保险基金支出预算情况表" sheetId="114" r:id="rId21"/>
    <sheet name="4-3玉溪市江川区区本级社会保险基金收入预算情况表" sheetId="117" r:id="rId22"/>
    <sheet name="4-4玉溪市江川区区本级社会保险基金支出预算情况表" sheetId="118" r:id="rId23"/>
    <sheet name="5-1   2023年地方政府债务限额及余额预算情况表" sheetId="119" r:id="rId24"/>
    <sheet name="5-2  玉溪市江川区2023年地方政府一般债务余额情况表" sheetId="120" r:id="rId25"/>
    <sheet name="5-3  本级2023年地方政府一般债务余额情况表" sheetId="121" r:id="rId26"/>
    <sheet name="5-4 2023年地方政府专项债务余额情况表" sheetId="122" r:id="rId27"/>
    <sheet name="5-5 本级2023年地方政府专项债务余额情况表（本级）" sheetId="123" r:id="rId28"/>
    <sheet name="5-6 地方政府债券发行及还本付息情况表" sheetId="124" r:id="rId29"/>
    <sheet name="5-7 2024年政府专项债务限额和余额情况表" sheetId="125" r:id="rId30"/>
    <sheet name="5-8 2024年年初新增地方政府债券资金安排表" sheetId="126" r:id="rId31"/>
    <sheet name="6-1重大政策和重点项目绩效目标表" sheetId="127" r:id="rId32"/>
    <sheet name="6-2重点工作情况解释说明汇总表" sheetId="128" r:id="rId33"/>
  </sheets>
  <externalReferences>
    <externalReference r:id="rId34"/>
    <externalReference r:id="rId35"/>
  </externalReferences>
  <definedNames>
    <definedName name="_xlnm._FilterDatabase" localSheetId="0" hidden="1">'1-1玉溪市江川区一般公共预算收入情况表'!$A$4:$F$40</definedName>
    <definedName name="_xlnm._FilterDatabase" localSheetId="1" hidden="1">'1-2玉溪市江川区一般公共预算支出情况表'!$A$3:$F$39</definedName>
    <definedName name="_xlnm._FilterDatabase" localSheetId="2" hidden="1">'1-3玉溪市区本级一般公共预算收入情况表'!$A$3:$F$40</definedName>
    <definedName name="_xlnm._FilterDatabase" localSheetId="3" hidden="1">'1-4玉溪市江川区区本级一般公共预算支出情况表（公开到项级）'!$A$3:$H$1355</definedName>
    <definedName name="_xlnm._FilterDatabase" localSheetId="4" hidden="1">'1-5一般公共预算基本支出情况表（公开到款级）'!$A$3:$B$31</definedName>
    <definedName name="_xlnm._FilterDatabase" localSheetId="5" hidden="1">'1-6一般公共预算支出表（州（市）对下转移支付项目）'!$A$3:$E$43</definedName>
    <definedName name="_xlnm._FilterDatabase" localSheetId="8" hidden="1">'2-1玉溪市江川区政府性基金预算收入情况表'!$A$3:$F$37</definedName>
    <definedName name="_xlnm._FilterDatabase" localSheetId="9" hidden="1">'2-2玉溪市江川区政府性基金预算支出情况表'!$A$3:$G$269</definedName>
    <definedName name="_xlnm._FilterDatabase" localSheetId="10" hidden="1">'2-3玉溪市江川区区本级政府性基金预算收入情况表'!$A$3:$F$37</definedName>
    <definedName name="_xlnm._FilterDatabase" localSheetId="11" hidden="1">'2-4玉溪市江川区区本级政府性基金预算支出情况表（公开到项级）'!$A$3:$G$271</definedName>
    <definedName name="_xlnm._FilterDatabase" localSheetId="13" hidden="1">'3-1玉溪市江川区国有资本经营收入预算情况表'!$A$3:$E$41</definedName>
    <definedName name="_xlnm._FilterDatabase" localSheetId="14" hidden="1">'3-2玉溪市江川区国有资本经营支出预算情况表'!$A$3:$E$28</definedName>
    <definedName name="_xlnm._FilterDatabase" localSheetId="15" hidden="1">'3-3玉溪市江川区区本级国有资本经营收入预算情况表'!$A$3:$E$35</definedName>
    <definedName name="_xlnm._FilterDatabase" localSheetId="16" hidden="1">'3-4本级国有资本经营支出预算情况表（公开到项级）'!$A$3:$E$21</definedName>
    <definedName name="_xlnm._FilterDatabase" localSheetId="19" hidden="1">'4-1玉溪市江川区社会保险基金收入预算情况表'!$A$3:$E$38</definedName>
    <definedName name="_xlnm._FilterDatabase" localSheetId="20" hidden="1">'4-2玉溪市江川区社会保险基金支出预算情况表'!$A$3:$E$23</definedName>
    <definedName name="_xlnm._FilterDatabase" localSheetId="21" hidden="1">'4-3玉溪市江川区区本级社会保险基金收入预算情况表'!$A$3:$E$38</definedName>
    <definedName name="_xlnm._FilterDatabase" localSheetId="22" hidden="1">'4-4玉溪市江川区区本级社会保险基金支出预算情况表'!$A$3:$F$22</definedName>
    <definedName name="_xlnm._FilterDatabase" localSheetId="31" hidden="1">'6-1重大政策和重点项目绩效目标表'!$A$3:$J$11052</definedName>
    <definedName name="_xlnm._FilterDatabase" localSheetId="12" hidden="1">'2-5本级政府性基金支出表（州（市）对下转移支付）'!$A$3:$E$18</definedName>
    <definedName name="_lst_r_地方财政预算表2015年全省汇总_10_科目编码名称">[2]_ESList!$A$1:$A$27</definedName>
    <definedName name="_xlnm.Print_Area" localSheetId="0">'1-1玉溪市江川区一般公共预算收入情况表'!$B$1:$E$40</definedName>
    <definedName name="_xlnm.Print_Area" localSheetId="1">'1-2玉溪市江川区一般公共预算支出情况表'!$B$1:$E$38</definedName>
    <definedName name="_xlnm.Print_Area" localSheetId="2">'1-3玉溪市区本级一般公共预算收入情况表'!$B$1:$E$40</definedName>
    <definedName name="_xlnm.Print_Area" localSheetId="3">'1-4玉溪市江川区区本级一般公共预算支出情况表（公开到项级）'!$B$1:$E$1355</definedName>
    <definedName name="_xlnm.Print_Area" localSheetId="5">'1-6一般公共预算支出表（州（市）对下转移支付项目）'!$A$1:$D$43</definedName>
    <definedName name="_xlnm.Print_Area" localSheetId="6">'1-7玉溪市江川区分地区税收返还和转移支付预算表'!$A$1:$D$21</definedName>
    <definedName name="_xlnm.Print_Area" localSheetId="8">'2-1玉溪市江川区政府性基金预算收入情况表'!$B$1:$E$37</definedName>
    <definedName name="_xlnm.Print_Area" localSheetId="9">'2-2玉溪市江川区政府性基金预算支出情况表'!$B$1:$E$269</definedName>
    <definedName name="_xlnm.Print_Area" localSheetId="10">'2-3玉溪市江川区区本级政府性基金预算收入情况表'!$B$1:$E$37</definedName>
    <definedName name="_xlnm.Print_Area" localSheetId="11">'2-4玉溪市江川区区本级政府性基金预算支出情况表（公开到项级）'!$B$1:$E$271</definedName>
    <definedName name="_xlnm.Print_Area" localSheetId="12">'2-5本级政府性基金支出表（州（市）对下转移支付）'!$A$1:$D$17</definedName>
    <definedName name="_xlnm.Print_Titles" localSheetId="0">'1-1玉溪市江川区一般公共预算收入情况表'!$2:$4</definedName>
    <definedName name="_xlnm.Print_Titles" localSheetId="1">'1-2玉溪市江川区一般公共预算支出情况表'!$1:$3</definedName>
    <definedName name="_xlnm.Print_Titles" localSheetId="2">'1-3玉溪市区本级一般公共预算收入情况表'!$1:$3</definedName>
    <definedName name="_xlnm.Print_Titles" localSheetId="3">'1-4玉溪市江川区区本级一般公共预算支出情况表（公开到项级）'!$1:$3</definedName>
    <definedName name="_xlnm.Print_Titles" localSheetId="5">'1-6一般公共预算支出表（州（市）对下转移支付项目）'!$1:$3</definedName>
    <definedName name="_xlnm.Print_Titles" localSheetId="6">'1-7玉溪市江川区分地区税收返还和转移支付预算表'!$1:$3</definedName>
    <definedName name="_xlnm.Print_Titles" localSheetId="8">'2-1玉溪市江川区政府性基金预算收入情况表'!$1:$3</definedName>
    <definedName name="_xlnm.Print_Titles" localSheetId="9">'2-2玉溪市江川区政府性基金预算支出情况表'!$1:$3</definedName>
    <definedName name="_xlnm.Print_Titles" localSheetId="10">'2-3玉溪市江川区区本级政府性基金预算收入情况表'!$1:$3</definedName>
    <definedName name="_xlnm.Print_Titles" localSheetId="11">'2-4玉溪市江川区区本级政府性基金预算支出情况表（公开到项级）'!$1:$3</definedName>
    <definedName name="_xlnm.Print_Titles" localSheetId="12">'2-5本级政府性基金支出表（州（市）对下转移支付）'!$1:$3</definedName>
    <definedName name="专项收入年初预算数" localSheetId="1">#REF!</definedName>
    <definedName name="专项收入年初预算数">#REF!</definedName>
    <definedName name="专项收入全年预计数" localSheetId="1">#REF!</definedName>
    <definedName name="专项收入全年预计数">#REF!</definedName>
    <definedName name="_xlnm.Print_Area" localSheetId="13">'3-1玉溪市江川区国有资本经营收入预算情况表'!$A$1:$D$41</definedName>
    <definedName name="_xlnm.Print_Titles" localSheetId="13">'3-1玉溪市江川区国有资本经营收入预算情况表'!$1:$3</definedName>
    <definedName name="专项收入年初预算数" localSheetId="13">#REF!</definedName>
    <definedName name="专项收入全年预计数" localSheetId="13">#REF!</definedName>
    <definedName name="_xlnm.Print_Area" localSheetId="14">'3-2玉溪市江川区国有资本经营支出预算情况表'!$A$1:$D$28</definedName>
    <definedName name="_xlnm.Print_Titles" localSheetId="14">'3-2玉溪市江川区国有资本经营支出预算情况表'!$1:$3</definedName>
    <definedName name="专项收入年初预算数" localSheetId="14">#REF!</definedName>
    <definedName name="专项收入全年预计数" localSheetId="14">#REF!</definedName>
    <definedName name="_xlnm.Print_Area" localSheetId="15">'3-3玉溪市江川区区本级国有资本经营收入预算情况表'!$A$1:$D$35</definedName>
    <definedName name="_xlnm.Print_Titles" localSheetId="15">'3-3玉溪市江川区区本级国有资本经营收入预算情况表'!$1:$3</definedName>
    <definedName name="专项收入年初预算数" localSheetId="15">#REF!</definedName>
    <definedName name="专项收入全年预计数" localSheetId="15">#REF!</definedName>
    <definedName name="_xlnm.Print_Area" localSheetId="16">'3-4本级国有资本经营支出预算情况表（公开到项级）'!$A$1:$D$21</definedName>
    <definedName name="专项收入年初预算数" localSheetId="16">#REF!</definedName>
    <definedName name="专项收入全年预计数" localSheetId="16">#REF!</definedName>
    <definedName name="_lst_r_地方财政预算表2015年全省汇总_10_科目编码名称" localSheetId="19">[1]_ESList!$A$1:$A$27</definedName>
    <definedName name="_xlnm.Print_Area" localSheetId="19">'4-1玉溪市江川区社会保险基金收入预算情况表'!$A$1:$D$38</definedName>
    <definedName name="_xlnm.Print_Titles" localSheetId="19">'4-1玉溪市江川区社会保险基金收入预算情况表'!$1:$3</definedName>
    <definedName name="专项收入年初预算数" localSheetId="19">#REF!</definedName>
    <definedName name="专项收入全年预计数" localSheetId="19">#REF!</definedName>
    <definedName name="_lst_r_地方财政预算表2015年全省汇总_10_科目编码名称" localSheetId="20">[1]_ESList!$A$1:$A$27</definedName>
    <definedName name="_xlnm.Print_Area" localSheetId="20">'4-2玉溪市江川区社会保险基金支出预算情况表'!$A$1:$D$23</definedName>
    <definedName name="专项收入年初预算数" localSheetId="20">#REF!</definedName>
    <definedName name="专项收入全年预计数" localSheetId="20">#REF!</definedName>
    <definedName name="_lst_r_地方财政预算表2015年全省汇总_10_科目编码名称" localSheetId="21">[1]_ESList!$A$1:$A$27</definedName>
    <definedName name="_xlnm.Print_Area" localSheetId="21">'4-3玉溪市江川区区本级社会保险基金收入预算情况表'!$A$1:$D$38</definedName>
    <definedName name="_xlnm.Print_Titles" localSheetId="21">'4-3玉溪市江川区区本级社会保险基金收入预算情况表'!$1:$3</definedName>
    <definedName name="专项收入年初预算数" localSheetId="21">#REF!</definedName>
    <definedName name="专项收入全年预计数" localSheetId="21">#REF!</definedName>
    <definedName name="_lst_r_地方财政预算表2015年全省汇总_10_科目编码名称" localSheetId="22">[1]_ESList!$A$1:$A$27</definedName>
    <definedName name="_xlnm.Print_Area" localSheetId="22">'4-4玉溪市江川区区本级社会保险基金支出预算情况表'!$A$1:$D$22</definedName>
    <definedName name="专项收入年初预算数" localSheetId="22">#REF!</definedName>
    <definedName name="专项收入全年预计数" localSheetId="22">#REF!</definedName>
    <definedName name="专项收入年初预算数" localSheetId="23">#REF!</definedName>
    <definedName name="专项收入全年预计数" localSheetId="23">#REF!</definedName>
    <definedName name="专项收入年初预算数" localSheetId="24">#REF!</definedName>
    <definedName name="专项收入全年预计数" localSheetId="24">#REF!</definedName>
    <definedName name="专项收入年初预算数" localSheetId="25">#REF!</definedName>
    <definedName name="专项收入全年预计数" localSheetId="25">#REF!</definedName>
    <definedName name="专项收入年初预算数" localSheetId="26">#REF!</definedName>
    <definedName name="专项收入全年预计数" localSheetId="26">#REF!</definedName>
    <definedName name="专项收入年初预算数" localSheetId="27">#REF!</definedName>
    <definedName name="专项收入全年预计数" localSheetId="27">#REF!</definedName>
    <definedName name="专项收入年初预算数" localSheetId="28">#REF!</definedName>
    <definedName name="专项收入全年预计数" localSheetId="28">#REF!</definedName>
    <definedName name="专项收入年初预算数" localSheetId="29">#REF!</definedName>
    <definedName name="专项收入全年预计数" localSheetId="29">#REF!</definedName>
    <definedName name="专项收入年初预算数" localSheetId="30">#REF!</definedName>
    <definedName name="专项收入全年预计数" localSheetId="30">#REF!</definedName>
    <definedName name="专项收入年初预算数" localSheetId="31">#REF!</definedName>
    <definedName name="专项收入全年预计数" localSheetId="31">#REF!</definedName>
    <definedName name="_xlnm.Print_Area" localSheetId="31">'6-1重大政策和重点项目绩效目标表'!$A$2:$J$11052</definedName>
    <definedName name="专项收入年初预算数" localSheetId="32">#REF!</definedName>
    <definedName name="专项收入全年预计数" localSheetId="32">#REF!</definedName>
    <definedName name="专项收入年初预算数" localSheetId="17">#REF!</definedName>
    <definedName name="专项收入全年预计数" localSheetId="17">#REF!</definedName>
    <definedName name="专项收入年初预算数" localSheetId="18">#REF!</definedName>
    <definedName name="专项收入全年预计数" localSheetId="18">#REF!</definedName>
    <definedName name="专项收入年初预算数" localSheetId="7">#REF!</definedName>
    <definedName name="专项收入全年预计数" localSheetId="7">#REF!</definedName>
    <definedName name="专项收入年初预算数" localSheetId="4">#REF!</definedName>
    <definedName name="专项收入全年预计数" localSheetId="4">#REF!</definedName>
    <definedName name="_xlnm.Print_Area" localSheetId="4">'1-5一般公共预算基本支出情况表（公开到款级）'!$A$1:$B$31</definedName>
    <definedName name="_xlnm.Print_Titles" localSheetId="4">'1-5一般公共预算基本支出情况表（公开到款级）'!$1:$3</definedName>
    <definedName name="_xlnm.Print_Titles" localSheetId="31">'6-1重大政策和重点项目绩效目标表'!$2:$3</definedName>
    <definedName name="_xlnm.Print_Area" localSheetId="32">'6-2重点工作情况解释说明汇总表'!$A$1:$B$10</definedName>
    <definedName name="_xlnm.Print_Area" localSheetId="30">'5-8 2024年年初新增地方政府债券资金安排表'!$A$1:$F$7</definedName>
    <definedName name="_xlnm.Print_Area" localSheetId="29">'5-7 2024年政府专项债务限额和余额情况表'!$A$2:$F$11</definedName>
    <definedName name="_xlnm.Print_Area" localSheetId="28">'5-6 地方政府债券发行及还本付息情况表'!$A$1:$D$27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<sst xmlns="http://schemas.openxmlformats.org/spreadsheetml/2006/main" count="85859" uniqueCount="7973">
  <si>
    <t>附件1</t>
  </si>
  <si>
    <t>1-1  2024年玉溪市江川区一般公共预算收入情况表</t>
  </si>
  <si>
    <t>单位：万元</t>
  </si>
  <si>
    <t>科目编码</t>
  </si>
  <si>
    <t>项目</t>
  </si>
  <si>
    <t>2023年执行数</t>
  </si>
  <si>
    <t>2024年预算数</t>
  </si>
  <si>
    <t>预算数比上年执行数增长%</t>
  </si>
  <si>
    <t>打印</t>
  </si>
  <si>
    <t>一、税收收入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</si>
  <si>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</si>
  <si>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</si>
  <si>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</si>
  <si>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</si>
  <si>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</si>
  <si>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</si>
  <si>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</si>
  <si>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</si>
  <si>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</si>
  <si>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</si>
  <si>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</si>
  <si>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</si>
  <si>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</si>
  <si>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</si>
  <si>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</si>
  <si>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</si>
  <si>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</si>
  <si>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</si>
  <si>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</si>
  <si>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</si>
  <si>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</si>
  <si>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</si>
  <si>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</si>
  <si>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</si>
  <si>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全区一般公共预算收入</t>
  </si>
  <si>
    <t>地方政府一般债务收入</t>
  </si>
  <si>
    <t>转移性收入</t>
  </si>
  <si>
    <t xml:space="preserve">   返还性收入</t>
  </si>
  <si>
    <t xml:space="preserve">   转移支付收入</t>
  </si>
  <si>
    <t xml:space="preserve">   上年结余收入</t>
  </si>
  <si>
    <t xml:space="preserve">   调入资金</t>
  </si>
  <si>
    <t xml:space="preserve">   接受其他地区援助收入</t>
  </si>
  <si>
    <t xml:space="preserve">   动用预算稳定调节基金</t>
  </si>
  <si>
    <t>各项收入合计</t>
  </si>
  <si>
    <t>201</t>
  </si>
  <si>
    <t>一、一般公共服务</t>
  </si>
  <si>
    <t>202</t>
  </si>
  <si>
    <t>二、外交支出</t>
  </si>
  <si>
    <t>203</t>
  </si>
  <si>
    <t>三、国防支出</t>
  </si>
  <si>
    <t>204</t>
  </si>
  <si>
    <t>四、公共安全支出</t>
  </si>
  <si>
    <t>205</t>
  </si>
  <si>
    <t>五、教育支出</t>
  </si>
  <si>
    <t>206</t>
  </si>
  <si>
    <t>六、科学技术支出</t>
  </si>
  <si>
    <t>207</t>
  </si>
  <si>
    <t>七、文化旅游体育与传媒支出</t>
  </si>
  <si>
    <t>208</t>
  </si>
  <si>
    <t>八、社会保障和就业支出</t>
  </si>
  <si>
    <t>210</t>
  </si>
  <si>
    <t>九、卫生健康支出</t>
  </si>
  <si>
    <t>211</t>
  </si>
  <si>
    <t>十、节能环保支出</t>
  </si>
  <si>
    <t>212</t>
  </si>
  <si>
    <t>十一、城乡社区支出</t>
  </si>
  <si>
    <t>213</t>
  </si>
  <si>
    <t>十二、农林水支出</t>
  </si>
  <si>
    <t>214</t>
  </si>
  <si>
    <t>十三、交通运输支出</t>
  </si>
  <si>
    <t>215</t>
  </si>
  <si>
    <t>十四、资源勘探工业信息等支出</t>
  </si>
  <si>
    <t>216</t>
  </si>
  <si>
    <t>十五、商业服务业等支出</t>
  </si>
  <si>
    <t>217</t>
  </si>
  <si>
    <t>十六、金融支出</t>
  </si>
  <si>
    <t>219</t>
  </si>
  <si>
    <t>十七、援助其他地区支出</t>
  </si>
  <si>
    <t>220</t>
  </si>
  <si>
    <t>十八、自然资源海洋气象等支出</t>
  </si>
  <si>
    <t>221</t>
  </si>
  <si>
    <t>十九、住房保障支出</t>
  </si>
  <si>
    <t>222</t>
  </si>
  <si>
    <t>二十、粮油物资储备支出</t>
  </si>
  <si>
    <t>224</t>
  </si>
  <si>
    <t>二十一、灾害防治及应急管理支出</t>
  </si>
  <si>
    <t>227</t>
  </si>
  <si>
    <t>二十二、预备费</t>
  </si>
  <si>
    <t>232</t>
  </si>
  <si>
    <t>二十三、债务付息支出</t>
  </si>
  <si>
    <t>233</t>
  </si>
  <si>
    <t>二十四、债务发行费用支出</t>
  </si>
  <si>
    <t>229</t>
  </si>
  <si>
    <t>二十五、其他支出</t>
  </si>
  <si>
    <t>全区一般公共预算支出</t>
  </si>
  <si>
    <t>转移性支出</t>
  </si>
  <si>
    <t xml:space="preserve">    上解支出</t>
  </si>
  <si>
    <t xml:space="preserve">    调出资金</t>
  </si>
  <si>
    <t xml:space="preserve">    安排预算稳定调节基金</t>
  </si>
  <si>
    <t xml:space="preserve">    补充预算周转金</t>
  </si>
  <si>
    <t>地方政府一般债务还本支出</t>
  </si>
  <si>
    <t>年终结转</t>
  </si>
  <si>
    <t>各项支出合计</t>
  </si>
  <si>
    <t>1-3  2024年玉溪市江川区区本级一般公共预算收入情况表</t>
  </si>
  <si>
    <t>2023年预算数</t>
  </si>
  <si>
    <t>比上年预算数增长%</t>
  </si>
  <si>
    <t>区本级一般公共预算收入</t>
  </si>
  <si>
    <t xml:space="preserve">   上解收入</t>
  </si>
  <si>
    <t>1-3  2024年玉溪市江川区区本级一般公共预算支出情况表</t>
  </si>
  <si>
    <t>类-款-项</t>
  </si>
  <si>
    <t>是否打印</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</si>
  <si>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</si>
  <si>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</si>
  <si>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</si>
  <si>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</si>
  <si>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</si>
  <si>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</si>
  <si>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</si>
  <si>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</si>
  <si>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</si>
  <si>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</si>
  <si>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</si>
  <si>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</si>
  <si>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</si>
  <si>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</si>
  <si>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</si>
  <si>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</si>
  <si>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</si>
  <si>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</si>
  <si>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</si>
  <si>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</si>
  <si>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</si>
  <si>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</si>
  <si>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</si>
  <si>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</si>
  <si>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</si>
  <si>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</si>
  <si>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</si>
  <si>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</si>
  <si>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</si>
  <si>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</si>
  <si>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</si>
  <si>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</si>
  <si>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</si>
  <si>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</si>
  <si>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</si>
  <si>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</si>
  <si>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</si>
  <si>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</si>
  <si>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</si>
  <si>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</si>
  <si>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</si>
  <si>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</si>
  <si>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</si>
  <si>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</si>
  <si>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</si>
  <si>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</si>
  <si>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</si>
  <si>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发票管理及税务登记</t>
  </si>
  <si>
    <t xml:space="preserve">     代扣代收代征税款手续费</t>
  </si>
  <si>
    <t xml:space="preserve">     税务宣传</t>
  </si>
  <si>
    <t xml:space="preserve">     协税护税</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</si>
  <si>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</si>
  <si>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</si>
  <si>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</si>
  <si>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</si>
  <si>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</si>
  <si>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</si>
  <si>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</si>
  <si>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</si>
  <si>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</si>
  <si>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</si>
  <si>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</si>
  <si>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</si>
  <si>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</si>
  <si>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</si>
  <si>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</si>
  <si>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</si>
  <si>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</si>
  <si>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</si>
  <si>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</si>
  <si>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</si>
  <si>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</si>
  <si>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</si>
  <si>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</si>
  <si>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</si>
  <si>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</si>
  <si>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</si>
  <si>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</si>
  <si>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</si>
  <si>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</si>
  <si>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</si>
  <si>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</si>
  <si>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</si>
  <si>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</si>
  <si>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</si>
  <si>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产权战略与规划</t>
  </si>
  <si>
    <t xml:space="preserve">     专利试点和产业化推进</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</si>
  <si>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</si>
  <si>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</si>
  <si>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</si>
  <si>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</si>
  <si>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</si>
  <si>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</si>
  <si>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</si>
  <si>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</si>
  <si>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</si>
  <si>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</si>
  <si>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</si>
  <si>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</si>
  <si>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</si>
  <si>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</si>
  <si>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</si>
  <si>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</si>
  <si>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</si>
  <si>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</si>
  <si>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</si>
  <si>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</si>
  <si>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</si>
  <si>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</si>
  <si>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</si>
  <si>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</si>
  <si>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</si>
  <si>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</si>
  <si>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</si>
  <si>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</si>
  <si>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</si>
  <si>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</si>
  <si>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</si>
  <si>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</si>
  <si>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</si>
  <si>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</si>
  <si>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</si>
  <si>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</si>
  <si>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</si>
  <si>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</si>
  <si>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</si>
  <si>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</si>
  <si>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</si>
  <si>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</si>
  <si>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</si>
  <si>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</si>
  <si>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</si>
  <si>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</si>
  <si>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</si>
  <si>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</si>
  <si>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</si>
  <si>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</si>
  <si>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</si>
  <si>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</si>
  <si>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</si>
  <si>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201A</t>
  </si>
  <si>
    <t>区对下专项转移支付补助</t>
  </si>
  <si>
    <t xml:space="preserve">   对外合作与交流</t>
  </si>
  <si>
    <t xml:space="preserve">   其他外交支出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</si>
  <si>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</si>
  <si>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</si>
  <si>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</si>
  <si>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</si>
  <si>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</si>
  <si>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</si>
  <si>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</si>
  <si>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</si>
  <si>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</si>
  <si>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</si>
  <si>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</si>
  <si>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</si>
  <si>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</si>
  <si>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</si>
  <si>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</si>
  <si>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</si>
  <si>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</si>
  <si>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</si>
  <si>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203A</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</si>
  <si>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</si>
  <si>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</si>
  <si>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</si>
  <si>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</si>
  <si>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</si>
  <si>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</si>
  <si>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</si>
  <si>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</si>
  <si>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</si>
  <si>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</si>
  <si>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</si>
  <si>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</si>
  <si>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</si>
  <si>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</si>
  <si>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</si>
  <si>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</si>
  <si>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</si>
  <si>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</si>
  <si>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</si>
  <si>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</si>
  <si>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</si>
  <si>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</si>
  <si>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</si>
  <si>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</si>
  <si>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</si>
  <si>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</si>
  <si>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</si>
  <si>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</si>
  <si>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</si>
  <si>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</si>
  <si>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</si>
  <si>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</si>
  <si>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</si>
  <si>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</si>
  <si>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</si>
  <si>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</si>
  <si>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</si>
  <si>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</si>
  <si>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</si>
  <si>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</si>
  <si>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</si>
  <si>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</si>
  <si>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</si>
  <si>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</si>
  <si>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</si>
  <si>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</si>
  <si>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</si>
  <si>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</si>
  <si>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</si>
  <si>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</si>
  <si>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</si>
  <si>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</si>
  <si>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204A</t>
  </si>
  <si>
    <t>204B</t>
  </si>
  <si>
    <t>区对下一般性转移支付补助</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</si>
  <si>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</si>
  <si>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</si>
  <si>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</si>
  <si>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</si>
  <si>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</si>
  <si>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</si>
  <si>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</si>
  <si>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</si>
  <si>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</si>
  <si>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</si>
  <si>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</si>
  <si>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</si>
  <si>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</si>
  <si>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</si>
  <si>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</si>
  <si>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</si>
  <si>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</si>
  <si>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</si>
  <si>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</si>
  <si>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</si>
  <si>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</si>
  <si>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</si>
  <si>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</si>
  <si>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</si>
  <si>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</si>
  <si>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</si>
  <si>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</si>
  <si>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</si>
  <si>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</si>
  <si>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</si>
  <si>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</si>
  <si>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</si>
  <si>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</si>
  <si>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</si>
  <si>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</si>
  <si>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</si>
  <si>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</si>
  <si>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</si>
  <si>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</si>
  <si>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</si>
  <si>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</si>
  <si>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</si>
  <si>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</si>
  <si>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</si>
  <si>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</si>
  <si>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</si>
  <si>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</si>
  <si>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</si>
  <si>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</si>
  <si>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</si>
  <si>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205A</t>
  </si>
  <si>
    <t>205B</t>
  </si>
  <si>
    <t>区对下一般性转移支付补助（义务教育）</t>
  </si>
  <si>
    <t xml:space="preserve">   科学技术管理事务</t>
  </si>
  <si>
    <t xml:space="preserve">     其他科学技术管理事务支出</t>
  </si>
  <si>
    <t xml:space="preserve">   基础研究</t>
  </si>
  <si>
    <t xml:space="preserve">     机构运行</t>
  </si>
  <si>
    <t xml:space="preserve">     自然科学基金</t>
  </si>
  <si>
    <t xml:space="preserve">     重点实验室及相关设施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</si>
  <si>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</si>
  <si>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</si>
  <si>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</si>
  <si>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</si>
  <si>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</si>
  <si>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</si>
  <si>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</si>
  <si>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</si>
  <si>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</si>
  <si>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</si>
  <si>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</si>
  <si>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</si>
  <si>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</si>
  <si>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</si>
  <si>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</si>
  <si>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</si>
  <si>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</si>
  <si>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</si>
  <si>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</si>
  <si>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</si>
  <si>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</si>
  <si>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</si>
  <si>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</si>
  <si>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</si>
  <si>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</si>
  <si>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</si>
  <si>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</si>
  <si>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</si>
  <si>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</si>
  <si>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</si>
  <si>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</si>
  <si>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</si>
  <si>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</si>
  <si>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</si>
  <si>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</si>
  <si>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</si>
  <si>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</si>
  <si>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</si>
  <si>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</si>
  <si>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</si>
  <si>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</si>
  <si>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</si>
  <si>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206A</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</si>
  <si>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</si>
  <si>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</si>
  <si>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</si>
  <si>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</si>
  <si>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</si>
  <si>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</si>
  <si>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</si>
  <si>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</si>
  <si>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</si>
  <si>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</si>
  <si>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</si>
  <si>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</si>
  <si>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</si>
  <si>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</si>
  <si>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</si>
  <si>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</si>
  <si>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</si>
  <si>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</si>
  <si>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</si>
  <si>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</si>
  <si>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</si>
  <si>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</si>
  <si>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</si>
  <si>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</si>
  <si>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</si>
  <si>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</si>
  <si>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</si>
  <si>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</si>
  <si>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</si>
  <si>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</si>
  <si>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</si>
  <si>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</si>
  <si>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</si>
  <si>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</si>
  <si>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</si>
  <si>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</si>
  <si>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</si>
  <si>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</si>
  <si>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</si>
  <si>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</si>
  <si>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</si>
  <si>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</si>
  <si>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</si>
  <si>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207A</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</si>
  <si>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</si>
  <si>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</si>
  <si>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</si>
  <si>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</si>
  <si>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</si>
  <si>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</si>
  <si>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</si>
  <si>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</si>
  <si>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</si>
  <si>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</si>
  <si>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</si>
  <si>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</si>
  <si>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</si>
  <si>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</si>
  <si>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</si>
  <si>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</si>
  <si>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</si>
  <si>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</si>
  <si>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</si>
  <si>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</si>
  <si>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</si>
  <si>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</si>
  <si>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</si>
  <si>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</si>
  <si>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</si>
  <si>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</si>
  <si>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</si>
  <si>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</si>
  <si>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</si>
  <si>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</si>
  <si>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</si>
  <si>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</si>
  <si>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</si>
  <si>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</si>
  <si>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</si>
  <si>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</si>
  <si>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</si>
  <si>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</si>
  <si>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</si>
  <si>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</si>
  <si>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</si>
  <si>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</si>
  <si>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</si>
  <si>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</si>
  <si>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</si>
  <si>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</si>
  <si>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</si>
  <si>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</si>
  <si>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</si>
  <si>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</si>
  <si>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</si>
  <si>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</si>
  <si>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</si>
  <si>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</si>
  <si>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</si>
  <si>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</si>
  <si>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</si>
  <si>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</si>
  <si>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</si>
  <si>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</si>
  <si>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</si>
  <si>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</si>
  <si>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</si>
  <si>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</si>
  <si>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</si>
  <si>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</si>
  <si>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</si>
  <si>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</si>
  <si>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</si>
  <si>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</si>
  <si>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</si>
  <si>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</si>
  <si>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</si>
  <si>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</si>
  <si>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</si>
  <si>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</si>
  <si>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</si>
  <si>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</si>
  <si>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</si>
  <si>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</si>
  <si>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</si>
  <si>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</si>
  <si>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</si>
  <si>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</si>
  <si>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</si>
  <si>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</si>
  <si>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</si>
  <si>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</si>
  <si>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</si>
  <si>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</si>
  <si>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</si>
  <si>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</si>
  <si>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</si>
  <si>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</si>
  <si>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</si>
  <si>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</si>
  <si>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</si>
  <si>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</si>
  <si>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</si>
  <si>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</si>
  <si>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</si>
  <si>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</si>
  <si>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</si>
  <si>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</si>
  <si>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208A</t>
  </si>
  <si>
    <t>208B</t>
  </si>
  <si>
    <t>区对下一般性转移支付补助（基本养老保险和低保）</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</si>
  <si>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</si>
  <si>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</si>
  <si>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</si>
  <si>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</si>
  <si>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</si>
  <si>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</si>
  <si>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</si>
  <si>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</si>
  <si>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</si>
  <si>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</si>
  <si>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</si>
  <si>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</si>
  <si>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</si>
  <si>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</si>
  <si>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</si>
  <si>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</si>
  <si>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</si>
  <si>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</si>
  <si>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</si>
  <si>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</si>
  <si>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</si>
  <si>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</si>
  <si>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</si>
  <si>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</si>
  <si>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</si>
  <si>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</si>
  <si>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</si>
  <si>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</si>
  <si>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</si>
  <si>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</si>
  <si>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</si>
  <si>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</si>
  <si>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</si>
  <si>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</si>
  <si>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</si>
  <si>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</si>
  <si>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</si>
  <si>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</si>
  <si>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</si>
  <si>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</si>
  <si>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</si>
  <si>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</si>
  <si>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</si>
  <si>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</si>
  <si>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</si>
  <si>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</si>
  <si>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</si>
  <si>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</si>
  <si>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</si>
  <si>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</si>
  <si>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</si>
  <si>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</si>
  <si>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</si>
  <si>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</si>
  <si>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</si>
  <si>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</si>
  <si>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</si>
  <si>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</si>
  <si>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</si>
  <si>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</si>
  <si>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</si>
  <si>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</si>
  <si>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</si>
  <si>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210A</t>
  </si>
  <si>
    <t>210B</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</si>
  <si>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</si>
  <si>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</si>
  <si>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</si>
  <si>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</si>
  <si>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</si>
  <si>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</si>
  <si>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</si>
  <si>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</si>
  <si>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</si>
  <si>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</si>
  <si>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</si>
  <si>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</si>
  <si>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</si>
  <si>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</si>
  <si>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</si>
  <si>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</si>
  <si>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</si>
  <si>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</si>
  <si>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</si>
  <si>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</si>
  <si>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</si>
  <si>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</si>
  <si>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</si>
  <si>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</si>
  <si>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</si>
  <si>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</si>
  <si>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</si>
  <si>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</si>
  <si>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</si>
  <si>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</si>
  <si>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</si>
  <si>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</si>
  <si>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</si>
  <si>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</si>
  <si>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</si>
  <si>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</si>
  <si>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</si>
  <si>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</si>
  <si>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</si>
  <si>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</si>
  <si>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</si>
  <si>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</si>
  <si>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</si>
  <si>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</si>
  <si>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</si>
  <si>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</si>
  <si>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</si>
  <si>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</si>
  <si>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</si>
  <si>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</si>
  <si>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</si>
  <si>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</si>
  <si>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</si>
  <si>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</si>
  <si>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</si>
  <si>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</si>
  <si>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</si>
  <si>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</si>
  <si>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</si>
  <si>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</si>
  <si>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</si>
  <si>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</si>
  <si>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</si>
  <si>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</si>
  <si>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</si>
  <si>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</si>
  <si>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</si>
  <si>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</si>
  <si>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</si>
  <si>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</si>
  <si>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211A</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</si>
  <si>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</si>
  <si>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</si>
  <si>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</si>
  <si>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</si>
  <si>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</si>
  <si>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</si>
  <si>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</si>
  <si>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</si>
  <si>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</si>
  <si>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</si>
  <si>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</si>
  <si>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</si>
  <si>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</si>
  <si>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</si>
  <si>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</si>
  <si>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</si>
  <si>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</si>
  <si>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</si>
  <si>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</si>
  <si>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212A</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</si>
  <si>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</si>
  <si>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</si>
  <si>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</si>
  <si>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</si>
  <si>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</si>
  <si>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</si>
  <si>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</si>
  <si>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</si>
  <si>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</si>
  <si>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</si>
  <si>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</si>
  <si>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</si>
  <si>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</si>
  <si>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</si>
  <si>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</si>
  <si>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</si>
  <si>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</si>
  <si>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</si>
  <si>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</si>
  <si>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</si>
  <si>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</si>
  <si>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</si>
  <si>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</si>
  <si>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</si>
  <si>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</si>
  <si>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</si>
  <si>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</si>
  <si>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</si>
  <si>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</si>
  <si>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</si>
  <si>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</si>
  <si>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</si>
  <si>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</si>
  <si>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</si>
  <si>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</si>
  <si>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</si>
  <si>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</si>
  <si>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</si>
  <si>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</si>
  <si>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</si>
  <si>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</si>
  <si>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</si>
  <si>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</si>
  <si>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</si>
  <si>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</si>
  <si>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</si>
  <si>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</si>
  <si>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</si>
  <si>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</si>
  <si>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</si>
  <si>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</si>
  <si>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</si>
  <si>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</si>
  <si>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</si>
  <si>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</si>
  <si>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</si>
  <si>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</si>
  <si>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</si>
  <si>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</si>
  <si>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</si>
  <si>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</si>
  <si>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</si>
  <si>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</si>
  <si>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</si>
  <si>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</si>
  <si>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</si>
  <si>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</si>
  <si>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</si>
  <si>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</si>
  <si>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</si>
  <si>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</si>
  <si>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</si>
  <si>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</si>
  <si>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</si>
  <si>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</si>
  <si>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</si>
  <si>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</si>
  <si>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</si>
  <si>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</si>
  <si>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</si>
  <si>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</si>
  <si>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</si>
  <si>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</si>
  <si>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</si>
  <si>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</si>
  <si>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</si>
  <si>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</si>
  <si>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</si>
  <si>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</si>
  <si>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</si>
  <si>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</si>
  <si>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</si>
  <si>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</si>
  <si>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</si>
  <si>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</si>
  <si>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213A</t>
  </si>
  <si>
    <t>213B</t>
  </si>
  <si>
    <t>区对下一般性转移支付补助（农村综合改革）</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</si>
  <si>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</si>
  <si>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</si>
  <si>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</si>
  <si>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</si>
  <si>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</si>
  <si>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</si>
  <si>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</si>
  <si>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</si>
  <si>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</si>
  <si>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</si>
  <si>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</si>
  <si>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</si>
  <si>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</si>
  <si>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</si>
  <si>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</si>
  <si>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</si>
  <si>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</si>
  <si>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</si>
  <si>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</si>
  <si>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</si>
  <si>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</si>
  <si>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</si>
  <si>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</si>
  <si>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</si>
  <si>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</si>
  <si>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</si>
  <si>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</si>
  <si>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</si>
  <si>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</si>
  <si>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</si>
  <si>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</si>
  <si>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</si>
  <si>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</si>
  <si>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</si>
  <si>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</si>
  <si>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</si>
  <si>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</si>
  <si>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</si>
  <si>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</si>
  <si>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</si>
  <si>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</si>
  <si>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</si>
  <si>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</si>
  <si>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</si>
  <si>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</si>
  <si>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</si>
  <si>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</si>
  <si>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</si>
  <si>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</si>
  <si>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</si>
  <si>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214A</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</si>
  <si>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</si>
  <si>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</si>
  <si>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</si>
  <si>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</si>
  <si>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</si>
  <si>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</si>
  <si>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</si>
  <si>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</si>
  <si>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</si>
  <si>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</si>
  <si>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</si>
  <si>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</si>
  <si>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</si>
  <si>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</si>
  <si>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</si>
  <si>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</si>
  <si>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</si>
  <si>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</si>
  <si>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</si>
  <si>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</si>
  <si>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</si>
  <si>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</si>
  <si>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</si>
  <si>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</si>
  <si>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</si>
  <si>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</si>
  <si>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无线电及信息通信监管</t>
  </si>
  <si>
    <t xml:space="preserve">     工业和信息产业战略研究与标准制定</t>
  </si>
  <si>
    <t xml:space="preserve">     工业和信息产业支持</t>
  </si>
  <si>
    <t xml:space="preserve">     电子专项工程</t>
  </si>
  <si>
    <t xml:space="preserve">     技术基础研究</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</si>
  <si>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</si>
  <si>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</si>
  <si>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</si>
  <si>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</si>
  <si>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</si>
  <si>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</si>
  <si>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</si>
  <si>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</si>
  <si>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</si>
  <si>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</si>
  <si>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</si>
  <si>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</si>
  <si>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</si>
  <si>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</si>
  <si>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</si>
  <si>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</si>
  <si>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</si>
  <si>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</si>
  <si>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215A</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</si>
  <si>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</si>
  <si>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</si>
  <si>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</si>
  <si>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</si>
  <si>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</si>
  <si>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</si>
  <si>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</si>
  <si>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</si>
  <si>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</si>
  <si>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</si>
  <si>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</si>
  <si>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</si>
  <si>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216A</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</si>
  <si>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</si>
  <si>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</si>
  <si>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</si>
  <si>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</si>
  <si>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</si>
  <si>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</si>
  <si>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</si>
  <si>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</si>
  <si>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</si>
  <si>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</si>
  <si>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</si>
  <si>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</si>
  <si>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</si>
  <si>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</si>
  <si>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</si>
  <si>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</si>
  <si>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</si>
  <si>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</si>
  <si>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</si>
  <si>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其他金融支出</t>
  </si>
  <si>
    <t xml:space="preserve">     重点企业贷款贴息</t>
  </si>
  <si>
    <t>217A</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</si>
  <si>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</si>
  <si>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</si>
  <si>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</si>
  <si>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</si>
  <si>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</si>
  <si>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</si>
  <si>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</si>
  <si>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</si>
  <si>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</si>
  <si>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</si>
  <si>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</si>
  <si>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</si>
  <si>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</si>
  <si>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</si>
  <si>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</si>
  <si>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</si>
  <si>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</si>
  <si>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</si>
  <si>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</si>
  <si>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</si>
  <si>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</si>
  <si>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</si>
  <si>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</si>
  <si>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</si>
  <si>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</si>
  <si>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</si>
  <si>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</si>
  <si>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</si>
  <si>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</si>
  <si>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</si>
  <si>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</si>
  <si>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</si>
  <si>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</si>
  <si>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</si>
  <si>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</si>
  <si>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</si>
  <si>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</si>
  <si>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</si>
  <si>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</si>
  <si>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</si>
  <si>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</si>
  <si>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</si>
  <si>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</si>
  <si>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</si>
  <si>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</si>
  <si>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</si>
  <si>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220A</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</si>
  <si>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</si>
  <si>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</si>
  <si>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</si>
  <si>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</si>
  <si>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</si>
  <si>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</si>
  <si>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</si>
  <si>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</si>
  <si>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</si>
  <si>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</si>
  <si>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</si>
  <si>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</si>
  <si>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</si>
  <si>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</si>
  <si>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</si>
  <si>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</si>
  <si>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</si>
  <si>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</si>
  <si>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</si>
  <si>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221A</t>
  </si>
  <si>
    <t xml:space="preserve">   粮油事务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</si>
  <si>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</si>
  <si>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</si>
  <si>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</si>
  <si>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</si>
  <si>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</si>
  <si>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</si>
  <si>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</si>
  <si>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</si>
  <si>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</si>
  <si>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</si>
  <si>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</si>
  <si>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物资保管体系</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</si>
  <si>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</si>
  <si>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</si>
  <si>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</si>
  <si>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</si>
  <si>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</si>
  <si>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</si>
  <si>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</si>
  <si>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</si>
  <si>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</si>
  <si>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</si>
  <si>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</si>
  <si>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</si>
  <si>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</si>
  <si>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</si>
  <si>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</si>
  <si>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</si>
  <si>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</si>
  <si>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</si>
  <si>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</si>
  <si>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</si>
  <si>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</si>
  <si>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</si>
  <si>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</si>
  <si>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</si>
  <si>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</si>
  <si>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</si>
  <si>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</si>
  <si>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</si>
  <si>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</si>
  <si>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</si>
  <si>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</si>
  <si>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</si>
  <si>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</si>
  <si>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</si>
  <si>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</si>
  <si>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</si>
  <si>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222A</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</si>
  <si>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</si>
  <si>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</si>
  <si>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</si>
  <si>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</si>
  <si>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</si>
  <si>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</si>
  <si>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</si>
  <si>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</si>
  <si>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</si>
  <si>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</si>
  <si>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</si>
  <si>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</si>
  <si>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</si>
  <si>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</si>
  <si>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</si>
  <si>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</si>
  <si>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</si>
  <si>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</si>
  <si>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</si>
  <si>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</si>
  <si>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</si>
  <si>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</si>
  <si>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</si>
  <si>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</si>
  <si>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</si>
  <si>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</si>
  <si>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</si>
  <si>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</si>
  <si>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</si>
  <si>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</si>
  <si>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</si>
  <si>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</si>
  <si>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</si>
  <si>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</si>
  <si>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</si>
  <si>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</si>
  <si>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</si>
  <si>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</si>
  <si>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</si>
  <si>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</si>
  <si>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224A</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</si>
  <si>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</si>
  <si>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</si>
  <si>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</si>
  <si>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</si>
  <si>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</si>
  <si>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232A</t>
  </si>
  <si>
    <t xml:space="preserve">   地方政府一般债务发行费用支出</t>
  </si>
  <si>
    <t xml:space="preserve">   年初预留</t>
  </si>
  <si>
    <t>229A</t>
  </si>
  <si>
    <t>区本级一般公共预算支出</t>
  </si>
  <si>
    <t>1-5  2024年江川区一般公共预算政府预算经济分类表（基本支出）</t>
  </si>
  <si>
    <t>经济科目名称</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</si>
  <si>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</si>
  <si>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</si>
  <si>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</si>
  <si>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</si>
  <si>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</si>
  <si>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</si>
  <si>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</si>
  <si>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</si>
  <si>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</si>
  <si>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</si>
  <si>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  </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</si>
  <si>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</si>
  <si>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</si>
  <si>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</si>
  <si>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</si>
  <si>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</si>
  <si>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</si>
  <si>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设备购置</t>
  </si>
  <si>
    <t>对事业单位经常性补助</t>
  </si>
  <si>
    <t xml:space="preserve">  工资福利支出</t>
  </si>
  <si>
    <t xml:space="preserve">  商品和服务支出</t>
  </si>
  <si>
    <t>对事业单位资本性补助</t>
  </si>
  <si>
    <t xml:space="preserve">  资本性支出(一)</t>
  </si>
  <si>
    <t>对个人和家庭的补助</t>
  </si>
  <si>
    <t xml:space="preserve">  社会福利和救助</t>
  </si>
  <si>
    <t xml:space="preserve">  离退休费</t>
  </si>
  <si>
    <t xml:space="preserve">  其他对个人和家庭的补助</t>
  </si>
  <si>
    <t>支  出  合  计</t>
  </si>
  <si>
    <t>1-6  2024年江川区区本级一般公共预算支出表(区对下转移支付项目)</t>
  </si>
  <si>
    <t>项       目</t>
  </si>
  <si>
    <t>其中：延续项目</t>
  </si>
  <si>
    <t>其中：新增项目</t>
  </si>
  <si>
    <t>一般公共服务支出</t>
  </si>
  <si>
    <t>……</t>
  </si>
  <si>
    <t>国防支出</t>
  </si>
  <si>
    <t>公共安全支出</t>
  </si>
  <si>
    <t>教育支出</t>
  </si>
  <si>
    <t>科学技术支出</t>
  </si>
  <si>
    <t>文化旅游教育与传媒支出</t>
  </si>
  <si>
    <t>社会保障和就业支出</t>
  </si>
  <si>
    <t>卫生健康支出</t>
  </si>
  <si>
    <t>节能环保支出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</si>
  <si>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</si>
  <si>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</si>
  <si>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</si>
  <si>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</si>
  <si>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</si>
  <si>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</si>
  <si>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</si>
  <si>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</si>
  <si>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</si>
  <si>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</si>
  <si>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合计</t>
  </si>
  <si>
    <t>区本级对各乡镇不安排对下转移支付类项目，因此本表为空表。</t>
  </si>
  <si>
    <t>1-7  2024年玉溪市江川区分地区税收返还和转移支付预算表</t>
  </si>
  <si>
    <t>乡镇（街道）</t>
  </si>
  <si>
    <t>税收返还</t>
  </si>
  <si>
    <t>转移支付</t>
  </si>
  <si>
    <t>一、提前下达数</t>
  </si>
  <si>
    <t>玉溪市江川区星云街道办事处</t>
  </si>
  <si>
    <t xml:space="preserve"> </t>
  </si>
  <si>
    <t>玉溪市江川区宁海街道办事处</t>
  </si>
  <si>
    <t>玉溪市江川区江城镇人民政府</t>
  </si>
  <si>
    <t>玉溪市江川区前卫镇人民政府</t>
  </si>
  <si>
    <t>玉溪市江川区九溪镇人民政府</t>
  </si>
  <si>
    <t>玉溪市江川区雄关乡人民政府</t>
  </si>
  <si>
    <t>玉溪市江川区安化彝族乡人民政府</t>
  </si>
  <si>
    <t>二、预算数</t>
  </si>
  <si>
    <t>1-8  2024年江川区“三公”经费预算财政拨款情况统计表</t>
  </si>
  <si>
    <t>比上年增、减情况</t>
  </si>
  <si>
    <t>增、减金额</t>
  </si>
  <si>
    <t>增、减幅度</t>
  </si>
  <si>
    <t>1.因公出国（境）费</t>
  </si>
  <si>
    <t>2.公务接待费</t>
  </si>
  <si>
    <t>3.公务用车购置及运行费</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</si>
  <si>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</si>
  <si>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</si>
  <si>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差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 “三公经费”预算数减少的原因是贯彻落实过紧日子要求，大力压减一般性支出。</t>
  </si>
  <si>
    <t>2-1 2024年江川区政府性基金预算收入情况表</t>
  </si>
  <si>
    <t>1030102</t>
  </si>
  <si>
    <t>一、农网还贷资金收入</t>
  </si>
  <si>
    <t>1030112</t>
  </si>
  <si>
    <t>二、海南省高等级公路车辆通行附加费收入</t>
  </si>
  <si>
    <t>1030115</t>
  </si>
  <si>
    <t>三、港口建设费收入</t>
  </si>
  <si>
    <t>1030129</t>
  </si>
  <si>
    <t>四、国家电影事业发展专项资金收入</t>
  </si>
  <si>
    <t>1030146</t>
  </si>
  <si>
    <t>五、国有土地收益基金收入</t>
  </si>
  <si>
    <t>1030147</t>
  </si>
  <si>
    <t>六、农业土地开发资金收入</t>
  </si>
  <si>
    <t>1030148</t>
  </si>
  <si>
    <t>七、国有土地使用权出让收入</t>
  </si>
  <si>
    <t>103014801</t>
  </si>
  <si>
    <t xml:space="preserve">  土地出让价款收入</t>
  </si>
  <si>
    <t>103014802</t>
  </si>
  <si>
    <t xml:space="preserve">  补缴的土地价款</t>
  </si>
  <si>
    <t>103014803</t>
  </si>
  <si>
    <t xml:space="preserve">  划拨土地收入</t>
  </si>
  <si>
    <t>103014898</t>
  </si>
  <si>
    <t xml:space="preserve">  缴纳新增建设用地土地有偿使用费</t>
  </si>
  <si>
    <t>103014899</t>
  </si>
  <si>
    <t xml:space="preserve">  其他土地出让收入</t>
  </si>
  <si>
    <t>1030150</t>
  </si>
  <si>
    <t>八、大中型水库库区基金收入</t>
  </si>
  <si>
    <t>1030155</t>
  </si>
  <si>
    <t>九、彩票公益金收入</t>
  </si>
  <si>
    <t>103015501</t>
  </si>
  <si>
    <t xml:space="preserve">  福利彩票公益金收入</t>
  </si>
  <si>
    <t>103015502</t>
  </si>
  <si>
    <t xml:space="preserve">  体育彩票公益金收入</t>
  </si>
  <si>
    <t>1030156</t>
  </si>
  <si>
    <t>十、城市基础设施配套费收入</t>
  </si>
  <si>
    <t>1030157</t>
  </si>
  <si>
    <t>十一、小型水库移民扶助基金收入</t>
  </si>
  <si>
    <t>1030158</t>
  </si>
  <si>
    <t>十二、国家重大水利工程建设基金收入</t>
  </si>
  <si>
    <t>1030159</t>
  </si>
  <si>
    <t>十三、车辆通行费</t>
  </si>
  <si>
    <t>1030178</t>
  </si>
  <si>
    <t>十四、污水处理费收入</t>
  </si>
  <si>
    <t>1030180</t>
  </si>
  <si>
    <t>十五、彩票发行机构和彩票销售机构的业务费用</t>
  </si>
  <si>
    <t>1030199</t>
  </si>
  <si>
    <t>十六、其他政府性基金收入</t>
  </si>
  <si>
    <t>10310</t>
  </si>
  <si>
    <t>十七、专项债券对应项目专项收入</t>
  </si>
  <si>
    <t>全区政府性基金预算收入</t>
  </si>
  <si>
    <t>地方政府专项债务收入</t>
  </si>
  <si>
    <t xml:space="preserve">  政府性基金转移收入</t>
  </si>
  <si>
    <t xml:space="preserve">     政府性基金补助收入</t>
  </si>
  <si>
    <t xml:space="preserve">     抗疫特别国债转移支付收入</t>
  </si>
  <si>
    <t>2-2 2024年江川区政府性基金预算支出情况表</t>
  </si>
  <si>
    <t>一、文化旅游体育与传媒支出</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</si>
  <si>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</si>
  <si>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</si>
  <si>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</si>
  <si>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</si>
  <si>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</si>
  <si>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</si>
  <si>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</si>
  <si>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</si>
  <si>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</si>
  <si>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</si>
  <si>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</si>
  <si>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</si>
  <si>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</si>
  <si>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</si>
  <si>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</si>
  <si>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</si>
  <si>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</si>
  <si>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</si>
  <si>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</si>
  <si>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</si>
  <si>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</si>
  <si>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</si>
  <si>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</si>
  <si>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 </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</si>
  <si>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</si>
  <si>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</si>
  <si>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</si>
  <si>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</si>
  <si>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</si>
  <si>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</si>
  <si>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二、社会保障和就业支出</t>
  </si>
  <si>
    <t>20822</t>
  </si>
  <si>
    <t xml:space="preserve">    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</si>
  <si>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</si>
  <si>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</si>
  <si>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</si>
  <si>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</si>
  <si>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</si>
  <si>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</si>
  <si>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</si>
  <si>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 xml:space="preserve">    小型水库移民扶助基金安排的支出</t>
  </si>
  <si>
    <t>2082301</t>
  </si>
  <si>
    <t>2082302</t>
  </si>
  <si>
    <t>2082399</t>
  </si>
  <si>
    <t xml:space="preserve">      其他小型水库移民扶助基金支出</t>
  </si>
  <si>
    <t>20829</t>
  </si>
  <si>
    <t xml:space="preserve">    小型水库移民扶助基金对应专项债务收入安排的支出</t>
  </si>
  <si>
    <t>2082901</t>
  </si>
  <si>
    <t>2082999</t>
  </si>
  <si>
    <t xml:space="preserve">      其他小型水库移民扶助基金对应专项债务收入安排的支出</t>
  </si>
  <si>
    <t>三、节能环保支出</t>
  </si>
  <si>
    <t>21160</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</si>
  <si>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</si>
  <si>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</si>
  <si>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</si>
  <si>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</si>
  <si>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</si>
  <si>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</si>
  <si>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</si>
  <si>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</si>
  <si>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</si>
  <si>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</si>
  <si>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</si>
  <si>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</si>
  <si>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</si>
  <si>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</si>
  <si>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</si>
  <si>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</si>
  <si>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</si>
  <si>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</si>
  <si>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</si>
  <si>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</si>
  <si>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</si>
  <si>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</si>
  <si>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</si>
  <si>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</si>
  <si>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</si>
  <si>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</si>
  <si>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</si>
  <si>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</si>
  <si>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</si>
  <si>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</si>
  <si>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</si>
  <si>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</si>
  <si>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</si>
  <si>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</si>
  <si>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 xml:space="preserve">      保障性住房租金补贴</t>
  </si>
  <si>
    <t>2120899</t>
  </si>
  <si>
    <t xml:space="preserve">      其他国有土地使用权出让收入安排的支出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</si>
  <si>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</si>
  <si>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</si>
  <si>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</si>
  <si>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</si>
  <si>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</si>
  <si>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</si>
  <si>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</si>
  <si>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</si>
  <si>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</si>
  <si>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</si>
  <si>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</si>
  <si>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</si>
  <si>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</si>
  <si>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</si>
  <si>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</si>
  <si>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</si>
  <si>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</si>
  <si>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</si>
  <si>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</si>
  <si>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</si>
  <si>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</si>
  <si>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污水处理费收入安排的支出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</si>
  <si>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</si>
  <si>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</si>
  <si>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</si>
  <si>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</si>
  <si>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</si>
  <si>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</si>
  <si>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</si>
  <si>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</si>
  <si>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</si>
  <si>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</si>
  <si>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</si>
  <si>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</si>
  <si>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</si>
  <si>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</si>
  <si>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</si>
  <si>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</si>
  <si>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</si>
  <si>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</si>
  <si>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</si>
  <si>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</si>
  <si>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</si>
  <si>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</si>
  <si>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</si>
  <si>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</si>
  <si>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</si>
  <si>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</si>
  <si>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</si>
  <si>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</si>
  <si>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</si>
  <si>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</si>
  <si>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</si>
  <si>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</si>
  <si>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</si>
  <si>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</si>
  <si>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</si>
  <si>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</si>
  <si>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</si>
  <si>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</si>
  <si>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</si>
  <si>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</si>
  <si>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</si>
  <si>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</si>
  <si>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五、农林水支出</t>
  </si>
  <si>
    <t>21366</t>
  </si>
  <si>
    <t xml:space="preserve">    大中型水库库区基金安排的支出</t>
  </si>
  <si>
    <t>2136601</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</si>
  <si>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</si>
  <si>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</si>
  <si>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</si>
  <si>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</si>
  <si>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</si>
  <si>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</si>
  <si>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</si>
  <si>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</si>
  <si>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</si>
  <si>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</si>
  <si>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</si>
  <si>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</si>
  <si>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</si>
  <si>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</si>
  <si>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</si>
  <si>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</si>
  <si>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</si>
  <si>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 xml:space="preserve">      南水北调工程建设</t>
  </si>
  <si>
    <t>2136902</t>
  </si>
  <si>
    <t xml:space="preserve">      三峡后续工作</t>
  </si>
  <si>
    <t>2136903</t>
  </si>
  <si>
    <t xml:space="preserve">      地方重大水利工程建设</t>
  </si>
  <si>
    <t>2136999</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</si>
  <si>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</si>
  <si>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</si>
  <si>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</si>
  <si>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</si>
  <si>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</si>
  <si>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</si>
  <si>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六、交通运输支出</t>
  </si>
  <si>
    <t>21460</t>
  </si>
  <si>
    <t xml:space="preserve">    海南省高等级公路车辆通行附加费安排的支出</t>
  </si>
  <si>
    <t>2146001</t>
  </si>
  <si>
    <t xml:space="preserve">      公路建设</t>
  </si>
  <si>
    <t>2146002</t>
  </si>
  <si>
    <t xml:space="preserve">      公路养护</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</si>
  <si>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</si>
  <si>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</si>
  <si>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</si>
  <si>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</si>
  <si>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</si>
  <si>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</si>
  <si>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</si>
  <si>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</si>
  <si>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</si>
  <si>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</si>
  <si>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</si>
  <si>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</si>
  <si>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</si>
  <si>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21463</t>
  </si>
  <si>
    <t xml:space="preserve">    港口建设费安排的支出</t>
  </si>
  <si>
    <t>2146301</t>
  </si>
  <si>
    <t xml:space="preserve">      港口设施</t>
  </si>
  <si>
    <t>2146302</t>
  </si>
  <si>
    <t xml:space="preserve">      航道建设和维护</t>
  </si>
  <si>
    <t>2146303</t>
  </si>
  <si>
    <t xml:space="preserve">      航运保障系统建设</t>
  </si>
  <si>
    <t>2146399</t>
  </si>
  <si>
    <t xml:space="preserve">      其他港口建设费安排的支出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</si>
  <si>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</si>
  <si>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</si>
  <si>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</si>
  <si>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</si>
  <si>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</si>
  <si>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</si>
  <si>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</si>
  <si>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</si>
  <si>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</si>
  <si>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</si>
  <si>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</si>
  <si>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</si>
  <si>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</si>
  <si>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</si>
  <si>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</si>
  <si>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</si>
  <si>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</si>
  <si>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</si>
  <si>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</si>
  <si>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</si>
  <si>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</si>
  <si>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</si>
  <si>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</si>
  <si>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</si>
  <si>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</si>
  <si>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</si>
  <si>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</si>
  <si>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</si>
  <si>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</si>
  <si>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</si>
  <si>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</si>
  <si>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</si>
  <si>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</si>
  <si>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</si>
  <si>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</si>
  <si>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</si>
  <si>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</si>
  <si>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 xml:space="preserve">      空管系统建设</t>
  </si>
  <si>
    <t>2146903</t>
  </si>
  <si>
    <t xml:space="preserve">      民航安全</t>
  </si>
  <si>
    <t>2146904</t>
  </si>
  <si>
    <t xml:space="preserve">      航线和机场补贴</t>
  </si>
  <si>
    <t>2146906</t>
  </si>
  <si>
    <t xml:space="preserve">      民航节能减排</t>
  </si>
  <si>
    <t>2146907</t>
  </si>
  <si>
    <t xml:space="preserve">      通用航空发展</t>
  </si>
  <si>
    <t>2146908</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</si>
  <si>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</si>
  <si>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</si>
  <si>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</si>
  <si>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</si>
  <si>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</si>
  <si>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</si>
  <si>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</si>
  <si>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</si>
  <si>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</si>
  <si>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</si>
  <si>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</si>
  <si>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</si>
  <si>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</si>
  <si>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</si>
  <si>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</si>
  <si>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21473</t>
  </si>
  <si>
    <t xml:space="preserve">    港口建设费对应专项债务收入安排的支出</t>
  </si>
  <si>
    <t>2147301</t>
  </si>
  <si>
    <t>2147303</t>
  </si>
  <si>
    <t>2147399</t>
  </si>
  <si>
    <t xml:space="preserve">      其他港口建设费对应专项债务收入安排的支出</t>
  </si>
  <si>
    <t>七、资源勘探工业信息等支出</t>
  </si>
  <si>
    <t>21562</t>
  </si>
  <si>
    <t xml:space="preserve">    农网还贷资金支出</t>
  </si>
  <si>
    <t>2156202</t>
  </si>
  <si>
    <t xml:space="preserve">      地方农网还贷资金支出</t>
  </si>
  <si>
    <t>2156299</t>
  </si>
  <si>
    <t xml:space="preserve">      其他农网还贷资金支出</t>
  </si>
  <si>
    <t>八、其他支出</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</si>
  <si>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</si>
  <si>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</si>
  <si>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</si>
  <si>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</si>
  <si>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</si>
  <si>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</si>
  <si>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</si>
  <si>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</si>
  <si>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</si>
  <si>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</si>
  <si>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</si>
  <si>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</si>
  <si>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</si>
  <si>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</si>
  <si>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</si>
  <si>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</si>
  <si>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</si>
  <si>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</si>
  <si>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</si>
  <si>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</si>
  <si>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</si>
  <si>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</si>
  <si>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</si>
  <si>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</si>
  <si>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</si>
  <si>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</si>
  <si>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22960</t>
  </si>
  <si>
    <t xml:space="preserve">    彩票公益金安排的支出</t>
  </si>
  <si>
    <t xml:space="preserve">      用于补充全国社会保障基金的彩票公益金支出</t>
  </si>
  <si>
    <t>2296002</t>
  </si>
  <si>
    <t xml:space="preserve">      用于社会福利的彩票公益金支出</t>
  </si>
  <si>
    <t>2296003</t>
  </si>
  <si>
    <t xml:space="preserve">      用于体育事业的彩票公益金支出</t>
  </si>
  <si>
    <t>2296004</t>
  </si>
  <si>
    <t xml:space="preserve">      用于教育事业的彩票公益金支出</t>
  </si>
  <si>
    <t>2296005</t>
  </si>
  <si>
    <t xml:space="preserve">      用于红十字事业的彩票公益金支出</t>
  </si>
  <si>
    <t>2296006</t>
  </si>
  <si>
    <t xml:space="preserve">      用于残疾人事业的彩票公益金支出</t>
  </si>
  <si>
    <t>2296010</t>
  </si>
  <si>
    <t xml:space="preserve">      用于文化事业的彩票公益金支出</t>
  </si>
  <si>
    <t>2296011</t>
  </si>
  <si>
    <t xml:space="preserve">      用于扶贫的彩票公益金支出</t>
  </si>
  <si>
    <t>2296012</t>
  </si>
  <si>
    <t xml:space="preserve">      用于法律援助的彩票公益金支出</t>
  </si>
  <si>
    <t>2296013</t>
  </si>
  <si>
    <t xml:space="preserve">      用于城乡医疗救助的彩票公益金支出</t>
  </si>
  <si>
    <t>2296099</t>
  </si>
  <si>
    <t xml:space="preserve">      用于其他社会公益事业的彩票公益金支出</t>
  </si>
  <si>
    <t>九、债务付息支出</t>
  </si>
  <si>
    <t>2320401</t>
  </si>
  <si>
    <t xml:space="preserve">      海南省高等级公路车辆通行附加费债务付息支出</t>
  </si>
  <si>
    <t>2320402</t>
  </si>
  <si>
    <t xml:space="preserve">      港口建设费债务付息支出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</si>
  <si>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</si>
  <si>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</si>
  <si>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</si>
  <si>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</si>
  <si>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</si>
  <si>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</si>
  <si>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</si>
  <si>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</si>
  <si>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</si>
  <si>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</si>
  <si>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</si>
  <si>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</si>
  <si>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</si>
  <si>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</si>
  <si>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</si>
  <si>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</si>
  <si>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</si>
  <si>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</si>
  <si>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</si>
  <si>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</si>
  <si>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</si>
  <si>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</si>
  <si>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</si>
  <si>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</si>
  <si>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</si>
  <si>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</si>
  <si>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</si>
  <si>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</si>
  <si>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十、债务发行费用支出</t>
  </si>
  <si>
    <t xml:space="preserve">    地方政府专项债务发行费用支出</t>
  </si>
  <si>
    <t>2330401</t>
  </si>
  <si>
    <t xml:space="preserve">      海南省高等级公路车辆通行附加费债务发行费用支出</t>
  </si>
  <si>
    <t>2330402</t>
  </si>
  <si>
    <t xml:space="preserve">      港口建设费债务发行费用支出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</si>
  <si>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</si>
  <si>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</si>
  <si>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</si>
  <si>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</si>
  <si>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</si>
  <si>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</si>
  <si>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</si>
  <si>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</si>
  <si>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</si>
  <si>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</si>
  <si>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</si>
  <si>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</si>
  <si>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</si>
  <si>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</si>
  <si>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</si>
  <si>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</si>
  <si>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</si>
  <si>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</si>
  <si>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</si>
  <si>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</si>
  <si>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</si>
  <si>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</si>
  <si>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</si>
  <si>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</si>
  <si>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</si>
  <si>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其他地方自行试点项目收益专项债务发行费用支出</t>
  </si>
  <si>
    <t>2330499</t>
  </si>
  <si>
    <t xml:space="preserve">      其他政府性基金债务发行费用支出</t>
  </si>
  <si>
    <t>234</t>
  </si>
  <si>
    <t>十一、抗疫特别国债安排的支出</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</si>
  <si>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</si>
  <si>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</si>
  <si>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</si>
  <si>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</si>
  <si>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</si>
  <si>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</si>
  <si>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</si>
  <si>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</si>
  <si>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</si>
  <si>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</si>
  <si>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</si>
  <si>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</si>
  <si>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</si>
  <si>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</si>
  <si>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</si>
  <si>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</si>
  <si>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</si>
  <si>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</si>
  <si>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</si>
  <si>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</si>
  <si>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</si>
  <si>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</si>
  <si>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</si>
  <si>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</si>
  <si>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</si>
  <si>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</si>
  <si>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</si>
  <si>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</si>
  <si>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</si>
  <si>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 xml:space="preserve">      减免房租补贴</t>
  </si>
  <si>
    <t>2340202</t>
  </si>
  <si>
    <t xml:space="preserve">      重点企业贷款贴息</t>
  </si>
  <si>
    <t>2340203</t>
  </si>
  <si>
    <t xml:space="preserve">      创业担保贷款贴息</t>
  </si>
  <si>
    <t>2340204</t>
  </si>
  <si>
    <t xml:space="preserve">      援企稳岗补贴</t>
  </si>
  <si>
    <t>2340205</t>
  </si>
  <si>
    <t xml:space="preserve">      困难群众基本生活补助</t>
  </si>
  <si>
    <t>2340299</t>
  </si>
  <si>
    <t xml:space="preserve">      其他抗疫相关支出</t>
  </si>
  <si>
    <t>全区政府性基金支出</t>
  </si>
  <si>
    <t>是</t>
  </si>
  <si>
    <t>230</t>
  </si>
  <si>
    <t>23004</t>
  </si>
  <si>
    <t xml:space="preserve">   政府性基金转移支付</t>
  </si>
  <si>
    <t>2300402</t>
  </si>
  <si>
    <t xml:space="preserve">     政府性基金上解支出</t>
  </si>
  <si>
    <t>2300403</t>
  </si>
  <si>
    <t xml:space="preserve">     抗疫特别国债转移支付支出</t>
  </si>
  <si>
    <t>23008</t>
  </si>
  <si>
    <t xml:space="preserve">   调出资金</t>
  </si>
  <si>
    <t>23009</t>
  </si>
  <si>
    <t xml:space="preserve">   年终结余</t>
  </si>
  <si>
    <t>231</t>
  </si>
  <si>
    <t>地方政府专项债务还本支出</t>
  </si>
  <si>
    <t>2-3 2024年江川区政府性基金预算收入情况表</t>
  </si>
  <si>
    <t>区本级政府性基金预算收入</t>
  </si>
  <si>
    <t xml:space="preserve">   政府性基金补助收入</t>
  </si>
  <si>
    <t>否</t>
  </si>
  <si>
    <t xml:space="preserve">     政府性基金上解收入</t>
  </si>
  <si>
    <t>2-4 2024年玉溪市江川区区本级政府性基金预算支出情况表</t>
  </si>
  <si>
    <t>类</t>
  </si>
  <si>
    <t>区本级政府性基金支出</t>
  </si>
  <si>
    <t>2300401</t>
  </si>
  <si>
    <t xml:space="preserve">     政府性基金补助支出</t>
  </si>
  <si>
    <t>203308</t>
  </si>
  <si>
    <t>23011</t>
  </si>
  <si>
    <t xml:space="preserve">   地方政府专项债务转贷支出</t>
  </si>
  <si>
    <t>上年结转对应安排支出</t>
  </si>
  <si>
    <t>2-5  2024年江川区区本级政府性基金支出表(区对下转移支付)</t>
  </si>
  <si>
    <t>本年支出小计</t>
  </si>
  <si>
    <t>区本级没有安排对各乡镇政府性基金预算转移支付项目，本表为空。</t>
  </si>
  <si>
    <t>3-1  2024年江川区国有资本经营收入预算情况表</t>
  </si>
  <si>
    <r>
      <rPr>
        <sz val="14"/>
        <rFont val="MS Serif"/>
        <charset val="134"/>
      </rPr>
      <t xml:space="preserve">    </t>
    </r>
    <r>
      <rPr>
        <sz val="14"/>
        <color indexed="8"/>
        <rFont val="宋体"/>
        <charset val="134"/>
      </rPr>
      <t>单位：万元</t>
    </r>
  </si>
  <si>
    <t>项        目</t>
  </si>
  <si>
    <t xml:space="preserve">  利润收入</t>
  </si>
  <si>
    <t xml:space="preserve">     电力企业利润收入</t>
  </si>
  <si>
    <t xml:space="preserve">     运输企业利润收入</t>
  </si>
  <si>
    <t xml:space="preserve">     投资服务企业利润收入</t>
  </si>
  <si>
    <t xml:space="preserve">     贸易企业利润收入</t>
  </si>
  <si>
    <t xml:space="preserve">     建筑施工企业利润收入</t>
  </si>
  <si>
    <t xml:space="preserve">     房地产企业利润收入</t>
  </si>
  <si>
    <t xml:space="preserve">     医药企业利润收入</t>
  </si>
  <si>
    <t xml:space="preserve">     农林牧渔企业利润收入</t>
  </si>
  <si>
    <t xml:space="preserve">     军工企业利润收入</t>
  </si>
  <si>
    <t xml:space="preserve">     转制科研院所利润收入</t>
  </si>
  <si>
    <t xml:space="preserve">     地质勘查企业利润收入</t>
  </si>
  <si>
    <r>
      <rPr>
        <sz val="14"/>
        <rFont val="宋体"/>
        <charset val="134"/>
      </rPr>
      <t xml:space="preserve">  </t>
    </r>
    <r>
      <rPr>
        <sz val="14"/>
        <rFont val="宋体"/>
        <charset val="134"/>
      </rPr>
      <t xml:space="preserve"> </t>
    </r>
    <r>
      <rPr>
        <sz val="14"/>
        <rFont val="宋体"/>
        <charset val="134"/>
      </rPr>
      <t xml:space="preserve">  卫生体育福利企业利润收入</t>
    </r>
  </si>
  <si>
    <t xml:space="preserve">     教育文化广播企业利润收入</t>
  </si>
  <si>
    <t xml:space="preserve">     科学研究企业利润收入</t>
  </si>
  <si>
    <t xml:space="preserve">     机关社团所属企业利润收入</t>
  </si>
  <si>
    <t xml:space="preserve">     化工企业利润收入</t>
  </si>
  <si>
    <t xml:space="preserve">     金融企业利润收入（国资预算）</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</si>
  <si>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</si>
  <si>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</si>
  <si>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</si>
  <si>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</si>
  <si>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</si>
  <si>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</si>
  <si>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 xml:space="preserve">  产权转让收入</t>
  </si>
  <si>
    <t xml:space="preserve">     国有股权、股份转让收入</t>
  </si>
  <si>
    <t xml:space="preserve">     国有独资企业产权转让收入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</si>
  <si>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</si>
  <si>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</si>
  <si>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</si>
  <si>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</si>
  <si>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</si>
  <si>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</si>
  <si>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全区国有资本经营收入</t>
  </si>
  <si>
    <t>上年结转</t>
  </si>
  <si>
    <t>账务调整收入</t>
  </si>
  <si>
    <t>3-2  2024年江川区国有资本经营支出预算情况表</t>
  </si>
  <si>
    <t xml:space="preserve">  解决历史遗留问题及改革成本支出</t>
  </si>
  <si>
    <t xml:space="preserve">    “三供一业”移交补助支出</t>
  </si>
  <si>
    <t xml:space="preserve">    国有企业办职教幼教补助支出</t>
  </si>
  <si>
    <t xml:space="preserve">    国有企业退休人员社会化管理补助支出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</si>
  <si>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</si>
  <si>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</si>
  <si>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</si>
  <si>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</si>
  <si>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</si>
  <si>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</si>
  <si>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</si>
  <si>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</si>
  <si>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其他国有企业资本金注入</t>
  </si>
  <si>
    <t xml:space="preserve">  国有企业政策性补贴</t>
  </si>
  <si>
    <t xml:space="preserve">    国有企业政策性补贴（项）</t>
  </si>
  <si>
    <t xml:space="preserve">  金融国有资本经营预算支出</t>
  </si>
  <si>
    <t xml:space="preserve">  其他金融国有资本经营预算支出</t>
  </si>
  <si>
    <t xml:space="preserve">  其他国有资本经营预算支出</t>
  </si>
  <si>
    <t xml:space="preserve">    其他国有资本经营预算支出（项）</t>
  </si>
  <si>
    <t>全区国有资本经营支出</t>
  </si>
  <si>
    <t>国有资本经营预算转移支付</t>
  </si>
  <si>
    <t>调出资金</t>
  </si>
  <si>
    <t>结转下年</t>
  </si>
  <si>
    <t>3-3  2024年玉溪市江川区区本级国有资本经营收入预算情况表</t>
  </si>
  <si>
    <t>利润收入</t>
  </si>
  <si>
    <t xml:space="preserve">     卫生体育福利企业利润收入</t>
  </si>
  <si>
    <t>股利、股息收入</t>
  </si>
  <si>
    <t>产权转让收入</t>
  </si>
  <si>
    <t xml:space="preserve">    国有股权、股份转让收入</t>
  </si>
  <si>
    <t xml:space="preserve">    国有独资企业产权转让收入</t>
  </si>
  <si>
    <t xml:space="preserve">   其他国有资本经营预算企业产权转让收入</t>
  </si>
  <si>
    <t>清算收入</t>
  </si>
  <si>
    <t>其他国有资本经营预算收入</t>
  </si>
  <si>
    <t>区本级国有资本经营收入</t>
  </si>
  <si>
    <t>3-4  2024年玉溪市江川区区本级国有资本经营支出预算情况表</t>
  </si>
  <si>
    <t>项   目</t>
  </si>
  <si>
    <t xml:space="preserve">    "三供一业"移交补助支出</t>
  </si>
  <si>
    <t xml:space="preserve">   其他金融国有资本经营预算支出</t>
  </si>
  <si>
    <t>区本级国有资本经营支出</t>
  </si>
  <si>
    <t>3-5  2024年江川区区本级国有资本经营预算转移支付表（分地区）</t>
  </si>
  <si>
    <t>地  区</t>
  </si>
  <si>
    <t>预算数</t>
  </si>
  <si>
    <t>合  计</t>
  </si>
  <si>
    <t>3-6  2024年江川区区本级国有资本经营预算转移支付表（分项目）</t>
  </si>
  <si>
    <t>项目名称</t>
  </si>
  <si>
    <t>4-1  2024年玉溪市江川区社会保险基金收入预算情况表</t>
  </si>
  <si>
    <t>项     目</t>
  </si>
  <si>
    <t>一、企业职工基本养老保险基金收入</t>
  </si>
  <si>
    <t xml:space="preserve">    其中：保险费收入</t>
  </si>
  <si>
    <t xml:space="preserve">          利息收入</t>
  </si>
  <si>
    <t xml:space="preserve">          财政补贴收入</t>
  </si>
  <si>
    <t>二、机关事业单位基本养老保险基金收入</t>
  </si>
  <si>
    <t>三、失业保险基金收入</t>
  </si>
  <si>
    <t>四、城镇职工基本医疗保险基金收入</t>
  </si>
  <si>
    <t>五、工伤保险基金收入</t>
  </si>
  <si>
    <t>六、城乡居民基本养老保险基金收入</t>
  </si>
  <si>
    <t>七、居民基本医疗保险基金收入</t>
  </si>
  <si>
    <t>收入小计</t>
  </si>
  <si>
    <t xml:space="preserve">  其中：保险费收入</t>
  </si>
  <si>
    <t xml:space="preserve">        利息收入</t>
  </si>
  <si>
    <t xml:space="preserve">        财政补贴收入</t>
  </si>
  <si>
    <t>转移收入</t>
  </si>
  <si>
    <t>上级补助收入</t>
  </si>
  <si>
    <t>下级上解收入</t>
  </si>
  <si>
    <t>收入合计</t>
  </si>
  <si>
    <t>4-2  2024年玉溪市江川区社会保险基金支出预算情况表</t>
  </si>
  <si>
    <t xml:space="preserve">    单位：万元</t>
  </si>
  <si>
    <t>一、企业职工基本养老保险基金支出</t>
  </si>
  <si>
    <t xml:space="preserve">    其中：待遇支出</t>
  </si>
  <si>
    <t>二、机关事业单位基本养老保险基金支出</t>
  </si>
  <si>
    <t>三、失业保险基金支出</t>
  </si>
  <si>
    <t>四、城镇职工基本医疗保险基金支出</t>
  </si>
  <si>
    <t>五、工伤保险基金支出</t>
  </si>
  <si>
    <t>六、城乡居民基本养老保险基金支出</t>
  </si>
  <si>
    <t>七、居民基本医疗保险基金支出</t>
  </si>
  <si>
    <t>支出小计</t>
  </si>
  <si>
    <t xml:space="preserve">    其中：社会保险待遇支出</t>
  </si>
  <si>
    <t>转移支出</t>
  </si>
  <si>
    <t>补助下级支出</t>
  </si>
  <si>
    <t>上解上级支出</t>
  </si>
  <si>
    <t>支出合计</t>
  </si>
  <si>
    <t>4-3  2024年玉溪市江川区区本级社会保险基金收入预算情况表</t>
  </si>
  <si>
    <t>4-4  2024年玉溪市江川区区本级社会保险基金支出预算情况表</t>
  </si>
  <si>
    <t>没有数据，省级不经办</t>
  </si>
  <si>
    <t>5-1  玉溪市江川区2023年地方政府债务限额及余额预算情况表</t>
  </si>
  <si>
    <t>单位：亿元</t>
  </si>
  <si>
    <t>地   区</t>
  </si>
  <si>
    <t>2023年债务限额</t>
  </si>
  <si>
    <t>2023年债务余额预计执行数</t>
  </si>
  <si>
    <t>一般债务</t>
  </si>
  <si>
    <t>专项债务</t>
  </si>
  <si>
    <t>公  式</t>
  </si>
  <si>
    <t>A=B+C</t>
  </si>
  <si>
    <t>B</t>
  </si>
  <si>
    <t>C</t>
  </si>
  <si>
    <t>D=E+F</t>
  </si>
  <si>
    <t>E</t>
  </si>
  <si>
    <t>F</t>
  </si>
  <si>
    <t>江川区合计</t>
  </si>
  <si>
    <t xml:space="preserve">  一、江川区本级</t>
  </si>
  <si>
    <t xml:space="preserve"> 二、江川区下级合计</t>
  </si>
  <si>
    <t>（一）江城镇</t>
  </si>
  <si>
    <t>（二）前卫镇</t>
  </si>
  <si>
    <t>（三）九溪镇</t>
  </si>
  <si>
    <t>（四）雄关乡</t>
  </si>
  <si>
    <t>（五）安化乡</t>
  </si>
  <si>
    <t>注：1.本表反映上一年度本地区、本级及分地区地方政府债务限额及余额预计执行数。</t>
  </si>
  <si>
    <t xml:space="preserve">    2.本表由县级以上地方各级财政部门在本级人民代表大会批准预算后二十日内公开。</t>
  </si>
  <si>
    <t>5-2  玉溪市江川区区本级2023年地方政府一般债务余额情况表</t>
  </si>
  <si>
    <t>项    目</t>
  </si>
  <si>
    <t>执行数</t>
  </si>
  <si>
    <t>一、2022年末地方政府一般债务余额实际数</t>
  </si>
  <si>
    <t>二、2023年末地方政府一般债务余额限额</t>
  </si>
  <si>
    <t>三、2023年地方政府一般债务发行额</t>
  </si>
  <si>
    <t xml:space="preserve">   中央转贷地方的国际金融组织和外国政府贷款</t>
  </si>
  <si>
    <t xml:space="preserve">   2023年地方政府一般债券发行额</t>
  </si>
  <si>
    <t>四、2023年地方政府一般债务还本额</t>
  </si>
  <si>
    <t>五、2023年末地方政府一般债务余额预计执行数</t>
  </si>
  <si>
    <t>六、2024年地方财政赤字</t>
  </si>
  <si>
    <t>七、2024年地方政府一般债务余额限额</t>
  </si>
  <si>
    <t>注：1.本表反映本地区上两年度一般债务余额，上一年度一般债务限额、发行额、还本支出及余额，本年度财政赤字及一般
      债务限额。  
    2.本表由县级以上地方各级财政部门在本级人民代表大会批准预算后二十日内公开。</t>
  </si>
  <si>
    <t>5-3  玉溪市江川区本级2023年地方政府一般债务余额情况表</t>
  </si>
  <si>
    <t xml:space="preserve">    中央转贷地方的国际金融组织和外国政府贷款</t>
  </si>
  <si>
    <t xml:space="preserve">    2023年地方政府一般债券发行额</t>
  </si>
  <si>
    <t>注：1.本表反映本地区上两年度一般债务余额，上一年度一般债务限额、发行额、还本支出及余额，本年度财政赤
      字及一般债务限额。  
    2.本表由县级以上地方各级财政部门在本级人民代表大会批准预算后二十日内公开。</t>
  </si>
  <si>
    <t>5-4 玉溪市江川区本级2023年地方政府专项债务余额情况表</t>
  </si>
  <si>
    <t>一、2022年末地方政府专项债务余额实际数</t>
  </si>
  <si>
    <t>二、2023年末地方政府专项债务余额限额</t>
  </si>
  <si>
    <t>三、2023年地方政府专项债务发行额</t>
  </si>
  <si>
    <t>四、2023年地方政府专项债务还本额</t>
  </si>
  <si>
    <t>五、2023年末地方政府专项债务余额预计执行数</t>
  </si>
  <si>
    <t>六、2024年地方政府专项债务新增限额</t>
  </si>
  <si>
    <t>七、2023年末地方政府专项债务余额限额</t>
  </si>
  <si>
    <t>注：1.本表反映本地区上两年度专项债务余额，上一年度专项债务限额、发行额、还本额及余额，本年度专项债务新
      增限额及限额。
    2.本表由县级以上地方各级财政部门在本级人民代表大会批准预算后二十日内公开。</t>
  </si>
  <si>
    <t>5-5  玉溪市江川区本级2023年地方政府专项债务余额情况表</t>
  </si>
  <si>
    <t>六、2023年地方政府专项债务新增限额</t>
  </si>
  <si>
    <t>七、2024年末地方政府专项债务余额限额</t>
  </si>
  <si>
    <t>注：1.本表反映本地区上两年度专项债务余额，上一年度专项债务限额、发行额、还本额及余额，本年度专项债务
      新增限额及限额。
    2.本表由县级以上地方各级财政部门在本级人民代表大会批准预算后二十日内公开。</t>
  </si>
  <si>
    <t>5-6  玉溪市江川区地方政府债券发行及还本
付息情况表</t>
  </si>
  <si>
    <t>公式</t>
  </si>
  <si>
    <t>本地区</t>
  </si>
  <si>
    <t>本级</t>
  </si>
  <si>
    <t>一、2023年发行预计执行数</t>
  </si>
  <si>
    <t>A=B+D</t>
  </si>
  <si>
    <t>（一）一般债券</t>
  </si>
  <si>
    <t xml:space="preserve">   其中：再融资债券</t>
  </si>
  <si>
    <t>（二）专项债券</t>
  </si>
  <si>
    <t>D</t>
  </si>
  <si>
    <t>二、2023年还本预计执行数</t>
  </si>
  <si>
    <t>F=G+H</t>
  </si>
  <si>
    <t>G</t>
  </si>
  <si>
    <t>H</t>
  </si>
  <si>
    <t>三、2023年付息预计执行数</t>
  </si>
  <si>
    <t>I=J+K</t>
  </si>
  <si>
    <t>J</t>
  </si>
  <si>
    <t>K</t>
  </si>
  <si>
    <t>四、2024年还本预算数</t>
  </si>
  <si>
    <t>L=M+O</t>
  </si>
  <si>
    <t>M</t>
  </si>
  <si>
    <t xml:space="preserve">   其中：再融资</t>
  </si>
  <si>
    <t xml:space="preserve">      财政预算安排 </t>
  </si>
  <si>
    <t>N</t>
  </si>
  <si>
    <t>O</t>
  </si>
  <si>
    <t xml:space="preserve">      财政预算安排</t>
  </si>
  <si>
    <t>P</t>
  </si>
  <si>
    <t>五、2024年付息预算数</t>
  </si>
  <si>
    <t>Q=R+S</t>
  </si>
  <si>
    <t>R</t>
  </si>
  <si>
    <t>S</t>
  </si>
  <si>
    <t>注：1.本表反映本地区上一年度地方政府债券（含再融资债券）发行及还本付息支出
      预计执行数、本年度地方政府债券还本付息支出预算数等。
    2.本表由县级以上地方各级财政部门在本级人民代表大会批准预算后二十日内公
      开。</t>
  </si>
  <si>
    <t>5-7  玉溪市江川区2024年地方政府债务限额提前下达情况表</t>
  </si>
  <si>
    <t>下级</t>
  </si>
  <si>
    <t>一、2023年地方政府债务限额</t>
  </si>
  <si>
    <t>其中： 一般债务限额</t>
  </si>
  <si>
    <t xml:space="preserve">       专项债务限额</t>
  </si>
  <si>
    <t>二、提前下达的2024年新增地方政府债务限额</t>
  </si>
  <si>
    <t>注：本表反映本地区及本级年初预算中列示提前下达的新增地方政府债务限额情况，由县级以上地方各级财政部门在本级人民代表大会批准预算后二十日内公开。</t>
  </si>
  <si>
    <t>5-8  玉溪市江川区2024年年初新增地方政府债券资金安排表</t>
  </si>
  <si>
    <t>序号</t>
  </si>
  <si>
    <t>项目类型</t>
  </si>
  <si>
    <t>项目主管部门</t>
  </si>
  <si>
    <t>债券性质</t>
  </si>
  <si>
    <t>债券规模</t>
  </si>
  <si>
    <t>注：本表反映本级当年提前下达的新增地方政府债券资金使用安排，由县级以上地方各级财政部门在本级人民代表大会批准预算后二十日内公开。</t>
  </si>
  <si>
    <t>6-1   2024年玉溪市江川区重大政策和重点项目绩效目标表</t>
  </si>
  <si>
    <t>单位名称、项目名称</t>
  </si>
  <si>
    <t>项目年度绩效目标</t>
  </si>
  <si>
    <t>一级指标</t>
  </si>
  <si>
    <t>二级指标</t>
  </si>
  <si>
    <t>三级指标</t>
  </si>
  <si>
    <t>指标性质</t>
  </si>
  <si>
    <t>指标值</t>
  </si>
  <si>
    <t>度量单位</t>
  </si>
  <si>
    <t>指标属性</t>
  </si>
  <si>
    <t>指标内容</t>
  </si>
  <si>
    <t>预算股</t>
  </si>
  <si>
    <t xml:space="preserve">  玉溪市江川区消防救援大队</t>
  </si>
  <si>
    <t/>
  </si>
  <si>
    <t xml:space="preserve">    玉溪市江川区消防救援大队</t>
  </si>
  <si>
    <t xml:space="preserve">      消防救援大队车辆租赁经费</t>
  </si>
  <si>
    <t>加强区级专业扑火队伍的车辆建设，提高队伍战斗力，特别是在全区持续高温干旱，无降雨，天干物燥、森林火灾易发的时候，租赁的3辆小型水罐消防车和1辆运兵车能提高处置的精准性和效率，进一步发挥专业扑火队伍的优势，确保全区森林火灾的持续稳定。</t>
  </si>
  <si>
    <t>产出指标</t>
  </si>
  <si>
    <t>数量指标</t>
  </si>
  <si>
    <t>租赁车辆数量</t>
  </si>
  <si>
    <t>=</t>
  </si>
  <si>
    <t>4</t>
  </si>
  <si>
    <t>辆</t>
  </si>
  <si>
    <t>定性指标</t>
  </si>
  <si>
    <t>反映租赁车辆的数量</t>
  </si>
  <si>
    <t>质量指标</t>
  </si>
  <si>
    <t>租赁的车辆质量完好率</t>
  </si>
  <si>
    <t>&gt;=</t>
  </si>
  <si>
    <t>98</t>
  </si>
  <si>
    <t>%</t>
  </si>
  <si>
    <t>反映租赁车辆交接时根据单位驾驶员及装备技师验收查看车辆的质量</t>
  </si>
  <si>
    <t>时效指标</t>
  </si>
  <si>
    <t>租赁车辆到位时间</t>
  </si>
  <si>
    <t>2023年内</t>
  </si>
  <si>
    <t>定量指标</t>
  </si>
  <si>
    <t>反映租赁的车辆在签订租赁合同后，是否在2023年内交接，配备到位</t>
  </si>
  <si>
    <t>效益指标</t>
  </si>
  <si>
    <t>社会效益指标</t>
  </si>
  <si>
    <t>全区森林火灾持续稳定</t>
  </si>
  <si>
    <t>持续稳定</t>
  </si>
  <si>
    <t>反映全区森林火灾持续稳定</t>
  </si>
  <si>
    <t>满意度指标</t>
  </si>
  <si>
    <t>服务对象满意度指标</t>
  </si>
  <si>
    <t>服务对象对工作的满意度</t>
  </si>
  <si>
    <t>95</t>
  </si>
  <si>
    <t>车辆装备后，将面向服务群众就 租赁车辆使用满意度进行调研</t>
  </si>
  <si>
    <t xml:space="preserve">      消防救援大队租赁车辆年度运行经费</t>
  </si>
  <si>
    <t>加强区级专业扑火队伍的车辆建设，提高队伍战斗力，特别是在全区持续高温干旱，无降雨，天干物燥、森林火灾易发的时候，租赁的3辆小型水罐消防车能提高处置的精准性和效率，进一步发挥专业扑火队伍的优势，确保全区森林火灾的持续稳定。</t>
  </si>
  <si>
    <t>车辆数量</t>
  </si>
  <si>
    <t>3</t>
  </si>
  <si>
    <t>反映租赁车辆的使用数量</t>
  </si>
  <si>
    <t>车辆质量完好率</t>
  </si>
  <si>
    <t>租赁车辆日常发现问题维修时间</t>
  </si>
  <si>
    <t>&lt;=</t>
  </si>
  <si>
    <t>天</t>
  </si>
  <si>
    <t>反映车辆发现问题后的维修时限</t>
  </si>
  <si>
    <t xml:space="preserve">  江城镇</t>
  </si>
  <si>
    <t xml:space="preserve">    玉溪市江川区江城镇人民政府</t>
  </si>
  <si>
    <t xml:space="preserve">      江城镇北山风景旅游区游客服务中心出租资金</t>
  </si>
  <si>
    <t>江城镇北山风景旅游区游客服务中心项目的实施，有效促进项目区的发展，提高基层公共设施服务能力。为群众提供优质、高效的公共设施服务体系，促进基本公共服务标准化、均等化。保牌人民群众基本公益事业权益。</t>
  </si>
  <si>
    <t>江城镇北山风景旅游区游客服务中心每年产生收益</t>
  </si>
  <si>
    <t>121000</t>
  </si>
  <si>
    <t>元</t>
  </si>
  <si>
    <t>江城镇移民综合服务中心建设工程项目及北山风景旅游区游客服务中心的出租每年获得收益12.1万元</t>
  </si>
  <si>
    <t>周边居民生活质量提高</t>
  </si>
  <si>
    <t>90</t>
  </si>
  <si>
    <t>提高周边居民生活质量</t>
  </si>
  <si>
    <t>改善区域交通情况，促进景区经济发展建设</t>
  </si>
  <si>
    <t>改善项目片区环境，扩大景区知名度</t>
  </si>
  <si>
    <t>可持续影响指标</t>
  </si>
  <si>
    <t>游览环境，景区形象，吸引游客</t>
  </si>
  <si>
    <t>持续提高</t>
  </si>
  <si>
    <t>年</t>
  </si>
  <si>
    <t>客商满意度</t>
  </si>
  <si>
    <t>所属项目区所客商及村民满意度</t>
  </si>
  <si>
    <t xml:space="preserve">      江城文化站专户专项经费</t>
  </si>
  <si>
    <t>综合服务中心建设工程维稳及前期工作经费
    侯家沟道路硬化</t>
  </si>
  <si>
    <t>及时率</t>
  </si>
  <si>
    <t>100</t>
  </si>
  <si>
    <t>反映事实发生与作为宣传事实发生之间的时间差距情况。</t>
  </si>
  <si>
    <t>计划完成率</t>
  </si>
  <si>
    <t>计划完成率=在规定时间内宣传任务完成数/宣传任务计划数*100%</t>
  </si>
  <si>
    <t>受益人群覆盖率</t>
  </si>
  <si>
    <t>反映项目设计受益人群或地区的实现情况。
受益人群覆盖率=（实际实现受益人群数/计划实现受益人群数）*100%</t>
  </si>
  <si>
    <t>社会公众满意度</t>
  </si>
  <si>
    <t>反映社会公众对宣传的满意程度。</t>
  </si>
  <si>
    <t xml:space="preserve">      玉溪市江川区江城镇预备经费</t>
  </si>
  <si>
    <t>根据《中华人民共和国预算法》及玉溪市江川区财政局要求，江城镇按支出的1%预留预备费350000元，用于当年预算执行中的自然灾害救灾开支及人员新增、工资调整、退休人员抚恤金等其他难以预见的特殊开支。</t>
  </si>
  <si>
    <t>江城镇预备费使用合理合规</t>
  </si>
  <si>
    <t>按照预算法要求，经本级政府上报江城镇</t>
  </si>
  <si>
    <t>中华人民共和国预算法</t>
  </si>
  <si>
    <t>江城镇预备费拨付及时率</t>
  </si>
  <si>
    <t>保障自然灾害救灾等突发性开支</t>
  </si>
  <si>
    <t>保障人民群众生命财产安全</t>
  </si>
  <si>
    <t>预备费留用充足，使用合规及时保障</t>
  </si>
  <si>
    <t>受益对象满意度</t>
  </si>
  <si>
    <t xml:space="preserve">      农村危房改造专项资金</t>
  </si>
  <si>
    <t>江城镇农村危房改造工作经费和补助资金，4类重点对象危房改造区级补助资金，农房抗震改造中央资金，农危改村庄规划费等</t>
  </si>
  <si>
    <t>获补对象准确率</t>
  </si>
  <si>
    <t>反映获补助对象认定的准确性情况。
获补对象准确率=抽检符合标准的补助对象数/抽检实际补助对象数*100%</t>
  </si>
  <si>
    <t>补助事项公示度</t>
  </si>
  <si>
    <t>反映补助事项在特定办事大厅、官网、媒体或其他渠道按规定进行公示的情况。
补助事项公示度=按规定公布事项/按规定应公布事项*100%</t>
  </si>
  <si>
    <t>发放及时率</t>
  </si>
  <si>
    <t>反映发放单位及时发放补助资金的情况。
发放及时率=在时限内发放资金/应发放资金*100%</t>
  </si>
  <si>
    <t>生活状况改善</t>
  </si>
  <si>
    <t>反映补助促进受助对象生活状况改善的情况。</t>
  </si>
  <si>
    <t>反映获补助受益对象的满意程度。</t>
  </si>
  <si>
    <t xml:space="preserve">      江城镇招商引资工作经费</t>
  </si>
  <si>
    <t>按照区委、区政府的工作部署，持续深化招商引资，推动江城镇产业结构优化、产业层次分明，项目数量充足、成色更好，企业集聚更快、势头更强。以招商引资和项目建设的新突破开创高质量发展新局面，推进全镇产业大招商，提升投资宣传水平，优化招商引资工作推进机制，加强项目落地督促检查等。</t>
  </si>
  <si>
    <t>印发招商宣传资料</t>
  </si>
  <si>
    <t>1000</t>
  </si>
  <si>
    <t>册</t>
  </si>
  <si>
    <t>按照区委、区政府的工作部署，持续深化招商引资</t>
  </si>
  <si>
    <t>按照全区投资促进工作计划方案执行，按照招商系列活动方案执行</t>
  </si>
  <si>
    <t>按照区委、区政府的工作部署，持续深化招商引资空</t>
  </si>
  <si>
    <t>招商引资完成时间</t>
  </si>
  <si>
    <t>年内完成</t>
  </si>
  <si>
    <t>经济效益指标</t>
  </si>
  <si>
    <t>完成我镇招商引资任务目标</t>
  </si>
  <si>
    <t>招商引资任务目标</t>
  </si>
  <si>
    <t xml:space="preserve">      人员预留经费</t>
  </si>
  <si>
    <t>江城镇经费预留用于当年预算执行中的人员新增、工资调整、退休人员抚恤金等其他难以预见的特殊开支。</t>
  </si>
  <si>
    <t>江城镇经费预留使用</t>
  </si>
  <si>
    <t>合理合规</t>
  </si>
  <si>
    <t>按照部门预算编制的要求，按照预算执行的要求经单位负责人审核</t>
  </si>
  <si>
    <t>江城镇经费预留拨付及时率</t>
  </si>
  <si>
    <t>玉溪市江川区江城镇经费预留实施方案</t>
  </si>
  <si>
    <t>当年预算执行中的人员新增、工资调整等支出</t>
  </si>
  <si>
    <t>解决</t>
  </si>
  <si>
    <t>解决当年预算执行中的人员新增、工资调整等支出，保障社会稳定</t>
  </si>
  <si>
    <t>经费预留留用</t>
  </si>
  <si>
    <t>充足</t>
  </si>
  <si>
    <t>通过经费预留留用充足，使用合规及时保障单位正常运转</t>
  </si>
  <si>
    <t>群众满意度达</t>
  </si>
  <si>
    <t xml:space="preserve">      江城镇社保中心专户专项经费</t>
  </si>
  <si>
    <t>疫情期间乡村公益性岗位补贴
    乡村公益性岗位补贴
    城乡居民两险征收工作经费</t>
  </si>
  <si>
    <t>兑现准确率</t>
  </si>
  <si>
    <t>反映补助准确发放的情况。
补助兑现准确率=补助兑付额/应付额*100%</t>
  </si>
  <si>
    <t>政策知晓率</t>
  </si>
  <si>
    <t>反映补助政策的宣传效果情况。
政策知晓率=调查中补助政策知晓人数/调查总人数*100%</t>
  </si>
  <si>
    <t xml:space="preserve">      村组干部岗位补贴资金</t>
  </si>
  <si>
    <t>认真执行《中共中央组织部财政部关于加强村级组织运转经费保障工作的通知》，及省、市、区对村组干部岗位补贴要求的相关通知，完善村组村组干部岗位补贴经费保障机制，规范村组干部管理，江城镇下辖16个村（居）委会，110个村（居）民小组，合计2481150元村组干部岗位补贴。</t>
  </si>
  <si>
    <t>发放村组干部岗位补贴人数</t>
  </si>
  <si>
    <t>350</t>
  </si>
  <si>
    <t>人</t>
  </si>
  <si>
    <t>江城镇下辖16个村（居）委会，110个村（居）民小组，合计350名村组干部</t>
  </si>
  <si>
    <t>资金使用率</t>
  </si>
  <si>
    <t>严格按照标准每月发放</t>
  </si>
  <si>
    <t>项目实施期限</t>
  </si>
  <si>
    <t>2023</t>
  </si>
  <si>
    <t>严格按照标准每月发放，2023年使用完成</t>
  </si>
  <si>
    <t>提高江城镇村组基层服务能力</t>
  </si>
  <si>
    <t>为完善村组干部岗位补贴经费保障机制，规范村组干部改善基层党组织工作环境，对区内村组干部岗位补贴进行经费补助。</t>
  </si>
  <si>
    <t>村组工作人员满意度</t>
  </si>
  <si>
    <t>村（社区）、小组工作人员满意度</t>
  </si>
  <si>
    <t xml:space="preserve">      江城镇遗属生活补助资金</t>
  </si>
  <si>
    <t>根据《国家机关、事业单位工作人员死后遗属生活困难补助暂行规定》第一条“国家机关、事业单位工作人员死亡以后，遗属生活有困难的，死者生前所在单位可以根据‘困难大的多补助，困难小的少补助，不困难的不补助’的原则，给予定期或临时补助”的规定立项。我镇现有遗属13人，合计112572元。</t>
  </si>
  <si>
    <t>我镇现有城镇遗属、农村遗属</t>
  </si>
  <si>
    <t>13</t>
  </si>
  <si>
    <t>我镇现有1名城镇遗属、10名农村遗属</t>
  </si>
  <si>
    <t>每月按时核对遗属信息</t>
  </si>
  <si>
    <t>每月按时发放实属生活补助</t>
  </si>
  <si>
    <t>112572</t>
  </si>
  <si>
    <t>城镇遗属每人每月947元，农村遗属每人每月654元</t>
  </si>
  <si>
    <t>遗属人员满意度</t>
  </si>
  <si>
    <t xml:space="preserve">      江城国土所工作专项经费</t>
  </si>
  <si>
    <t>地质灾害应急演练经费、省厅补助基层工作经费、九龙晟景拆除工作经费、矿产资源保护工作经费、地质灾害治理经费、土地日宣传经费、地质灾害治理经费</t>
  </si>
  <si>
    <t>99</t>
  </si>
  <si>
    <t>带动收入增加</t>
  </si>
  <si>
    <t>反映项目实施后带动示范区受益人群的增加收入情况。</t>
  </si>
  <si>
    <t xml:space="preserve">      江城林业站专户专项经费</t>
  </si>
  <si>
    <t>护林防火经费804.37元，龙街苗圃育苗基地经费8元，  乡村绿化经费15148元， 林草有害生物监测经费6元，义务植树费12000元，  木本油料产业补助19080元， 天然商品林停伐管护补助10668.4元</t>
  </si>
  <si>
    <t>做好林业工作</t>
  </si>
  <si>
    <t>护林防火、龙街苗圃育苗基地、乡村绿化经费、 天然商品管护</t>
  </si>
  <si>
    <t>实现生态效益持久性</t>
  </si>
  <si>
    <t>85</t>
  </si>
  <si>
    <t xml:space="preserve">      村组干部岗位补贴经费</t>
  </si>
  <si>
    <t>认真执行《中共中央组织部财政部关于加强村级组织运转经费保障工作的通知》，及省、市、区对村组干部岗位补贴要求的相关通知，完善村组村组干部岗位补贴经费保障机制，规范村组干部管理，江城镇下辖16个村（居）委会，110个村（居）民小组，合计4474500元村组干部岗位补贴。</t>
  </si>
  <si>
    <t>村（社区）工作人员满意度</t>
  </si>
  <si>
    <t xml:space="preserve">      江城镇城区公共设施建设城市规划和设计项目专项资金</t>
  </si>
  <si>
    <t>江城镇城区公共设施建设城市规划和设计项目专项资金，云南得胜集团昆明东盟家居有限公司捐赠</t>
  </si>
  <si>
    <t>带动就业人数</t>
  </si>
  <si>
    <t>30</t>
  </si>
  <si>
    <t>反映项目实施后带动示范区受益人群就业情况。</t>
  </si>
  <si>
    <t>项目推广总体满意度</t>
  </si>
  <si>
    <t>反映服务对象对科技推广工作整体满意度。
服务对象满意度=（对科研推广效果整体满意的人数/问卷调查人数）*100%。</t>
  </si>
  <si>
    <t xml:space="preserve">      江城镇集镇管理工作经费</t>
  </si>
  <si>
    <t>按照职责范围，负责集镇范围内的集镇建设和管理、集镇环境卫生、环境保护监督、管理等服务工作，发展乡镇经济，为集镇经济组织提供人才、科技、信息和各种服务，以经济、法律和必要的行政手段推动集镇经济发展和维护市场经济秩序。</t>
  </si>
  <si>
    <t>对基层文化中心、农家书屋等公共场合、设施进行管理巡查</t>
  </si>
  <si>
    <t>次</t>
  </si>
  <si>
    <t>全年不发生饮食、人身安全等事故</t>
  </si>
  <si>
    <t>0</t>
  </si>
  <si>
    <t>事故</t>
  </si>
  <si>
    <t>成本指标</t>
  </si>
  <si>
    <t>经济成本指标</t>
  </si>
  <si>
    <t>100000</t>
  </si>
  <si>
    <t>关爱孤寡老人、失学儿童，形成扶老爱幼的集镇社会氛围</t>
  </si>
  <si>
    <t>良好</t>
  </si>
  <si>
    <t>氛围</t>
  </si>
  <si>
    <t>干部群众对宣传工作的满意度</t>
  </si>
  <si>
    <t xml:space="preserve">      江城镇创文固卫工作经费</t>
  </si>
  <si>
    <t>开展江城镇创文固卫工作，确保全镇创文固卫工作巩固提升，文明城市建成，按照国家卫生标准、病煤生物防治，健康城市建设和全国文明城市年度测评开展工作，达成全国文明城市、国家卫生城市公益宣传的目标。</t>
  </si>
  <si>
    <t>创建卫生城镇宣传</t>
  </si>
  <si>
    <t>对进行公益宣传、广告制作、宣传</t>
  </si>
  <si>
    <t>年度创文固卫完成时间</t>
  </si>
  <si>
    <t>2024</t>
  </si>
  <si>
    <t>整体环境良好，绿化美化，群众安居乐业程度</t>
  </si>
  <si>
    <t>干群满意度</t>
  </si>
  <si>
    <t xml:space="preserve">      2024年农村党员培训经费</t>
  </si>
  <si>
    <t>对江城镇748名农村党员进行党员教育培训，每人每年100元，市级、区级各承担一半，合计37400元。农村建设的主战场在农村，农村广大党员干部和群众是   农村建设的主体。通过加强农村党员教育培训工作，对提高农村党员素质和带头致富的能力，增强基层党组织的凝聚力、战斗力，加快农村经济发展十分重要。</t>
  </si>
  <si>
    <t>组织培训期数</t>
  </si>
  <si>
    <t>8</t>
  </si>
  <si>
    <t>江城镇按季度组织开展各类培训期数</t>
  </si>
  <si>
    <t>培训参加人次</t>
  </si>
  <si>
    <t>5000</t>
  </si>
  <si>
    <t>人次</t>
  </si>
  <si>
    <t>江城镇组织开展各类培训5000人次</t>
  </si>
  <si>
    <t>培训人员合格率</t>
  </si>
  <si>
    <t>95%</t>
  </si>
  <si>
    <t>培训合格率达到95%以上</t>
  </si>
  <si>
    <t>参训率</t>
  </si>
  <si>
    <t>97%</t>
  </si>
  <si>
    <t>参训率达到97%以上</t>
  </si>
  <si>
    <t>元/人</t>
  </si>
  <si>
    <t>对江城镇748名农村党员进行党员教育培训，每人每年100元</t>
  </si>
  <si>
    <t>农村党员基本素质提高率</t>
  </si>
  <si>
    <t>加强党员的整体素质</t>
  </si>
  <si>
    <t>参训人员满意度</t>
  </si>
  <si>
    <t>96</t>
  </si>
  <si>
    <t>参训人员对培训内容、讲师授课、课程设置和培训效果等的满意程度达到96%以上。</t>
  </si>
  <si>
    <t xml:space="preserve">      征地拆迁工作经费</t>
  </si>
  <si>
    <t>江城镇人民政府将严格规范管理征地拆迁工作经费，确保资金使用的合理性和透明度，根据征地拆迁的规模和需要，将资金用于征地拆迁工作。</t>
  </si>
  <si>
    <t>支付拆迁数</t>
  </si>
  <si>
    <t>实际数</t>
  </si>
  <si>
    <t>个</t>
  </si>
  <si>
    <t>支付拆迁实际数</t>
  </si>
  <si>
    <t>征地拆迁资金支付例规性</t>
  </si>
  <si>
    <t>按有关规定支付</t>
  </si>
  <si>
    <t>反映征地拆迁工作经费发放情况</t>
  </si>
  <si>
    <t>资金支付及时率</t>
  </si>
  <si>
    <t>反映受助对象生活状况改善的情况。</t>
  </si>
  <si>
    <t>提升环境质量，提升群众幸福感</t>
  </si>
  <si>
    <t>明显改善</t>
  </si>
  <si>
    <t>反映征地拆迁后，环境宜居宜业的程度</t>
  </si>
  <si>
    <t>反映获受益对象的满意程度。</t>
  </si>
  <si>
    <t xml:space="preserve">      农村公益事业民生项目建设经费</t>
  </si>
  <si>
    <t>1.综合管理办公室。负责机关日常运转工作。承担文电、会 务、政务信息、安全、保密、信访、政务公开、信息化、督查督 办、档案管理、后勤和财务管理等工作。会同人大、政协、人民 武装开展相关工作。负责法治建设、平安建设、社会治安综合治理、突发事件和群体性事件的预防处置等工作。2.党建工作办公室。承担党的建设、纪律教育、 宣传教育、外事统战、基层政权建设等工作。3.区域发展与乡村振兴办公室。负责经济发展计划、生态环 境建设、农村土地承包管理、林权管理、水利建设与管理、农村 经济经营管理、农民负担监督、招商引资、企业管理、统计、应 急管理、安全生产、交通管理、食品安全、市场监管等工作。4.社会事务办公室。负责人力资源和社会保障、民政、退役军人、残联、老龄、关心下一代、卫生健康、教育、科技、文化、 体育、广播电视和村（社区）建设等管理工作。5.扶贫开发办公室。贯彻执行扶贫相关法律法规和政策要 求，负责扶贫项目组织实施、扶贫资金监督管理、建档立卡贫困户管理、扶贫数据统计等工作。 6.党群服务中心。承担服务党组织和党员群众的功能，做好区域化党建的日常组织、协调、联络和服务工作，为区域化党组织、党员及有需求的单位和群众提供各类服务和资源保障。7.宣传文化服务中心。负责宣传、文化、旅游、科教、广播、 电视、电影、群众性体育等服务工作。 8.规划建设和环境保护中心。负责城乡规划、项目建设、环境保护和生态建设、园林绿化、公用设施建设维护与管理、城乡 环境整治、道路交通维护与管理等服务性工作。 9.农业农村综合服务中心。承担农业、林业、水利、农业机 械、畜牧兽医、烤烟生产、农业综合开发等基层农业技术推广、 动植物疫病防控防治、农产品质量检测等服务性工作。承担农田建设、农村能源、农业环境保护和农业农村信息服务等工作。10.社会保障服务中心。负责人力资源开发、劳动力技能培训与转移、就业、养老保险、医疗保障、社会救助、民政事务、失业保障、退役军人服务等服务性工作。 11.综治中心。负责来信来访、矛盾纠纷排查化解、治安防控 体系建设、基层平安创建、网格化服务、维护社会稳定的技术支撑和服务性工作。</t>
  </si>
  <si>
    <t>政策宣传次数</t>
  </si>
  <si>
    <t>反映补助政策的宣传力度情况。即通过门户网站、报刊、通信、电视、户外广告等对补助政策进行宣传的次数。</t>
  </si>
  <si>
    <t>补助社会化发放率</t>
  </si>
  <si>
    <t>反映补助资金社会化发放的比例情况。
补助社会化发放率=采用社会化发放的补助资金数/发放补助资金总额*100%</t>
  </si>
  <si>
    <t>根据报账进度尽快支出</t>
  </si>
  <si>
    <t>反映补助促进受助对象生活状况改善的情况</t>
  </si>
  <si>
    <t xml:space="preserve">      江城镇2024年度护林员补助经费</t>
  </si>
  <si>
    <t>为充分调动护林员干事积极性、主动性，推进乡村治理体系和治理能力现代化、巩固拓展脱贫攻坚成果、全面实施乡村振兴战略，强化护林员工作组织人员经费保障，规范资金管理，根据《中共玉溪市委办公室玉溪市人民政府办公室关于做好全市村级组织换届工作的通知》（玉办通﹝2020﹞52 号中共玉溪市委全面深化改革委员会关于印发&lt;关于推行村级组织大岗位制的指导意见＞的通知)(玉改委发﹝2020﹞6号)《中共玉溪市江川区委办公室玉溪市江川区人民政府办公室关于印发&lt;玉溪市江川区村级组织大岗位制的指导意见＞的通知）（玉江改委发﹝2021﹞1号）江城镇共十六个村社区33名护林员，本项目年度预算金额305040元，将用于充分调动护林员干事创业积极性、主动性，做好责任区的山林守护巡查工作。</t>
  </si>
  <si>
    <t>获补对象数</t>
  </si>
  <si>
    <t>33</t>
  </si>
  <si>
    <t>护林员获补人数</t>
  </si>
  <si>
    <t>江城镇2024年度护林员补助经费</t>
  </si>
  <si>
    <t>准时发放</t>
  </si>
  <si>
    <t xml:space="preserve">      星云湖一级保护区生态修复及生态屏障构建项目专项资金</t>
  </si>
  <si>
    <t>星云湖一级保护区生态修复及生态屏障构建项目专项资金.</t>
  </si>
  <si>
    <t xml:space="preserve">      江城农经中心专户安全生产工作经费</t>
  </si>
  <si>
    <t>江城农经中心安全生产工作经费</t>
  </si>
  <si>
    <t>经营状况改善</t>
  </si>
  <si>
    <t>反映补助促进受助企业经营状况改善的情况。</t>
  </si>
  <si>
    <t>参会人员满意度</t>
  </si>
  <si>
    <t>反映参会人员对会议开展的满意度。参会人员满意度=（参会满意人数/问卷调查人数）*100%</t>
  </si>
  <si>
    <t xml:space="preserve">      江城镇2024年政府采购经费</t>
  </si>
  <si>
    <t>江城镇人民政府即将配置相应的办公用品及设备，进行政府采购以保证我单位工作正常开展，加强对全镇中心工作的指导和推进，充分发挥江城镇人力资源作用，为江城镇的规划建设共同发力。江城镇将秉承资产配置与履行职责相适应、科学合理优化资产结构、勤俭节约、从严控制的资产配置原则，遵循满足履行职能需要原则。</t>
  </si>
  <si>
    <t>保质保量完成年度政府采购</t>
  </si>
  <si>
    <t>根据工作需要开展对政府采购各主体的业务培训，包含政策法规及云平台操作等。</t>
  </si>
  <si>
    <t>按时完成年度政府采购</t>
  </si>
  <si>
    <t>宣贯政策知晓率</t>
  </si>
  <si>
    <t>政府采购保障工作推进效益</t>
  </si>
  <si>
    <t>各处室对政府采购的满意程度</t>
  </si>
  <si>
    <t xml:space="preserve">      村组党组织党建工作经费</t>
  </si>
  <si>
    <t>按照《中共中央组织部财政部关于加强村级组织运转经费保障工作的通知》、《中共江川县委关于进一步加强和改进新形势下党的建设的意见》（江发〔2010〕2号）和《中共江川县委关于进一步加强农村（社区）基层组织建设的意见》（江发〔2012〕1号）文件要求，为认真抓好江川区基层党建工作，改善基层党组织工作环境，对区内村组党组织进行经费补助。根据基层党建相关规定，特编制2024年村组党组织党建工作经费项目实施方案,并认真执行《中共中央组织部财政部关于加强村级组织运转经费保障工作的通知》，《中共江川县委关于进一步加强和改进新形势下党的建设的意见》（江发〔2010〕2号）和《中共江川县委关于进一步加强农村（社区）基层组织建设的意见》（江发〔2012〕1号）文件要求及省、市、区村级组织运转经费保障工作的相关通知，完善村组级党组织运转经费保障机制，规范村组党组织工作经费管理，江城镇下辖16个村（居）委会，110个村（居）民小组，合计557000元村（社区）小组党建工作经费。按照《中共中央组织部财政部关于加强村级组织运转经费保障工作的通知》要求，认真落实基层党建相关工作部署，发挥好基层党组织战斗堡垒作用和党员先锋模范作用。</t>
  </si>
  <si>
    <t>各村级党组织全年完成主题党日活动</t>
  </si>
  <si>
    <t>12</t>
  </si>
  <si>
    <t>按区、镇上要求，结合村组党组织每月完成主题党日活动</t>
  </si>
  <si>
    <t>月</t>
  </si>
  <si>
    <t>该资金在2023年使用</t>
  </si>
  <si>
    <t>缓解党组织资金压力</t>
  </si>
  <si>
    <t>126</t>
  </si>
  <si>
    <t>江城镇下辖16个村（居）委会，110个村（居）民小组，合计557000元村（社区）小组党建工作经费</t>
  </si>
  <si>
    <t>本届任期内</t>
  </si>
  <si>
    <t>5</t>
  </si>
  <si>
    <t>五年一个任期，带领所属村组党组织工作稳定有序推进</t>
  </si>
  <si>
    <t>党员群众满意度</t>
  </si>
  <si>
    <t>党员群众对村组织党建工作经费使用满意度</t>
  </si>
  <si>
    <t xml:space="preserve">      村（社区）工作经费</t>
  </si>
  <si>
    <t>认真执行《中共中央组织部财政部关于加强村级组织运转经费保障工作的通知》，及省、市、区村级组织运转经费保障工作的相关通知，完善村级组织运转经费保障机制，规范村级组织运转经费管理，江城镇下辖16个村（居）委会，社区补助2.7万元，村委会根据人口规模设定补助金额，2.7万元有6个村委会，2.5万元有5个村委会，2.3万元有4个村委会，合计40.6万元村（社区）工作经费。</t>
  </si>
  <si>
    <t>各村（社区）完成每月目标任务</t>
  </si>
  <si>
    <t>每月完成区、镇安排任务，结合自身完成工作</t>
  </si>
  <si>
    <t>工作经费使用期限</t>
  </si>
  <si>
    <t>该资金在2024年使用完成</t>
  </si>
  <si>
    <t>406000</t>
  </si>
  <si>
    <t>严格按照标准发放，2024年使用完成</t>
  </si>
  <si>
    <t>提高村（社区）的战斗力凝聚力</t>
  </si>
  <si>
    <t>16</t>
  </si>
  <si>
    <t>向农村基层组织补助一定工作经费，有利于农村基层工作的有序开展，有利于各项基层工作稳定有序推进</t>
  </si>
  <si>
    <t>群众满意度</t>
  </si>
  <si>
    <t>所在地群众对村（社区）的满意度</t>
  </si>
  <si>
    <t xml:space="preserve">      江城水管组专户工作经费</t>
  </si>
  <si>
    <t>农田退水在线监测租地费用
    主要入湖河道湿地建设项目
    河长制工作经费
    2017年农村饮水资金
    人畜饮水水源替换工程</t>
  </si>
  <si>
    <t>成果转化率</t>
  </si>
  <si>
    <t>反映研究成果转化情况。
成果转化率=形成正式文件或咨询成果数量/研究报告总数量。</t>
  </si>
  <si>
    <t xml:space="preserve">      单位临聘人员支出项目经费</t>
  </si>
  <si>
    <t>按照根据《中华人民共和国劳动法》的规定及省、市、区用人单位要求、结合我单位2024年预算情况，为完善江城镇服务能力，聘请临时人员辅助我单位办公，加强我镇的工作效率，控制运行成本。根据2023年预算测算共计补助860784元，村庄土地建设规划员16人，1700元人/月；补助关协人员18人，其中：2人520元人/月，16人220元人/月；补助敬老院工作人员6人，1770元人/月；补助计生信息员111人，20元人/月；补助村级动物防疫人员33人，100元人/月；其他部门临聘人员10人其中：综治1人每月2000元，国土2人，2300元人/月，计生1人每月2000元，政府4人（其中：1人每人每月1700元，2人每人每月3466元），聘请保安公司人员2人， 2000元人/月，残联康复员，每人每月1000元，合计841584元。</t>
  </si>
  <si>
    <t>补助临时人员</t>
  </si>
  <si>
    <t>村庄土地建设规划员16人，1700元人/月；补助关协人员18人，其中：2人520元人/月，16人220元人/月；补助敬老院工作人员6人，1770元人/月；补助计生信息员111人，20元人/月；补助农村农技推广人员16人，100元人/月；补助村级动物防疫人员33人，100元人/月；其他部门临聘人员10人其中：综治1人每月2000元，国土2人，2300元人/月，计生1人每月2000元，政府4人（其中：1人每人每月1700元，2人每人每月3466元），聘请保安公司人员2人， 2000元人/月，残联康复员，每人每月1000元，按时足额列支经费。</t>
  </si>
  <si>
    <t>加强我镇工作效率</t>
  </si>
  <si>
    <t>为完善江城镇服务能力，聘请临时人员辅助我单位办公，加强我镇的工作效率，控制运行成本。</t>
  </si>
  <si>
    <t>资金每月按时按标准发放，如有不及时积极协调</t>
  </si>
  <si>
    <t>提高江城镇基层服务能力</t>
  </si>
  <si>
    <t>群众对临时人员满意度</t>
  </si>
  <si>
    <t xml:space="preserve">      江城统计站专户专项经费</t>
  </si>
  <si>
    <t>劳动力调查经费
    城乡住户样本轮换工作经费及调查员补贴</t>
  </si>
  <si>
    <t>服务对象满意度</t>
  </si>
  <si>
    <t>反映服务对象对政策研究工作的整体满意情况。
服务对象满意度=（对政策研究工作的整体满意的人数/问卷调查人数）*100%</t>
  </si>
  <si>
    <t xml:space="preserve">      江城农技站专户工作经费</t>
  </si>
  <si>
    <t>维护烟叶收购秩序工作经费
    沿湖生物质烤房建设补助
    农村公路养护经费
    保险承保服务费
    农村公路养护管理工作经费</t>
  </si>
  <si>
    <t xml:space="preserve">      江城兽医站专户工作经费</t>
  </si>
  <si>
    <t>非洲猪瘟防控经费
    强制免疫补助
    能繁母猪保险工作经费</t>
  </si>
  <si>
    <t xml:space="preserve">  前卫镇</t>
  </si>
  <si>
    <t xml:space="preserve">    玉溪市江川区前卫镇人民政府</t>
  </si>
  <si>
    <t xml:space="preserve">      农村党员教育培训经费</t>
  </si>
  <si>
    <t>前卫镇共有党组织98个，其中党委1个，党总支12个，党支部85个。目前共有党员1796名，其中农村党员1565名，占87.1%，下拨2024年农村党员教育培训补助经费，用于2024年各级党组织开展党员教育工作，每个党支部要组织开展主题党日12期，党员大会培训4期、党课4期，镇级开展万名党员进党校和万名党组织书记大轮训，预计共覆盖党员干部8000人次，做好党员教育培训，提升党员素质。通过下拨农村党员教育培训补助经费，使全镇广大农村党员进一步学习贯彻落实党的十九大和十九届历次全会精神，深入学习贯彻习近平总书记考察云南重要讲话精神，深入学习各级政策理论，把学习政治理论同树立正确的世界观和人生观结合起来，牢记党的宗旨，保持党的先进性。</t>
  </si>
  <si>
    <t>反映预算部门（单位）组织开展各类培训的期数。</t>
  </si>
  <si>
    <t>8000</t>
  </si>
  <si>
    <t>反映预算部门（单位）组织开展各类培训的人次。</t>
  </si>
  <si>
    <t>反映预算部门（单位）组织开展各类培训的质量。
培训人员合格率=（合格的学员数量/培训总学员数量）*100%。</t>
  </si>
  <si>
    <t>培训出勤率</t>
  </si>
  <si>
    <t>反映预算部门（单位）组织开展各类培训中参训人员的出勤情况。
培训出勤率=（实际出勤学员数量/参加培训学员数量）*100%。</t>
  </si>
  <si>
    <t>培训效果</t>
  </si>
  <si>
    <t>提升全镇党员党性</t>
  </si>
  <si>
    <t>反映该项目培训效果</t>
  </si>
  <si>
    <t>反映参训人员对培训内容、讲师授课、课程设置和培训效果等的满意度。
参训人员满意度=（对培训整体满意的参训人数/参训总人数）*100%</t>
  </si>
  <si>
    <t xml:space="preserve">      预留经费</t>
  </si>
  <si>
    <t>乡镇体制改革后人员工资预留费用</t>
  </si>
  <si>
    <t>预留金额</t>
  </si>
  <si>
    <t>32</t>
  </si>
  <si>
    <t>万元</t>
  </si>
  <si>
    <t>乡镇体制改革后预留经费</t>
  </si>
  <si>
    <t>拨付及时率</t>
  </si>
  <si>
    <t>保障工作正常开展率</t>
  </si>
  <si>
    <t>工作开展持续性</t>
  </si>
  <si>
    <t xml:space="preserve">      党建工作经费</t>
  </si>
  <si>
    <t>2024年党组织设置、党组织建设、软弱涣散党组织整顿、发展党员、党员培训、村组干部管理等各项基层党建重点任务按时完成，筑牢全镇组织基础。抓党建促乡村振兴、基层治理等各项工作得到提升，全镇党的建设工作取得新的进步。引导全镇各级党组织、全体党员以习近平新时代中国特色社会主义思想为指导，全面贯彻党的十九大和十九届历次全会精神增强“四个意识”、坚定“四个自信”、做到“两个维护”。预期绩效合理。</t>
  </si>
  <si>
    <t>全镇各级党组织</t>
  </si>
  <si>
    <t>97</t>
  </si>
  <si>
    <t>反映该项目涉及党组织数量</t>
  </si>
  <si>
    <t>项目时限</t>
  </si>
  <si>
    <t>2024年12月</t>
  </si>
  <si>
    <t>反映该项目时限</t>
  </si>
  <si>
    <t>受益党组织数</t>
  </si>
  <si>
    <t>反映该项目受益党组织数量</t>
  </si>
  <si>
    <t>受益人数</t>
  </si>
  <si>
    <t>1796</t>
  </si>
  <si>
    <t>反映该项目受益人数</t>
  </si>
  <si>
    <t>提升基层党组织的凝聚力和战斗力</t>
  </si>
  <si>
    <t>进一步提升</t>
  </si>
  <si>
    <t>反映该项目对提升基层党组织的凝聚力和战斗力的影响</t>
  </si>
  <si>
    <t>党员群众、各级党组织满意度</t>
  </si>
  <si>
    <t>反映该项目受益群众满意度</t>
  </si>
  <si>
    <t xml:space="preserve">      村社区小组党建经费</t>
  </si>
  <si>
    <t>下拨村社区小组党建工作经费资金用于党员教育、阵地建设、开展活动以及慰问、发展壮大集体经济、软弱涣散党组织整顿工作等项目，能解决一批硬件设施完善建设，通过加大投入，使基层办公设施、设备有较大改观，达到“有场所、有牌子有旗帜、有制度，有党员电教设备”等要求，解决基层无钱办事的问题，保障镇党委党建各项工作正常推动，机构部门高效运转，党的建设根基进一步夯实，为其他各项重点工作推动提供坚强的组织保障。</t>
  </si>
  <si>
    <t>完成率</t>
  </si>
  <si>
    <t>反映该项目</t>
  </si>
  <si>
    <t>1</t>
  </si>
  <si>
    <t>提升基层党组织凝聚力和战斗力</t>
  </si>
  <si>
    <t>反映该项目对提升基层党组织凝聚力和战斗力的影响</t>
  </si>
  <si>
    <t>反映该项目受益人群满意度</t>
  </si>
  <si>
    <t xml:space="preserve">      预备费专项资金</t>
  </si>
  <si>
    <t>根据《中华人民共和国预算法》第四十条规定"各级政府预算应当按照本级政府预算支出额的百分之一至百分之三设置预备费，用于当年预算执行中的自然灾害救灾开支及其他难以预见的特殊开支。</t>
  </si>
  <si>
    <t>预备费金额</t>
  </si>
  <si>
    <t>26</t>
  </si>
  <si>
    <t>主席令第12号新预算法</t>
  </si>
  <si>
    <t>预备费拨付及时率</t>
  </si>
  <si>
    <t>减少灾害持续影响率</t>
  </si>
  <si>
    <t>&gt;</t>
  </si>
  <si>
    <t xml:space="preserve">      村组干部工资及保险经费</t>
  </si>
  <si>
    <t>根据《玉溪市江川区村级组织大岗位制改革经费保障和管理办法》，切实保障村级组织干部的待遇水平，提升村级组织的凝聚力和战斗力。
(一)岗位补贴。按“正职”每人每月5000元、“副职”每人每月4000元、“委员”每人每月3000元标准核定。村(社区)干部兼任村(居)民小组党支部书记和村(居)民小组小组长的领取兼职岗位补贴的50%。
(二)绩效奖励。按不高于每月岗位补贴10%的标准核定绩效奖励，相关考核办法另行制定，并由乡镇(街道)党(工)委细化，上报区委组织部、区民政局备案。
(三)社会保险。村(社区)干部养老保险按每人每年600元标准，村组干部意外伤害险按每人每年200元标准核定。</t>
  </si>
  <si>
    <t>430</t>
  </si>
  <si>
    <t>反映获补对象数量</t>
  </si>
  <si>
    <t>反映获补对象准确率</t>
  </si>
  <si>
    <t>工资发放及时率</t>
  </si>
  <si>
    <t>反映村组干部工资发放及时率</t>
  </si>
  <si>
    <t>提升基层干部待遇水平</t>
  </si>
  <si>
    <t>反映该项目对于村组干部待遇水平影响情况</t>
  </si>
  <si>
    <t>增强基层党组织凝聚力和战斗力</t>
  </si>
  <si>
    <t>有所增强</t>
  </si>
  <si>
    <t>反映该项目对基层党组织凝聚力和战斗力的影响</t>
  </si>
  <si>
    <t>村组干部满意度</t>
  </si>
  <si>
    <t>反映村组干部满意度</t>
  </si>
  <si>
    <t xml:space="preserve">      农村困难党员补助经费</t>
  </si>
  <si>
    <t>项目目标：
第一阶段：2024年每季度完成2024年困难党员补助人员公示；
第二阶段：对照2024年困难党员关爱行动补助标准有序、按时推进各项工作任务；
第三阶段：2024年12月底前，完成项目的建设内容。
第四阶段：2025年1月，开展年底考核，完成项目的验收和审计工作。
支出目标：农村困难党员关爱行动补助经费由镇党建办统筹使用，根据使用范围，按照经费列支使用程序正常列支。
4月完成第一季度困难党员公示，并支出第一季度困难党员补助；
7月月完成第二季度困难党员公示，并支出第二季度困难党员补助；
10月完成第三季度困难党员公示，并支出第三季度困难党员补助；
12月底完成第四季度困难党员公示，并支出第四季度困难党员补助；
2025年1月对资金使用效益进行评估。</t>
  </si>
  <si>
    <t>585</t>
  </si>
  <si>
    <t>反映获补助人员、企业的数量情况，也适用补贴、资助等形式的补助。</t>
  </si>
  <si>
    <t>有所改善</t>
  </si>
  <si>
    <t>农村困难党员满意度</t>
  </si>
  <si>
    <t xml:space="preserve">      遗属生活补助经费</t>
  </si>
  <si>
    <t>根据省委办公厅、省政府办公厅《关于进一步加强和改进离退休干部工作的实施意见》（云办发【2016】39号），为妥善解决已故离休干部无固定收入配偶生活补助费偏低、生活困难等问题，提高我省已故离休干部无固定收入配偶生活补助标准。前卫镇成立工作领导小组，健全工作制度，统筹全镇遗属人员管理，负责开展遗属人员基本情况的摸底工作，按照“分级管理、分级负责；谁主管，谁负责”原则，认真做好移交过程中各项稳定工作。</t>
  </si>
  <si>
    <t>人(人次、家)</t>
  </si>
  <si>
    <t>2</t>
  </si>
  <si>
    <t>带动人均增收</t>
  </si>
  <si>
    <t>657</t>
  </si>
  <si>
    <t>反映补助带动人均增收的情况。</t>
  </si>
  <si>
    <t xml:space="preserve">      临聘人员经费</t>
  </si>
  <si>
    <t>紧紧围绕2023年省委、市委经济工作会议精神和区委区政府决策部署，统筹财政资源，优化支出结构，做好重点支出分类保障，继续坚持政府过紧日子，勤俭节约办一切事业，严控一般性支出。紧密结合“财政质量年”行动，进一步深化预算管理制度改革，坚持积极财政政策提升效能，更加注重精准、可持续，不断丰富完善“一体四翼“，预算编审体系，着力实施预算管理质量提升“四个行动”，深化预算管理改革六方面重点任务，推动财政高质量可持续发展，全力服务保障全区高质量跨越式发展大局。</t>
  </si>
  <si>
    <t>发放补助数</t>
  </si>
  <si>
    <t>项</t>
  </si>
  <si>
    <t>反映该项目发放补助人数</t>
  </si>
  <si>
    <t>宣传政策次数</t>
  </si>
  <si>
    <t>7</t>
  </si>
  <si>
    <t>反映该项目宣传政策次数</t>
  </si>
  <si>
    <t>拨付资金及时性</t>
  </si>
  <si>
    <t>反映该项目是否按时拨付资金</t>
  </si>
  <si>
    <t>1400</t>
  </si>
  <si>
    <t>反映该项目对带动群众收入增长的影响</t>
  </si>
  <si>
    <t>社会效益</t>
  </si>
  <si>
    <t>保障基本民生</t>
  </si>
  <si>
    <t>反映该项目对社会效益的影响</t>
  </si>
  <si>
    <t>受益群众对项目建设的满意度。
受益人群覆盖率=（调查人群中对设施建设或设施运行的人数/问卷调查人数）*100%</t>
  </si>
  <si>
    <t xml:space="preserve">      非税收入专项资金</t>
  </si>
  <si>
    <t>在区委、区政府的坚强领导下，前卫镇始终坚持以习近平新时代中国特色社会主义思想为指导，深入贯彻党的十九大和十九届二中、三中、四中、五中全会精神以及习近平总书记考察云南重要讲话精神，统筹推进街道经济、政治、文化、社会、生态和党的建设全面发展。以习近平新时代中国特色社会主义思想为指导，全面贯彻党的二十大精神，深入落实习近平考察云南重要讲话和重要指示批示精神，统筹推进“五位一体”总体布局，协调推进“四个全面”战略布局，完整、准确、全面贯彻新发展理念，积极主动服务和融入新发展格局，坚持稳中求进工作总基调，坚持实事求是、尊重规律、系统观念、底线思维，统筹疫情防控和经济社会发展，统筹发展和安全，奋力将前卫打造成“乡村振兴样板区、铜文化特色旅游引领区、美丽生态滨湖花园示范区”。</t>
  </si>
  <si>
    <t>工作完成质量</t>
  </si>
  <si>
    <t>反映该项目工作质量</t>
  </si>
  <si>
    <t>资金使用时限</t>
  </si>
  <si>
    <t>反映该项目资金使用时限</t>
  </si>
  <si>
    <t>34</t>
  </si>
  <si>
    <t>反映该项目经济成本</t>
  </si>
  <si>
    <t>保障我镇各项工作运转，提高前卫镇行政能力和服务能力</t>
  </si>
  <si>
    <t>有效提高</t>
  </si>
  <si>
    <t>反映该项目提高前卫镇行政能力和服务能力影响</t>
  </si>
  <si>
    <t>保证运转经费，提升政府公信力</t>
  </si>
  <si>
    <t>积极影响</t>
  </si>
  <si>
    <t>反映该项目提升政府公信力影响</t>
  </si>
  <si>
    <t>受益人群满意度</t>
  </si>
  <si>
    <t>反映受益人群满意度</t>
  </si>
  <si>
    <t xml:space="preserve">      前卫镇各部门项目经费</t>
  </si>
  <si>
    <t>根据《玉溪市江川区财政局关于编制区级财政部门2022-2024年中期财政规划和2022年部门预算的方案》，全口径编制预算，强化部门和单位收支预算管理，各部门的财政拨款收支、事业收支、事业单位经营收支和其他收支等各项收支全部列入部门预算统一编制和批复</t>
  </si>
  <si>
    <t>资金使用合规性</t>
  </si>
  <si>
    <t>反映该项目资金使用合规性</t>
  </si>
  <si>
    <t>资金拨付及时性</t>
  </si>
  <si>
    <t>反映该项目资金使用时效性</t>
  </si>
  <si>
    <t>项目产生的社会效益</t>
  </si>
  <si>
    <t>各项目能长期保障各领域的发展</t>
  </si>
  <si>
    <t>反映该项目社会效益</t>
  </si>
  <si>
    <t>提升政府公信力</t>
  </si>
  <si>
    <t>反映该项目对提升政府公信力影响</t>
  </si>
  <si>
    <t>推进乡镇基础设施，公共能力服务水平提升</t>
  </si>
  <si>
    <t>持续推进</t>
  </si>
  <si>
    <t>反映项目可持续影响</t>
  </si>
  <si>
    <t xml:space="preserve">      前卫镇各部门工作经费</t>
  </si>
  <si>
    <t>经费时效性</t>
  </si>
  <si>
    <t>按时拨付资金</t>
  </si>
  <si>
    <t>经费产生的社会效益</t>
  </si>
  <si>
    <t>各部门工作经费能长期保障各领域的发展</t>
  </si>
  <si>
    <t>经费可持续性</t>
  </si>
  <si>
    <t>各部门工作经费能长期保障政府运转</t>
  </si>
  <si>
    <t>反映该项目可持续性</t>
  </si>
  <si>
    <t xml:space="preserve">      前卫镇专户工作经费</t>
  </si>
  <si>
    <t>经费使用合规性</t>
  </si>
  <si>
    <t>反映该项目经费使用合规性</t>
  </si>
  <si>
    <t>经费拨付及时率</t>
  </si>
  <si>
    <t>反映该项目经费拨付及时率</t>
  </si>
  <si>
    <t>资金使用产生的经济效益</t>
  </si>
  <si>
    <t>促进经济发展</t>
  </si>
  <si>
    <t>反映该项目资金使用产生的经济效益</t>
  </si>
  <si>
    <t>资金使用产生的社会效益</t>
  </si>
  <si>
    <t>保障前卫镇各项工作开展</t>
  </si>
  <si>
    <t>反映该项目产生的社会效益</t>
  </si>
  <si>
    <t xml:space="preserve">      护林员补助经费</t>
  </si>
  <si>
    <t>(一)岗位补贴。按“正职”每人每月5000元、“副职”每人每月4000元、“委员”每人每月3000元标准核定。村(社区)干部兼任村(居)民小组党支部书记和村(居)民小组小组长的领取兼职岗位补贴的50%。
(二)绩效奖励。按不高于每月岗位补贴10%的标准核定绩效奖励，相关考核办法另行制定，并由乡镇(街道)党(工)委细化，上报区委组织部、区民政局备案。
(三)社会保险。村(社区)干部养老保险按每人每年600元标准，村组干部意外伤害险按每人每年200元标准核定。</t>
  </si>
  <si>
    <t>27</t>
  </si>
  <si>
    <t>关于印发《玉溪市江川区村级组织大岗位制改革经费保障和管理办法》的通知</t>
  </si>
  <si>
    <t xml:space="preserve">      村组干部工资经费</t>
  </si>
  <si>
    <t>根据《玉溪市江川区村级组织大岗位制改革经费保障和管理办法》，保障基层干部待遇，提升基层组织的凝聚力和战斗力。
(一)岗位补贴。按“正职”每人每月5000元、“副职”每人每月4000元、“委员”每人每月3000元标准核定。村(社区)干部兼任村(居)民小组党支部书记和村(居)民小组小组长的领取兼职岗位补贴的50%。
(二)绩效奖励。按不高于每月岗位补贴10%的标准核定绩效奖励，相关考核办法另行制定，并由乡镇(街道)党(工)委细化，上报区委组织部、区民政局备案。
(三)社会保险。村(社区)干部养老保险按每人每年600元标准，村组干部意外伤害险按每人每年200元标准核定。</t>
  </si>
  <si>
    <t>128</t>
  </si>
  <si>
    <t>村组干部工资发放及时率</t>
  </si>
  <si>
    <t>保障村组干部待遇</t>
  </si>
  <si>
    <t>持续保障</t>
  </si>
  <si>
    <t>反映该项目对保障村组干部待遇的影响</t>
  </si>
  <si>
    <t xml:space="preserve">  九溪镇</t>
  </si>
  <si>
    <t xml:space="preserve">    玉溪市江川区九溪镇人民政府</t>
  </si>
  <si>
    <t xml:space="preserve">      九溪镇村党支部和社区党建工作经费</t>
  </si>
  <si>
    <t>该笔经费主要用于党组织规范化建设维护党组织活动场所及设施；召开党内会议开展党的组织生活、主题党日和党史学习教育等专项活动等，确保所属村党支部和村社区党建工作正常开展和活动的必要支出。</t>
  </si>
  <si>
    <t>补助村、社区办公经费数量</t>
  </si>
  <si>
    <t>9个</t>
  </si>
  <si>
    <t>反映村社区党建工作情况</t>
  </si>
  <si>
    <t>补助村组党支部办公经费数量</t>
  </si>
  <si>
    <t>28个</t>
  </si>
  <si>
    <t>补助对象准确率</t>
  </si>
  <si>
    <t>100%</t>
  </si>
  <si>
    <t>反映村社区党建工作补助情况</t>
  </si>
  <si>
    <t>补助按时发放率</t>
  </si>
  <si>
    <t>补助单位办公效率提高</t>
  </si>
  <si>
    <t>提高</t>
  </si>
  <si>
    <t>资金使用年限</t>
  </si>
  <si>
    <t>1年</t>
  </si>
  <si>
    <t>补助发放人员满意度</t>
  </si>
  <si>
    <t>90%</t>
  </si>
  <si>
    <t xml:space="preserve">      九溪镇电脑替换项目经费</t>
  </si>
  <si>
    <t>根据相关文件要求完成2024年深化保密信息任务，采购办公用品，提高国产办公用品使用率。</t>
  </si>
  <si>
    <t>采购电脑数量</t>
  </si>
  <si>
    <t>10台</t>
  </si>
  <si>
    <t>台/套</t>
  </si>
  <si>
    <t>采购电脑数量10台</t>
  </si>
  <si>
    <t>涉及部门数量</t>
  </si>
  <si>
    <t>3个</t>
  </si>
  <si>
    <t>涉及部门数量3个</t>
  </si>
  <si>
    <t>150000元</t>
  </si>
  <si>
    <t>采购支出金额150000元</t>
  </si>
  <si>
    <t>使用年限</t>
  </si>
  <si>
    <t>6年</t>
  </si>
  <si>
    <t>使用年限超过6年</t>
  </si>
  <si>
    <t>使用人员满意度</t>
  </si>
  <si>
    <t>使用人员满意度达到90%以上</t>
  </si>
  <si>
    <t>通过实施九溪镇2024年编外人员补助项目，保障九溪镇下属8个部门正常运营，补助编外人员10人以上，改善提升九溪镇各部门工作效率，达到促进经济与社会治安稳定协调发展的目标。</t>
  </si>
  <si>
    <t>保障部门运营数量</t>
  </si>
  <si>
    <t>反映相关部门数量</t>
  </si>
  <si>
    <t>补助人员数量</t>
  </si>
  <si>
    <t>10</t>
  </si>
  <si>
    <t>反映补助人数</t>
  </si>
  <si>
    <t>反映补助人数和实施情况</t>
  </si>
  <si>
    <t>反映项目资金支付情况</t>
  </si>
  <si>
    <t>补助人员生产生活能力提高</t>
  </si>
  <si>
    <t>达标</t>
  </si>
  <si>
    <t>反映补助对象生活改善情况</t>
  </si>
  <si>
    <t>反映补助对象满意程度</t>
  </si>
  <si>
    <t xml:space="preserve">      九溪镇预算党建运转工作经费</t>
  </si>
  <si>
    <t>通过实施九溪镇2024年预算党建工作经费项目，保障党建办各项工作顺利开展，补助9个村、社区党建工作经费，补助困难党员323人以上，改善提升九溪镇党建办工作效率，达到促进经济与社会治安稳定协调发展的目标。</t>
  </si>
  <si>
    <t>补助村、社区党建经费数量</t>
  </si>
  <si>
    <t>9</t>
  </si>
  <si>
    <t>补助村、社区党建经费数量=9个</t>
  </si>
  <si>
    <t>补助困难党员人数</t>
  </si>
  <si>
    <t>323</t>
  </si>
  <si>
    <t>补助困难党员人数大于等于323人</t>
  </si>
  <si>
    <t>补助对象准确率=100%</t>
  </si>
  <si>
    <t>兑现准确率=100%</t>
  </si>
  <si>
    <t>补助按时发放率=100%</t>
  </si>
  <si>
    <t>使用年限=1年</t>
  </si>
  <si>
    <t>补助发放人员满意度大于等于90%</t>
  </si>
  <si>
    <t xml:space="preserve">      九溪镇重大项目经费</t>
  </si>
  <si>
    <t>为保障政府在2024年应对重大项目的持续开展，持续推进各部门的稳定运行，从剩余财力中安排57万元用于重大项目支出。</t>
  </si>
  <si>
    <t>申报重大项目</t>
  </si>
  <si>
    <t>1个</t>
  </si>
  <si>
    <t>申报重大项目1个</t>
  </si>
  <si>
    <t>工程质量验收100%</t>
  </si>
  <si>
    <t>申报重大项目金额57万元</t>
  </si>
  <si>
    <t>项目支付时间</t>
  </si>
  <si>
    <t>2024年1月--2024年12月</t>
  </si>
  <si>
    <t>提升政府部门运转效率</t>
  </si>
  <si>
    <t>上升</t>
  </si>
  <si>
    <t>部门工作人员满意度较高</t>
  </si>
  <si>
    <t>部门工作人员满意度90%以上</t>
  </si>
  <si>
    <t xml:space="preserve">      九溪镇站所部门运转工作经费</t>
  </si>
  <si>
    <t>通过九溪镇部门站所运转项目的实施，完成人大代表履职、危房改造、灾后重建、义务植树以及残联、社保等部门运转工作，保障九溪镇属各中心部门及专项业务工作顺利开展。</t>
  </si>
  <si>
    <t>保障部门、项目运转数量</t>
  </si>
  <si>
    <t>反映保障的部门、项目数量</t>
  </si>
  <si>
    <t>生产生活能力提高</t>
  </si>
  <si>
    <t>有提高</t>
  </si>
  <si>
    <t>反映补助促进受助对象生产生活能力提高的情况。</t>
  </si>
  <si>
    <t xml:space="preserve">      九溪镇护林员补助项目经费</t>
  </si>
  <si>
    <t>通过实施九溪镇2024年护林员补助项目，推进九溪镇生态文明建设，辖区内生态环境安全，补助编外人员9人，提升九溪镇工作效率，达到促进经济与生态环境协调发展的目标。</t>
  </si>
  <si>
    <t>9人</t>
  </si>
  <si>
    <t>反映补助情况</t>
  </si>
  <si>
    <t>反映支付情况</t>
  </si>
  <si>
    <t>反映补助人员的满意程度</t>
  </si>
  <si>
    <t xml:space="preserve">      九溪镇预备经费</t>
  </si>
  <si>
    <t>预留2024年预备费以供紧急或者特殊情况使用。</t>
  </si>
  <si>
    <t>工作完成率</t>
  </si>
  <si>
    <t>85%</t>
  </si>
  <si>
    <t>工作完成率达到85%以上</t>
  </si>
  <si>
    <t>资金拨付及时率</t>
  </si>
  <si>
    <t>资金拨付及时率达到85%以上</t>
  </si>
  <si>
    <t>支出合规性</t>
  </si>
  <si>
    <t>支出符合相关的法律法规</t>
  </si>
  <si>
    <t>保障人民群众生命财产安全程度</t>
  </si>
  <si>
    <t>保障人民财产安全</t>
  </si>
  <si>
    <t>突发事件发生后恢复人民群众生产生活秩序程度</t>
  </si>
  <si>
    <t>突发事件发生后恢复人民群众生产生活秩序</t>
  </si>
  <si>
    <t>达到服务对象的满意度</t>
  </si>
  <si>
    <t xml:space="preserve">      九溪镇政府采购项目资金</t>
  </si>
  <si>
    <t>按照科学性，可行性，匹配性等原则，结合单位实际情况，保障项目资金专款专用，提升资金使用效益。</t>
  </si>
  <si>
    <t>购买高拍仪</t>
  </si>
  <si>
    <t>1台</t>
  </si>
  <si>
    <t>购买高拍仪1台</t>
  </si>
  <si>
    <t>购买打复一体机</t>
  </si>
  <si>
    <t>2台</t>
  </si>
  <si>
    <t>购买打复一体机2台</t>
  </si>
  <si>
    <t>购买配套桌椅</t>
  </si>
  <si>
    <t>20张</t>
  </si>
  <si>
    <t>张</t>
  </si>
  <si>
    <t>购买文件柜</t>
  </si>
  <si>
    <t>20组</t>
  </si>
  <si>
    <t>组</t>
  </si>
  <si>
    <t>57000元</t>
  </si>
  <si>
    <t>购买费用57000元</t>
  </si>
  <si>
    <t>办公设备使用年限</t>
  </si>
  <si>
    <t>办公设备使用年限达到6年以上</t>
  </si>
  <si>
    <t>工作人员满意</t>
  </si>
  <si>
    <t>工作人员满意度达到90%以上</t>
  </si>
  <si>
    <t xml:space="preserve">      九溪镇预留经费项目资金</t>
  </si>
  <si>
    <t>预留2024年预留经费以供2024年度计划招录人员工资。</t>
  </si>
  <si>
    <t>兑现率达到100%</t>
  </si>
  <si>
    <t>资金拨付及时率达到90%以上</t>
  </si>
  <si>
    <t>达到预期</t>
  </si>
  <si>
    <t xml:space="preserve">      九溪镇村组干部保险项目经费</t>
  </si>
  <si>
    <t>通过九溪镇2024年村组干部保险项目的实施，推进九溪镇乡村基础建设，购买村组干部保险135人，达到保障各项工作顺利开展，促进经济与社会治安的稳定协调发展的总体目标。</t>
  </si>
  <si>
    <t>涉及村社区和村小组</t>
  </si>
  <si>
    <t>9个村社区和27个村小组</t>
  </si>
  <si>
    <t>反映参保范围</t>
  </si>
  <si>
    <t>参保人数</t>
  </si>
  <si>
    <t>135人</t>
  </si>
  <si>
    <t>反映参保范围和情况</t>
  </si>
  <si>
    <t>购买对象准确率</t>
  </si>
  <si>
    <t>按时发放率</t>
  </si>
  <si>
    <t>反映参保情况</t>
  </si>
  <si>
    <t>发放人员满意度</t>
  </si>
  <si>
    <t xml:space="preserve">      九溪镇非税收入安排临街铺面、吸粪车租金经费</t>
  </si>
  <si>
    <t>通过实施九溪镇2024年临街铺面、吸粪车租金非税收入项目，保障九溪镇综合办公室各项工作顺利开展，补助办公经费12670万元，改善提升九溪镇综合办公室工作效率，达到促进经济与社会治安稳定协调发展的目标。</t>
  </si>
  <si>
    <t>办公打复印机碳粉添加</t>
  </si>
  <si>
    <t>办公打复印机碳粉添加大于等于10次</t>
  </si>
  <si>
    <t>办公打复印机更换硒鼓</t>
  </si>
  <si>
    <t>办公打复印机更换硒鼓大于等于10个</t>
  </si>
  <si>
    <t>缴纳办公电费</t>
  </si>
  <si>
    <t>缴纳办公电费2月</t>
  </si>
  <si>
    <t>更换设备验收通过率</t>
  </si>
  <si>
    <t>更换设备验收通过率为100%</t>
  </si>
  <si>
    <t>更换设备利用率</t>
  </si>
  <si>
    <t>更换设备利用率为100%</t>
  </si>
  <si>
    <t>经费使用时限</t>
  </si>
  <si>
    <t>经费使用时限为1年</t>
  </si>
  <si>
    <t>工作人员满意度</t>
  </si>
  <si>
    <t>工作人员满意度大于等于90%</t>
  </si>
  <si>
    <t xml:space="preserve">      九溪镇遗属补助经费</t>
  </si>
  <si>
    <t>通过实施九溪镇2024年遗属生活补助项目，补助遗属人员6人，妥善解决遗属生活困难，有利于安定团结，解除广大遗属后顾之忧，充分调动他们的积极性，让遗属老有所依，达到促进经济与社会治安的稳定协调发展的年度目标。</t>
  </si>
  <si>
    <t>6人</t>
  </si>
  <si>
    <t>反映遗属补助情况</t>
  </si>
  <si>
    <t>反映遗属补助支付情况</t>
  </si>
  <si>
    <t>反映被补助对象的生活质量变化</t>
  </si>
  <si>
    <t>反映被补助对象的满意程度</t>
  </si>
  <si>
    <t xml:space="preserve">      九溪镇村组干部工资项目经费</t>
  </si>
  <si>
    <t>通过九溪镇2024年村组干部工资项目的实施，为推进九溪镇乡村基础建设，应发村组干部工资135人，达到保障各项工作顺利开展，促进经济与社会治安的稳定协调发展的总体目标。</t>
  </si>
  <si>
    <t>补助村社区和村小组</t>
  </si>
  <si>
    <t>反映各村社区村组干部工资支付情况</t>
  </si>
  <si>
    <t>140人</t>
  </si>
  <si>
    <t>反映村组干部的满意度</t>
  </si>
  <si>
    <t xml:space="preserve">      九溪镇党（工）委党建工作经费</t>
  </si>
  <si>
    <t>该笔经费主要用于教育培训党员、入党积极分子、发展对象和党务工作者等；订阅或购买用于开展党员教育的报刊资料、音像制品和设备；表彰和奖励先进党支部、优秀共产党员和党务工作者等；走访慰问困难党员；党员活动阵地建设与党组织规范化建设维护党组织活动场所及设施；召开党内会议开展党的组织生活、主题党日和党史学习教育等专项活动等，确保所属镇党委正常开展工作和活动的必要支出。</t>
  </si>
  <si>
    <t>覆盖党组织数</t>
  </si>
  <si>
    <t>51个</t>
  </si>
  <si>
    <t>反映基层党建工作完成度</t>
  </si>
  <si>
    <t>2024年1月—2024年12月</t>
  </si>
  <si>
    <t>反映基层党建工作时效</t>
  </si>
  <si>
    <t>提升我镇基层党建工作成效</t>
  </si>
  <si>
    <t>反映基层党建工作成效</t>
  </si>
  <si>
    <t>打造基层党建工作示范点</t>
  </si>
  <si>
    <t>使全镇各基层党组织战斗堡垒作用不断增强</t>
  </si>
  <si>
    <t>反映工作者对党建工作的满意度</t>
  </si>
  <si>
    <t xml:space="preserve">  安化彝族乡</t>
  </si>
  <si>
    <t xml:space="preserve">    玉溪市江川区安化彝族乡人民政府</t>
  </si>
  <si>
    <t xml:space="preserve">      安化彝族乡预备费专项资金</t>
  </si>
  <si>
    <t>财政预备费是财政总预算中的预备资金，用于当年预算执行中的救灾开支和其他难以预见的特殊开支，列入财政预算支出，按照批准的预算执行；在预算执行中需要增加财政预算支出的，原则上应在当年支出预算中调剂解决，不得随意要求在预备费中开支，共计金额15万元。该项目的实施有利于保障人民群众生命财产安全和突发事件发生后恢复人民群众生产生活秩序。</t>
  </si>
  <si>
    <t>检验预备费使用后工作的完成情况</t>
  </si>
  <si>
    <t>确定资金拨付的及时性</t>
  </si>
  <si>
    <t>突发事件发生后恢复人民群众生产生活秩序的恢复率</t>
  </si>
  <si>
    <t>确保预备费使用后的人民群众的生产生活恢复情况</t>
  </si>
  <si>
    <t>保障人民群众生命财产安全性</t>
  </si>
  <si>
    <t>服务对象满意度大于等于90%</t>
  </si>
  <si>
    <t xml:space="preserve">      单位临聘人员支出经费</t>
  </si>
  <si>
    <t>按时按质发放人员补助经费，保障人员生活质量，促进工作进一步推进。按照精简统一效能的要求，调整设置综合办公室，构建系统 
完备、科学规范、运行高效的机构职能体系。安化彝族乡设置 5 个综合办公室。 负责机关日常运转工作负责法治建设、平安建设、社会治安综合治 理、突发事件和群体性事件的预防处置等工作。承担党的建设、负责党代表联络工作,负责经济发展计划,组织实施乡村振兴战略规划和政策,责人力资源和社会保障等管理工作。贯彻执行扶贫相关法律法规和政策要求，扶贫数据统计等工作。 事业单位坚持政事分开和精简统一效能的原则，综合设置事业单位。 安化彝族乡设置 7 个事业单位，不再保留其他事业单位的牌子、印章和法人资格。财政所执行各项财税政策和财务会计制度，承担组织财政收入、编制财政预决算草案、惠农政策资金兑付管理、财政资金监管、国有（集体）资产管理和组织财政收入入库等职责。</t>
  </si>
  <si>
    <t>反映获补助安置人员的数量情况。</t>
  </si>
  <si>
    <t>反映获补助对象认定的准确性情况。 
获补对象准确率=抽检符合标准的补助对象数/抽检实际补助对象数*100%</t>
  </si>
  <si>
    <t>补助兑现准确率</t>
  </si>
  <si>
    <t>反映补助准确发放的情况。 
补助兑现准确率=补助兑付额/应付额*100%</t>
  </si>
  <si>
    <t>补助保障率</t>
  </si>
  <si>
    <t>反映补助金额实际补助人员的情况。
补助保障率=实际保障的人员数/计划保障的人员数*100%</t>
  </si>
  <si>
    <t>补助人员满意度</t>
  </si>
  <si>
    <t>反映受到补助的人员满意度评价情况。</t>
  </si>
  <si>
    <t xml:space="preserve">      专户资金</t>
  </si>
  <si>
    <t>按照精简统一效能的要求，调整设置综合办公室，构建系统 
完备、科学规范、运行高效的机构职能体系。安化彝族乡设置 5 个综合办公室。 负责机关日常运转工作负责法治建设、平安建设、社会治安综合治 理、突发事件和群体性事件的预防处置等工作。承担党的建设、负责党代表联络工作,负责经济发展计划,组织实施乡村振兴战略规划和政策,责人力资源和社会保障等管理工作。贯彻执行扶贫相关法律法规和政策要求，扶贫数据统计等工作。 事业单位坚持政事分开和精简统一效能的原则，综合设置事业单位。 安化彝族乡设置 7 个事业单位，不再保留其他事业单位的牌子、印章和法人资格。财政所执行各项财税政策和财务会计制度，承担组织财政收入、编制财政预决算草案、惠农政策资金兑付管理、财政资金监管、国有（集体）资产管理和组织财政收入入库等职责。</t>
  </si>
  <si>
    <t>检验专户资金使用后工作的完成情况</t>
  </si>
  <si>
    <t>反映发放单位及时发放资金的情况。
发放及时率=在时限内发放资金/应发放资金*100%</t>
  </si>
  <si>
    <t>财务公开透明度</t>
  </si>
  <si>
    <t>反映财务透明度是否有效提升的情况。</t>
  </si>
  <si>
    <t>持续使用1年</t>
  </si>
  <si>
    <t>反映服务对象对职能部门（单位）履职绩效的满意程度。</t>
  </si>
  <si>
    <t xml:space="preserve">      农村党员培训经费</t>
  </si>
  <si>
    <t>积极支持安化党组织开展各项党建工作，打牢基层党建基础，切实增强基层党组织的战斗力、凝聚力和创造力，建设学习型、服务型、创新型基层党组织。加强农村党员教育培训工作，对提高农村党员素质和带头致富奔小康的能力，增强基层党组织的凝聚力、战斗力，加快农村经济发展，建设社会主义新农村，实现全面建设小康社会。贯彻落实上级部门的部署要求，助力基层党建工作，推进党建工作科学化、规范化、制度化，激励各党组织、广大党员发挥模范作用。</t>
  </si>
  <si>
    <t>培训次数</t>
  </si>
  <si>
    <t>开展农村党员培训5期</t>
  </si>
  <si>
    <t>参训人数</t>
  </si>
  <si>
    <t>567</t>
  </si>
  <si>
    <t>参加培训人员567名</t>
  </si>
  <si>
    <t>提高社区、村干部队伍、基层党员的整体素质，强化学习型党组织建设，保障党的基层组织建设不断创新发展；</t>
  </si>
  <si>
    <t>提高社区、村干部队伍、基层党员的整体素质，强化学习型党组织建</t>
  </si>
  <si>
    <t>贯彻落实上级部门的部署要求，助力基层党建工作，推进党建工作科学化、规范化、制度化，激励各党组织、广大党员发挥模范作用。</t>
  </si>
  <si>
    <t>贯彻落实上级部门的部署要求，助力基层党建工作，推进党建工作科</t>
  </si>
  <si>
    <t xml:space="preserve">      政府采购专项资金</t>
  </si>
  <si>
    <t>购置计划完成率</t>
  </si>
  <si>
    <t>80</t>
  </si>
  <si>
    <t>反映部门购置计划执行情况购置计划执行情况。
购置计划完成率=（实际购置交付装备数量/计划购置交付装备数量）*100%。</t>
  </si>
  <si>
    <t>验收通过率</t>
  </si>
  <si>
    <t>反映设备购置的产品质量情况。
验收通过率=（通过验收的购置数量/购置总数量）*100%。</t>
  </si>
  <si>
    <t>购置利用率</t>
  </si>
  <si>
    <t>反映利用情况。
利用率=（投入使用数/购置总数）*100%。</t>
  </si>
  <si>
    <t>采购经济性</t>
  </si>
  <si>
    <t>反映采购成本低于计划数所获得的经济效益。</t>
  </si>
  <si>
    <t>反映新投入设备使用年限情况。</t>
  </si>
  <si>
    <t>反映服务对象对购置设备的整体满意情况。
使用人员满意度=（对购置设备满意的人数/问卷调查人数）*100%。</t>
  </si>
  <si>
    <t xml:space="preserve">      农村困难党员关爱行动经费</t>
  </si>
  <si>
    <t>贯彻落实中央、省委和市委关于做好农村困难党员关爱行动工作的规定，进一步保障农村困难党员正常生活需要，积极支持安化乡党委加强对农村困难老党员的关心关爱行动，让困难党员的生活得到基本的保障，切实体现党组织对困难老党员的关心和保护，体现党内人文关怀，进一步稳定和优化农村党员队伍，提高基层党组织的凝聚力和向心力，巩固党在农村执政基础。贯彻落实上级部门的部署要求，稳固基层党建工作，增强基层组织凝聚力。</t>
  </si>
  <si>
    <t>发放补助</t>
  </si>
  <si>
    <t>110</t>
  </si>
  <si>
    <t>发放补助101人</t>
  </si>
  <si>
    <t>按时发放</t>
  </si>
  <si>
    <t>切实体现党组织对困难老党员的关心和保护，体现党内人文关怀，进一步稳定和优化农村党员队伍，提高基层党组织的凝聚力和向心力，巩固党在农村执政基础，都具有十分重要的意义。</t>
  </si>
  <si>
    <t>切实体现党组织对困难老党员的关心和保护，体现党内人文关怀，进</t>
  </si>
  <si>
    <t>贯彻落实上级部门的部署要求，稳固基层党建工作，增强基层组织凝聚力。</t>
  </si>
  <si>
    <t>贯彻落实上级部门的部署要求，稳固基层党建工作，增强基层组织凝</t>
  </si>
  <si>
    <t>服务对象满意度不低于95%</t>
  </si>
  <si>
    <t xml:space="preserve">      安化乡化解历史债务经费</t>
  </si>
  <si>
    <t>通过资金合理规划，最大限度的产出绩效，让每一笔资金用到实处，产生经济效益。保障正常工作的日常运行，做好部门的相关事情，为部门的发展作出贡献，提高工作效率。目筹资符合《中华人民共和国预算法》、政府债务管理等相关规定，筹资规模合理，资金渠道及各类资金来源合法合规。预计2024年能化解53万元的历史债务，对安化乡的下一步工作长生持久的影响，提升群众满意度。</t>
  </si>
  <si>
    <t>化解债务资金</t>
  </si>
  <si>
    <t>53</t>
  </si>
  <si>
    <t>化解债务经费53万元</t>
  </si>
  <si>
    <t>提高工作效率，达到工作满意度</t>
  </si>
  <si>
    <t>2024年</t>
  </si>
  <si>
    <t>2024年度</t>
  </si>
  <si>
    <t>解决工程欠款，提升群众生活幸福指数</t>
  </si>
  <si>
    <t>满意度</t>
  </si>
  <si>
    <t>满意度达到95%</t>
  </si>
  <si>
    <t>通过三年项目实施，按要求完成森林生态效益补偿、天然林停伐管护补助、省级森林生态效益补偿发放，加强资金监管，专款专用，充分发挥资金的使用效益。遵循“生态优先、严格保护，政府主导、社会参与、同意规划、分级负责，科学经营、合理利用，因地制宜、管护分离”的原则，明确责任、强化措施，加强森林保护和管理工作。更好保护森林资源，确保林区社会稳定，充分调动护林人员工作积极性，确保护林人员劳动报酬定时足额发放。为严格执行《护林员管理实施细则》等相关制度，结合全区推行林长制工作和绩效考核工作进一步加强护林员队伍建设，规范护林员管理，充分发挥护林员的一线监督作用，确保林草湿资源得到有效保护。通过护林员补助资金项目实施，帮助建档立卡贫困劳动力实现劳动力流转，增加收入，充分发挥护林员补助资金项目示范带动作用。项目实施后，有效推进安化乡的林业发展，扎实推进人民的稳定持续增收。</t>
  </si>
  <si>
    <t>国家级公益林森林管护任务完成率</t>
  </si>
  <si>
    <t>反映国家级公益林森林管护是否按照计划完成任务</t>
  </si>
  <si>
    <t>天然商品林森林管护任务完成率</t>
  </si>
  <si>
    <t>反映天然商品林森林管护是否按照计划完成任务</t>
  </si>
  <si>
    <t>补偿金兑现率</t>
  </si>
  <si>
    <t>反映补偿金是否足额兑现</t>
  </si>
  <si>
    <t>当期任务完成率</t>
  </si>
  <si>
    <t>反映当期任务是否在计划时间完成</t>
  </si>
  <si>
    <t>生态效益指标</t>
  </si>
  <si>
    <t>森林火灾受害率</t>
  </si>
  <si>
    <t>0.1</t>
  </si>
  <si>
    <t>反映森林火灾受害率情况</t>
  </si>
  <si>
    <t>农户和社会公众满意度</t>
  </si>
  <si>
    <t>反映农户和社会公众对项目实施的满意度</t>
  </si>
  <si>
    <t xml:space="preserve">      村组干部工资及保险支出经费</t>
  </si>
  <si>
    <t>根据《云南省加强村干部管理激励若干规定（试行）》有关要求，为进一步健全完善村级组织大岗位制，积极推进村干部专业化、社区干部职业化建设，激发村（社区）干部干事创业热情，奋力推进“一极两区”建设。加大资金统筹整合力度。市县两级制定完善村级组织大岗位制经费保障实施方案，把村干部岗位补贴资金纳入“三保”支出重点，做好年初预算、执行情况跟踪，切实加大保障力度。市级财政每年整合国家、省级和市级各部门在村设定的各类岗位补助经费后，统一标准下达县级财政局。各县（市、区）在整合上级补助资金基础上，严格落实配套资金，按照“543”补贴标准向乡镇（街道）财政所每月足额下达岗位补助资金，年度绩效部分根据考核时间安排一次性下达。乡镇（街道）按月核发村干部岗位补贴，根据考核情况按季度兑现每月绩效，按年度兑现年度绩效，核发情况每年报县级财政局备案。</t>
  </si>
  <si>
    <t>获补覆盖率</t>
  </si>
  <si>
    <t>获补覆盖率=实际获得补助人数（企业数）/申请符合标准人数（企业数）*100%</t>
  </si>
  <si>
    <t xml:space="preserve">      村组干部工资支出经费</t>
  </si>
  <si>
    <t xml:space="preserve">      非税收入资金</t>
  </si>
  <si>
    <t>根据项目开展情况项目，根据相关部门具体情况具体分析。  严格把控项目支出资金，做到厉行节约，不铺张浪费，降低成本、增效益，统筹安排、强化管理、确保重点。加大成本费用的管控力度，要牢固树立过紧日子的思想，加强成本的精细化管理，完善各类成本定额，提高成本管理的科学性和针对性，确保完成各项管控目标。</t>
  </si>
  <si>
    <t>收入</t>
  </si>
  <si>
    <t>6000</t>
  </si>
  <si>
    <t>非税收入6000元</t>
  </si>
  <si>
    <t>保证非税收入质量</t>
  </si>
  <si>
    <t>2024年一整年</t>
  </si>
  <si>
    <t>12个月</t>
  </si>
  <si>
    <t>增加办公经费</t>
  </si>
  <si>
    <t>满意度大于等于90%</t>
  </si>
  <si>
    <t xml:space="preserve">      安化乡工作经费</t>
  </si>
  <si>
    <t>严格把控项目支出资金，做到厉行节约，不铺张浪费，降低成本、增效益，统筹安排、强化管理、确保重点。加大成本费用的管控力度，要牢固树立过紧日子的思想，加强成本的精细化管理，完善各类成本定额，提高成本管理的科学性和针对性，确保完成各项管控目标。</t>
  </si>
  <si>
    <t>预算年度为2024年度</t>
  </si>
  <si>
    <t>40.8</t>
  </si>
  <si>
    <t>预算经费为40.8万元</t>
  </si>
  <si>
    <t>合理发挥资金效益</t>
  </si>
  <si>
    <t>保障工作正常运转，服务群众</t>
  </si>
  <si>
    <t>群众满意度大于等于90%</t>
  </si>
  <si>
    <t xml:space="preserve">      村组公用经费</t>
  </si>
  <si>
    <t>按照精简统一效能的要求，调整设置综合办公室，构建系统 
完备、科学规范、运行高效的机构职能体系。安化彝族乡设置 5 个综合办公室。 负责机关日常运转工作负责法治建设、平安建设、社会治安综合治 理、突发事件和群体性事件的预防处置等工作。承担党的建设、负责党代表联络工作,负责经济发展计划,组织实施乡村振兴战略规划和政策,责人力资源和社会保障等管理工作。贯彻执行扶贫相关法律法规和政策要求，扶贫数据统计等工作。 事业单位坚持政事分开和精简统一效能的原则，综合设置事业单位。 安化彝族乡设置 7 个事业单位，不再保留其他事业单位的牌子、印章和法人资格。财政所执行各项财税政策和财务会计制度，承担组织财政收入、编制财政预决算草案、惠农政策资金兑付管理、财政资 金监管、国有（集体）资产管理和组织财政收入入库等职责</t>
  </si>
  <si>
    <t>集中使用办公经费节约办公成本</t>
  </si>
  <si>
    <t xml:space="preserve">      安化彝族乡预留经费</t>
  </si>
  <si>
    <t>按照精简统一效能的要求，调整设置综合办公室，构建系统 
完备、科学规范、运行高效的机构职能体系。安化彝族乡设置 5 个综合办公室。 负责机关日常运转工作负责法治建设、平安建设、社会治安综合治 理、突发事件和群体性事件的预防处置等工作。承担党的建设、负责党代表联络工作,负责经济发展计划,组织实施乡村振兴战略规划和政策,责人力资源和社会保障等管理工作。贯彻执行扶贫相关法律法规和政策要求，扶贫数据统计等工作。 事业单位坚持政事分开和精简统一效能的原则，综合设置事业单位。 安化彝族乡设置 7 个事业单位，不再保留其他事业单位的牌子、印章和法人资格。财政所执行各项财税政策和财务会计制度，承担组织财政收入、编制财政预决算草案、惠农政策资金兑付管理、财政资 金监管、国有（集体）资产管理和组织财政收入入库等职责。</t>
  </si>
  <si>
    <t>工资缺口保障率</t>
  </si>
  <si>
    <t>反映使用返还收入解决事业单位职工绩效工资缺口，维护职工稳定。事业单位绩效工资缺口保障率=已保障金额/应保障金额*100%</t>
  </si>
  <si>
    <t>'集中使用办公经费节约办公成本</t>
  </si>
  <si>
    <t>部门运转</t>
  </si>
  <si>
    <t>反映部门（单位）运转情况。</t>
  </si>
  <si>
    <t>反映服务对象的满意度。</t>
  </si>
  <si>
    <t xml:space="preserve">  雄关乡</t>
  </si>
  <si>
    <t xml:space="preserve">    玉溪市江川区雄关乡人民政府</t>
  </si>
  <si>
    <t xml:space="preserve">      雄关乡各中心站所工作经费</t>
  </si>
  <si>
    <t>申报2024年度各中心站所工作经费，是根据《玉溪市江川区财政局关于编制区级部门2024-2026年中期财政规划和2024年部门预算的通知》（玉江财预〔2023〕66号）精神，强化部门和单位收支预算管理，确保在来年本单位能够有足够的经费用于各中心站所列支，保证其正常运行，能够维持各站所的业务需求。</t>
  </si>
  <si>
    <t>是否纳入年度计划</t>
  </si>
  <si>
    <t>反映各中心站所工作经费是否纳入年度计划</t>
  </si>
  <si>
    <t>资金拨付率</t>
  </si>
  <si>
    <t>反映资金拨付速度</t>
  </si>
  <si>
    <t>工作会议占比</t>
  </si>
  <si>
    <t>反映中心站所会议所占比率</t>
  </si>
  <si>
    <t>考核结果公开率</t>
  </si>
  <si>
    <t>70</t>
  </si>
  <si>
    <t>反映中心站所年度考核公开率</t>
  </si>
  <si>
    <t>各中心站所人员满意度</t>
  </si>
  <si>
    <t>65</t>
  </si>
  <si>
    <t>反映中心站所对工作经费使用的满意度</t>
  </si>
  <si>
    <t xml:space="preserve">      江川区雄关乡护林员生活补助资金</t>
  </si>
  <si>
    <t>森林对维持生态平衡、保护生物多样性、保障水资源安全、应对气候变化等方面具有不可替代的作用，通过森林管护体系的建立，可以有效控制森林火灾、森林病虫害的发生率，对破坏森林资源的行为能够及时有效制止，对保障森林安全起到显著作用。2024年预计补助护林员18位，确保森林火灾受害率在0.1%以下，保障好雄关乡的林木资源。</t>
  </si>
  <si>
    <t>18</t>
  </si>
  <si>
    <t>护林员和社会公众满意度</t>
  </si>
  <si>
    <t xml:space="preserve">      雄关乡各中心站所补助类经费</t>
  </si>
  <si>
    <t>根据玉江财预〔2023〕66号文件精神，要求全区各预算单位全口径编制预算，强化部门和单位收支预算管理，据此我单位申报2024年度各中心站所补助类经费项目，旨在保障2024年我单位中心站所在涉及的补助资金上有足够的资金列支，保障其部门能够正常开展相关工作，对于应发的补助不拖欠，切实保护相关人民的利益。</t>
  </si>
  <si>
    <t>竣工验收合格率</t>
  </si>
  <si>
    <t>反映项目验收合格情况</t>
  </si>
  <si>
    <t>计划开工率</t>
  </si>
  <si>
    <t>60</t>
  </si>
  <si>
    <t>反映项目计划开工情况</t>
  </si>
  <si>
    <t>500</t>
  </si>
  <si>
    <t>反映项目带来的收入</t>
  </si>
  <si>
    <t>受益群众覆盖率</t>
  </si>
  <si>
    <t>反映受益群众覆盖面的情况</t>
  </si>
  <si>
    <t>受益群众满意度</t>
  </si>
  <si>
    <t>反映受益群众满意度情况</t>
  </si>
  <si>
    <t xml:space="preserve">      雄关乡遗嘱补助经费</t>
  </si>
  <si>
    <t>发放遗属补助对维护社会稳定，有助于劳动者家属支付丧葬费用，对依靠死亡劳动者生活的遗属可以提供基本生活保障，而且为后代的成长创造必要的经济条件，也有利于调动在职职工的劳动积极性，解除职工的后顾之忧起到了积极作用，为本地人民提供更多关切人民利益的福祉。近年来，由于各方面情况的变化，特别是2006年机关事业单位工资收入分配制度改革以后，遗属生活困难补助（以下简称“补助”）发放标准明显偏低，已不能保障确有困难遗属的基本生活。为此，本着“困难大多补助，困难小少补助，不困难不补助”的原则，结合我乡实际，特制定此次遗嘱补助经费项目。</t>
  </si>
  <si>
    <t xml:space="preserve">      雄关乡临聘人员经费</t>
  </si>
  <si>
    <t>通过部门聘请临聘人员，做好部门的相关事情，为部门的发展作出贡献，提高工作效率。根据项目开展情况项目各月支付相关的月工资，一年分为12次进行支付，根据相关部门具体情况具体分析。为了保障乡镇基层运转和发挥人员的资源最大化的配置，将完成临聘人员的补助发放，协助和辅助乡镇其他人员的工作的正常开展。由相关部门统筹协调部门的临聘人员，做好部门的工作，按月报送临聘人员的工资，通过部门聘请临聘人员，做好部门的相关事情，为部门的发展作出贡献，提高工作效率。</t>
  </si>
  <si>
    <t>42</t>
  </si>
  <si>
    <t xml:space="preserve">      雄关乡预留经费</t>
  </si>
  <si>
    <t>从可行性的分析中看出我乡对基本运行的需求上，加强对预留经费的统筹安排，确保资金全部用于保障乡镇正常运转工作。将预留经费纳入年度部门预算安排，强化财政性支出管理，加强支出的准确性和可控性，在各项要求的前提下实施此项目，通过雄关乡预留经费项目所发挥的调节作用，确保2024年相关预算计划的执行。</t>
  </si>
  <si>
    <t>资金使用合格率</t>
  </si>
  <si>
    <t>项目经费使用期间</t>
  </si>
  <si>
    <t>2023年1月-12月</t>
  </si>
  <si>
    <t>效率提升</t>
  </si>
  <si>
    <t>75</t>
  </si>
  <si>
    <t>干部满意度</t>
  </si>
  <si>
    <t xml:space="preserve">      雄关乡工作经费</t>
  </si>
  <si>
    <t>作为每年固定的非税收入返还，我乡主要用于保障每一年的重点工作的保障性经费，灵活用于乡镇基本支出。乡镇的高速运转离不开高效环境，进一步规范行政工作，提高工作效益，切实推进乡镇发展，规范办公用品采购流程和领用程序，提高利用效率，降低办公经费。采购根据日常工作办公需要，在财政纪律监督下，按照公开、公平、公正的原则进行。为加强制度建设，厉行节约，制止奢侈浪费，规范采购行为，强化财政性支出管理，加强支出的准确性和可控性。为切实更好的提升乡镇运行水平，作为非税收入返还的工作经费，乡镇会灵活用于重点工作项目的开展和基本开支的补充，为能更好的服务基层群众，改善乡镇运行条件，我乡非税收入返还的工作经费将重点保障2024年基本运转，作为每年的非税收入的返还，将一直作为雄关乡工作经费的保障。</t>
  </si>
  <si>
    <t>设备部署及时率</t>
  </si>
  <si>
    <t>反映新购设备按时部署情况。
设备部署及时率=（及时部署设备数量/新购设备总数）*100%。</t>
  </si>
  <si>
    <t>设备采购经济性</t>
  </si>
  <si>
    <t>反映设备采购成本低于计划数所获得的经济效益。</t>
  </si>
  <si>
    <t>设备使用年限</t>
  </si>
  <si>
    <t xml:space="preserve">      雄关乡村组干部保险经费</t>
  </si>
  <si>
    <t>为村（社区）村组干部购买人身意外伤害保险，落实养老保险补贴，可以有效落实村干部保障激励和关爱机制，为基层干部干事创业织起“保障网”，让担当干事的村（社区）干部有了更多获得感，激发村组干部干事创业的热情。</t>
  </si>
  <si>
    <t xml:space="preserve">      雄关乡专户项目类经费</t>
  </si>
  <si>
    <t>雄关乡专户项目类经费项目库的申报，是出于本级单位对于来年专户涉及的项目做统筹规划，并设立该项目库，用于明年专户相关项目的资金开支，这是单位自有资金项目库，由单位资金承担，对于本单位来年各类项目的建设与后续资金支出具有举足轻重的作用，利于强化部门和单位收支预算管理，各部门的财政拨款收支、事业收支、事业单位经营收支和其他收支等各项收支全部列入部门预算统一编制和批复，强化支出</t>
  </si>
  <si>
    <t>反映项目竣工验收的情况</t>
  </si>
  <si>
    <t>反映资金拨付及时情况</t>
  </si>
  <si>
    <t>反映带动人均增收的情况</t>
  </si>
  <si>
    <t>20</t>
  </si>
  <si>
    <t>反映受益群众覆盖情况</t>
  </si>
  <si>
    <t>反映受益对象满意度情况</t>
  </si>
  <si>
    <t>以“双万”行动加强党性淬炼。乡党委以室内培训和户外学习的形式开展万名党员进党校活动，采取“微党课”、“微讲堂”、“党员夜校”等方式大力提升农村党员能力素质。与“两学一做”学习教育常态化制度化、“促学”活动和即将开展的“不忘初心、牢记使命”主题教育紧密结合，以“三会一课”“支部主题党日”“3+X重点学习内容”为抓手，采取集中轮训、网络党校、百名“讲师”上讲台、千堂党课进基层等形式和载体，送教进企业、进农村、进机关、进社区，推动“万名党员进党校”培训工作深入开展。各党支部结合实际，用党史学习指导工作实践，充分发挥服务群众的职责。针对和群众密切相关的农业灌溉用水、环境卫生、群众安全、产业发展、社会事业发展等方面的问题，扎实推进各项工作深入开展，为民解决实事，使党史学习教育更形象生动、更加入脑入心。</t>
  </si>
  <si>
    <t>200</t>
  </si>
  <si>
    <t>反映预算部门（单位）组织开展各类培训中预计参训情况。
参训率=（年参训人数/应参训人数）*100%。</t>
  </si>
  <si>
    <t>党员素质提升率</t>
  </si>
  <si>
    <t>反映培训人员素质提升情况</t>
  </si>
  <si>
    <t xml:space="preserve">      雄关乡村组干部工资经费</t>
  </si>
  <si>
    <t>按照“集体领导、分工负责、权责清晰、运行规范、协调高效”的思路，积极稳妥推行村党组织领导下的村级组织大岗位分工负责制，建设一支扎根农村、干事创业、担当作为、廉洁履职、相对稳定的懂农业、爱农村、爱农民的村干部队伍，推进乡村治理体系和治理能力现代化、巩固拓展脱贫攻坚成果、全面实施乡村振兴战略提供坚强的组织保障和干部人才支持。</t>
  </si>
  <si>
    <t>73</t>
  </si>
  <si>
    <t xml:space="preserve">      雄关乡预备费专项经费</t>
  </si>
  <si>
    <t>根据区财政的指导意见预留本级预算预备费；编制本级预算的调整方案；向本级人民代表大会报告本级预算的执行情况，按照本级财力来预留预备费，强化高能高效意识，科学决策以准确的预备费预留赢得应对危机的显著成效，科学使用预备费对危险做出及时准确的评估，预备费是处理突发事件的应急资金，这种性质要求预备费的使用一定要快速高效、简捷直达、预备费的预留注重物力合理投入，要求在2022年预算执行过程中对预备费的使用和管理方面提出高要求，加强对预备费的监督和审计使预备费的拨付使用公开化、透明化，使其在阳光下运作，让民众知情，进一步加大预备费使用的监督功能。</t>
  </si>
  <si>
    <t>突发事件发生后保障的群众的满意度</t>
  </si>
  <si>
    <t>检验突发事件发生后群众的满意度</t>
  </si>
  <si>
    <t>“农村困难党员关爱行动”对于实施党内人文关怀、夯实党在农村的执政基础、巩固党的执政地位，意义重大、影响深远。要进一步深化认识，坚持把开展“农村困难党员关爱行动”作为贯彻落实省第九次党代会和市第四次党代会精神的一项重要工作来抓，制定措施，精心组织。对特别困难和遭受重大自然灾害、疾病的党员，可根据实际情况给予慰问补助。</t>
  </si>
  <si>
    <t>102</t>
  </si>
  <si>
    <t xml:space="preserve">      雄关乡社区小组党建工作经费</t>
  </si>
  <si>
    <t>村组党组织党建工作经费是基层党建工作开展的保障，党建工作质量水平关乎着党行政能力的有效性。将党建工作抓好并落实有利于基层党建工作的健康发展和总体创新，这也是一项具有紧迫性以及时代特征的重要任务。基层党组织在开展相关活动的过程中，内部党员干部的言行举止会对党的形象产生重要影响。基层员工以及群众能够通过党建活动的开展对党员以及党组织有着更加具体和深刻的认识与了解，这就对基层党建工作提出了更加严格的要求。基层党组织应继续加大基层党建工作力度，使基层党员干部的综合能力建设水平得到有效提高，从而以良好的党组织形象为基层群众服务，获得基层人民的信任以及支持，最终使更为鲜明的党组织形象在基层人民群众中得以确立，使中国共产党战斗力的持续提升得到有效促进。</t>
  </si>
  <si>
    <t>250</t>
  </si>
  <si>
    <t>宣传内容知晓率</t>
  </si>
  <si>
    <t>反映通过抽查方式完成，相关受众群体对宣传内容的知晓程度。
宣传内容知晓率=被调查对象中知晓人数/被调查对象的人数*100%
（具体应用时指标名称根据项目进行具体化，比如具体为重大事件知晓率、宣贯政策知晓率、重要政策知晓率等。）</t>
  </si>
  <si>
    <t xml:space="preserve">      雄关乡办公用品采购专项经费</t>
  </si>
  <si>
    <t>根据2021年政府办公用品支出的情况看，为加强制度建设，规范采购行为，控制成本，加强支出的准确性和可控性，倡导健康优质、绿色环保、勤俭节约的现代办公方式，更加高效及合理化的加强对办公用品的各项管理，乡镇的高速运转离不开高效环境，进一步规范行政工作，提高工作效益，切实推进乡镇发展，规范办公用品采购流程和领用程序，提高利用效率，降低办公经费。采购根据日常工作办公需要，在财政纪律监督下，按照公开、公平、公正的原则进行。为加强制度建设，厉行节约，制止奢侈浪费，规范采购行为，强化财政性支出管理，加强支出的准确性和可控性。</t>
  </si>
  <si>
    <t>购置办公用品利用率</t>
  </si>
  <si>
    <t>反映设备利用情况。
设备利用率=（投入使用设备数/购置设备总数）*100%。</t>
  </si>
  <si>
    <t>办公用品采购及时率</t>
  </si>
  <si>
    <t>办公用品采购经济性</t>
  </si>
  <si>
    <t>4.5</t>
  </si>
  <si>
    <t xml:space="preserve">  玉溪市江川区人民政府星云街道办事处</t>
  </si>
  <si>
    <t xml:space="preserve">    玉溪市江川区人民政府星云街道办事处</t>
  </si>
  <si>
    <t xml:space="preserve">      遗属补助经费</t>
  </si>
  <si>
    <t>保障遗属生活补助的正常发放</t>
  </si>
  <si>
    <t>遗属人数</t>
  </si>
  <si>
    <t>实施方案</t>
  </si>
  <si>
    <t>补助金额</t>
  </si>
  <si>
    <t>31392</t>
  </si>
  <si>
    <t>项目完成时间</t>
  </si>
  <si>
    <t>遗属补助对象好评</t>
  </si>
  <si>
    <t>遗属满意度</t>
  </si>
  <si>
    <t xml:space="preserve">      星云街道专户项目专项资金</t>
  </si>
  <si>
    <t>全部资金纳入预算管理</t>
  </si>
  <si>
    <t>资金额度</t>
  </si>
  <si>
    <t>1224227.36</t>
  </si>
  <si>
    <t>文件</t>
  </si>
  <si>
    <t>资金支付率</t>
  </si>
  <si>
    <t>按时支付</t>
  </si>
  <si>
    <t>群众好评</t>
  </si>
  <si>
    <t xml:space="preserve">      农村困难党员关爱行动补助经费</t>
  </si>
  <si>
    <t>根据农村困难党员关爱补助经费的相关文件精神及区委组织部分配意见，经过星云街道党工委、办事处研究决定，将185280元项目资金用于农村困难党员关爱行动，进一步加强对农村困难党员的关怀力度，提升农村困难党员的安全感、幸福感和归属感。</t>
  </si>
  <si>
    <t>涉及村社区个数</t>
  </si>
  <si>
    <t>资金需求</t>
  </si>
  <si>
    <t>185280</t>
  </si>
  <si>
    <t>2023年12月</t>
  </si>
  <si>
    <t>实施方案空</t>
  </si>
  <si>
    <t>困难党员好评</t>
  </si>
  <si>
    <t>困难党员满意度</t>
  </si>
  <si>
    <t xml:space="preserve">      护林员生活补助资金</t>
  </si>
  <si>
    <t>做好本部门人员、公用经费保障，按规定落实干部职工各项待遇，支持部门正常履职</t>
  </si>
  <si>
    <t>工资福利发放人数</t>
  </si>
  <si>
    <t>工资福利发放金额</t>
  </si>
  <si>
    <t>960</t>
  </si>
  <si>
    <t>部门正常运转</t>
  </si>
  <si>
    <t>单位人员满意度</t>
  </si>
  <si>
    <t xml:space="preserve">      星云街道办事处工作经费</t>
  </si>
  <si>
    <t>在区委、区政府的坚强领导下，星云街道始终坚持以习近平新时代中国特色社会主义思想为指导，深入贯彻党的二十大和十九届二中、三中、四中、五中全会精神以及习近平总书记考察云南重要讲话精神，统筹推进街道经济、政治、文化、社会、生态和党的建设全面发展。</t>
  </si>
  <si>
    <t>公用经费</t>
  </si>
  <si>
    <t>2400000</t>
  </si>
  <si>
    <t>保障运转</t>
  </si>
  <si>
    <t>保障正常运转</t>
  </si>
  <si>
    <t>打造星云湖集滨水休闲娱乐、民俗文化体验、湿地生态景观一体的休闲基地</t>
  </si>
  <si>
    <t xml:space="preserve">      星云街道政府采购资金</t>
  </si>
  <si>
    <t>全面抓好党员干部教育管理、城市基层党建、党组织和党员作用发挥等各项重点工作，推动“智慧党建”三年行动各项任务落地落实，按照五个“基本标准化”继续加强支部建设，全面提升基层党建工作水平。着力构建“大党建”格局，全面推进党建引领社区治理、“三社联动”、红色物业、疫情防控、爱国卫生“7个专项”行动、乡村振兴等各项工作，发挥各级党组织战斗堡垒和党员先锋模范作用。围绕建党百年开展系列活动，通过专题学习、特色活动、主题党日活动、专题党课、红色电影、办民生实事“六个一”丰富活动形式，全力推动党史学习教育走深走实。筑牢意识形态阵地，强化理论武装，完善网宣队伍、舆情管控等意识形态工作。认真落实党风廉政建设主体责任和“一岗双责”，锲而不舍落实中央八项规定精神，防范“四风”问题隐形变异、反弹回潮。严肃执纪问责全力查办案件，保持反腐高压态势。</t>
  </si>
  <si>
    <t>购置设备金额</t>
  </si>
  <si>
    <t>150000</t>
  </si>
  <si>
    <t>反映购置数量完成情况。</t>
  </si>
  <si>
    <t>购置设备利用率</t>
  </si>
  <si>
    <t xml:space="preserve">      村庄土地建设规划员经费</t>
  </si>
  <si>
    <t>在区委、区政府的坚强领导下，星云街道始终坚持以习近平新时代中国特色社会主义思想为指导，深入贯彻党的二十大精神以及习近平总书记考察云南重要讲话精神，统筹推进街道经济、政治、文化、社会、生态和党的建设。</t>
  </si>
  <si>
    <t>土地建设规划员人数</t>
  </si>
  <si>
    <t>240000</t>
  </si>
  <si>
    <t>完成时间</t>
  </si>
  <si>
    <t>规划员好评</t>
  </si>
  <si>
    <t xml:space="preserve">      村组干部生活补助资金</t>
  </si>
  <si>
    <t>2599200</t>
  </si>
  <si>
    <t xml:space="preserve">      街道临聘人员经费</t>
  </si>
  <si>
    <t>聘用人数</t>
  </si>
  <si>
    <t>235200</t>
  </si>
  <si>
    <t>保障街道运转</t>
  </si>
  <si>
    <t>保障街道各部门正常运转</t>
  </si>
  <si>
    <t xml:space="preserve">      社区干部生活补助资金</t>
  </si>
  <si>
    <t>1980000</t>
  </si>
  <si>
    <t xml:space="preserve">      星云街道村、组党建工作经费</t>
  </si>
  <si>
    <t>为认真贯彻落实中央、省、市、区委关于加强和改进新形势下党的建设提出的一系列新任务，适应新形势下党的新要求，切实加强和改进街道党的建设，健全基层党建经费保障机制，解决好有人管事、有钱办事的问题，切实改善村（社区）工作条件，结合实际，特设立本项目。</t>
  </si>
  <si>
    <t>补助经费</t>
  </si>
  <si>
    <t>508000</t>
  </si>
  <si>
    <t>保障村组工作正常开展</t>
  </si>
  <si>
    <t>基本保障</t>
  </si>
  <si>
    <t>村级满意度</t>
  </si>
  <si>
    <t xml:space="preserve">      星云街道预备费资金</t>
  </si>
  <si>
    <t>在区委、区政府的坚强领导下，大街街道始终坚持以习近平新时代中国特色社会主义思想为指导，深入贯彻党的十九大和十九届二中、三中、四中、五中全会精神以及习近平总书记考察云南重要讲话精神，统筹推进街道经济、政治、文化、社会、生态和党的建设全面发展。</t>
  </si>
  <si>
    <t>预备费</t>
  </si>
  <si>
    <t>220000</t>
  </si>
  <si>
    <t>保运转</t>
  </si>
  <si>
    <t>正常运转</t>
  </si>
  <si>
    <t>完成绩效目标</t>
  </si>
  <si>
    <t xml:space="preserve">  玉溪市江川区人民政府宁海街道办事处</t>
  </si>
  <si>
    <t xml:space="preserve">    玉溪市江川区人民政府宁海街道办事处</t>
  </si>
  <si>
    <t>为进一步保障农村困难党员正常生活需要，加强对农村困难老党员的关心关爱行动，让困难党员的生活得到基本的保障，全面深入了解生活困难党员情况，把他们的冷暖放在心上，深入基层、深入党员群众，实地走访慰问，了解和掌握他们的思想动态和诉求，有针对性地解决困难、送去温暖，加强思想引导和感情交流，引导广大党员、干部自觉做好联系群众工作，真心实意为困难群众办实事、解难事，努力取得“慰问一人、温暖一户、带动一片”的效果。</t>
  </si>
  <si>
    <t>使用金额</t>
  </si>
  <si>
    <t>34.368</t>
  </si>
  <si>
    <t>反映资金使用情况</t>
  </si>
  <si>
    <t>截止时间</t>
  </si>
  <si>
    <t>反映完成情况</t>
  </si>
  <si>
    <t>受益村（社区）数量</t>
  </si>
  <si>
    <t>11</t>
  </si>
  <si>
    <t>反映受益总数</t>
  </si>
  <si>
    <t>关爱困难党员，稳固基层党建工作</t>
  </si>
  <si>
    <t>反映党内关怀水平</t>
  </si>
  <si>
    <t>受益党员满意度</t>
  </si>
  <si>
    <t>反映受益党员满意度</t>
  </si>
  <si>
    <t>街道党工委将按照区委区政府决策部署，围绕宁海街道“两个示范地、两个先行区”的发展定位，全面落实新时代党的建设总要求，坚持把党的领导落实到各领域各方面各环节，使各级党组织更加坚强有力、广大党员干部更加忠诚干净担当，做到工作面前不摇头、压力面前不低头、诱惑面前不点头，为街道经济社会发展提供强大精神动力和政治保证，为党的二十大胜利召开营造良好的政治氛围。着眼绿色产业发展，紧抓星云湖一级保护区生态修复及生态屏障构建项目、大铁线改扩建及沿线风貌提升整治、星云湖径流区矿山环境恢复治理项目等契机，以乡村振兴战略产业融合发展为导向，主动优化调整星云湖东岸螺蛳铺坝子、东南部山林区域的产业结构，主动融入和服务环星云湖旅游产业带，成为江川城乡融合发展的重要示范区。积极抓好民生工程，做好朱家庄福德山公益性公墓扩建推进工作，确保工程项目按时按质按量完成，确保敬老院消防设施建设圆满完成，促进提升敬老院服务管理水平。深入贯彻习近平生态文明思想，增强全民生态意识、环保意识。全面推进“一网十联四创建”，充分发挥网格化管理作用，助推基层社会综合治理。坚持以人民为中心，用心用情用力惠民生。以“最多跑一次”改革为契机，推动村级便民服务中心建设，打通服务“最后一公里”。</t>
  </si>
  <si>
    <t>资金使用额</t>
  </si>
  <si>
    <t>617000</t>
  </si>
  <si>
    <t>党建质量合格水平</t>
  </si>
  <si>
    <t>反映党建质量</t>
  </si>
  <si>
    <t>街道受益党员满意度</t>
  </si>
  <si>
    <t xml:space="preserve">      村（社区）保险等经费</t>
  </si>
  <si>
    <t>宁海街道村组干部预算经费由党建办统筹协调经费使用，提升各项工作效率，做好部门工作。由党建办根据村组干部人员实际情况按月报送村组干部工资，缴纳村组干部养老保险、意外伤害险。统筹经费使用，助力推进宁海街道老旧小区改造、星云湖沿湖农业产业结构调整、生态烟叶（水稻）种植、农村“违房危房闲房”拆除、烤烟生产、城乡人居环境整治、“四退三还”、星云湖保护治理、“双创”等重点工作，保障办事处日常运转，为“三区一城”建设贡献力量。</t>
  </si>
  <si>
    <t>2332000</t>
  </si>
  <si>
    <t>反映部门（单位）人员对工资福利发放的满意程度。</t>
  </si>
  <si>
    <t>反映社会公众对部门（单位）履职情况的满意程度。</t>
  </si>
  <si>
    <t xml:space="preserve">      关工委人员经费</t>
  </si>
  <si>
    <t>关工委工作是党的事业重要组成部分。祖国的未来属于下一代。做好关心下一代工作，关系中华民族伟大复兴，是具有中国特色的一项制度性安排。以热心关心下一代工作的离退休老同志为主体，党政领导和有关部门、群团组织负责人等参加，以关心、教育、培养青少年健康成长为目的群众性工作组织，是党和政府联系青少年的重要桥梁和纽带，在教育和培养青少年工作中发挥着不可替代的重要作用。</t>
  </si>
  <si>
    <t>项目实施时间</t>
  </si>
  <si>
    <t>41280</t>
  </si>
  <si>
    <t>反映部门（单位）运转情况</t>
  </si>
  <si>
    <t>反映部门（单位）人员对工资福利发放的满意程度</t>
  </si>
  <si>
    <t>反映社会公众对部门（单位）履职情况的满意程度</t>
  </si>
  <si>
    <t xml:space="preserve">      宁海街道遗属补助经费</t>
  </si>
  <si>
    <t>按时、足额发放遗属生活补助</t>
  </si>
  <si>
    <t>53268</t>
  </si>
  <si>
    <t>2024年农村党员教育培训经费由街道党建办统筹使用，根据使用范围，按照经费列支使用程序正常列支。
宁海街道计划举行2024年1期万名党组织书记大轮训，预计投入培训费用7000元、4期万名党员进党校投入培训费用60000元、4期基层党组织书记讲坛投入培训费用10000元。宁海街道计划举办一期2024年入党积极分子、发展对象培训班投入5000元。宁海街道订阅或购买用于开展党员教育的报刊资料13000元。
党工委党建工作经费由街道党建办统筹使用，根据使用范围，按照经费列支使用程序正常列支。</t>
  </si>
  <si>
    <t>9.5</t>
  </si>
  <si>
    <t>开展活动期数</t>
  </si>
  <si>
    <t>期</t>
  </si>
  <si>
    <t>反映开展活动期数</t>
  </si>
  <si>
    <t>2024年党员教育培训各项任务完成情况</t>
  </si>
  <si>
    <t>按时完成2024年党员教育培训实施方案中各项任务、指标</t>
  </si>
  <si>
    <t>2024年1-12月</t>
  </si>
  <si>
    <t>部门运转为各项工作开展提供坚强组织保证</t>
  </si>
  <si>
    <t>反映受培训人员满意度</t>
  </si>
  <si>
    <t xml:space="preserve">      村（社区）护林员经费</t>
  </si>
  <si>
    <t>提高宁海街道的行政效能和服务能力，持续推进护林防火工作的开展。</t>
  </si>
  <si>
    <t>4800</t>
  </si>
  <si>
    <t xml:space="preserve">      村（社区）干部预算经费</t>
  </si>
  <si>
    <t>3007200</t>
  </si>
  <si>
    <t xml:space="preserve">      宁海街道办公用品采购经费</t>
  </si>
  <si>
    <t>街道的高速运转离不开高效环境，进一步规范行政工作，提高工作效益，切实推进乡镇发展，规范办公用品采购流程和领用程序，提高利用效率，降低办公经费。采购根据日常工作办公需要，在财政纪律监督下，按照公开、公平、公正的原则进行。为加强制度建设，厉行节约，制止奢侈浪费，规范采购行为，强化财政性支出管理，加强支出的准确性和可控性，制定本方案。</t>
  </si>
  <si>
    <t>项目资金使用合格率</t>
  </si>
  <si>
    <t>反映项目资金使用合格率情况。</t>
  </si>
  <si>
    <t>项目采购时间</t>
  </si>
  <si>
    <t>反映项目采购时间完成情况。</t>
  </si>
  <si>
    <t>400000</t>
  </si>
  <si>
    <t>反映政府采购实际情况</t>
  </si>
  <si>
    <t>办公效率提升度</t>
  </si>
  <si>
    <t>反映项目完成后办公效率是否提升。</t>
  </si>
  <si>
    <t>反映服务对象满意度。</t>
  </si>
  <si>
    <t xml:space="preserve">      宁海街道预备经费</t>
  </si>
  <si>
    <t>根据预算法，按照支出规模1%-3%做预备费，根据实际情况按要求使用预备费</t>
  </si>
  <si>
    <t>反映资金使用时限</t>
  </si>
  <si>
    <t>街道工作质量</t>
  </si>
  <si>
    <t>有所提升</t>
  </si>
  <si>
    <t>绩效指标设定依据：《云南省省级部门预算基本支出核定方案》。指标值数据来源：人员信息表</t>
  </si>
  <si>
    <t xml:space="preserve">      收支专户资金项目经费</t>
  </si>
  <si>
    <t>根据财政部按照预算管理一体化的指导思想和基本原则，组织制定全国统一的规范，将预算管理主要环节按照整体进行综合与规范。以零为基点编制预算，以区委区政府决策部署为指引，以实际支出为导向，以提高执行效率为保障，结合财力状况，统筹安排支出预算，建立完善能增能减的预算分配机制，打破基数概念和支出固定格局。</t>
  </si>
  <si>
    <t>保障街道运转部门数量</t>
  </si>
  <si>
    <t>反映业务经费保障街道运转部门数量</t>
  </si>
  <si>
    <t>资金及时拨付</t>
  </si>
  <si>
    <t>及时拨付</t>
  </si>
  <si>
    <t>反映业务经费拨付及时性</t>
  </si>
  <si>
    <t>提升行政效率，提高城市精细化治理水平</t>
  </si>
  <si>
    <t>明显影响</t>
  </si>
  <si>
    <t>反映提升行政效率，提高城市精细化治理水平</t>
  </si>
  <si>
    <t>资金使用可持续影响</t>
  </si>
  <si>
    <t>保障各部门事业长效运转</t>
  </si>
  <si>
    <t>反映资金的可持续影响</t>
  </si>
  <si>
    <t>受益人员满意度</t>
  </si>
  <si>
    <t>反映受益人员满意度</t>
  </si>
  <si>
    <t xml:space="preserve">      青年人才党支部工作经费</t>
  </si>
  <si>
    <t>为了引导和培养年轻人才党员，发挥他们的优势和作用，为党和国家的事业发展贡献力量，并为其提供学习和工作机会，为党员提供有针对性的培训和培养计划，提高他们的专业技能和领导能力，深入社区和基层开展工作，了解群众的实际需求和帮助他们解决实际问题。青年人才党支部建设是培养党的接班人和培养人才的重要途径，促进青年人才的交流与合作，有利于提升发展党员质量，改善党员队伍结构，拓宽入党渠道，培养储蓄后备干部队伍。青年人才党支部的工作能够在年轻人中培养党的骨干力量，引导他们树立正确的世界观、人生观和价值观，增强党的凝聚力和战斗力。</t>
  </si>
  <si>
    <t>0.5</t>
  </si>
  <si>
    <t>稳固党建工作，增强青年人才党支部凝聚力情况</t>
  </si>
  <si>
    <t>反映支部工作质量</t>
  </si>
  <si>
    <t>青年人才党支部党员满意度</t>
  </si>
  <si>
    <t xml:space="preserve">      宁海街道办事处工作经费</t>
  </si>
  <si>
    <t>提高宁海街道的行政效能和服务能力，持续推进星云湖保护治理、城乡人居环境整治、产业结构调整、创文创卫、乡村振兴、护林防火、防汛抗旱、基层治理等重点工作的开展。</t>
  </si>
  <si>
    <t>资金使用额度</t>
  </si>
  <si>
    <t>2000000</t>
  </si>
  <si>
    <t xml:space="preserve">      办事处编外人员经费</t>
  </si>
  <si>
    <t>该项目的实施有利于提高宁海街道的行政效能和服务能力，有利于维护街道正常运转，夯实稳固产业基础，促进经济高质量发展，推进护林防火、防汛抗旱、乡村振兴，文明城市和卫生城市建设等各项重点工作的开展。</t>
  </si>
  <si>
    <t>398640</t>
  </si>
  <si>
    <t xml:space="preserve">  玉溪市江川区财政局（预算股）</t>
  </si>
  <si>
    <t xml:space="preserve">    新增专项债项目经费</t>
  </si>
  <si>
    <t>根据国家发展和改革委员会及财政部新增专项债项目储备，发行新增专项债用于基础设施建设，支持地方经济社会发展，明显改善地方基础设施状况、生活环境及医疗卫生环境，改善人民生活质量。</t>
  </si>
  <si>
    <t>安全事故发生率</t>
  </si>
  <si>
    <t>反映工程实施期间的安全目标。</t>
  </si>
  <si>
    <t>反映项目验收情况。
竣工验收合格率=（验收合格单元工程数量/完工单元工程总数）×100%。</t>
  </si>
  <si>
    <t>设计变更率</t>
  </si>
  <si>
    <t>反映项目设计变更情况。
设计变更率=（项目变更金额/项目总预算金额）*00%。</t>
  </si>
  <si>
    <t>计划完工率</t>
  </si>
  <si>
    <t>反映工程按计划完工情况。
计划完工率=实际完成工程项目个数/按计划应完成项目个数。</t>
  </si>
  <si>
    <t>反映工程按计划开工情况。
项目按计划开工率=实际开工项目个数/按计划应开工项目个数×100%。</t>
  </si>
  <si>
    <t>工期控制率</t>
  </si>
  <si>
    <t>反映工期控制情况。
工期控制率=实际工期/计划工期×100%。</t>
  </si>
  <si>
    <t>综合使用率</t>
  </si>
  <si>
    <t>反映设施建成后的利用、使用的情况。
综合使用率=（投入使用的基础建设工程建设内容/完成建设内容）*100%</t>
  </si>
  <si>
    <t>设计功能实现率</t>
  </si>
  <si>
    <t>反映建设项目设施设计功能的实现情况。
设计功能实现率=（实际实现设计功能数/计划实现设计功能数）*100%</t>
  </si>
  <si>
    <t>25</t>
  </si>
  <si>
    <t>通过工程设计使用年限反映可持续的效果。</t>
  </si>
  <si>
    <t>调查人群中对设施建设或设施运行的满意度。
受益人群覆盖率=（调查人群中对设施建设或设施运行的人数/问卷调查人数）*100%</t>
  </si>
  <si>
    <t xml:space="preserve">    医疗服务与保障能力提升（对下）补助资金</t>
  </si>
  <si>
    <t xml:space="preserve">    重点工作、重大项目经费</t>
  </si>
  <si>
    <t>保障全区重点工作、重大项目的正常开展</t>
  </si>
  <si>
    <t>重点项目经费</t>
  </si>
  <si>
    <t>4000</t>
  </si>
  <si>
    <t>按照区委、区政府部署要求，安排重点项目工作经费</t>
  </si>
  <si>
    <t>重点工作覆盖率</t>
  </si>
  <si>
    <t>反映重点工作覆盖面情况。
重点覆盖率=实际完成重点工作/重点工作计划覆盖面*100%</t>
  </si>
  <si>
    <t>重点工作、重大项目的正常开展</t>
  </si>
  <si>
    <t>反映重点工作、重大项目的正常开展情况。</t>
  </si>
  <si>
    <t>重大项目开展</t>
  </si>
  <si>
    <t>全区社会经济可持续发展</t>
  </si>
  <si>
    <t>反映社会公众对工作开展的满意程度。</t>
  </si>
  <si>
    <t xml:space="preserve">    中央财政退耕还林还草补助资金</t>
  </si>
  <si>
    <t xml:space="preserve">    债务风险储备资金</t>
  </si>
  <si>
    <t>为防范债务风险预留债务风险储备资金</t>
  </si>
  <si>
    <t>安排金额</t>
  </si>
  <si>
    <t>项目实施年限</t>
  </si>
  <si>
    <t>防范债务风险</t>
  </si>
  <si>
    <t>有效</t>
  </si>
  <si>
    <t>整改问题落实率</t>
  </si>
  <si>
    <t xml:space="preserve">    机关事业单位养老保险制度改革中央补助资金（对下）</t>
  </si>
  <si>
    <t xml:space="preserve">    2024年中央和省级财政农业保险保费补贴资金</t>
  </si>
  <si>
    <t xml:space="preserve">    节日活动及慰问经费</t>
  </si>
  <si>
    <t>保障节日及慰问活动正常开展</t>
  </si>
  <si>
    <t>150</t>
  </si>
  <si>
    <t>纳入</t>
  </si>
  <si>
    <t>项目实施年份</t>
  </si>
  <si>
    <t>节日活动开展情况</t>
  </si>
  <si>
    <t>好</t>
  </si>
  <si>
    <t>慰问对象满意度</t>
  </si>
  <si>
    <t xml:space="preserve">    2024年省级财政农业保险保费补贴经费</t>
  </si>
  <si>
    <t xml:space="preserve">    专项债再融资还本</t>
  </si>
  <si>
    <t>2024年专项债再融资还本，确保及时偿还到期债务，不发生债务违约风险。</t>
  </si>
  <si>
    <t>偿还对象准确率</t>
  </si>
  <si>
    <t>偿还准确率</t>
  </si>
  <si>
    <t>到期偿还率</t>
  </si>
  <si>
    <t>偿还及时率</t>
  </si>
  <si>
    <t>债务状况改善</t>
  </si>
  <si>
    <t xml:space="preserve">    国有企业退休人员社会化管理上级补助资金</t>
  </si>
  <si>
    <t>2024年国有企业退休人员社会化管理上级补助资金，补助退休人员生活，维护社会稳定和谐。</t>
  </si>
  <si>
    <t>600</t>
  </si>
  <si>
    <t>降低企业成本</t>
  </si>
  <si>
    <t>300</t>
  </si>
  <si>
    <t>反映补助有效降低受助企业平均成本的情况。</t>
  </si>
  <si>
    <t xml:space="preserve">    省级森林防火补助经费（县区）</t>
  </si>
  <si>
    <t xml:space="preserve">    中央财政林业草原生态保护恢复资金</t>
  </si>
  <si>
    <t xml:space="preserve">    云南省玉溪市东风水库二级保护区九溪农村生活污水治理工程专项资金</t>
  </si>
  <si>
    <t xml:space="preserve">    提前下达2024年中央集中彩票公益支持社会福利事业专项资金</t>
  </si>
  <si>
    <t xml:space="preserve">    玉溪市江川区2023年密闭式热泵电能烤房建设项目专项资金</t>
  </si>
  <si>
    <t xml:space="preserve">    2024年国有企业退休人员社会化管理中央补助资金</t>
  </si>
  <si>
    <t xml:space="preserve">    中央财政林业草原改革发展补助资金</t>
  </si>
  <si>
    <t xml:space="preserve">    预备费</t>
  </si>
  <si>
    <t>保障全区工作的正常运行</t>
  </si>
  <si>
    <t>预备费按支出规模1%-3%预留</t>
  </si>
  <si>
    <t>预算法</t>
  </si>
  <si>
    <t>保障工作的正常开展</t>
  </si>
  <si>
    <t>重大自然灾害救灾开支；突发事件的应急与抢险开支；其他难以预见的开支</t>
  </si>
  <si>
    <t xml:space="preserve">    税收征管工作经费</t>
  </si>
  <si>
    <t>确保完成2023年税收征管任务。</t>
  </si>
  <si>
    <t>税收征管工作经费投入</t>
  </si>
  <si>
    <t>税收完成率</t>
  </si>
  <si>
    <t>税收时限</t>
  </si>
  <si>
    <t xml:space="preserve">    年初预留经费</t>
  </si>
  <si>
    <t>因财力有限，未能将所有项目纳入预算，加之人员流动情况的不确定性因素，现由财政代编“预留经费”的项目，用于人员正常职级晋升、人员调入增加、丧葬抚恤等人员经费和解决其他急、难、小民生问题；预算执行过程中，根据项目的轻重缓急程度调剂安排相关支出。</t>
  </si>
  <si>
    <t>预留经费</t>
  </si>
  <si>
    <t>5325</t>
  </si>
  <si>
    <t>用于人员正常职级晋升、人员调入增加、丧葬抚恤等人员经费和解决其他急、难、小民生问题</t>
  </si>
  <si>
    <t>预留经费使用率</t>
  </si>
  <si>
    <t>预留经费使用率=预留金额/使用金额</t>
  </si>
  <si>
    <t>资金使用时间</t>
  </si>
  <si>
    <t>反应资金使用时间</t>
  </si>
  <si>
    <t>问题解决率</t>
  </si>
  <si>
    <t>反应解决问题情况</t>
  </si>
  <si>
    <t>反应单位对财政资金安排的满意度</t>
  </si>
  <si>
    <t xml:space="preserve">    领导机动金经费</t>
  </si>
  <si>
    <t>（一）项目名称。区财政局每年代编预留的项目名称为“领导工作经费”，现拟参照市级将预算项目名称变更为“领导机动金”。
（二）保障范围及标准。调整前该项目保障范围及标准为：区委常委和区政府副区长4万元/人/年，区人大常委会主任、区政协主席2万元/人/年，区人大常委会副主任、区政协副主席1万元/人/年，保留原职级待遇县处级领导0.5万元/人/年，现拟按如下标准确定保障范围及标准：
1.区委书记、区长根据需要据实安排。
2.区委常委、区人大常委会主任、区政协主席、区政府副区长按5万元/人/年安排。
3.区人大常委会副主任、区政协副主席按2万元/人/年安排。
4.保留原职级待遇的县处级领导不再安排。
（三）调整前后对比。经初步测算，调整前此项目财政资金需求为79.5万元/年，调整后为96万元/年，新增16.5万元。</t>
  </si>
  <si>
    <t>保障项目支出</t>
  </si>
  <si>
    <t>保障</t>
  </si>
  <si>
    <t>问题整改落实率</t>
  </si>
  <si>
    <t>受益人群</t>
  </si>
  <si>
    <t>服务群众满意度</t>
  </si>
  <si>
    <t xml:space="preserve">    “湖泊革命”项目经费</t>
  </si>
  <si>
    <t>保障“湖泊革命”相关工作顺利开展、保障环保项目土地流转租金。</t>
  </si>
  <si>
    <t>3000</t>
  </si>
  <si>
    <t>保障星云湖保护投入</t>
  </si>
  <si>
    <t>改善生态环境</t>
  </si>
  <si>
    <t>改善</t>
  </si>
  <si>
    <t>提升星云湖水质</t>
  </si>
  <si>
    <t>提升</t>
  </si>
  <si>
    <t>项目单位满意度</t>
  </si>
  <si>
    <t xml:space="preserve">    一般债再融资还本资金</t>
  </si>
  <si>
    <t>按时偿还地方政府到期债务本金，确保不发生债务违约风险，支持地方经济发展。</t>
  </si>
  <si>
    <t>足额偿还率</t>
  </si>
  <si>
    <t>偿还率</t>
  </si>
  <si>
    <t>94</t>
  </si>
  <si>
    <t xml:space="preserve">    政府性基金项目经费</t>
  </si>
  <si>
    <t>政府性基金项目经费</t>
  </si>
  <si>
    <t>政府性基金</t>
  </si>
  <si>
    <t>29805</t>
  </si>
  <si>
    <t>纳入2023年计划</t>
  </si>
  <si>
    <t>支持经济发展</t>
  </si>
  <si>
    <t>支持</t>
  </si>
  <si>
    <t xml:space="preserve">    国有资本经营预算资金</t>
  </si>
  <si>
    <t>国有资本经营预算资金</t>
  </si>
  <si>
    <t>1100</t>
  </si>
  <si>
    <t>国有资本经营上级专款预估安排支出资金</t>
  </si>
  <si>
    <t>纳入2024年计划</t>
  </si>
  <si>
    <t>按政策规定，2023年调出资金的金额为5160万元。</t>
  </si>
  <si>
    <t>5160</t>
  </si>
  <si>
    <t>是/否</t>
  </si>
  <si>
    <t>反映会议是否纳入部门的年度计划。</t>
  </si>
  <si>
    <t xml:space="preserve">    上解上级支出经费</t>
  </si>
  <si>
    <t>按体制进行上解，固定上解。</t>
  </si>
  <si>
    <t>上解金额</t>
  </si>
  <si>
    <t>143169010.86</t>
  </si>
  <si>
    <t>上解时限</t>
  </si>
  <si>
    <t>解决问题率</t>
  </si>
  <si>
    <t>债务股</t>
  </si>
  <si>
    <t xml:space="preserve">  玉溪市江川区财政局（债务股）</t>
  </si>
  <si>
    <t xml:space="preserve">    其他自平衡专项债务支付息资金</t>
  </si>
  <si>
    <t>付息</t>
  </si>
  <si>
    <t>优秀</t>
  </si>
  <si>
    <t>满意</t>
  </si>
  <si>
    <t xml:space="preserve">    一般债务支付息资金</t>
  </si>
  <si>
    <t>及时</t>
  </si>
  <si>
    <t xml:space="preserve">    棚改专项债务付息资金</t>
  </si>
  <si>
    <t xml:space="preserve">    专项债券还本资金</t>
  </si>
  <si>
    <t>还本</t>
  </si>
  <si>
    <t xml:space="preserve">    一般债券还本资金</t>
  </si>
  <si>
    <t xml:space="preserve">    普通专项债务支付息资金</t>
  </si>
  <si>
    <t xml:space="preserve">    一般债券发行费资金</t>
  </si>
  <si>
    <t xml:space="preserve">    普通专项债券发行费资金</t>
  </si>
  <si>
    <t>发行</t>
  </si>
  <si>
    <t xml:space="preserve">    其他自平衡专项债券发行费资金</t>
  </si>
  <si>
    <t xml:space="preserve">    污水处理厂PPP项目专项资金</t>
  </si>
  <si>
    <t>污水处理厂及管网的正常运营管理。本项目的建成，使县城污水收集率由70%增长到80%左右，江城镇污水收集率达到了30%。经统计，南北污水处理厂2013年处理污水吨，去除COD ，氨氮吨，日均处理污水吨，其中南片区污水处理厂2013年处理污水2656200吨，去除COD447.15吨 ，氨氮90.44吨，日均处理污水7589吨；北片区污水处理厂2013年处理污水398136吨，去除COD33.85吨 ，氨氮5.32吨，日均处理污水1105吨。对保护星云湖，不断减少入湖污染物总量作出了积极贡献。本项目的实施美化了县城、江城镇城市环境，改善了县城及江城镇卫生状况，保护了水资源，从而产生不可估量的社会效益。</t>
  </si>
  <si>
    <t>日均处理污水</t>
  </si>
  <si>
    <t>7589</t>
  </si>
  <si>
    <t>吨</t>
  </si>
  <si>
    <t>污水处理厂（厂网一体化）PPP项目运营补贴</t>
  </si>
  <si>
    <t>污水处理达标率</t>
  </si>
  <si>
    <t>拨付时效</t>
  </si>
  <si>
    <t>改善人居环境</t>
  </si>
  <si>
    <t>明显提高</t>
  </si>
  <si>
    <t>人民群众满意度</t>
  </si>
  <si>
    <t xml:space="preserve">    污水处理厂（厂网一体化）PPP项目运营补贴专项资金</t>
  </si>
  <si>
    <t>经济建设股</t>
  </si>
  <si>
    <t xml:space="preserve">  玉溪市江川区发展和改革局</t>
  </si>
  <si>
    <t xml:space="preserve">    玉溪市江川区发展和改革局</t>
  </si>
  <si>
    <t xml:space="preserve">      培育壮大“四上企业”补助资金</t>
  </si>
  <si>
    <t>计划2024年奖补75家以上企业，对当年新纳规纳限或“四下升四上”的企业给予一次性奖励。1.工业企业。（1）对新建投产且在一年内纳规的，奖励10万元。（2）由“四下升四上”的，奖励5万元。2.“批零住餐”企业。（1）对首次纳限（含组建企业联合体成功纳限）的，奖励5万元，所增加的税收形成区级财力部分全部返还。（2）对退限后再次纳限的，奖励2万元。3.建筑业企业。（1）注册成为有建筑施工总承包资质、建筑施工专业承包资质的法人单位，奖励5万元。（2）已纳入“四上企业” 库的建筑企业每晋升一次资质简历5万元。4.房地产企业。对注册地在江川辖区内且有开发经营活动的法人单位，入统后奖励5万元。5.规模以上服务业企业。对纳入限额以上的服务业企业，奖励5万元。（三）税收贡献奖励。当年入统的“批零住餐”企业、规模以上服务业企业除享受一次性资金扶持外，实行阶梯增加税收比例返还奖励，即与上年相比税收增量部分，按形成地方财力部分以第一年 50%、第二年 30%、第三年 20%奖励企业。（四）稳产增产奖励。按“四上企业”自然年内实现产值（销售额、营业额）增长幅度与作出经济贡献相匹配和就高不就低、不重复的原则，对“四上企业” 分行业分档分类给予年度一次性奖励：以企业产值为主要考核依据，年度增速不低于30%的，每户奖励2万元；年度增速不低于25%的。2024年奖补资金暂定300万元。逐步形成“四上企业”布局结构科学合理、现代企业管理制度健全完善、市场竞争和可持续发展能力不断增强的发展格局。</t>
  </si>
  <si>
    <t>四上企业规模</t>
  </si>
  <si>
    <t>75家以上</t>
  </si>
  <si>
    <t>增加四上企业数量</t>
  </si>
  <si>
    <t>奖补资金发放时间</t>
  </si>
  <si>
    <t>对奖补资金的落实</t>
  </si>
  <si>
    <t>补助资金能有效降低受助企业平均成本。</t>
  </si>
  <si>
    <t xml:space="preserve">      玉溪市江川区人防机动指挥所建设项目资金</t>
  </si>
  <si>
    <t>通过实施玉溪市江川区人防机动指挥所项目，建成一辆人防机动指挥通信车和一套卫星地面站系统，满足江川区人防战略防御，应急救援的需要。</t>
  </si>
  <si>
    <t>人防机动指挥通信系统</t>
  </si>
  <si>
    <t>套</t>
  </si>
  <si>
    <t>是否建成人防机动指挥通信系统</t>
  </si>
  <si>
    <t>卫星地面通信站</t>
  </si>
  <si>
    <t>是否建成卫星地面通信站</t>
  </si>
  <si>
    <t>项目验收合格率</t>
  </si>
  <si>
    <t>项目验收是否合格</t>
  </si>
  <si>
    <t>有限的经费范围内，最大化利用通信资源。</t>
  </si>
  <si>
    <t>节约经费</t>
  </si>
  <si>
    <t>区人民群众是否满意</t>
  </si>
  <si>
    <t xml:space="preserve">      遗属生活困难补助经费</t>
  </si>
  <si>
    <t>城镇户口职工因病死亡的每月按947元/月·人，1人，每年11364元；其他时期参加革命工作的已故离休干部无固定收的按1500元月·人,3人，每年54000元，共计65364元。</t>
  </si>
  <si>
    <t>岗位补贴人数</t>
  </si>
  <si>
    <t>补助发放及时率</t>
  </si>
  <si>
    <t>社会稳定</t>
  </si>
  <si>
    <t>基本生活保障</t>
  </si>
  <si>
    <t xml:space="preserve">      十四个五年规划和二O三五年远景目标纲要中期评估项目经费</t>
  </si>
  <si>
    <t>1.完成我区推进落实玉溪市“十四五”规划和2035年远景目标《纲要》涉及江川的事项评估工作，形成评估报告，按要求报市发改委。
2.组织开展我区“十四五”规划和2035年远景目标《纲要》中期执行情况的评估工作，对规划指标、主要任务、重点项目等执行情况进行全面评估，分析存在问题，指出推进规划落实的意见建议，形成中期评估报告，报区人大审查。</t>
  </si>
  <si>
    <t>评估数量</t>
  </si>
  <si>
    <t>1.我区推进落实玉溪市“十四五”规划和2035年远景目标《纲要》涉及江川的事项进行全面评估，形成评估报告。
2.我区“十四五”规划和2035年远景目标《纲要》中期执行情况进行全面评估，形成中期评估报告。</t>
  </si>
  <si>
    <t>2023年12月底前完成两个评估报告</t>
  </si>
  <si>
    <t>2023年12月底完成安装</t>
  </si>
  <si>
    <t>提高全区发展规划的指导性、前瞻性、科学性</t>
  </si>
  <si>
    <t>报告通过区人大审议</t>
  </si>
  <si>
    <t>政策的宣传效果情况，
政策知晓率=调查中政策知晓人数/调查总人数*100%</t>
  </si>
  <si>
    <t>获得区人民群众满意度</t>
  </si>
  <si>
    <t>区域内人民群众满意度≥90%</t>
  </si>
  <si>
    <t xml:space="preserve">      应急救灾物资管理专项经费</t>
  </si>
  <si>
    <t>根据《玉溪市江川区区级救灾物资储备和使用管理办法(试行)》我局负责全区救灾物资的收储、轮换和日常管理，根据区应急管理局的动用指令按救灾物资调运流程组织调出。区级救灾物资坚持定点储存、专项管理、无偿使用的原则，不得挪作他用，不得向受灾人员收取任何费用。区级救灾物资实行封闭式管理，专库存储，专账管理，专人负责。我局负责监督储备救灾物资入库、保管、出库等工作。为确保全区救灾物资及时供应，保障受灾群众救助及时到位，保障应急救灾物资有效管理，在突发情况时能及时发放。我局需要支付保管员2人工资，以及救灾物资入库和出库时产生的运输和人工费用。。</t>
  </si>
  <si>
    <t>完成冬春期间救灾困难群众救助数</t>
  </si>
  <si>
    <t>50</t>
  </si>
  <si>
    <t>完成冬春期间救灾困难群众救</t>
  </si>
  <si>
    <t>应急救灾物资救助6个乡镇</t>
  </si>
  <si>
    <t>6</t>
  </si>
  <si>
    <t>应急救灾物资救助覆盖全区6个乡镇</t>
  </si>
  <si>
    <t>应急救灾物资质量合格率</t>
  </si>
  <si>
    <t>应急救灾物资质量合格率在90%以上</t>
  </si>
  <si>
    <t>帮助受灾群众克服生活困难，社会安定，受灾群众救助数量</t>
  </si>
  <si>
    <t>帮助受灾群众克服生活困难，社会安定</t>
  </si>
  <si>
    <t>受灾群众满意度</t>
  </si>
  <si>
    <t xml:space="preserve">      粮食流通统计监督检查专项经费</t>
  </si>
  <si>
    <t>本项目的目标是开展粮食流通市场监督检查，维护粮食流通市场秩序，确保粮油市场稳定，民生安定;开展粮食安全宣传，向广大群众宣传普及国家粮食政策、粮食安全和健康消费饮食知识，倡导引领爱粮节粮社会新风尚，牢固树立粮食安全人人有责的意识;开展政策性粮食库存检查，准确掌握我区粮食库存情况，守住数量真实、质量良好和储存安全的底线。对粮食经营者从事粮食收购、储存、运输活动和政策性用粮的购销活动，以及执行国家粮食流通统计制度的情况进行监督检查，保障全区粮食安全。</t>
  </si>
  <si>
    <t>政策性粮食库存原粮</t>
  </si>
  <si>
    <t>400</t>
  </si>
  <si>
    <t>万公斤</t>
  </si>
  <si>
    <t>政策性粮食库存原粮检查</t>
  </si>
  <si>
    <t>应急供应网点</t>
  </si>
  <si>
    <t>人(户)</t>
  </si>
  <si>
    <t>应急供应网点数量</t>
  </si>
  <si>
    <t>政策性粮食库存原粮合格率</t>
  </si>
  <si>
    <t>政策性粮食库存原粮质量合格率</t>
  </si>
  <si>
    <t>粮油市场价格浮动率</t>
  </si>
  <si>
    <t>公众满意度</t>
  </si>
  <si>
    <t xml:space="preserve">      优化营商环境办公经费</t>
  </si>
  <si>
    <t>争创一流：对标国内先进地区，全力实施跨部门流程再造，大力推动惠企政策直达快享，充分运用互联网、大数据等技术手段，建立在线监管系统，加强监管信息归集共享和关联整合，推行远程监管、移动监管、预警防控，提升监管的精准化、智能化水平，全面提升营商环境数字化便利化水平。巩固提升营商环境各项指标，持续提升市场主体的获得感和满意度，使营商环境体制机制更加成熟定型，基本实现企业办事无忧、政府无事不扰.营商环境水平全面提升并进入全市一流水平，年内各项指标保持在全市前列。</t>
  </si>
  <si>
    <t>组织工作开展指数</t>
  </si>
  <si>
    <t>24</t>
  </si>
  <si>
    <t>反映预算部门（单位）组织开展各类培训、座谈调研、交流学习的次数。</t>
  </si>
  <si>
    <t>反映预算部门（单位）组织开展各类培训、座谈调研、交流学习中预计参与情况。
参与率=（年参与人数/应参与人数）*100%。
参训率=（年参训人数/应参训人数）*100%。</t>
  </si>
  <si>
    <t>营商环境稳定</t>
  </si>
  <si>
    <t>反应我区营商环境稳定情况。</t>
  </si>
  <si>
    <t>反映座谈调研中反馈的问题的解决情况。
问题解决率=实际解决的问题/座谈调研反馈的问题总数*100%</t>
  </si>
  <si>
    <t>相关企业单位满意度</t>
  </si>
  <si>
    <t>反映相关企业、单位对培训内容、讲师授课、课程设置、培训效果、座谈调研效果等的满意度。
参训人员满意度=（对培训整体满意的参训人数/参训总人数）*100%</t>
  </si>
  <si>
    <t xml:space="preserve">  玉溪市江川区住房和城乡建设局</t>
  </si>
  <si>
    <t xml:space="preserve">    玉溪市江川区住房和城乡建设局</t>
  </si>
  <si>
    <t xml:space="preserve">      老干部支部书记、委员岗位补贴经费</t>
  </si>
  <si>
    <t>开展好玉溪市江川区住房和城乡建设局离退休人员党支部的服务管理工作、有序有效组织离退休干部发挥好作用，为当地经济社会发展发挥余热、再作奉献，增添正能量。进一步做好新时代离退休干部的服务管理工作，始终把“让党放心、让老同志满意”作为老干部工作的出发点和落脚点，牢固树立以人为本、服务为先的理念，不断为老同志老有所养、老有所医、老有所教、老有所学、老有所为、老有所乐创造条件；进一步从政治上尊重、思想上关心、生活上照顾、精神上关怀离退休干部；健全服务管理长效机制，用心用情、精准服务，让离退休干部共享改革发展成果、安享幸福晚年。</t>
  </si>
  <si>
    <t>补助人数</t>
  </si>
  <si>
    <t>项目本年度预算资金2,880元。具体包括：支部书记1人岗位补贴1,440元，标准为120 元/人·月；委员2人岗位补贴1,440元，标准为60元/人·月 。</t>
  </si>
  <si>
    <t>拨付完成率</t>
  </si>
  <si>
    <t>离退休人员党支部的服务管理工作</t>
  </si>
  <si>
    <t>服务离退休人员满意度调查</t>
  </si>
  <si>
    <t>健全江川区住建局遗属补助经费保障机制，具体措施是:遗属补助经费列入单位年度财政预算予以保障，补贴标准为654元/人*1*12、(654元-450元）/人*1*12、1500元/人*1*12，其中450元为低保金。2024年遗属补助经费共计28296元。</t>
  </si>
  <si>
    <t>遗属补助经费列入单位年度财政预算予以保障，补贴标准为654元/人*1*12、(654元-450元）/人*1*12、1500元/人*1*12，其中450元为低保金。2024年遗属补助经费共计28296元。</t>
  </si>
  <si>
    <t>帮助受助对象生活状况提到改善</t>
  </si>
  <si>
    <t>单位遗属</t>
  </si>
  <si>
    <t xml:space="preserve">      2015、2016、2017年省级示范村贷款利息专项资金</t>
  </si>
  <si>
    <t>江川区2015年“百千工程”实施省级示范村项目5个，2016年“百千工程”实施省级示范村项目4个，市农危改领导小组共下达我区省级示范村国开行贷款1805万元。根据《玉溪市省级规划示范村寨基础设施建设项目合作实施协议》的相关条款约定，按照《云南省人民政府办公厅关于国家开发银行专项贷款低息贷款支持云南省农村危房改造和抗震安居工程建设实施方案的通知》（云政办发〔2015〕85号）要求，贷款本息由省、市、县按照1:1:1比例筹措。</t>
  </si>
  <si>
    <t>支付完成率</t>
  </si>
  <si>
    <t>用于支付2015、2016-2017年江川区省级示范村项目贷款本息</t>
  </si>
  <si>
    <t>支付及时率</t>
  </si>
  <si>
    <t>77.51</t>
  </si>
  <si>
    <t>改善人居环境，美化、亮化城市</t>
  </si>
  <si>
    <t>提高人民群众的幸福感、获得感和安全感</t>
  </si>
  <si>
    <t xml:space="preserve">    玉溪市江川区建设工程质量安全监督管理站</t>
  </si>
  <si>
    <t xml:space="preserve">      玉溪市高新区龙泉园区建设项目质量安全监督管理工作经费</t>
  </si>
  <si>
    <t>为确保龙泉园区在建项目工程质量，杜绝建筑施工安全事故发生。2018年1月份玉溪市江川区建设工程质量安全监督管理站成立玉溪高新区龙泉园区监督组，对园区在建项目实施质量安全监督管理。</t>
  </si>
  <si>
    <t>2024年度玉溪市高新区龙泉园区建设项目质量安全监督管理工作经费</t>
  </si>
  <si>
    <t>2024 年度园区建设项目质量安全监督管理工作经费600000.00 元(人民币:陆拾万元整)。具体如下:
1.人员工资及福利(助理监督员共计 10名):408000.00 元;
2.培训费38000.00 元;
3.采购电脑 24000.00 元;
4.办公130000.00 元。</t>
  </si>
  <si>
    <t>满足人民群众美好生活需要</t>
  </si>
  <si>
    <t>加强全区建设项目的监管</t>
  </si>
  <si>
    <t xml:space="preserve">    玉溪市江川区房地产管理所</t>
  </si>
  <si>
    <t xml:space="preserve">      遗属补助项目经费</t>
  </si>
  <si>
    <t>享受遗属补助人员2人。从2023年7月1日开始，遗属补助标准为654元/月.人，947/月.人，每月1601元，年合计19212元，2024年应发放遗属补助19212元。遗属生活困难补助待遇是职工遗属依法应当享受的福利待遇，体现党和政府的关怀和照顾，项目实施后能进一步提高遗属生活待遇水平。</t>
  </si>
  <si>
    <t>发放人数</t>
  </si>
  <si>
    <t>反映发放人数</t>
  </si>
  <si>
    <t>农村发放标准</t>
  </si>
  <si>
    <t>654</t>
  </si>
  <si>
    <t>反映发放标准</t>
  </si>
  <si>
    <t>城镇发放标准</t>
  </si>
  <si>
    <t>947</t>
  </si>
  <si>
    <t>体现对遗属等补助群体关心</t>
  </si>
  <si>
    <t>每年正常发放</t>
  </si>
  <si>
    <t>年正常发放，得分，反之，不得分。</t>
  </si>
  <si>
    <t>反映补助人员满意程度</t>
  </si>
  <si>
    <t xml:space="preserve">  玉溪市江川区自然资源局</t>
  </si>
  <si>
    <t xml:space="preserve">    玉溪市江川区自然资源局</t>
  </si>
  <si>
    <t xml:space="preserve">      江川区历史遗留矿山图斑核查经费</t>
  </si>
  <si>
    <t>玉溪市江川区矿产资源丰富，境内已探明矿产资源类型主要为的矿产有石灰岩矿、白云岩矿、磷块岩矿、石英砂岩矿、粘土矿、含钾岩矿和褐煤矿等12种之多。其中，磷矿石储量大、品位高。境内矿产资源在改革开放30年来开发有了长足的发展，开发过程中，对江川区的生态环境造成严重的破坏，又由于历史原因部分矿山因资源枯竭或政策性关闭等导致矿山废弃或关闭，矿山环境治理责任人不明确或灭失，导致生态修复工作推进缓慢。为了详细查清江川区历史遗留矿山基础档案信息，统筹安排“十四五”历史遗留矿山生态修复工作任务，本次核查工作尤为重要，势在必行。根据《云南省自然资源厅转发＜关于开展全国历史遗留矿山核查工作的通知＞的通知》（云自然资修复[2021] 601号）文件，在全国矿山环境遥感监测成果的基础上，结合玉溪市江川区实际情况，组织开展江川区历史遗留矿山核查工作。系统、全面地核查江川区111个部下发的图斑及玉溪市“8595”核查数据中的73个图斑，摸清区内历史遗留矿山、在建生产矿山等基本情况。详细查明江川区历史遗留矿山基本信息，建立江川区历史遗留矿山数据库，完成““二上二下”成果填报，完成核查工作总结报告并报部级审核，为今后的生态修复工程提供最基础的基础支撑。改善矿区居民的生活环境条件，为当地居民的生活、生产提供了有利的安全保障，解决了矿山开发与居民之间的矛盾。</t>
  </si>
  <si>
    <t>核查期间</t>
  </si>
  <si>
    <t>2022年8月1日至2022年12月31日</t>
  </si>
  <si>
    <t>年月日</t>
  </si>
  <si>
    <t>按相关文件、合同</t>
  </si>
  <si>
    <t>核查图斑</t>
  </si>
  <si>
    <t>查明历史遗留矿山基本信息</t>
  </si>
  <si>
    <t>详细</t>
  </si>
  <si>
    <t>建立历史遗留矿山数据库</t>
  </si>
  <si>
    <t>建立</t>
  </si>
  <si>
    <t>问卷调查</t>
  </si>
  <si>
    <t xml:space="preserve">      玉溪市江川区工业用地红线划定专项经费</t>
  </si>
  <si>
    <t>为保障我省工业发展空间，为园区经济发展提供用地保障，促进园区经济发展，规范工业项目用地管理，优化工业用地空间布局，引导工业集聚发展，提高节约集约用地水平，加强和改进国有建设用地中工业用地的供应管理，推进工业用地供应由出让为主向租赁、出让并重转变，强化土地要素保障，降低用地成本，促进工业经济平稳增长。开展玉溪市江川区工业用地红线划定工作。</t>
  </si>
  <si>
    <t>覆盖区域</t>
  </si>
  <si>
    <t>7个乡镇</t>
  </si>
  <si>
    <t>工业园区发展</t>
  </si>
  <si>
    <t>全面保障</t>
  </si>
  <si>
    <t>企业运营成本</t>
  </si>
  <si>
    <t>有效降低</t>
  </si>
  <si>
    <t>降低</t>
  </si>
  <si>
    <t>节约集约用地水平</t>
  </si>
  <si>
    <t>逐步提高</t>
  </si>
  <si>
    <t xml:space="preserve">      江川区耕地资源质量分类成果更新经费</t>
  </si>
  <si>
    <t>根据自然资源部印发《自然资源部办公厅关于部署开展2021年度全国国土变更调查工作的通知》（自然资办发〔2021〕68号），全国部署开展耕地资源质量分类年度更新与监测工作。根据《云南省自然资源厅关于开展2021年度耕地资源质量分类成果更新与监测工作的通知》（云自然资耕保〔2022〕338号）文件要求，为保持耕地资源质量分类成果的现势性，为落实耕地数量、质量、生态“三位一体”保护提供支撑，开展玉溪市江川区耕地资源质量分类成果更新工作。开展耕地资源质量分类年度更新与监测工作，将形成基于最新年度变更调查成果数据的年度更新与监测成果，全面掌握年度内耕地现状变化及耕地质量建设引起的耕地质量变化情况，保持耕地质量分类数据的现势性，为落实耕地数量、质量、生态“三位一体”保护提供支撑。开展耕地资源质量分类年度更新与监测工作，突出自然地理特征、耕地资源条件和生态环境条件，从资源的角度反映我国耕地的真实情况，对于认识耕地资源的自然属性和耕地在整个生态系统中的作用、履行自然资源管理职责，完善耕地保护措施，强化耕地质量管理具有重要意义，有利于根据不同资源特点实施差别化的管理政策，将为国土空间规划、划定永久基本农田红线、粮食安全省长责任制考核、各级政府耕地保护责任目标考核、自然资源资产负债表耕地质量等级变动表编制、生态修复、中低产田提升改良，因地制宜开展耕地质量建设等提供基础支撑。</t>
  </si>
  <si>
    <t>涉及年度</t>
  </si>
  <si>
    <t>项目开展时间</t>
  </si>
  <si>
    <t>2020</t>
  </si>
  <si>
    <t>农民收入，生活质量。</t>
  </si>
  <si>
    <t>逐步改善</t>
  </si>
  <si>
    <t>增加</t>
  </si>
  <si>
    <t>耕地资源质量分类成果</t>
  </si>
  <si>
    <t>有效提供</t>
  </si>
  <si>
    <t xml:space="preserve">      办公设备采购（非税安排）补助经费</t>
  </si>
  <si>
    <t>近年了，单位新增人员增加，办公设备老旧急需更新换代，为了满足单位基本办公，提高单位的工作效率，履职好单位的职能职责，需办公物资及办公设备的采购。</t>
  </si>
  <si>
    <t>采购复印纸</t>
  </si>
  <si>
    <t>120</t>
  </si>
  <si>
    <t>件（卷）</t>
  </si>
  <si>
    <t>办公设备采购计划表</t>
  </si>
  <si>
    <t>采购台式电脑</t>
  </si>
  <si>
    <t>23</t>
  </si>
  <si>
    <t>台</t>
  </si>
  <si>
    <t>300420</t>
  </si>
  <si>
    <t>单位办公效率</t>
  </si>
  <si>
    <t>逐步提升</t>
  </si>
  <si>
    <t>提升单位办公效率</t>
  </si>
  <si>
    <t>职工满意度</t>
  </si>
  <si>
    <t>职工满意度测评</t>
  </si>
  <si>
    <t xml:space="preserve">      国土变更调查与遥感监测经费</t>
  </si>
  <si>
    <t>党的十九届四中全会提出“加快建立自然资源统一调查、评价、监测制度，健全自然资源监管体制”，五中全会提出“加强自然资源调查评价监测”。贯彻落实党的十九届四中、五中全会精神，党中央“加快建立自然资源统一调查、评价、监测制度，健全自然资源监管体制”和“加强自然资源调查评价监测”的要求，切实履行好自然资源“两统一”职责，更好支撑“两统一”职责履行。按照国家、省级开展年度变更调查的有关文件，自然资源部《自然资源调查监测体系构建总体方案》、云南省自然资源厅《自然资源常规监测工作方案（试行）》要求，云南省持续开展年度变更调查，在国家年年6月30日和12月31日两次时点的定期监测的基础上，云南省按照“季度监测/日常变更+年度变更”的方式，每个季度开展常规（季度）监测，形成持续、动态、相互衔接的监测工作模式，实现地理国情监测和国土年度变更调查的胡效融合，为自然资源管理决策提供基础数据和支持服务。</t>
  </si>
  <si>
    <t>建立成果数据库</t>
  </si>
  <si>
    <t>按相关文件、要求</t>
  </si>
  <si>
    <t>成果通过省级核查次数</t>
  </si>
  <si>
    <t>成果通过省级核查差错率</t>
  </si>
  <si>
    <t>成果时效</t>
  </si>
  <si>
    <t>成果运用自然资源管理</t>
  </si>
  <si>
    <t xml:space="preserve">      江川区地上附着物和青苗补偿标准制定经费</t>
  </si>
  <si>
    <t>按照《中华人民共和国土地管理法》第四十八条规定“征收农用地以外的其他土地、地上附着物和青苗等的补偿标准，由省、自治区、直辖市制定。”以及根据《云南省自然资源厅关于加快制定地上附着物和青苗补偿标准工作的通知》（云自然资审批〔2021〕370号）文件的要求，为进一步加强和改进征地管理，维护被征地农民和农村集体经济组织合法权益，做好征收农用地区片综合地价标准配套实施，实现地上附着物和青苗补偿标准规范统一，切实落实土地要素保障。施行地上附着物和青苗补偿标准，有利于我区加强和改进征地管理，切实维护被征地农民和农村集体经济组织的合法权益，切实维护社会和谐稳定，切实保障我区经济和社会持续健康发展。</t>
  </si>
  <si>
    <t>标准制定范围</t>
  </si>
  <si>
    <t>26.8</t>
  </si>
  <si>
    <t>被征地农民经济利益</t>
  </si>
  <si>
    <t>为征地补偿提供依据，减少被征地农民经济利益损失</t>
  </si>
  <si>
    <t>减少</t>
  </si>
  <si>
    <t>对区经济的影响</t>
  </si>
  <si>
    <t>促进区经济持续健康发展</t>
  </si>
  <si>
    <t>促进</t>
  </si>
  <si>
    <t xml:space="preserve">      江川区耕地进出平衡总体方案编制经费</t>
  </si>
  <si>
    <t>耕地进出平衡项目根据《云南省自然资源厅 云南省农业农村厅 云南省林业和草原局关于严格耕地用途管制的实施意见》（云自然资〔2022〕1号）和云南省耕地年度进出平衡方案的总体部署开展。为严格保护耕地和节约集约用地，坚决遏制耕地“非农化”、防止耕地“非粮化”，通过对项目的实施，维护社会稳定和民族团结，提升管理水平和能力，提高工作效益。</t>
  </si>
  <si>
    <t>涉及期间</t>
  </si>
  <si>
    <t>按相关合同、文件</t>
  </si>
  <si>
    <t>45.6</t>
  </si>
  <si>
    <t>管理水平、管理能力</t>
  </si>
  <si>
    <t>遏制耕地“非农化”、防止耕地“非粮化”</t>
  </si>
  <si>
    <t>耕地保护、粮食安全</t>
  </si>
  <si>
    <t>保持耕地总量平衡</t>
  </si>
  <si>
    <t>保持</t>
  </si>
  <si>
    <t>抽样调查</t>
  </si>
  <si>
    <t xml:space="preserve">      玉溪市新能源电池全产业链项目及2022年土地征收成片开发方案（第一次）前期工作专项经费</t>
  </si>
  <si>
    <t>为响应国家战略号召，全面落实云南省新能源电池产业发展三年行动计划的决策部署，对标玉溪“一极两区”发展定位，推动云南省玉溪市新能源电池产业集群化和链条化发展，形成产业链完整的千亿级锂资源开发与利用产业集群，成为我省产业发展新的增长极，促进社会经济发展，同时也为了规范征地程序、发挥土地资源规模效应和节约集约用地，保障新能源电池材料产业项目的用地报批，玉溪市江川区积极推进、贯彻落实国家、省关于土地征收成片开发的指示精神，根据《中华人民共和国土地管理法》第四十五条、《土地征收成片开发标准（试行）》、《云南省土地征收成片开发实施细则（试行）》和《云南省土地征收成片开发方案编制技术指南》（试行）等文件要求，玉溪市江川区组织编制《玉溪市江川区2022年土地征收成片开发方案（第一次）》，对成片开发范围用内，确需征收农民集体所有的土地进行征收。加快推进玉溪锂电池产业链项目落地。</t>
  </si>
  <si>
    <t>土地征收成片开发涉及乡镇</t>
  </si>
  <si>
    <t>土地征收成片开发面积</t>
  </si>
  <si>
    <t>456.247</t>
  </si>
  <si>
    <t>公顷</t>
  </si>
  <si>
    <t>完成征收土地面积</t>
  </si>
  <si>
    <t>2600</t>
  </si>
  <si>
    <t>亩</t>
  </si>
  <si>
    <t>提高土地利用率</t>
  </si>
  <si>
    <t>开发区群众满意度</t>
  </si>
  <si>
    <t xml:space="preserve">      不动产权证书采购（非税安排）专项经费</t>
  </si>
  <si>
    <t>《云南省自然资源厅 云南省农业农村厅关于印发加快推进农村宅基地制度改革试点地区房地一体宅基地确权登记的工作方案的通知》（云自然资确权【2022】675号），要求大理市、宜良县、江川区认真贯彻落实，要求以2023年9月底前基本完成确权登记颁证任务；2023年12月底前，试点地区将登记成果汇交省自然资源厅、省农业农村厅；2024年3月底前，登记成果汇交至国家级不动产登记信息管理基础平台。我区已印发《玉溪市江川区农村宅基地房地一体确权登记工作实施方案》，全区工作在2023年6月已经全面启动，对符合登记条件的农村宅基地及房屋发放纸质不动产权证书。不动产权证书是国家依法保护不动产权利人所持不动产的合法凭证，是由不动产登记机关管理并核发的一种财产凭证，是权利人依法取得不动产的合法证明，也是依法对所拥有的不动产行使占有权、使用、收益和处分的权利证件。</t>
  </si>
  <si>
    <t>采购数量</t>
  </si>
  <si>
    <t>50000</t>
  </si>
  <si>
    <t>本</t>
  </si>
  <si>
    <t>13.65</t>
  </si>
  <si>
    <t>保护产权人权利</t>
  </si>
  <si>
    <t>不动产保用效益</t>
  </si>
  <si>
    <t xml:space="preserve">      江川区征收农用地区片综合地价更新及社会稳定风险评估专项经费</t>
  </si>
  <si>
    <t>根据国务院发布的《关于深化改革严格土地管理的决定》(国  发〔2004〕28号)和国土资源部《关于开展征地统一年产值  标准和征地区片综合地价工作的通知》(国土资发〔2005〕 144号)等有关文件精神，严格按照相关工作要求，历经调  研、测算和听证论证等工作过程，并报省人民政府批准实施。按照当时的要求“征地补偿标准”需每3-5年进行更新一次。</t>
  </si>
  <si>
    <t>地价更新时间</t>
  </si>
  <si>
    <t>相关文件要求、合同</t>
  </si>
  <si>
    <t>完成成果上报</t>
  </si>
  <si>
    <t>及时上报</t>
  </si>
  <si>
    <t>征地地价对社会影响</t>
  </si>
  <si>
    <t>维护社会稳定、降低征地风险</t>
  </si>
  <si>
    <t>有效维护</t>
  </si>
  <si>
    <t>更新结果使用</t>
  </si>
  <si>
    <t>抽机调查</t>
  </si>
  <si>
    <t xml:space="preserve">      江川区国土空间生态修复规划（2021至2035年）编制经费</t>
  </si>
  <si>
    <t>编制区级国土空间生态修复规划是贯彻党中央、国务院重大决策部署，落实省委、省政府和市委、市政府生态文明建设要求，衔接区域发展战略的重要工作，根据《云南省自然资源厅关于印发云南省国土空间生态修复规划（2021-2035年）编制工作方案的通知》（云自然资修复〔2020〕520号）要求，做好国土空间生态修复规划工作。建立健全国土空间生态修复规划体系，统筹和科学推进山水林田湖草沙一体化保护修复。</t>
  </si>
  <si>
    <t>编制完成率</t>
  </si>
  <si>
    <t>编制成果</t>
  </si>
  <si>
    <t>通过专家评审</t>
  </si>
  <si>
    <t>通过</t>
  </si>
  <si>
    <t>编制时间</t>
  </si>
  <si>
    <t>人民生活水平、质量</t>
  </si>
  <si>
    <t xml:space="preserve"> 江川区地质灾害防治“十四五”规划编制经费</t>
  </si>
  <si>
    <t>地质环境是人类生存发展各类条件中的基础和载体。一个地区如果没有一个安全、稳定的地质环境作为发展的基础，其各类建设成果就难以得到安全保障，甚至引发重大灾难性事件，影响社会稳定。党中央、国务院、自然资源部、省市委各级政府也高度重视地质灾害防治工作，十九大报告明确提出要加强地质灾害防治，牢固树立地质灾害防治是“生命工程”、“民生工程”的思想。“十三五”期间，江川区地质灾害防治工作取得了显著成效。据统计，通过开展避险移民搬迁和工程治理等工作，截至2020年底，全区受地质灾害威胁的人数由“十二五”末的6754人降至4699人，减少了2055人，减少30.43%。“十三五”期间（2016-2020年），全区共发生地质灾害26起，未造成人员死亡（失踪）、直接经济损失73.50万元。全区共实现地质灾害成功避险26起，涉及可能伤亡人员4490人，避免直接经济损失9791万元。根据玉溪市江川区所处自然地理及地质环境条件，历史地质灾害活动和危害特点，基于对降雨、地震和人类工程活动等地质灾害相关影响因素的综合分析，“十四五”期间，预测全区地质灾害的发生频率仍将保持上升态势。“十四五”（2021—2025年）时期是我国由全面建成小康社会向基本实现社会主义现代化迈进的关键时期，“十四五”规划是开启全面建设社会主义现代化国家新征程的第一个五年规划，尤为重要，势在必行。根据《云南省自然资源厅关于印发云南省州(市)县(市、区)地质灾害防治“十四五”规划(2021—2025年)编制指南的通知》（云自然资地勘[2021] 150号）文件，结合玉溪市江川区实际情况，按照上下联动、相互衔接、重点突出、科学完整，确保地质灾害隐患点心中有数，防治工作有据可依的原则。开展系统、全面的地质灾害调查，摸清灾情、成因、危害和发展趋势等基本情况。并综合考虑当地地质环境、气候条件和经济社会发展水平等客观因素，区别轻重缓急和地质灾害防治类型，进行隐患风险评价，科学评估防治效果，提出改进意见，集思广益，因地制宜，编制江川区地质灾害防治规划（2021-2025年），指导江川区地质灾害防治工作科学、规范、有序开展。</t>
  </si>
  <si>
    <t>地灾发生次数</t>
  </si>
  <si>
    <t>&lt;</t>
  </si>
  <si>
    <t>起</t>
  </si>
  <si>
    <t>按相关要求、合同</t>
  </si>
  <si>
    <t>规划期间</t>
  </si>
  <si>
    <t>2021年至2025年</t>
  </si>
  <si>
    <t>按相关要求、合同空</t>
  </si>
  <si>
    <t>地灾造成经济损失</t>
  </si>
  <si>
    <t>9791</t>
  </si>
  <si>
    <t>受地质灾害威胁人数</t>
  </si>
  <si>
    <t>30.43</t>
  </si>
  <si>
    <t xml:space="preserve">      玉溪市江川区国土空间规划2020年至2035年编制项目专项经费</t>
  </si>
  <si>
    <t>立足江川实际、保护与发展结合，因地制宜开展规划编制工  作，借鉴已有省份在国土空间规划方面的相关探索和有益经验， 对接上位国土空间规划相关要求，充分运用城市设计、乡村营造、 大数据等手段，科学有序布局生态、农业、城镇等功能空间，统  筹划定生态保护红线、永久基本农田、城镇开发边界等控制线， 合理配置各类基础设施、基本公共服务设施、实施统一的国土空  间用途管制，明确国土空间分区管制目标和管制规则，优化江川 区国土空间开发保护格局，要加强对历史文化街区、文化保护单位、名村名镇、传统村落和非物质文化遗产的保护，重视城市风貌特色塑造，加强城市设计、城市双修和风貌管控，构建高品质、 人性化的城市空间，促进文旅融合发展，彰显江川特色，塑造以人为本的高品质国土空间。</t>
  </si>
  <si>
    <t>专题编制数量</t>
  </si>
  <si>
    <t>编制时间要求</t>
  </si>
  <si>
    <t>编制期间</t>
  </si>
  <si>
    <t>2020年至2035年</t>
  </si>
  <si>
    <t>国土空间治理体系、治理能力现代化水平</t>
  </si>
  <si>
    <t xml:space="preserve">      地质灾害防治专项资金</t>
  </si>
  <si>
    <t>开展辖区内地质灾害群测群防体系建设、地质灾害宣传与培训、地质灾害调查与监测、地质灾害应急演练、地质灾害应急抢险、地质灾害科技支撑与气象预警预报、5个以上小型地质灾害治理工程项目经费。
一是组织开展地质灾害群测群防；
二是小型地质灾害治理项目3个;
三是开展对大型、中型地质灾害治理项目的前期工作。评价、监测预警等</t>
  </si>
  <si>
    <t>全区60名监测员，纳入补助的58名</t>
  </si>
  <si>
    <t>治理小型地质灾害治理项目</t>
  </si>
  <si>
    <t>按方案执行</t>
  </si>
  <si>
    <t>消减灾害点数量</t>
  </si>
  <si>
    <t>确保区内基础设施等固定资产约565万元的安全，治理后可带动地方经济的可持续发展，给当地营造一个长期的良好的经济环境，投保比可观，经济效益显著。</t>
  </si>
  <si>
    <t>可避免滑坡灾害造成巨大的经济损失</t>
  </si>
  <si>
    <t>确保区内基础设施等固定资产约565万元的安全</t>
  </si>
  <si>
    <t>随机走访调查</t>
  </si>
  <si>
    <t xml:space="preserve">      江川区雄关4个村土地整治项目（中央重点生态保护修复治理）专项资金</t>
  </si>
  <si>
    <t>雄关雄关4个村土地整治项目。</t>
  </si>
  <si>
    <t>建设规模</t>
  </si>
  <si>
    <t>165.38</t>
  </si>
  <si>
    <t>新增耕地</t>
  </si>
  <si>
    <t>6.918</t>
  </si>
  <si>
    <t>完成土地平整面积</t>
  </si>
  <si>
    <t>143.6421</t>
  </si>
  <si>
    <t>生态环境</t>
  </si>
  <si>
    <t>涉及区群众满意度</t>
  </si>
  <si>
    <t xml:space="preserve">      老干部支部书记、老干部委员岗位补贴经费</t>
  </si>
  <si>
    <t>进一步做好新时代离退休干部的服务管理工作，始终把“让党放心、让老同志满意”作为老干部工作的出发点和落脚点，牢固树立以人为本、服务为先的理念，不断为老同志老有所养、老有所医、老有所教、老有所学、老有所为、老有所乐创造条件；进一步从政治上尊重、思想上关心、生活上照顾、精神上关怀离退休干部；健全服务管理长效机制，用心用情、精准服务，让离退休干部共享改革发展成果、安享幸福晚年。</t>
  </si>
  <si>
    <t>补助资金</t>
  </si>
  <si>
    <t>2880</t>
  </si>
  <si>
    <t>按相关文件</t>
  </si>
  <si>
    <t>补助时间</t>
  </si>
  <si>
    <t>满意度调查</t>
  </si>
  <si>
    <t xml:space="preserve">      土地定级与基准地价更新经费</t>
  </si>
  <si>
    <t>按照《国土资源部办公厅关于实施&lt;城镇土地分等定级  规程&gt;和&lt;城镇土地估价规程&gt;有关问题的通知》(国土资厅发   〔2015〕12号)和《云南省自然资源厅关于推进和规范自然   资源评价评估有关工作的通知》(云自然资利用〔2019〕615  号)文件精神，基准地价每2-3年必须全面更新，超过6年   未更新的城乡基准地价，不得作为土地评估依据。2020年6  月，自然资源部利用司核查江川区、通海县、华宁县基准地   价已6年未更新，省监委和省自然资源厅利用处正在督办全  省基准地价更新工作，要求我区尽快进行基准地价更新工作， 并全面启动辖区内城镇标定定价制定工作，建立覆盖全区的   标定地价成果体系，确保2020年9月30日前完成并公布实
施。</t>
  </si>
  <si>
    <t>基准地价更新完成时限</t>
  </si>
  <si>
    <t>2020年9月30日</t>
  </si>
  <si>
    <t>实施方案、相关文件</t>
  </si>
  <si>
    <t>标定地价成果体系</t>
  </si>
  <si>
    <t>土地质量和利用状况的掌握</t>
  </si>
  <si>
    <t>为征收土地税费，制定相关政策提供依据</t>
  </si>
  <si>
    <t>随机调查</t>
  </si>
  <si>
    <t xml:space="preserve">      江川区土地征收成片开发（第一次）专项经费</t>
  </si>
  <si>
    <t>按照《中华人民共和国土地管理法》有关规定，为了公共利益的需要，在土地利用总体规划确定的城镇建设用地范围内，确需征收农民集体所有的土地的，需经省级以上人民政府批准由县级以上地方人民政府组织实施的成片开发建设方案。根据《中华人民共和国土地管理法》第四十五条、《土地征收成片开发标准（试行）》、《云南省土地征收成片开发实施细则（试行）》和《云南省土地征收成片开发方案编制技术指南》（试行）等文件要求，江川区组织编制了《玉溪市江川区2021年-2024年土地征收成片开发方案（第一次）》。通过对项目的实施，维护社会稳定和民族团结，提升管理水平和能力，提高工作效益。</t>
  </si>
  <si>
    <t>成片开发面积</t>
  </si>
  <si>
    <t>26.4117</t>
  </si>
  <si>
    <t>汲及期间</t>
  </si>
  <si>
    <t>62.2</t>
  </si>
  <si>
    <t>成片开发土地利用率</t>
  </si>
  <si>
    <t xml:space="preserve">      不动产登记信息平台运行维护服务（非税安排）补助资金</t>
  </si>
  <si>
    <t>完成江川区不动产登记信息平台系统（含不动产登记信息系统、权籍管理系统、数据接入与上报系统、协同共享系统、查询共享系统、社会公众查询系统）的运行维护、本地化升级改造以及新增功能的上线使用和维护；为“互联网+不动产抵押登记”和“一窗受理、并行办理”工作开展提供必要的技术保障；为不动产登记信息接入、上报、统计和不动产登记数据梳理、提取、导出等工作开展提供必要的技术保障；为政务服务数据共享工作开展提供必要的技术保障，按需求对不动产登记信息平台进行升级和数据推送、检验日常运行维护、数据库管理维护、数据接入上报、日常数据提取、协助解决本地化业务需求、协助开展信息协同共享工作、协助开展其它不动产临时工作等。江川区不动产登记信息平台2020-2022年运行维护服务费，由市局统一招标，费用各县区自行承担。按2020年至2022年信息平台运维合同每年应支付90740元，2020-2021年合计181480元。</t>
  </si>
  <si>
    <t>定期开展巡检服务</t>
  </si>
  <si>
    <t>每季度至少巡检一次</t>
  </si>
  <si>
    <t>依据合同规定执行</t>
  </si>
  <si>
    <t>日常的统计分析报表</t>
  </si>
  <si>
    <t>指导完成</t>
  </si>
  <si>
    <t>解决系统问题</t>
  </si>
  <si>
    <t>及时解决</t>
  </si>
  <si>
    <t>提供必要的技术保障</t>
  </si>
  <si>
    <t>用户满意度</t>
  </si>
  <si>
    <t>用户满意度问卷调查</t>
  </si>
  <si>
    <t xml:space="preserve">      自然资源工作经费</t>
  </si>
  <si>
    <t>根据玉政发【2013】143号文件，土地储备机构可以按照征地补偿费总额的2%向征地实施单位支付征地工作经费及玉溪市江川区第二届人民政府第14次常务会议纪要（2017年10月23日）决定“原则同意区土储中心预留0.5%的征地工作经费，用于临时人员工资等支出”等支出的规定。</t>
  </si>
  <si>
    <t>提取比例</t>
  </si>
  <si>
    <t>按相关文件要求</t>
  </si>
  <si>
    <t>14</t>
  </si>
  <si>
    <t>月发放金额</t>
  </si>
  <si>
    <t>24400</t>
  </si>
  <si>
    <t>工作效率</t>
  </si>
  <si>
    <t xml:space="preserve">      地质灾害防治技术指导（站）技术服务专项经费</t>
  </si>
  <si>
    <t>地质环境是人类生存发展各类条件中的基础和载体。一个地区如果没有一个安全、稳定的地质环境作为发展的基础，其各类建设成果就难以得到安全保障，甚至引发重大灾难性事件，影响社会稳定。
党的十九大报告明确提出了要加强地质灾害防治，牢固树立地质灾害防治是“生命工程”、“民生工程”的思想，充分认识地质灾害防治工作的重要性。党中央、国务院、自然资源部、省市委各级政府对地质灾害防治技术支撑体系建设均有明确规定。结合地质灾害防治工作实际，加强应急救援体系建设，加快组建专群结合的应急救援队伍，形成高效的应急工作机制。坚持专群结合、群测群防，充分发挥专业监测机构作用，紧紧依靠广大基层群众全面做好地质灾害防治工作。坚持“人民至上、生命至上”，统筹做好地质灾害防治工作，切实把确保人民生命安全放在第一位落到实处。</t>
  </si>
  <si>
    <t>补助涉及期间</t>
  </si>
  <si>
    <t>服务期间为每年5月15日至11月15日</t>
  </si>
  <si>
    <t>因地质灾害造成的财产损失和人员伤亡率</t>
  </si>
  <si>
    <t>发生地质灾害</t>
  </si>
  <si>
    <t xml:space="preserve">      江川区城区控制性修建性详细规划编制经费</t>
  </si>
  <si>
    <t>玉溪市江川区城市控制性详细规划》是以《中华人民共和国城乡规划法》、《中华人民共和国土地管理法实施条例》《玉溪市城乡规划管理技术规定》、省市区各项政策为  依据，以《玉溪市江川区国土空间总体规划(2020-2035年)》 为上位规划依据，以建设美丽滨湖花园城市为目标，按照江  川区委区政府的工作部署，编制江川区城镇开发边界内主城  区的控制性详细规划，并通过专家审查、区规划委员会审议， 报区人民政府审批实施，人民代表大会和上一级人民政府备  案。为健全江川区规划体系，为江川区土地出让和城市建设  提供依据，计划于2023年编制《玉溪市江川区城市控制性详细规划》,范围为《玉溪市江川区国土空间总体规划  (2020-2035)》划定的主城区城镇开发边界，规划面积约843.3664公顷(12650.4956亩)。</t>
  </si>
  <si>
    <t>涉及规划编制面积</t>
  </si>
  <si>
    <t>843.3664</t>
  </si>
  <si>
    <t>规划编制时间</t>
  </si>
  <si>
    <t>对土地开发建设的影响</t>
  </si>
  <si>
    <t>提高土地开发利用率</t>
  </si>
  <si>
    <t>项目实施后影响力</t>
  </si>
  <si>
    <t>促进资源的有效配置和合理利用</t>
  </si>
  <si>
    <t xml:space="preserve">      江川区园、林、草地分等定级工作专项经费</t>
  </si>
  <si>
    <t>根据《自然资源部办公厅关于做好2022年度自然资源  评价评估工作的通知》(自然资办法〔2022〕13号)、《云 南省自然资源厅关于做好2022年度自然资源评价评估工作  的通知》(云自然资利用〔2022〕523号)等文件的要求，要开展园林草地的分等、定级和公示价格体系建设。园、林、草地资源等级调查评价工作是自然资源国情国力调查的重要组成部分，是自然资源“两统 一 ”管理的重要支撑。</t>
  </si>
  <si>
    <t>分等、定级范围</t>
  </si>
  <si>
    <t>分等工作完成时间</t>
  </si>
  <si>
    <t>2022年底</t>
  </si>
  <si>
    <t>定级工作完成时间</t>
  </si>
  <si>
    <t>2023年底</t>
  </si>
  <si>
    <t>经济效益，减少经济损失</t>
  </si>
  <si>
    <t xml:space="preserve">      江川农村宅基地房地一体确权登记发证工作专项经费</t>
  </si>
  <si>
    <t>将农村宅基地制度改革试点和农村乱占耕地建房住宅类房屋专项整治试点工作结合起来同步推进，规范开展房地一体宅基地确权登记工作，2023年9月底前，试点地区基本完成确权登记颁证任务；2023年12月底前，试点地区将登记成果汇交省自然资源厅、省农业农村厅；2024年3月底前，登记成果汇交至国家级不动产登记信息管理基础平台。在工作计划中细化了各时间段工作任务。省、市多次要求我区：结合“两项试点”推进工作情况，尽快启动农村宅基地房地一体确权登记发证工作。基本实现不动产登记城乡全覆盖，全力助推乡村振兴事业。</t>
  </si>
  <si>
    <t>确权登记发证宗地</t>
  </si>
  <si>
    <t>61890</t>
  </si>
  <si>
    <t>宗</t>
  </si>
  <si>
    <t>按“云宅调”系统数</t>
  </si>
  <si>
    <t>实施时间</t>
  </si>
  <si>
    <t>2024年3月底</t>
  </si>
  <si>
    <t>194.9535</t>
  </si>
  <si>
    <t>宅基地保用权利</t>
  </si>
  <si>
    <t xml:space="preserve">      江川区永久基本农田核实处置专项资金</t>
  </si>
  <si>
    <t>为加强耕地保护工作力度，根据《云南省自然资源厅关于严肃开展耕地和永久基本农田划定成果核实处置工作的通知》（云自然资便签〔2023〕2450 号）和《玉溪市自然资源和规划局关于严肃开展耕地和永久基本农田划定成果核实处置工作的通知》（玉自然资〔2023〕21 号）有关要求，必须认真开展全区永久基本农田核实处置工作，确保今年底前完成全市“三区三线”耕地和永久基本农田划定成果中非耕地核实处置。结合《玉溪市 2021—2022 年度耕地流出问题排查整改工作方案》、《江川区 2021—2022 年度耕地流出问题排查整改工作方案》和《玉溪市耕地和永久基本农田划定成果核实处置工作方案》开展本次永久基本农田核实处置工作，做好与2021—2022 年度耕地流出问题排查整改工作和2023年度疑似新增耕地流出问题排查整改工作的衔接。进一步强化耕地保护责任，及时发现和处置永久基本农田不合理流出问题，结合日常巡查、遥感监测等方式，掌握永久基本农田流出情况，对流出的永久基本农田进行补划，确保耕地和永久基本农田保护落到实处。</t>
  </si>
  <si>
    <t>核查图斑涉及期间</t>
  </si>
  <si>
    <t>保护耕地对经济影响</t>
  </si>
  <si>
    <t>减少经济损失</t>
  </si>
  <si>
    <t>永久基本农田和耕地能力</t>
  </si>
  <si>
    <t>有效保护</t>
  </si>
  <si>
    <t>管理水平和管理能力</t>
  </si>
  <si>
    <t xml:space="preserve">      档案密集架采购（非税安排）专项经费</t>
  </si>
  <si>
    <t>《云南省自然资源厅 云南省农业农村厅关于印发加快推进农村宅基地制度改革试点地区房地一体宅基地确权登记的工作方案的通知》（云自然资确权【2022】675号），要求大理市、宜良县、江川区认真贯彻落实，要求以2023年9月底前基本完成确权登记颁证任务；2023年12月底前，试点地区将登记成果汇交省自然资源厅、省农业农村厅；2024年3月底前，登记成果汇交至国家级不动产登记信息管理基础平台。我区已印发《玉溪市江川区农村宅基地房地一体确权登记工作实施方案》，全区工作于2023年6月已全面启动，对符合登记条件的61890宗农村宅基地及房屋进行登记发证，按照《云南省不动产登记档案管理办法（试行）》（云自然资规【2019】1号）规定，在登记工作过程中形成的具有保存价值的文字、图表、声像等不同形式的纸质资料和电子资料均要进行整理存档。</t>
  </si>
  <si>
    <t>采购金额</t>
  </si>
  <si>
    <t>297000</t>
  </si>
  <si>
    <t>可行性分析报告</t>
  </si>
  <si>
    <t>165</t>
  </si>
  <si>
    <t>立方米</t>
  </si>
  <si>
    <t>档案数量</t>
  </si>
  <si>
    <t>不动产档案资料安全性</t>
  </si>
  <si>
    <t xml:space="preserve">      江川区耕地质量分类成果监测经费</t>
  </si>
  <si>
    <t>涉及时间</t>
  </si>
  <si>
    <t>耕地质量分类成果利用率</t>
  </si>
  <si>
    <t xml:space="preserve">      临聘人员工资（非税安排）补助经费</t>
  </si>
  <si>
    <t>根据《中华人民共和国劳动法》、《中华人民共和国劳动合同法》、劳动和社会保障部及云南省的有关规定，由玉溪市江川区自然资源局与聘用人员签订劳动合同，招聘的临时人员负责自然资源和不动产统一确权登记、国土空间生态修复、地质灾害预防和治理、矿产资源管理、责测绘地理信息管理、查处自然资源开发利用和国土空间规划及测绘违法案件工作，既能提高单位工作效率，同时也增加了就业岗位。为来年工作达到一个新的台阶添砖加瓦。</t>
  </si>
  <si>
    <t>临聘人员工资测算</t>
  </si>
  <si>
    <t>发放金额</t>
  </si>
  <si>
    <t>55</t>
  </si>
  <si>
    <t>每月工资发放</t>
  </si>
  <si>
    <t>及时足额</t>
  </si>
  <si>
    <t>及时足额发放</t>
  </si>
  <si>
    <t>有效推进自然资源工作有序开展</t>
  </si>
  <si>
    <t>提高职工工作效率</t>
  </si>
  <si>
    <t>提高职工工作效率，有效推进自然资源工作有序开展</t>
  </si>
  <si>
    <t>临聘人员满意度</t>
  </si>
  <si>
    <t xml:space="preserve">      安保服务（非税安排）补助资金</t>
  </si>
  <si>
    <t>完成门岗值守，形象执勤。对出入办事车辆进行礼貌指引、规范停放；负责单位内夜间值守及适时巡逻，有效防止治安刑事案件的发生。</t>
  </si>
  <si>
    <t>服务面积</t>
  </si>
  <si>
    <t>2348.59</t>
  </si>
  <si>
    <t>平方米</t>
  </si>
  <si>
    <t>安全防范意识</t>
  </si>
  <si>
    <t>履职期限</t>
  </si>
  <si>
    <t>职工财产安全</t>
  </si>
  <si>
    <t>得到保护</t>
  </si>
  <si>
    <t>保护</t>
  </si>
  <si>
    <t xml:space="preserve">      第四轮矿产资源规划编制经费</t>
  </si>
  <si>
    <t>编制《玉溪市江川区矿产资源总体规划（2021-2025年）》(含第三轮矿产资源规划实施评估），县级矿产资源规划编制是矿产资源规划体系的重要组成部分，是依法审批和监督管理矿产资源勘查、开发利用和保护活动的重要依据，要突出精细管理和监管依据作用，因地制宜，细化规划管控措施，对本行政区内的矿产资源勘查、开发与保护活动进行详细部署安排。结合地方社会经济发展需求、生态保护要求、基础地质工作程度、矿产资源禀赋条件、矿产资源勘查开发利用现状，准确研判矿业发展形势，合理确定规划目标指标、资源勘查开发保护布局与结构、绿色矿业发展目标、管控措施。优化普通建筑用砂石土类矿产开发布局，促进矿产资源规模集约开发、合理利用。</t>
  </si>
  <si>
    <t>编制完成时限</t>
  </si>
  <si>
    <t>2021年12月31日</t>
  </si>
  <si>
    <t>年-月-日</t>
  </si>
  <si>
    <t>非税收入</t>
  </si>
  <si>
    <t>有所增加</t>
  </si>
  <si>
    <t>矿业权设置投放</t>
  </si>
  <si>
    <t>逐步上升</t>
  </si>
  <si>
    <t>矿业权设置投放，有力保障我区基础设施建设的稳步推进</t>
  </si>
  <si>
    <t>就业岗位</t>
  </si>
  <si>
    <t>随机抽样调查</t>
  </si>
  <si>
    <t xml:space="preserve">      江川区自然资源执法监察（非税安排）补助经费</t>
  </si>
  <si>
    <t>根据自然资源部、省厅、市局关于开展2023年土地矿产卫片执法工作通知要求，以自然资源执法监察工作规定以及省市关于开展矿产资源打非治违、违法行为查处整改的有关通知，对江川区卫片执法、非法盗采等行为进行打击。保护矿产资源。</t>
  </si>
  <si>
    <t>全年动态巡查次数</t>
  </si>
  <si>
    <t>按相关文件资料</t>
  </si>
  <si>
    <t>卫片图斑审核率</t>
  </si>
  <si>
    <t>执法监察挽回国家资源和经济损失</t>
  </si>
  <si>
    <t>卫生违法行为责停率</t>
  </si>
  <si>
    <t xml:space="preserve">      江川区耕地卫片图斑调查核实专项经费</t>
  </si>
  <si>
    <t>为进一步强化耕地保护监管，及时发现和处置耕地不合理流出问题，保护耕地资源，根据《耕地卫片监督方案（试行）》，按照《自然资源部耕地保护监督司关于开展2022年上半年耕地卫片监督工作的通知》（自然资耕保函〔2022〕77号》文件要求，认真做好全区耕地卫片图斑调查核实整改工作。开展耕地卫片监督，掌握耕地日常流入流出情况是实施耕地进出平衡监管的基础和前提。我局依托部下发的耕地卫片监督图斑，结合日常巡查、遥感监测等方式，对耕地流出问题做到及早发现、及时预警、及时处置。经实地核实，耕地确实发生地类变化的，应按《通知》和《自然资源部 农业农村部 国家林业和草原局关于严格耕地用途管制有关问题的通知》（自然资发﹝2021﹞166号）规定分类处置。该整改恢复为耕地的必须整改恢复并组织耕种；符合耕地“进出平衡”条件的，要及时落实补充耕地；将耕地转为建设用地的，应纳入土地卫片执法检查一并处理。整改恢复的耕地，应通过“监管系统”和“任务模块”及时填报有关信息，并与国土三调日常变更和年度变更相衔接。</t>
  </si>
  <si>
    <t>经济损失</t>
  </si>
  <si>
    <t>核实后工作效率</t>
  </si>
  <si>
    <t xml:space="preserve">      保洁服务（非税安排）补助资金</t>
  </si>
  <si>
    <t>对单位公共区域进行清扫。每天上午进行日常维护，公共区域每年每次大扫除，每年清洗一次窗帘。</t>
  </si>
  <si>
    <t>日常清洁维护</t>
  </si>
  <si>
    <t>360</t>
  </si>
  <si>
    <t>公共区域大扫除</t>
  </si>
  <si>
    <t>服务时间</t>
  </si>
  <si>
    <t>环保意识</t>
  </si>
  <si>
    <t xml:space="preserve">      江川区不动产数据库更新维护专项经费</t>
  </si>
  <si>
    <t>不动产登记数据库是进行不动产登记最重要的基础数  据，为了保障不动产登记数据库信息与城镇地籍数据的一致  性、现势性、完整性和稳定性，依据《玉溪市不动产统一  登记工作实施方案》(玉政办发【2015】164号)《不动产  登记存量数据成果汇交规范(2021年修订版)》和《自然资 源部关于加快完成集体土地所有权确权登记成果更新汇交  的通知》(自然资发〔2022〕19号)等文件精神，由具备资 质条件的第三方技术服务单位及时更新维护不动产登记数  据库，持续保持登记数据与地籍数据的一致性和完整性，达  到以库管图管地管房的目的，同时，按省市上级部门的要求， 对标对表在规定时限内完成登记成果数据的更新汇交，管理  新增宗地代码、界址点号等与不动产登记相关的工作，即采 取“日常+定期”模式，做好不动产登记数据库成果更新，保持成果现势性，满足不动产登记的正常开展。</t>
  </si>
  <si>
    <t>维护时间</t>
  </si>
  <si>
    <t>数据库更新、维护</t>
  </si>
  <si>
    <t>数据库与城镇地籍数据库的一致性</t>
  </si>
  <si>
    <t>服务对象问卷调查</t>
  </si>
  <si>
    <t xml:space="preserve">  玉溪市江川区交通运输局</t>
  </si>
  <si>
    <t xml:space="preserve">    玉溪市江川区交通运输局</t>
  </si>
  <si>
    <t xml:space="preserve">      治超执法经费</t>
  </si>
  <si>
    <t>1.加强公路路政队伍建设，进一步巩固和完善公路管理运行体制机制，充分发挥乡镇人民政府、村民委员会作用，在（乡）街道的指导下，制爱路护路村规民约，完善乡镇农村公路管理和建制村村道管理议事机制，全面推行“路长制”管理，充分调动沿线群众积极性，同时充实路政大队人员，建立健全乡有监管员、村有护路员的路产路权管理队伍。按照依法治路的要求，加强农村公路法制宣传教育，强化县区统一执法、乡协助执法工作方式，切实防止、及时制止和严肃查处违法超限运输以及其它各类破坏、损坏农村公路的行为，保障农村公路安全、畅通。
2.为保证2024年治超工作正常开展，计划投入经费45万元，投入执法车辆3辆、车辆维护成本9万元，治超协管人员服装32套，采购费用20.28万元；购置计划完成率&gt;=90%，验收通过率=100%。</t>
  </si>
  <si>
    <t>反映部门购置计划执行情况购置计划执行情况。
购置计划完成率=（实际购置交付数量/计划购置交付装备数量）*100%。</t>
  </si>
  <si>
    <t>购置服装数量</t>
  </si>
  <si>
    <t>反映购置服装数量。</t>
  </si>
  <si>
    <t>投入执法车辆</t>
  </si>
  <si>
    <t>反映执法车辆的投入数量。</t>
  </si>
  <si>
    <t>反映设备购置的产品质量情况。
验收通过率=（通过验收的购置数量/购置总数量）*100%</t>
  </si>
  <si>
    <t>对经济发展的促进作用</t>
  </si>
  <si>
    <t>明显</t>
  </si>
  <si>
    <t>对经济的发展促进作用明显</t>
  </si>
  <si>
    <t>公路沿线群众满意度</t>
  </si>
  <si>
    <t>严厉打击货车超限超载，提升人民群众道路出行满意度</t>
  </si>
  <si>
    <t>根据《云南省人力资源和社会保障厅、云南省财政厅关于调整机关事业单位职工死亡后遗属生活困难补助标准及有关问题的通知》(云人社发(2010]127号)文件精神，为做好我区遗属生活困难补助工作，现将《关于调整玉溪市市直机关事业单位遗属生活困难补助有关问题的通知》(玉人社发〔2020〕63号)《玉溪市江川区民政局关于提高2020年城乡居民最低生活保障标准和特困人员救助供养标准的通知》(玉江民发〔2020]12号),保障职工死亡后遗属的生活情况，提高遗属生活困难补助人员生活及其他活动质量。</t>
  </si>
  <si>
    <t>此次补助期限</t>
  </si>
  <si>
    <t>遗属生活困难补助人数</t>
  </si>
  <si>
    <t>补助内容</t>
  </si>
  <si>
    <t>遗属生活困难补助标准</t>
  </si>
  <si>
    <t>提高遗属生活质量</t>
  </si>
  <si>
    <t>遗属生活困难补助目的</t>
  </si>
  <si>
    <t>提升遗属人员满意度</t>
  </si>
  <si>
    <t>遗属生活困难补人员满意度</t>
  </si>
  <si>
    <t xml:space="preserve">      早烂路专项资金</t>
  </si>
  <si>
    <t>加强预算管理，编制本单位专用账户资金，提高资金使用效率</t>
  </si>
  <si>
    <t>主体工程完成率</t>
  </si>
  <si>
    <t>反映主体工程完成情况。
主体工程完成率=（按计划完成主体工程的工程量/计划完成主体工程量）*100%。</t>
  </si>
  <si>
    <t xml:space="preserve">    玉溪市江川区地方公路管理段</t>
  </si>
  <si>
    <t xml:space="preserve">      农村公路养护区级配套补助资金</t>
  </si>
  <si>
    <t>一、做好我区687.809公里农村公路的日常养护，小修保养及大中修工程。
二、农村公路治理能力明显提高,治理体系初步形成.农村公路 通行条件和路域环境明显提升,交通保障能力显著增强.农村公 路列养率达到100％,年均养护工程比例不低于8５％,中等及以 上农村公路占比不低于75％. 
三、按照 “有路必养、养必到位”的要求,将农村公路养护资金及管理机 构运行经费和人员支出纳入一般公共财政预算,加大履职能力建 设和管理养护投入力度.
四、全面开展 “美丽公路”创建工作,打造绿色生态、安全畅通、美丽舒适的 路域环境,为广大人民群众提供良好的公路出行条件。</t>
  </si>
  <si>
    <t>地方管养省道</t>
  </si>
  <si>
    <t>12.137</t>
  </si>
  <si>
    <t>公里</t>
  </si>
  <si>
    <t>完成全区地方管养省道12.137公里日常养护小修保养大中修小修保养大中修工程水毁修复</t>
  </si>
  <si>
    <t>县道</t>
  </si>
  <si>
    <t>100.067</t>
  </si>
  <si>
    <t>完成全区县道100.067公里日常养护小修保养大中修小修保养大中修工程水毁修复</t>
  </si>
  <si>
    <t>乡道</t>
  </si>
  <si>
    <t>545.183</t>
  </si>
  <si>
    <t>完成全区乡道545.183公里日常养护小修保养大中修小修保养大中修工程水毁修复</t>
  </si>
  <si>
    <t>村道</t>
  </si>
  <si>
    <t>30.422</t>
  </si>
  <si>
    <t>完成全区村道30.422公里日常养护小修保养大中修小修保养大中修工程水毁修复</t>
  </si>
  <si>
    <t>我区农村公路列养率</t>
  </si>
  <si>
    <t>705.187</t>
  </si>
  <si>
    <t>完成我区农村公路优良中等路率81%、优良路率71%、绿化率74%。</t>
  </si>
  <si>
    <t>按照2022年农村公路日常养护补助资金计划的通知完成资金使用合规</t>
  </si>
  <si>
    <t>按期完成投资</t>
  </si>
  <si>
    <t>12月底完成全区农村公路日常养护、大中小修工程、水毁修复工作等</t>
  </si>
  <si>
    <t>对经济发展促进作用</t>
  </si>
  <si>
    <t>对经济发展促进作用明显</t>
  </si>
  <si>
    <t>基本公共服务水平</t>
  </si>
  <si>
    <t>基本公共服务水平提升</t>
  </si>
  <si>
    <t>公路安全水平</t>
  </si>
  <si>
    <t>96%</t>
  </si>
  <si>
    <t>公路安全水平提升</t>
  </si>
  <si>
    <t>交通建设符合环评审批要求</t>
  </si>
  <si>
    <t>新改建公路项目适应未来一定时期内交通需求</t>
  </si>
  <si>
    <t>改善通行服务水平群众水平满意度</t>
  </si>
  <si>
    <t>80%</t>
  </si>
  <si>
    <t>保障公路畅通、行车安全</t>
  </si>
  <si>
    <t xml:space="preserve">      道班管理经费</t>
  </si>
  <si>
    <t>该项目是用于支付农村公路日常养护人员2024年劳务费,按照江政发[2010]119号江川县人民政府关于印发江川县非税收入暂行办法的通知第十二条第4项其它部门收取的罚没收入按60%安排支出，我单位按照收取道班租金5万元*60%=3万元用于支付道班管理人员劳务费，项目完成后,对改善石河道班环境满意度达80%以上。计划2024年7月支付1-7月管理人员劳务费20000元、2024年8月支付管理人员劳务费2000元、2024年9月支付管理人员劳务费2000元、2024年10月支付管理人员劳务费2000元、2024年11月支付管理人员劳务费2000元、2024年12月支付管理人员劳务费1880元。项目完成后对,改善管理服务水平满意度达80%以上，对改善石河道班环境满意度达80%以上。</t>
  </si>
  <si>
    <t>完成江川区石河道班9767平方米管理工作</t>
  </si>
  <si>
    <t>完成江川区石河道班9767平方米管理工作、</t>
  </si>
  <si>
    <t>项目用于道班管理费用</t>
  </si>
  <si>
    <t>项目用于道班管理费用达96%</t>
  </si>
  <si>
    <t>工资发放及时到位</t>
  </si>
  <si>
    <t>工资发放及时到位达100%</t>
  </si>
  <si>
    <t>项目完成后对经济发展的促进作用明显</t>
  </si>
  <si>
    <t>交通建设符合环批评审要求</t>
  </si>
  <si>
    <t>符合</t>
  </si>
  <si>
    <t>道班管理项目适应未来一定时期内需求</t>
  </si>
  <si>
    <t>对改善石河道班环境满意度</t>
  </si>
  <si>
    <t>对改善石河道班环境满意度达80%以上</t>
  </si>
  <si>
    <t xml:space="preserve">      事业单位职工遗属生活补助经费</t>
  </si>
  <si>
    <t>国家机关和事业单位的工作人员死亡后，其符合生活困难补助条件的遗属，按国家规定每月可享受生活困难补助。本项目计划安排资金89028.00元，计划2024年支付农村户口的事业单位遗属补助标准为654元，7人*654元*12月=54936.00元，城镇户口的事业单位遗属补助标准为947元，3人*947元*12月=34092.00元。</t>
  </si>
  <si>
    <t>完成支付10人事业单位职工遗属生活补助经费</t>
  </si>
  <si>
    <t>完成支付7人事业单位职工遗属生活补助经费达100%</t>
  </si>
  <si>
    <t>补助发放及时到位达100%</t>
  </si>
  <si>
    <t>项目计划投资89028.00元，用于发放事业单位职工遗属生活补助。</t>
  </si>
  <si>
    <t>改善遗属生活水平满意度</t>
  </si>
  <si>
    <t>对改善遗属生活满意度达80%以上</t>
  </si>
  <si>
    <t xml:space="preserve">    玉溪市江川区隔河管理所</t>
  </si>
  <si>
    <t>完成本年度遗属生活补助发放，保证遗属的正常生活，按照标准全额发放。</t>
  </si>
  <si>
    <t>涉及的遗属人员数量</t>
  </si>
  <si>
    <t>补助时间期限</t>
  </si>
  <si>
    <t>元/人*月</t>
  </si>
  <si>
    <t>遗属补助标准</t>
  </si>
  <si>
    <t>遗属生活质量提高水平</t>
  </si>
  <si>
    <t>提高遗属人员满意度</t>
  </si>
  <si>
    <t xml:space="preserve">  玉溪市江川区工业商贸和信息化局</t>
  </si>
  <si>
    <t xml:space="preserve">    玉溪市江川区工业商贸和信息化局</t>
  </si>
  <si>
    <t xml:space="preserve">      遗属补助（新标准）经费</t>
  </si>
  <si>
    <t>健全江川区工信局遗属补助经费保障机制，发放单位遗属补助8人，补贴标准为947元/人*3*12、654元/人*3*12、1200元/人*1*12、1500元/人*1*12。开展好江川区工信局遗属的服务管理工作，让困难群众及时享受到政策实惠，从而帮助受助对象生活状况提到改善。</t>
  </si>
  <si>
    <t>获补助人数</t>
  </si>
  <si>
    <t>补助时间：2024年</t>
  </si>
  <si>
    <t>9.0036</t>
  </si>
  <si>
    <t>补助标准：947元/人*3*12、654元/人*3*12、1200元/人*1*12、1500元/人*1*12。。</t>
  </si>
  <si>
    <t>受助对象生活状况是否改善</t>
  </si>
  <si>
    <t>群众满意度问卷调查</t>
  </si>
  <si>
    <t>开展好江川区工信局离退休人员党支部的服务管理工作、有序有效组织离退休干部发挥好作用，为当地经济社会发展发挥余热、再作奉献，增添正能量。</t>
  </si>
  <si>
    <t>支部书记1人、委员2人</t>
  </si>
  <si>
    <t>补贴发放时间为12个月</t>
  </si>
  <si>
    <t>0.288</t>
  </si>
  <si>
    <t>支部书记岗位补贴标准为120 元/人·月，委员岗位补贴标准为60元/人·月</t>
  </si>
  <si>
    <t>进一步做好新时代离退休干部的服务管理工作</t>
  </si>
  <si>
    <t>对离退休人员进行满意度问卷调查</t>
  </si>
  <si>
    <t xml:space="preserve">      人大选举补助经费</t>
  </si>
  <si>
    <t>人大选举补助经费</t>
  </si>
  <si>
    <t>12005</t>
  </si>
  <si>
    <t>选举工作政策宣传次数</t>
  </si>
  <si>
    <t>人大选举工作政策宣传次数</t>
  </si>
  <si>
    <t>确保选举工作圆满完成</t>
  </si>
  <si>
    <t>工作顺利推进</t>
  </si>
  <si>
    <t>选举工作顺利推进</t>
  </si>
  <si>
    <t>群众满意度调查</t>
  </si>
  <si>
    <t xml:space="preserve">  玉溪市江川区应急管理局</t>
  </si>
  <si>
    <t xml:space="preserve">    玉溪市江川区应急管理局</t>
  </si>
  <si>
    <t xml:space="preserve">      非煤矿山转型升级以奖代补专项资金</t>
  </si>
  <si>
    <t>为进一步加强玉溪市非煤矿山转型升级工作，结合各县区新增淘汰关闭矿山任务数，市安监局下达第三批市级非煤矿山转型升级以奖代补专项资金。待市区两级验收通过后，拨付非煤矿山转型升级以奖代补专项资金。目前该矿山已完成关闭验收工作，并通知企业多次拨付资金，但企业一直未来拨付非煤矿山转型升级以奖代补专项资金</t>
  </si>
  <si>
    <t>淘汰关闭非煤矿山验收数</t>
  </si>
  <si>
    <t>座</t>
  </si>
  <si>
    <t>淘汰关闭非煤矿山资金补助企业数</t>
  </si>
  <si>
    <t>市、区验收合格</t>
  </si>
  <si>
    <t>淘汰关闭非煤矿山验收合格率</t>
  </si>
  <si>
    <t>淘汰关闭非煤矿山矿山</t>
  </si>
  <si>
    <t>保护生态环境</t>
  </si>
  <si>
    <t>关闭矿山周边满意度</t>
  </si>
  <si>
    <t xml:space="preserve">      应急管理业务补助经费</t>
  </si>
  <si>
    <t>组织开展档案移交；按照城投公司通知书缴纳水电及物业管理等费用；六月安全生产月宣传活动。加强安全生产法律法规、知识宣传活动，提高全民安全意识。</t>
  </si>
  <si>
    <t>全国六月安全生产月宣传活动相关资料</t>
  </si>
  <si>
    <t>20000</t>
  </si>
  <si>
    <t>份</t>
  </si>
  <si>
    <t>购全国六月安全生产月宣传活动相关资料</t>
  </si>
  <si>
    <t>台式电脑</t>
  </si>
  <si>
    <t>15</t>
  </si>
  <si>
    <t>宣传展板</t>
  </si>
  <si>
    <t>块</t>
  </si>
  <si>
    <t>验收合格率</t>
  </si>
  <si>
    <t>验收合格得满分，验收不合格不得分。</t>
  </si>
  <si>
    <t>满足日常办公运转和提高办公效率</t>
  </si>
  <si>
    <t xml:space="preserve">      补充应急救灾物资项目经费</t>
  </si>
  <si>
    <t>为完善并建立运行高效的应急物资储备管理的体制机制，提升我区应急物资储备安全管理能力，有效应对我区突发自然灾害，保障人民群众生命财产安全，稳定经济社会发展，按照《玉溪市发展和改革委员会 玉溪市应急管理局关于印发玉溪市应急物资储备安全管理工作计划的通知》(玉发改物资〔2022〕88号)要求，我区储备应急救灾物资能力需于2025年达到转移安置0.5万人目标。对比我区现有应急救灾物资储备的种类和数量，需区级财政自2022年起到2025年应逐年预算安排应急救灾物资采购专项资金到区粮食和物资储备局用于采购补充急需储备的救灾物资，2023年预算补充应急物资经费362.85万元，具体补充物资情况：补充12平方米帐篷734顶，折叠床3040张，被子2034床，棉大衣4371件，衣服3760件、床单1629床、枕头1625个。</t>
  </si>
  <si>
    <t>12平方米帐篷</t>
  </si>
  <si>
    <t>734</t>
  </si>
  <si>
    <t>顶</t>
  </si>
  <si>
    <t>12平方米帐篷数量</t>
  </si>
  <si>
    <t>折叠床</t>
  </si>
  <si>
    <t>3040</t>
  </si>
  <si>
    <t>被子</t>
  </si>
  <si>
    <t>2034</t>
  </si>
  <si>
    <t>床</t>
  </si>
  <si>
    <t>棉大衣</t>
  </si>
  <si>
    <t>4371</t>
  </si>
  <si>
    <t>件</t>
  </si>
  <si>
    <t>衣服</t>
  </si>
  <si>
    <t>3760</t>
  </si>
  <si>
    <t>床单</t>
  </si>
  <si>
    <t>1629</t>
  </si>
  <si>
    <t>枕头</t>
  </si>
  <si>
    <t>1625</t>
  </si>
  <si>
    <t>采购物资质检通过率</t>
  </si>
  <si>
    <t>完成采购时间</t>
  </si>
  <si>
    <t>2024年12月31日前</t>
  </si>
  <si>
    <t>保障受灾群众遭受自然灾害时的基本生活不受影响。</t>
  </si>
  <si>
    <t>基层群众服务满意度</t>
  </si>
  <si>
    <t xml:space="preserve">      应急管理综合行政执法制式服装和标志配发项目经费</t>
  </si>
  <si>
    <t>根据《关于转发省委编办&lt;关于开展综合行政执法改革试点的通知&gt;的通知》（玉编办〔2021〕87号）的要求，江川区应急管理部门是综合行政改革执法试点，按照改革的要求，为加强综合行政执法制式服装和标志管理，推进规范文明执法，加强综合行政执法队伍建设，督促综合行政执法人员规范穿着制式服装、佩戴标志严肃仪容仪表及执法风纪提升执法质量,，区应急管理局需要统一配发19套综合行政执法制式服装和标志，费用由区级财政统筹安排。</t>
  </si>
  <si>
    <t>购买综合行政执法制式服装和标志数量20套</t>
  </si>
  <si>
    <t>19</t>
  </si>
  <si>
    <t>购买综合行政执法制式服装和标志数量</t>
  </si>
  <si>
    <t>综合行政执法制式服装和标志验收合格率100%。</t>
  </si>
  <si>
    <t>综合行政执法制式服装和标志验收合格</t>
  </si>
  <si>
    <t>6.3</t>
  </si>
  <si>
    <t>购买服装支出</t>
  </si>
  <si>
    <t>加强综合行政执法队伍建设，规范执法检查</t>
  </si>
  <si>
    <t>通过检查排除存在的安全隐患，保护生命财产安全</t>
  </si>
  <si>
    <t>服务对象满意</t>
  </si>
  <si>
    <t>服务对象满意调查</t>
  </si>
  <si>
    <t xml:space="preserve">      执法补助经费</t>
  </si>
  <si>
    <t>加强日常安全生产监管，聘请专家宣讲法律法规和安全生产知识、聘请专家对重点行业、高危行业开展隐患排查并参与事故调查抢险救援等。减少安全生产事故的发生，切实保障生命财产安全，最大限度减少损失。</t>
  </si>
  <si>
    <t>聘请专家开展安全隐患排查</t>
  </si>
  <si>
    <t>培训教育和法律法规宣传</t>
  </si>
  <si>
    <t>隐患整改率</t>
  </si>
  <si>
    <t>通过隐患排查检查治理，保护生命财产安全。</t>
  </si>
  <si>
    <t>加强安全生产监管，通过隐患排查检查，发现隐患及时治理，保护生命财产安全。</t>
  </si>
  <si>
    <t xml:space="preserve">      关闭退出非煤矿山评估资产经费</t>
  </si>
  <si>
    <t>按照省、市工作要求，结合《玉溪市江川区推进非煤矿山关闭工作方案》（玉江政办发〔2020〕18号）、《玉溪市江川区人民政府办公室关于印发玉溪市江川区解决非煤矿山关闭历史遗留问题暨推进矿山生态修复工作方案的通知》（玉江政办发〔2022〕17号）等文件精神，加快推进江川区非煤矿山关闭历史遗留问题解决，克期完成矿山生态修复任务。为进一步规范关闭非煤矿山历史遗留问题解决的合法性，按照低价中标的原则，经过评标小组评审，确定了云南诚远房地产土地评估有限公司为本次房产和地上附着物资产评估单位，云南诚远房地产土地评估有限公司经过现场查勘、复核，对2户历史遗留问题矿山开展了资产评估。</t>
  </si>
  <si>
    <t>评估关闭矿山数量</t>
  </si>
  <si>
    <t>非煤矿山关闭矿山验收合格率</t>
  </si>
  <si>
    <t>1.8</t>
  </si>
  <si>
    <t>历史遗留矿山评估资产经费</t>
  </si>
  <si>
    <t>保护位于抚仙湖—星云湖泊风景名胜区和抚仙湖二级保护区生态环境</t>
  </si>
  <si>
    <t>服务满意度调查</t>
  </si>
  <si>
    <t xml:space="preserve">      江川区编制及修订应急预案补助经费</t>
  </si>
  <si>
    <t>为进一步完善我区突发事件应急预案体系，增强预案的科学性、针对性和可操作性，切实提高预知、预警、预防和应急处置能力，确保区级应急预案适应我区机构改革后的新形势、新任务，依据《中华人民共和国突发事件应对法》、《云南省突发事件应对条例》、《生产安全事故应急预案管理办法》等法律法规的要求。修订编制江川区级《突发事件总体应急预案》、《自然灾害救助应急预案》、《防汛抗旱应急预案》、《森林草原火灾应急预案》、《地震预案》、《生产安全事故综合应急预案》，以及专项预案《非煤矿山生产安全事故应急预案》、《危险化学品生产安全事故应急预案》、《工贸行业生产安全事故应急预案》、《烟花爆竹生产安全事故应急预案》，共10个应急预案，平均每个应急预案2万元，预算资金共20万元。该项目已签订技术服务合同，合同金额20万元。因区财政暂未拨付经费至合同乙方，特此申报2024年的预算予以保障合同的履行。</t>
  </si>
  <si>
    <t>完成应急预案的修编</t>
  </si>
  <si>
    <t>应急预案修编数量</t>
  </si>
  <si>
    <t>应急预案专家评审通过率</t>
  </si>
  <si>
    <t>应急预案完成时间</t>
  </si>
  <si>
    <t>2024年11月30日前完成</t>
  </si>
  <si>
    <t>应急预案编制修订完成时间</t>
  </si>
  <si>
    <t>提高负有防灾减灾救灾应急协调联动救援能力</t>
  </si>
  <si>
    <t>提高负有防灾减灾救灾部门的应急协调联动救援能力</t>
  </si>
  <si>
    <t>群众对防灾减灾救灾工作的满意度</t>
  </si>
  <si>
    <t xml:space="preserve">      江川区三个指挥部工作经费</t>
  </si>
  <si>
    <t>根据应急管理领域改革以来及据省市文件要求，自2022年开始区防汛抗旱指挥部办公室工作、区森林草原防灭火指挥部办公室工作、区抗震救灾指挥部办公室工作3个涉灾的指挥部日常工作将由区应急管理局开展，2024年开展本级自然灾害的检查、督查、培训、演练、应急救援等工作的保障等工作，将由区应急管理局牵头组织。预计三个指挥部日常运行及培训、应急演练支出需要51万元。</t>
  </si>
  <si>
    <t>保障专项指挥部及办公室工作的正常运转</t>
  </si>
  <si>
    <t>保障3个专项指挥部及办公室工作的正常运转</t>
  </si>
  <si>
    <t>应急演练</t>
  </si>
  <si>
    <t>应急演练次数</t>
  </si>
  <si>
    <t>三个指挥部督查次数</t>
  </si>
  <si>
    <t>保障机构正常运转时间</t>
  </si>
  <si>
    <t>2024年12月31日</t>
  </si>
  <si>
    <t>资金使用时间为1个预算年度，到2022年12月31日前支付完。结余资金上缴财政。</t>
  </si>
  <si>
    <t>最大限度保障国家财产与群众生命财产的安全</t>
  </si>
  <si>
    <t>保障国家财产与群众生命财产的安全</t>
  </si>
  <si>
    <t xml:space="preserve">      农村农房保险补助资金</t>
  </si>
  <si>
    <t>为确保我区农村农房财产安全，切实减轻农民负担，避免我区广大农户因灾致贫、因灾返贫现象发生，使农户农房在遭受财产损失时得到较好的政策补偿，充分发挥财政资金使用效益，提高和推进农户的财产参保、投保意识。引导和支持农户参加农业保险；确保6万户农村农房保险工作的顺利开展；减少参保房主受灾损失。</t>
  </si>
  <si>
    <t>投保农户6万户</t>
  </si>
  <si>
    <t>60000</t>
  </si>
  <si>
    <t>户</t>
  </si>
  <si>
    <t>投保农户户数</t>
  </si>
  <si>
    <t>农房保险财政补助</t>
  </si>
  <si>
    <t>户、元</t>
  </si>
  <si>
    <t>农房保险财政补助每户补助8元</t>
  </si>
  <si>
    <t>绝对免赔额</t>
  </si>
  <si>
    <t>以实际损失金额为准赔偿</t>
  </si>
  <si>
    <t>财政保费补贴资金拨付率</t>
  </si>
  <si>
    <t>及时拨付资金</t>
  </si>
  <si>
    <t>年度保费结案率</t>
  </si>
  <si>
    <t>投保住房农户理赔结案率</t>
  </si>
  <si>
    <t>风险保障总额</t>
  </si>
  <si>
    <t>'600000000</t>
  </si>
  <si>
    <t>受灾房主获得赔偿比例</t>
  </si>
  <si>
    <t>参保农户满意度</t>
  </si>
  <si>
    <t xml:space="preserve">      税收共治补助经费</t>
  </si>
  <si>
    <t>建设江川区非煤矿山及建筑原材料等相关行业信息监控平台，主要由计量准运征税监控系统、安全监控及过磅站管理系统、数据传输系统和数据监控中心四部分构成，对辖区内非煤矿山及建筑原材料等相关行业企业统一安装称重设备、监控设备。信息监控平台监控类及遥感类设备由具有国家准入网络干线相关资质的运营商自行建设，产权归属承建方所有，政府租赁使用；过磅类设备由非煤矿山及建筑原材料等相关行业企业自建，产权归属企业所有，对纳入监控平台的企业由区级财政按每户5万元的标准进行补助，每新增一户补助一户。经初步排查，目前我区已安装信息监控平台有12户企业，预计2024年新纳入安装信息监控平台有3户。通过安装监控平台，规范税费征收工作，进行信息化处理，有效增加税源，为地方财政增加收入；进一步规范企业安全生产经营活动，及时发现隐患，整治安全生产隐患，保护生命财产安全。</t>
  </si>
  <si>
    <t>监控企业</t>
  </si>
  <si>
    <t>监控企业户数</t>
  </si>
  <si>
    <t>监控企业计划新增</t>
  </si>
  <si>
    <t>加税源，为地方财政增加收入</t>
  </si>
  <si>
    <t>同比增加</t>
  </si>
  <si>
    <t>通过监控平台，进一步规范企业安全生产经营活动</t>
  </si>
  <si>
    <t>及时发现隐患，整治安全生产隐患，保护生命财产安全</t>
  </si>
  <si>
    <t>安全生产事故发生起数</t>
  </si>
  <si>
    <t>公众满意度指标</t>
  </si>
  <si>
    <t xml:space="preserve">  玉溪市江川区供销合作社联合社</t>
  </si>
  <si>
    <t xml:space="preserve">    玉溪市江川区供销合作社联合社</t>
  </si>
  <si>
    <t xml:space="preserve">      助推乡村振兴绿色农资行动暨农资农化服务培训资金</t>
  </si>
  <si>
    <t>为加快推进江川绿色农资行动，深化供销合作社综合改革，助推乡村振兴，结合区社年度教育培训计划，由玉溪市供销合作社联合社干部学校、江川区供销合作社联合举办的助推乡村振兴绿色农资行动暨农资农化服务培训会。</t>
  </si>
  <si>
    <t>人才培养数</t>
  </si>
  <si>
    <t>反映培训开展情况，提高受益人群的学习操作能力。</t>
  </si>
  <si>
    <t xml:space="preserve">      遗属生活补助资金</t>
  </si>
  <si>
    <t>为了妥善解决已故离退休干部配偶生活困难问题和提高城乡低保保障标准和特困人员救助供养标准，落实脱贫攻坚“社会保障兜底一批”的基石，让困难群众及时享受政策优惠。此项目属于民生类项目，经过充分调查研究，绩效目标实现的可能性充分。遗属生活补助2024年度能全部发放至单位8位遗属手中。</t>
  </si>
  <si>
    <t>一年内发放完毕</t>
  </si>
  <si>
    <t>完成时限</t>
  </si>
  <si>
    <t xml:space="preserve">      培育发展新型农业经营主体项目专项资金</t>
  </si>
  <si>
    <t>培育5户具有带动性示范效应的新型农业经营主体（合作社），对区供销社领班（创办）的，经区有关部门核准（备案）成立的农民专业合作社，验收合格后，一次性给予1万元/户补助（含经营主体匾牌、章程制作、购置办公用品、生产资料等费用）。农业龙头企业、农民专业合作社、家庭农场等现代农业经营主体是推进农业转型升级、建设现代农业的主力军，是带动农民增收致富的重要力量。而培育新型农业经营主体是实现乡村振兴工作的“牛鼻子”，是巩固拓展脱贫攻坚成果、农民实现共同富裕的重要途径。有利于提高了农民收入、便于新品种、新技术的运用和推广，调整产业结构和提高农业社会化服务水平。</t>
  </si>
  <si>
    <t>新型农业经营主体完成数</t>
  </si>
  <si>
    <t>培育新型农业经营主体5户</t>
  </si>
  <si>
    <t>新型农业经营主体质量达标率</t>
  </si>
  <si>
    <t>新培育的新型农业经营主体共5户完成质量达标率100%</t>
  </si>
  <si>
    <t>社会效益率</t>
  </si>
  <si>
    <t>社会效益率达90%</t>
  </si>
  <si>
    <t>可持续影响度</t>
  </si>
  <si>
    <t>可持续影响度95%</t>
  </si>
  <si>
    <t>农民满意度指标达95%</t>
  </si>
  <si>
    <t xml:space="preserve">  玉溪市江川区城市管理局</t>
  </si>
  <si>
    <t xml:space="preserve">    玉溪市江川区城市管理局</t>
  </si>
  <si>
    <t xml:space="preserve">      市政基础设施管护项目资金</t>
  </si>
  <si>
    <t>建城区内损坏的道路交通隔离栏、防撞桶、42座洗手台、交通标识标线、玉江高速波形护栏等市政基础设施是区城市管理的一项日常重点工作，完善城市基础设施、提升城乡建设水平、保障和改善民生，具有重要意义，加之“双创”、美丽县城建设、安全生产的等重点工作的要求，维护市政基础设施的完好，确保市政基础设施的正常使用，是城市管理的第一职责，也是一件实实在在为民办事的民生工程。市政基础设施的完好，将提升城市形象、保障市民的出行安全的一项民生工作，是建设文明城市的基础性工作，道路的平整畅通、交通设施、无障碍设施畅通完好，是建设文明城市的重要指标！该项目属于公共财政的投入方向，也是必须要做的项目，不具备可替代性。</t>
  </si>
  <si>
    <t>工程质量达标率</t>
  </si>
  <si>
    <t>改善城市风貌，提升城市品位</t>
  </si>
  <si>
    <t>环境质量明显改善</t>
  </si>
  <si>
    <t>群众满意率</t>
  </si>
  <si>
    <t xml:space="preserve">      江川区路灯维护及电费项目资金</t>
  </si>
  <si>
    <t>本项目的实施，是为满足江川“双创”、“七个专项行动”、“健康县城”、创建“江川国家园林城市”的市政基础设施完好率、路灯装灯率、亮灯率能达标，市政基础设施是城市繁荣文明的象征，是城市物质文明与精神文明建设的一个窗口。市政基础设施不仅反映着一个城市面貌，同时还反映着一个城市科学、技术、经济、文化和政治上发展程度。项目的建设将完善城市基础设施，极大的方便市民生活。现制订江川区路灯维修项目实施方案。项目总金额4908460元，全部于2024年支出。</t>
  </si>
  <si>
    <t>亮灯率</t>
  </si>
  <si>
    <t>资金拨付</t>
  </si>
  <si>
    <t>方便居民夜间出行，保障夜间交通安全</t>
  </si>
  <si>
    <t>美化城市夜景，提高城市品位</t>
  </si>
  <si>
    <t>电话询问或问卷调查群众满意率</t>
  </si>
  <si>
    <t xml:space="preserve">    玉溪市江川区城市管理监察大队</t>
  </si>
  <si>
    <t xml:space="preserve">      执勤执法工作专项资金</t>
  </si>
  <si>
    <t>为保障执法工作的正常开展，我单位可按规定采购一批制式执法服装、办公设备及需要的执法装备。按照中共玉溪市江川区委办公室玉溪市江川区人民政府办公室关于印发《玉溪市江川区加快推进中心城区机关事业单位和干部职工带头整治违法违规建筑的实施意见》的通知（玉江办通〔2017〕43号）要求，我单位需持续推进违法违规建（构）筑物的治理工作。该项目符合中央、省、市重大决策部署，是公共财政投入方向，具有现实需求性。</t>
  </si>
  <si>
    <t>结算支付率。</t>
  </si>
  <si>
    <t>购置计划完成情况</t>
  </si>
  <si>
    <t>验收通过率。</t>
  </si>
  <si>
    <t>完成时间。</t>
  </si>
  <si>
    <t>提高行政执法形象，改善城市风貌，提升城市品位。</t>
  </si>
  <si>
    <t>环境质量明显改善。</t>
  </si>
  <si>
    <t>群众满意度。</t>
  </si>
  <si>
    <t xml:space="preserve">    玉溪市江川区城市运行综合服务中心</t>
  </si>
  <si>
    <t xml:space="preserve">      江川区餐厨垃圾车辆公开采购项目经费</t>
  </si>
  <si>
    <t>在2024年底前完成车辆的采购，同步开展餐厨垃圾收集转运工作，为城市卫生常态化奠定坚实基础。</t>
  </si>
  <si>
    <t>购置餐厨垃圾转运车</t>
  </si>
  <si>
    <t>购置餐厨垃圾转运车1辆</t>
  </si>
  <si>
    <t>设备验收合格率</t>
  </si>
  <si>
    <t>设备验收合格率不低于100%</t>
  </si>
  <si>
    <t>购置完成时间</t>
  </si>
  <si>
    <t>2024年度完成采购</t>
  </si>
  <si>
    <t>城市环境</t>
  </si>
  <si>
    <t>城市环境得到提升</t>
  </si>
  <si>
    <t>受益人群满意度不低于90%</t>
  </si>
  <si>
    <t xml:space="preserve">      江川区城区生活垃圾收转运处置项目经费</t>
  </si>
  <si>
    <t>一是维护好城区环境卫生，给全区人民一个干净整洁的生活环境，做到日产日清日处理，每天处理生活垃圾≥40吨。
二是江川区生活垃圾运至玉溪市焚烧发电厂处置，确保城区生活垃圾无害化处理率持续保持90%。生活垃圾收转完成率</t>
  </si>
  <si>
    <t>日处理垃圾</t>
  </si>
  <si>
    <t>40</t>
  </si>
  <si>
    <t>日处理垃圾40吨以上</t>
  </si>
  <si>
    <t>生活垃圾收转完成率</t>
  </si>
  <si>
    <t>车辆平均月维修成本</t>
  </si>
  <si>
    <t>22000</t>
  </si>
  <si>
    <t>车辆平均月维修成本≤22000元</t>
  </si>
  <si>
    <t>生活垃圾焚烧每吨处理成本</t>
  </si>
  <si>
    <t>生活垃圾焚烧每吨处理成本≤120元</t>
  </si>
  <si>
    <t>生活垃圾无害化处理率</t>
  </si>
  <si>
    <t>生活垃圾无害化处理率大于等于90%</t>
  </si>
  <si>
    <t xml:space="preserve">      江川区城区市政公厕免费开放管护项目经费</t>
  </si>
  <si>
    <t>一是市政公厕的环境卫生，给全区人民一个干净整洁的入厕环境，做到日产日清日处理。
二是市政公厕达到干净整洁无粪便、无臭味、地面无水渍，有手纸、有洗手液、有香薰的“三无三有”标准。</t>
  </si>
  <si>
    <t>厕所管理数量</t>
  </si>
  <si>
    <t>厕所管理数量不少于9座</t>
  </si>
  <si>
    <t>日清洁次数</t>
  </si>
  <si>
    <t>日清洁次数不少于2次</t>
  </si>
  <si>
    <t>周检查管理次数</t>
  </si>
  <si>
    <t>周检查管理次数不少于2次</t>
  </si>
  <si>
    <t>项目完成合格率</t>
  </si>
  <si>
    <t>项目完成合格率不低于95%</t>
  </si>
  <si>
    <t>服务时限</t>
  </si>
  <si>
    <t>服务时限1年</t>
  </si>
  <si>
    <t>管理覆盖率</t>
  </si>
  <si>
    <t>管理覆盖率等于100%</t>
  </si>
  <si>
    <t>满意度不低于95%</t>
  </si>
  <si>
    <t xml:space="preserve">      江川区城市生活垃圾填埋场运营管护项目经费</t>
  </si>
  <si>
    <t>一是垃圾填埋场渗滤液进行每日（检查维修除外）不间断标准化处理，定期对出水质量进行取样检测，确保排放达标。二是环卫站每日自检（看、闻直观目检）的基础上委托第三方检测机构每季度不定期对出水质量进行检测并出具检测报告，通过标准化处理、多方式管控，确保达标排放，促进城区的环境质量的提高，有效改善了周边环境，大大降低了场区安全隐患。三是场区工作人员每日对场区进行巡查，有问题早发现早处理，确保场区设施安全运行，确保无重大安全事故发生。</t>
  </si>
  <si>
    <t>垃圾填埋场每日巡查次数</t>
  </si>
  <si>
    <t>垃圾填埋场每日巡查次数不少于3次</t>
  </si>
  <si>
    <t>每日值守时间</t>
  </si>
  <si>
    <t>小时</t>
  </si>
  <si>
    <t>填埋场实行轮班制，24小时全天候值守</t>
  </si>
  <si>
    <t>安全事故发生次数</t>
  </si>
  <si>
    <t>安全事故发生次数为0</t>
  </si>
  <si>
    <t>填埋场周边环境</t>
  </si>
  <si>
    <t>填埋场周边环境明显改善</t>
  </si>
  <si>
    <t xml:space="preserve">  玉溪市江川工业园区管理委员会</t>
  </si>
  <si>
    <t xml:space="preserve">    玉溪市江川工业园区管理委员会</t>
  </si>
  <si>
    <t xml:space="preserve">      龙泉片区项目管理服务中心拨入环境卫生工作经费</t>
  </si>
  <si>
    <t>龙泉片区项目管理服务中心拨入环境卫生工作经费，用于支付园区环境保洁队人员工资，处理突发应急环境问题。</t>
  </si>
  <si>
    <t>监督检查次数</t>
  </si>
  <si>
    <t>48</t>
  </si>
  <si>
    <t>反映委托单位对物业服务监督检查的次数的情况。</t>
  </si>
  <si>
    <t>卫生保洁合格率</t>
  </si>
  <si>
    <t>反映卫生保洁检查验收合格的情况。卫生保洁合格率=卫生保洁检查验收合格次数/卫生保洁总次数*100%</t>
  </si>
  <si>
    <t>维护按时完成率</t>
  </si>
  <si>
    <t>反映大型场馆场所（设施、设备）维护按时完成的情况。场馆（设施、设备）维护按时完成率=在规定时限内完成维护的场馆（设施、设备）数量/维护的场馆（设施、设备）数量*100%</t>
  </si>
  <si>
    <t>反映安全事故发生的次数情况。</t>
  </si>
  <si>
    <t>服务受益人员满意度</t>
  </si>
  <si>
    <t>反映保安、保洁、餐饮服务、绿化养护服务受益人员满意程度。</t>
  </si>
  <si>
    <t xml:space="preserve">      玉溪高新区管委会龙泉片区项目管理服务中心拨入龙泉片区建筑垃圾清理专项经费</t>
  </si>
  <si>
    <t>积极争取玉溪高新区资金支持，玉溪高新区管委会-龙泉片区项目管理服务中心拨入龙泉片区建筑垃圾清理专项经费，用于园区建筑垃圾清理，处理突发应急环境问题。
目标：加强龙泉园区环境卫生和区容区貌管理，建设环境优美、文明整洁的园区，树立园区良好形象，优化招商引资环境，创造优美的生产生活环境，促进园区经济社会持续稳定发展</t>
  </si>
  <si>
    <t>开展检查（核查）次数</t>
  </si>
  <si>
    <t>反映检查核查的次数情况。</t>
  </si>
  <si>
    <t>检查（核查）结果公开率</t>
  </si>
  <si>
    <t>反映相关检查核查结果依法公开情况。
检查结果公开率</t>
  </si>
  <si>
    <t>反映检查核查发现问题的整改落实情况。
问题整改落实率=（实际整改问题数/现场检查发现问题数）*100%</t>
  </si>
  <si>
    <t>检查（核查）人员被投诉次数</t>
  </si>
  <si>
    <t>反映服务对象对检查核查工作的整体满意情况。</t>
  </si>
  <si>
    <t xml:space="preserve">      龙泉片区智慧园区新基础设施建设项目补征土地工作经费</t>
  </si>
  <si>
    <t>项目选址在小井坝片区共计3935.88亩，一期已征收680亩土地，现由于项目（亿纬锂能）场平和园区道路建设的需要，需补征前卫镇赵官村委会云平、赵官、龙泉小组的土地119.4亩进行项目的实施。在土地征收过程中，由于组织参加的人员多、工作量大，后勤保障工作需产生餐费和饮用水等费用。</t>
  </si>
  <si>
    <t xml:space="preserve">  玉溪市江川区财政局（经济建设股）</t>
  </si>
  <si>
    <t xml:space="preserve">    国企改革（煤业集团）补助经费</t>
  </si>
  <si>
    <t>1、支付公司职工工资及缴纳职工五险一金；
2、缴纳退休职工及有职职工大病医疗保险；
3、支付退休死亡职工配偶生活补助；
4、维持公司正常运转所需经费。</t>
  </si>
  <si>
    <t>发放在职职工工资人数</t>
  </si>
  <si>
    <t>2015年江川县人民政府常务会议纪要（第11期）</t>
  </si>
  <si>
    <t>及时下达资金</t>
  </si>
  <si>
    <t>及时下达</t>
  </si>
  <si>
    <t>保障企业经济运行平稳</t>
  </si>
  <si>
    <t>平稳</t>
  </si>
  <si>
    <t>　 确保煤业集团运行稳定</t>
  </si>
  <si>
    <t>煤业集团满意度</t>
  </si>
  <si>
    <t xml:space="preserve">    粮食风险基金专项资金</t>
  </si>
  <si>
    <t>足额保障粮食风险基金，保障粮食安全，储备粮的轮换保管</t>
  </si>
  <si>
    <t>　 储备粮食轮换</t>
  </si>
  <si>
    <t>1/3</t>
  </si>
  <si>
    <t>公斤</t>
  </si>
  <si>
    <t>玉江政发〔2020〕_19号关于印发玉溪市江川区区级储备粮管理办法（修订）的通知</t>
  </si>
  <si>
    <t>　 保障粮食安全</t>
  </si>
  <si>
    <t>保障储备粮稳定</t>
  </si>
  <si>
    <t>全区粮食安全满意度</t>
  </si>
  <si>
    <t xml:space="preserve">    区级产业发展引导专项资金</t>
  </si>
  <si>
    <t>促进产业发展</t>
  </si>
  <si>
    <t>支持区级重点产业</t>
  </si>
  <si>
    <t>资金文件</t>
  </si>
  <si>
    <t>资金下达及时性</t>
  </si>
  <si>
    <t>项目单位申请</t>
  </si>
  <si>
    <t>支持产业发展</t>
  </si>
  <si>
    <t>支持重点企业发展</t>
  </si>
  <si>
    <t>企业满意度</t>
  </si>
  <si>
    <t xml:space="preserve">    征地拆迁补偿支出资金</t>
  </si>
  <si>
    <t>严格按照土地储备及供地计划进行土地收储和供给，确保2020 年各重点项目土地供应，同时做好发展用地的储</t>
  </si>
  <si>
    <t>储备土地面积</t>
  </si>
  <si>
    <t>市级收储面积</t>
  </si>
  <si>
    <t>玉江政复〔2020〕83号玉溪市江川区人民政府关于2021-2023三年滚动计划和2021年度土地储备及工地计划的批复</t>
  </si>
  <si>
    <t>资金保障</t>
  </si>
  <si>
    <t>200000000</t>
  </si>
  <si>
    <t>储备资金使用规范性</t>
  </si>
  <si>
    <t>保障土地收储成本兑付</t>
  </si>
  <si>
    <t>用地单位满意度</t>
  </si>
  <si>
    <t>行政政法股</t>
  </si>
  <si>
    <t xml:space="preserve">  玉溪市江川区人民政府办公室</t>
  </si>
  <si>
    <t xml:space="preserve">    玉溪市江川区人民政府办公室</t>
  </si>
  <si>
    <t xml:space="preserve">      区政府全会项目经费</t>
  </si>
  <si>
    <t>召开区政府全会是区政府的重要工作，主要是总结2023年度政府工作成效，安排部署2024年各项重点工作，动员全区上下进一步紧扣各级决策部署，一以贯之，一鼓作气，坚决确保全年各项目标任务决战决胜，奋力开创政府工作新局面。区政府全会每年召开1次，预计经费5万元，成立会议筹备工作领导小组，保证会议的顺利召开，取得实效。</t>
  </si>
  <si>
    <t>会议次数</t>
  </si>
  <si>
    <t>反映预算部门（单位）组织开展各类会议的总次数。</t>
  </si>
  <si>
    <t>会议天数</t>
  </si>
  <si>
    <t>反映预算部门（单位）组织开展各类会议的总天数。</t>
  </si>
  <si>
    <t>会议召开的效果</t>
  </si>
  <si>
    <t>反映通过视频、电话等现代信息技术手段，组织开展会议的次数。预算年度计划采用视频、电话方式召开会议的次数。</t>
  </si>
  <si>
    <t>成立遗属补助经费工作领导小组，开展好遗属的服务管理工作，2024年江川区政府办遗属3人，补贴标准为654元/人.月*2人*12月，947元/人.月*1人*12月，全年预算经费27,060.00元，按照年初预算及相关文件要求及标准，及时准确发放到补助人员本人银行卡中，让困难群众及时享受到政策实惠，从而帮助受助对象生活状况的到改善。</t>
  </si>
  <si>
    <t>20844</t>
  </si>
  <si>
    <t>2024年江川区政府办遗属3人，补贴标准为654元/人.月*2人*12月，947元/人.月*1人*12月，全年预算经费27,060.00元.</t>
  </si>
  <si>
    <t>2024年江川区政府办遗属3人</t>
  </si>
  <si>
    <t>按月发放，全年发放12个月</t>
  </si>
  <si>
    <t>对补助对象生活状况进行调查</t>
  </si>
  <si>
    <t>补助对象满意度问卷调查</t>
  </si>
  <si>
    <t>对补助对象进行满意度调查</t>
  </si>
  <si>
    <t xml:space="preserve">      综合业务经费</t>
  </si>
  <si>
    <t>在区委、区政府的坚强领导下，以习近平新时代中国特色社会主义思想为指导，深入贯彻落实习近平考察云南重要讲话精神和市第六次党代会、区第三次党代会精神，将思想和行动统一到区委、区政府的决策部署上来，坚决扛实服务“三区一城”建设政治责任，牢固树立大局意识、全局观念和系统思维，聚焦区委、区政府中心工作，结合部门职能，加强战略谋划，正确处理远和近、标和本、发展与保护等关系，统筹推进会议活动安排、信息文稿起草、督检考等各项工作，着力提高“三服务”能力和水平，保证机构高效运转，为有力推动江川经济社会跨越式发展贡献应有力量。</t>
  </si>
  <si>
    <t>经费情况</t>
  </si>
  <si>
    <t>严格执行预算，提高资金使用效益。</t>
  </si>
  <si>
    <t>反映资金使用效率。</t>
  </si>
  <si>
    <t>是否纳入部门资金预算年度计划空</t>
  </si>
  <si>
    <t>反映部门年度计划经费预算情况。空</t>
  </si>
  <si>
    <t>经费使用效益</t>
  </si>
  <si>
    <t>反映经费使用对本部门机构运转的保证和推动作用。</t>
  </si>
  <si>
    <t>部门人员满意度</t>
  </si>
  <si>
    <t>经费使用满意度。</t>
  </si>
  <si>
    <t xml:space="preserve">  玉溪市公安局江川分局</t>
  </si>
  <si>
    <t xml:space="preserve">    玉溪市公安局江川分局</t>
  </si>
  <si>
    <t xml:space="preserve">      政法保障经费</t>
  </si>
  <si>
    <t>贯彻落实建立“明确责任、分类负担、收支脱钩、全额保障”的政法经费保障体制，确实提高基层公安机关经费保障水平。</t>
  </si>
  <si>
    <t>公安部门办案（业务）数量</t>
  </si>
  <si>
    <t>反映公安部门办案（业务）数量</t>
  </si>
  <si>
    <t>缴获毒品犯罪案件数量</t>
  </si>
  <si>
    <t>反映缴获毒品犯罪案件数量</t>
  </si>
  <si>
    <t>案件破案率</t>
  </si>
  <si>
    <t>35</t>
  </si>
  <si>
    <t>反映案件破案率</t>
  </si>
  <si>
    <t>化解社会矛盾，为经济社会发展提供良好的环境</t>
  </si>
  <si>
    <t>'矛盾纠纷化解排查率&gt;=90%</t>
  </si>
  <si>
    <t>反映化解社会矛盾情况</t>
  </si>
  <si>
    <t>反映社会公众满意度</t>
  </si>
  <si>
    <t xml:space="preserve">      看守所在押人员保障经费</t>
  </si>
  <si>
    <t>保障监所管理运行秩序，依法保障在押人员合法权益，确保刑事诉讼程序顺利进行，监所持续安全稳定。</t>
  </si>
  <si>
    <t>监所监管教育、改造、矫正违法犯罪人数</t>
  </si>
  <si>
    <t>2500</t>
  </si>
  <si>
    <t>反映监所监管教育、改造、矫正违法犯罪人数</t>
  </si>
  <si>
    <t>每日对在押人员巡诊数</t>
  </si>
  <si>
    <t>反映每日对在押人员巡诊数</t>
  </si>
  <si>
    <t>年末收押各类犯罪嫌疑人</t>
  </si>
  <si>
    <t>反应收押各类犯罪嫌疑人、罪犯人数</t>
  </si>
  <si>
    <t>监所发生安全事故</t>
  </si>
  <si>
    <t>反映监所发生安全事故</t>
  </si>
  <si>
    <t>在押人员对监所的满意</t>
  </si>
  <si>
    <t>反映在押人员对监所的满意度</t>
  </si>
  <si>
    <t xml:space="preserve">      江城派出所值班备勤用房建设项目经费</t>
  </si>
  <si>
    <t>江城派出所值班备勤用房项目建成以后，首先解决了派出所值班备勤用房严重不足，且无洗漱间、洗澡间和晾晒房，等问题；其次符合江城镇的发展规划；第三是为工作人员和办案人员提供了良好的工作环境，可以大大提高办案和工作效率。对于社会的稳定和人民的安宁具有重要的社会意义。</t>
  </si>
  <si>
    <t>建筑面积</t>
  </si>
  <si>
    <t>1474.84</t>
  </si>
  <si>
    <t>反映建筑面积</t>
  </si>
  <si>
    <t>计划开工时间</t>
  </si>
  <si>
    <t>2024年1月1日</t>
  </si>
  <si>
    <t xml:space="preserve">      反恐维稳运行及装备经费</t>
  </si>
  <si>
    <t>按照基于服务实战、满足基本需要的最低配备标准，要求车辆保障质量过硬，油耗低，保证质量和保修服务。要求队员服装质量过硬，式样按照特警着装规范配发。加强反恐维稳队伍建设，健全制度，加强管理，确保队伍召之即来，来之能战、战之能胜，强化措施，落实责任，保障全区人民群众生命财产安全，为全区经济社会发展提供良好的发展环境。。</t>
  </si>
  <si>
    <t>反恐维稳队伍建设人数</t>
  </si>
  <si>
    <t>反映反恐维稳队伍建设人数</t>
  </si>
  <si>
    <t>反恐装备配备率</t>
  </si>
  <si>
    <t>反映反恐装备配备率</t>
  </si>
  <si>
    <t>全区经济社会环境</t>
  </si>
  <si>
    <t>反映全区经济社会环境</t>
  </si>
  <si>
    <t>社会治安环境</t>
  </si>
  <si>
    <t>反映社会治安环境</t>
  </si>
  <si>
    <t>反恐维稳队伍人员满意度</t>
  </si>
  <si>
    <t>反映反恐维稳队伍人员满意度</t>
  </si>
  <si>
    <t xml:space="preserve">      武警中队项目经费</t>
  </si>
  <si>
    <t>武警江川中队主要担负江川区看守所外围武装警戒任务和处置江川区突发事件及维护社会安全稳定。其主要工作目标：一是承担固定目标执勤和城市武装巡逻任务，保障国家重要目标的安全；二是处置各种突发事件，维护国家安全和社会稳定；三是支援国家经济建设和执行抢险救灾任务。该项目保障武警日常生活用水费、备勤室改造费、训练大棚改造费、战备综合库更换地板砖费以及其他费用开支，可以有效的推动武警工作的顺利开展。</t>
  </si>
  <si>
    <t>维持武警中队正常运转</t>
  </si>
  <si>
    <t>反映武警中队正常运转</t>
  </si>
  <si>
    <t>反映项目成本</t>
  </si>
  <si>
    <t>社会和谐稳定的影响</t>
  </si>
  <si>
    <t>有效稳定</t>
  </si>
  <si>
    <t>反映社会和谐稳定的影响</t>
  </si>
  <si>
    <t>震慑违法犯罪</t>
  </si>
  <si>
    <t>违法犯罪率下降</t>
  </si>
  <si>
    <t>反映震慑违法犯罪</t>
  </si>
  <si>
    <t>武警满意度</t>
  </si>
  <si>
    <t>反映武警满意度</t>
  </si>
  <si>
    <t xml:space="preserve">      化解零星修缮项目债务经费</t>
  </si>
  <si>
    <t>玉溪市公安局江川分局历史欠账零星修缮项目的建设推进，首先解决了房屋安全问题，提高了房屋的安全使用周期；其次符合新时代公安工作发展需要；第三是为工作人员和办案人员提供了良好的工作环境，可以大大提高办案和工作效率，对于社会的稳定和人民的安宁具有重要的社会意义，可以创造良好的社会效益。</t>
  </si>
  <si>
    <t xml:space="preserve">      办案业务工作经费</t>
  </si>
  <si>
    <t>1.提高办案保障水平，保障开展办案业务所必需的办案、业务、等经费支出。
2.专项整治涉烟犯罪，维护知识产权和烟草市场稳定，联合烟草专卖部门开展非法专项整治。
3.防范和打击涉电违法犯罪工作。</t>
  </si>
  <si>
    <t>维护社会稳定发展</t>
  </si>
  <si>
    <t>反映维护社会稳定情况</t>
  </si>
  <si>
    <t>办案人员满意度</t>
  </si>
  <si>
    <t>反映办案人员满意度</t>
  </si>
  <si>
    <t xml:space="preserve">      巡特警大队房屋租赁经费</t>
  </si>
  <si>
    <t>承租双方严格履行《房屋租赁合同》条款，达到双方满意无争执的效果，该项目的实施解决了巡特警大队的办公场所，保障了巡特警大队工作正常的开展，是维护社会治安持续稳定的有力保障。</t>
  </si>
  <si>
    <t>租赁房屋建筑面积</t>
  </si>
  <si>
    <t>1728</t>
  </si>
  <si>
    <t>反映租赁房屋建筑面积</t>
  </si>
  <si>
    <t>租赁年限</t>
  </si>
  <si>
    <t>反映租赁年限</t>
  </si>
  <si>
    <t>房屋租费支付时限</t>
  </si>
  <si>
    <t>2023年3月10日前</t>
  </si>
  <si>
    <t>反映房屋租费支付时限</t>
  </si>
  <si>
    <t>社会治安情况</t>
  </si>
  <si>
    <t>有效提升</t>
  </si>
  <si>
    <t>反映社会治安情况</t>
  </si>
  <si>
    <t>巡特警大队民警辅警满意度</t>
  </si>
  <si>
    <t>反映巡特警大队民警辅警满意度</t>
  </si>
  <si>
    <t xml:space="preserve">      看守所智能化安防集成系统建设和看守所外墙做挡墙债务项目经费</t>
  </si>
  <si>
    <t>完成所欠债务的清偿工作，提高单位公信力，保障监所工作正常开展。</t>
  </si>
  <si>
    <t>信息数据安全</t>
  </si>
  <si>
    <t>反映信息系统相关数据安全的保障情况。</t>
  </si>
  <si>
    <t>系统正常使用年限</t>
  </si>
  <si>
    <t>反映系统正常使用期限。</t>
  </si>
  <si>
    <t>反映使用对象对信息系统使用的满意度。
使用人员满意度=（对信息系统满意的使用人员/问卷调查人数）*100%</t>
  </si>
  <si>
    <t xml:space="preserve">      化解信息化欠债项目经费</t>
  </si>
  <si>
    <t>本项目实施，主要为还清自2016年以来分局信息化建设项目欠债，以促进分局各以建设完成系统的运维活动正常开展，保障分局公安工作正常开展。增强打击犯罪服务人民的能力水平，推进完善社会治理现代化，不断提高人民群众获得感幸福感。</t>
  </si>
  <si>
    <t>系统维护次数</t>
  </si>
  <si>
    <t>反映系统维护次数</t>
  </si>
  <si>
    <t>产品质量合格率</t>
  </si>
  <si>
    <t>反映产品质量合格率</t>
  </si>
  <si>
    <t>系统维护响应情况</t>
  </si>
  <si>
    <t>反映系统维护响应情况</t>
  </si>
  <si>
    <t>产品使用年限</t>
  </si>
  <si>
    <t>反映产品使用年限</t>
  </si>
  <si>
    <t>民警满意度</t>
  </si>
  <si>
    <t>反映民警满意度</t>
  </si>
  <si>
    <t xml:space="preserve">      看守所专业化医疗经费</t>
  </si>
  <si>
    <t>为了认真执行《中华人民共和国刑事诉讼法》、《中华人民共和国治安管理处罚法》之规定，确保监管场所在押人员的身体健康和合法权益，减少、杜绝监所安全隐患，保障监所管理运行秩序，依法保障被监管人员合法权益，确保刑事诉讼程序和行政执法活动顺利进行，监所持续安全稳定。</t>
  </si>
  <si>
    <t>收押各类犯罪嫌疑人</t>
  </si>
  <si>
    <t>反映收押各类犯罪嫌疑人数量</t>
  </si>
  <si>
    <t>办理提讯提解业务数</t>
  </si>
  <si>
    <t>反映办理提讯提解业务数</t>
  </si>
  <si>
    <t>监所发生重大事故次数</t>
  </si>
  <si>
    <t>反映监所发生重大事故次数</t>
  </si>
  <si>
    <t>在押人员对监所的满意度</t>
  </si>
  <si>
    <t xml:space="preserve">      化解派出所建设项欠债项目经费</t>
  </si>
  <si>
    <t>该项目主要偿还债务，派出所建成后更快捷方便群众办事，大大提高派出所的出警速度、打击效果，从根本上解决了执法规范建设，不但树立了公安机关的良好形象，为当地的整体规划建设取到了带头作用，提高了乡镇的形象。</t>
  </si>
  <si>
    <t>妥善解决已故离休干部无固定收入配偶生活补助，提高遗属生活补助标准。</t>
  </si>
  <si>
    <t>遗属补助人数</t>
  </si>
  <si>
    <t>反映遗属补助人数</t>
  </si>
  <si>
    <t>年度预算执行率</t>
  </si>
  <si>
    <t>反映发放单位及时发放补助资金的情况。</t>
  </si>
  <si>
    <t>有效改善</t>
  </si>
  <si>
    <t>反映补助对象生活状况改善的情况。</t>
  </si>
  <si>
    <t xml:space="preserve">      新开办企业公章刻制项目经费</t>
  </si>
  <si>
    <t>该项目实施可以进一步优化营商环境，激活市场活力，切实降低企业开办成本，提高企业开办便利度。</t>
  </si>
  <si>
    <t>刻制印章企业数量</t>
  </si>
  <si>
    <t>800</t>
  </si>
  <si>
    <t>家</t>
  </si>
  <si>
    <t>每家企业刻制公章数量</t>
  </si>
  <si>
    <t>个/亩</t>
  </si>
  <si>
    <t>反映每家企业刻制公章数量</t>
  </si>
  <si>
    <t xml:space="preserve">    玉溪市公安局江川分局交通警察大队</t>
  </si>
  <si>
    <t>按标准执行规范使用政法保障资金，根据部门工作重点，认真审核各项业务支出计划，优先保障业务装备需要；对部门装备资产要求及时入账，确保账实相符，并严格按照规定的装备使用年限及时进行报废和更新，对政法保障资金使用不规范的及时纠正完善，从而提高政法资金使用效益。</t>
  </si>
  <si>
    <t>依据：《中华人民共和国道路交通安全法
》及其实施条例《中华人民共和国人民警察法》，数据来源：部门年度工作总结</t>
  </si>
  <si>
    <t>公安机关案件破案率</t>
  </si>
  <si>
    <t>据：《中华人民共和国道路交通安全法
》及其实施条例《中华人民共和国人民警察法》，数据来源：部门年度工作总结</t>
  </si>
  <si>
    <t>化解社会矛盾，为经济社会发展提供良好环境 矛盾纠纷化解排查率</t>
  </si>
  <si>
    <t>人民群众对全区道路交通安全出行满意度提升</t>
  </si>
  <si>
    <t xml:space="preserve">      执法办案补助专项经费</t>
  </si>
  <si>
    <t>结合交通秩序综合整治及创建文明城市工作职责，加大道路交通管理力度，改善城市交通秩序，预防和减少道路交通事故，巩固全国国家卫生城市创建成果。</t>
  </si>
  <si>
    <t>执法行动次数</t>
  </si>
  <si>
    <t>反应交警部门全年办理各类交通事故案件情况</t>
  </si>
  <si>
    <t>办理案件数</t>
  </si>
  <si>
    <t>案件结案率</t>
  </si>
  <si>
    <t>交通事故案件结案率</t>
  </si>
  <si>
    <t>突发事故处置及时性</t>
  </si>
  <si>
    <t>反应交警部门对突发事故处置及时性</t>
  </si>
  <si>
    <t>挽回经济损失</t>
  </si>
  <si>
    <t>2-5</t>
  </si>
  <si>
    <t>反应发生交通事故所挽回的直接经济损失</t>
  </si>
  <si>
    <t>交通事故下降率</t>
  </si>
  <si>
    <t>反应交警部门执法行动次数及交通事故发生数下降</t>
  </si>
  <si>
    <t>执法办案投诉率</t>
  </si>
  <si>
    <t>反应交警部门执法办案窗口形象、道路交通严格执法、文明执法形象</t>
  </si>
  <si>
    <t xml:space="preserve">      化解执法办案欠债项目经费</t>
  </si>
  <si>
    <t>通过化解企业债务和优化部门负债结构，进一步推动企业和整个经济体系的健康发展，从而稳定社会经济形势及推动经济持续发展</t>
  </si>
  <si>
    <t>交通违法处理次数</t>
  </si>
  <si>
    <t>办理交通事故案件数</t>
  </si>
  <si>
    <t>警务信息网络畅通率</t>
  </si>
  <si>
    <t>反应公安交警部门公安网络信息畅通</t>
  </si>
  <si>
    <t>群众投诉下降率</t>
  </si>
  <si>
    <t>反应交警部门对办理各类交管案件服务满意度提升</t>
  </si>
  <si>
    <t>执法办案行为投诉率</t>
  </si>
  <si>
    <t xml:space="preserve">      偿还已建项目工程专项资金</t>
  </si>
  <si>
    <t>反应交警部门全年办理各类交通事故案件情况次数</t>
  </si>
  <si>
    <t>交通事故处置及时性</t>
  </si>
  <si>
    <t>反应交警部门对交通事故处置及时性</t>
  </si>
  <si>
    <t>空交通事故下降率</t>
  </si>
  <si>
    <t>交通事故处理群众满意度</t>
  </si>
  <si>
    <t>反应人民群众对发生交通事故及时处理满意度，表示满意的人数/参加调查的人数*100%</t>
  </si>
  <si>
    <t xml:space="preserve">      玉溪市江川区翠大线道路交通安全隐患治理交通信号建设项目经费</t>
  </si>
  <si>
    <t>改善翠大线各村镇、学校、高速连接线等高危险路口/路段的交通状况，减少交通隐患节点，降低道路交通事故的发生频率以及因交通拥挤、事故等造成的出行时间延长，油耗与废气排放增加等，并实现交通管理的智能化和高效率，最终实现有序、安全、畅通、经济、环保的交通网络体系。</t>
  </si>
  <si>
    <t>遗属人员</t>
  </si>
  <si>
    <t>1.完成率=100%，得满分；2.100%&lt;完成率&lt;=80%，得分=完成率*指标分值；3.完成率&lt;80%,不得分</t>
  </si>
  <si>
    <t>补助及时发放率</t>
  </si>
  <si>
    <t>妥善解决遗属1人员生活补助</t>
  </si>
  <si>
    <t>遗属人员补助标准满意度</t>
  </si>
  <si>
    <t xml:space="preserve">      化解派出所项目建设经费</t>
  </si>
  <si>
    <t xml:space="preserve">      化解信息化欠债项目专项经费</t>
  </si>
  <si>
    <t xml:space="preserve">  玉溪市江川区司法局</t>
  </si>
  <si>
    <t xml:space="preserve">    玉溪市江川区司法局</t>
  </si>
  <si>
    <t xml:space="preserve">      以案定补奖励经费</t>
  </si>
  <si>
    <t>1.完成部门整体支出和项目绩效指标体系建设
依据设定的整体支出绩效目标，以及项目绩效目标，对绩效目标实行细化和量化的考核，设计指向明确、合理可行，与目标相匹配的考核指标。
2、完成事前评估和绩效目标审核
 指导部门开展事前绩效评估及事前绩效目标设定的核查，评价项目的合理性、效率性和效益性，对已设定的绩效目标是否与项目具备相关性和合理进行审核。</t>
  </si>
  <si>
    <t xml:space="preserve">      全区法律顾问经费</t>
  </si>
  <si>
    <t>反映补助政策的宣传效果情况。
政策知晓率=调查中助政策知晓人数/调查总人数*100%补</t>
  </si>
  <si>
    <t xml:space="preserve">      法治政府建设经费</t>
  </si>
  <si>
    <t>普法宣传次数</t>
  </si>
  <si>
    <t>反映法治政府建设普法宣传次数</t>
  </si>
  <si>
    <t>法治政府建设考核指标合格率</t>
  </si>
  <si>
    <t>反映法治政府建设考核指标完成合格率</t>
  </si>
  <si>
    <t>反映法治政府建设时间</t>
  </si>
  <si>
    <t>反映全区人民对法治政府建设的政策知晓率</t>
  </si>
  <si>
    <t>人民群众对法治政府建设的满意率</t>
  </si>
  <si>
    <t>保障单位数量</t>
  </si>
  <si>
    <t>保障司法局机关和7个司法所的正常运行</t>
  </si>
  <si>
    <t>司法工作考核指标</t>
  </si>
  <si>
    <t>100%完成市区工作</t>
  </si>
  <si>
    <t>保障时间</t>
  </si>
  <si>
    <t>保障司法局机关和7个司法所2023年度正常运行</t>
  </si>
  <si>
    <t>法律服务能力</t>
  </si>
  <si>
    <t>有所提高</t>
  </si>
  <si>
    <t>司法局法律服务江川经济发展有所得高</t>
  </si>
  <si>
    <t>工作人员对经费保障满意度高于90%</t>
  </si>
  <si>
    <t xml:space="preserve">      法律援助办案补助经费</t>
  </si>
  <si>
    <t xml:space="preserve">  玉溪市江川区财政局</t>
  </si>
  <si>
    <t xml:space="preserve">    玉溪市江川区财政局</t>
  </si>
  <si>
    <t xml:space="preserve">      项目入库评审及相关绩效管理工作服务项目经费</t>
  </si>
  <si>
    <t>组织集中培训</t>
  </si>
  <si>
    <t>主要是组织项目入库，编审的培训</t>
  </si>
  <si>
    <t>指导完善制度建设</t>
  </si>
  <si>
    <t>指导完善内控制度，财务制度，绩效管理制度。</t>
  </si>
  <si>
    <t>事前评估报告</t>
  </si>
  <si>
    <t>按财政局要求完成至少两家单位项目事前评估报告</t>
  </si>
  <si>
    <t>重点项目绩效评价</t>
  </si>
  <si>
    <t>按财政局要求完成至少4家单位项目绩效评估报告</t>
  </si>
  <si>
    <t>部门整体绩效评价</t>
  </si>
  <si>
    <t>按财政局要求完成至少1家单位项目部门整体支出绩效报告</t>
  </si>
  <si>
    <t>绩效自评核查</t>
  </si>
  <si>
    <t>按财政局要求完成至少30家单位项目自评核查</t>
  </si>
  <si>
    <t>绩效运行监控核查</t>
  </si>
  <si>
    <t>按财政局要求进行绩效监控</t>
  </si>
  <si>
    <t>预决算公开材料检查</t>
  </si>
  <si>
    <t>按财政局要求时间完成</t>
  </si>
  <si>
    <t>按要求完成合同内容</t>
  </si>
  <si>
    <t>1年内完成合同规定内容</t>
  </si>
  <si>
    <t>单位覆盖率</t>
  </si>
  <si>
    <t>覆盖合同要求的所有单位</t>
  </si>
  <si>
    <t xml:space="preserve">      系统网络运行维护项目经费</t>
  </si>
  <si>
    <t>坚持目标引领，按照建立现代财税体制的要求，坚持目标导向和问题导向相结合，完善管理手段，创新管理技术，以信息化推进预算管理现代化，加强预算管理各项制度的系统集成、协同高效，提高预算管理规范化、科学化、标准化水平和预算透明度空维持预算管理、会计核算、政府采购云平台、地方政府债务管理等网络系统正常运行，完善使用过程中发现的各项问题，保障各项工作顺利开展。完成支付国库股会计核算系统，国库股预算管理一体化系统等8套应用软件使用费。</t>
  </si>
  <si>
    <t>维护正常使用系统数量</t>
  </si>
  <si>
    <t>反映网络系统正常运行得情况。正常运行指系统能够达到使用要求，各项功能齐全。</t>
  </si>
  <si>
    <t>系统信息数据安全</t>
  </si>
  <si>
    <t>反映数据安全的保障情况</t>
  </si>
  <si>
    <t>反映系统维护的时间</t>
  </si>
  <si>
    <t>每次处理问题响应及时率</t>
  </si>
  <si>
    <t>分钟</t>
  </si>
  <si>
    <t>反映运营维护商对使用过程中问题处理的及时性。</t>
  </si>
  <si>
    <t>系统全年运行正常时长</t>
  </si>
  <si>
    <t>7200</t>
  </si>
  <si>
    <t>反映系统运行得正常情况，不耽误工作完成情况。</t>
  </si>
  <si>
    <t>反映使用人员的满意程度</t>
  </si>
  <si>
    <t xml:space="preserve">      玉溪市江川区国有企业改革项目经费</t>
  </si>
  <si>
    <t>咨询服务：江川区国资国企现状调研与诊断；江川区国企改革实施方案优化设计；梳理运营公司战略及资产配置；设计运营公司组织体系及市场化经营机制；运营公司核心制度流程梳理。
资产评估：对将参与玉溪市江川区区属国企改革的各主体单位的资产、股权进行评估，并出具资产评估报告。具体以委托方填报的《资产评估申报表》为准；企业信用评级有关的评估服务；配合完成国企改革的相关工作。
资产清查：对玉溪市江川区区属国企资产负债状况进行全面清查，并出具审计报告；协助完成区属国企改革资产配置方案；提供国企改革期间的财税咨询、企业信用评级服务；指导企业规范会计基础工作。</t>
  </si>
  <si>
    <t>资产清查审计报告</t>
  </si>
  <si>
    <t>按要求完成国企改革资产清查审计报告</t>
  </si>
  <si>
    <t>按要求指导完善企业制度建设</t>
  </si>
  <si>
    <t>资产评估报告</t>
  </si>
  <si>
    <t>按要求出具企业资产评估报告至少2份</t>
  </si>
  <si>
    <t>出具的报告符合项目要求和部门要求以及相关法律</t>
  </si>
  <si>
    <t>服务指导的时间</t>
  </si>
  <si>
    <t>国有资产保值增值率</t>
  </si>
  <si>
    <t>保障国有企业资产保值增值。</t>
  </si>
  <si>
    <t>按时按质完成合同要求，保证企业权益，提高企业满意度。</t>
  </si>
  <si>
    <t xml:space="preserve">      电路改造经费</t>
  </si>
  <si>
    <t>办公期间电路使用正常，不影响局机关各级办公的政策运转，确保正常安全的工作环境</t>
  </si>
  <si>
    <t>维持办公楼电路使用正常</t>
  </si>
  <si>
    <t>栋</t>
  </si>
  <si>
    <t>反映电路系统正常运行的情况。正常运行指电路系统能够达到使用要求。</t>
  </si>
  <si>
    <t>反映电路改造商对使用过程中问题处理的及时性</t>
  </si>
  <si>
    <t>16万</t>
  </si>
  <si>
    <t>反映项目的成本控制情况</t>
  </si>
  <si>
    <t>电路系统全年运行正常时长</t>
  </si>
  <si>
    <t>反映电路系统正常运行的情况，不耽误工作完成情况。</t>
  </si>
  <si>
    <t xml:space="preserve">      防范和处置非法集资专项资金</t>
  </si>
  <si>
    <t>依托综治网格化服务管理体系，充分发挥基层网格员贴近一线、熟悉情况的优势，将非法集资宣传教育、监测预警等工作融入平安建设网格化服务管理机制，与“平安建设”有机融合，实现对非法集资违法犯罪行为早发现、早处置的工作目标。</t>
  </si>
  <si>
    <t>非法集资线索举报奖励</t>
  </si>
  <si>
    <t>非法集资宣传覆盖面</t>
  </si>
  <si>
    <t>1.25</t>
  </si>
  <si>
    <t>万人次</t>
  </si>
  <si>
    <t>发放非法集资宣传材料</t>
  </si>
  <si>
    <t>宣传非法集资及时性</t>
  </si>
  <si>
    <t>及时宣传非法集资相关政策</t>
  </si>
  <si>
    <t>普及金融知识</t>
  </si>
  <si>
    <t xml:space="preserve">      财政业务工作经费</t>
  </si>
  <si>
    <t>保障财政各项工作正常运转</t>
  </si>
  <si>
    <t>按照规定用途使用资金</t>
  </si>
  <si>
    <t>合规</t>
  </si>
  <si>
    <t>加强资金监管</t>
  </si>
  <si>
    <t>加强监管</t>
  </si>
  <si>
    <t>正常</t>
  </si>
  <si>
    <t xml:space="preserve">      党建经费</t>
  </si>
  <si>
    <t>1.召集支部委员会和支部党员大会,2.做好基层服务型党组织建设，3.抓好支部委员会自身建设，4.做好党员教育管理工作。</t>
  </si>
  <si>
    <t>召集支部委员会和支部党员大会</t>
  </si>
  <si>
    <t>按时收缴党费。</t>
  </si>
  <si>
    <t>按时按量</t>
  </si>
  <si>
    <t>按时收缴党费</t>
  </si>
  <si>
    <t>制定支部工作计划并组织实施</t>
  </si>
  <si>
    <t>计划并实施</t>
  </si>
  <si>
    <t>发展党员工作和接转党员组织关系</t>
  </si>
  <si>
    <t>完成</t>
  </si>
  <si>
    <t>党员满意度</t>
  </si>
  <si>
    <t xml:space="preserve">      乡镇财政干部培训经费</t>
  </si>
  <si>
    <t>加强财政基层干部的教育培训，提高乡镇财政干部的综合业务能力和服务履职能力</t>
  </si>
  <si>
    <t>加强财政基层干部的教育培训</t>
  </si>
  <si>
    <t>加强</t>
  </si>
  <si>
    <t>制定并实施培训计划</t>
  </si>
  <si>
    <t>制定并实施</t>
  </si>
  <si>
    <t>提高乡镇财政干部的综合业务能力</t>
  </si>
  <si>
    <t xml:space="preserve">  玉溪市江川区审计局</t>
  </si>
  <si>
    <t xml:space="preserve">    玉溪市江川区审计局</t>
  </si>
  <si>
    <t xml:space="preserve">      经济责任审计经费</t>
  </si>
  <si>
    <t>通过审计监督促进经济高质量发展，促进权力规范运行及促进反腐倡廉，维护人民群众额根本利益，监督和评价被审计单位财政财务收支的真实性、合法性、效益性。
2024年我局将认真组织开展领导干部经济责任任前、任中、离任经济责任审计工作，出具审计报告和调查报告数量在5个以上，审计建议被采纳率在90%以上，审计单位不少于5个，向社会公告审计结果2篇。通过设定以上项目绩效目标，促进审计发现问题的能力，提高审计执行力，提高工作效率和质量，节约审计成本，提升审计能力，使提出的审计建议更合理可行，使审计监督作用有效发挥。</t>
  </si>
  <si>
    <t>审计单位</t>
  </si>
  <si>
    <t>反映经审计通知书确认的，统计期内由审计机关独立或以审计机关为主实施审计，并出具审计报告的审计项目数量，审计单位个数应根据正式出具的审计报告篇数确定。</t>
  </si>
  <si>
    <t>审计报告和专项审计调查报告</t>
  </si>
  <si>
    <t>反映各级审计机关在审计后所出具的正式审计报告、经济责任审计报告、经济责任审计结果报告和向地方政府或上级机关报送的审计调查报告篇数，不包括代拟稿等文书。</t>
  </si>
  <si>
    <t>审计提出建议</t>
  </si>
  <si>
    <t>条</t>
  </si>
  <si>
    <t>反映审计部门提出审计建议数量情况。</t>
  </si>
  <si>
    <t>审计建议采纳率</t>
  </si>
  <si>
    <t>反映审计建议被各单位采纳情况。 审计建议采纳率=被采纳审计建议/审计提出建议</t>
  </si>
  <si>
    <t>向社会公告审计结果</t>
  </si>
  <si>
    <t>篇</t>
  </si>
  <si>
    <t>反映审计机关以审计准则规定的形式，向社会公开有关经济责任审计报告、审计决定书等审计结论性文书所反映内容的公告篇数，以正式审计公告数量为准。</t>
  </si>
  <si>
    <t xml:space="preserve">  玉溪市江川区机关事务服务中心</t>
  </si>
  <si>
    <t xml:space="preserve">    玉溪市江川区机关事务服务中心</t>
  </si>
  <si>
    <t xml:space="preserve">      购置公务用车经费</t>
  </si>
  <si>
    <t>更新购置公务用车，保证区级公务用车管理运行保障工作更加规范，加强公务用车监督管理，提高公务出行保障效率。进一步规范党政机关公务用车管理，有效保障公务活动，促进党风廉政建设和节约型机关建设，新购置公务用车项目必须加强领导，精心筹划。</t>
  </si>
  <si>
    <t>公务车购置数量</t>
  </si>
  <si>
    <t>反映公务车购置数量。</t>
  </si>
  <si>
    <t>反映购置公务用车总成本。</t>
  </si>
  <si>
    <t>公务车使用收费</t>
  </si>
  <si>
    <t>反映公务车使用收费。</t>
  </si>
  <si>
    <t>车辆正常使用年限</t>
  </si>
  <si>
    <t>反映公务车正常使用年限。</t>
  </si>
  <si>
    <t>乘车人员满意度人员满意度</t>
  </si>
  <si>
    <t>反映乘车人员满意度。</t>
  </si>
  <si>
    <t xml:space="preserve">      玉溪市江川区委区政府集中办公区后勤综合保障、数据采集平台数据采集服务项目经费</t>
  </si>
  <si>
    <t>区委区政府集中办公区水、电、公共设施等办公区管理维护，材料更换，环境营造、停车位划线等后勤综合保障事项；实现对单位进出人员数据的采集、传输、存储、处理功能，实现将单位进出人员数据与公安大数据互联、互通，提高单位安全防控能力，保障人民群众生命财产安全。</t>
  </si>
  <si>
    <t>保障集中办公区单位数</t>
  </si>
  <si>
    <t>反映保障行政集中办公区单位数。</t>
  </si>
  <si>
    <t>反映保障区委区政府行政集中办公区正常运行全年成本。</t>
  </si>
  <si>
    <t>办公区正常运行时长</t>
  </si>
  <si>
    <t>反映区委区政府行政集中办公区正常运行时长。</t>
  </si>
  <si>
    <t>后勤服务持续服务期限</t>
  </si>
  <si>
    <t>反映后勤服务持续服务期限。</t>
  </si>
  <si>
    <t>服务机关满意度</t>
  </si>
  <si>
    <t>反映服务机关满意度。</t>
  </si>
  <si>
    <t xml:space="preserve">      玉溪市江川区易地交流干部周转住房后勤服务保障经费</t>
  </si>
  <si>
    <t>按照统一政策标准、提供居住保障、方便工作需要的原则，由玉溪市江川区机关事务服务中心集中管理，负责周转住房筹集、调配等工作，并会同有关单位开展周转房服务保障工作。根据玉溪市易地交流任职县处级领导干部（含挂职，下同）周转住房有关规定，为规范易地交流干部周转住房管理，加强周转住房服务保障工作，为易地交流干部提供必要条件，确保易地交流任职领导干部的正常居住。</t>
  </si>
  <si>
    <t>零星修缮（维修）及时率</t>
  </si>
  <si>
    <t>反映零星修缮（维修）及时的情况。零星修缮（维修）及时率=在规定时间内完成零星修缮（维修）数量/报修数量*100%</t>
  </si>
  <si>
    <t>反映全年江川区易地交流干部周转住房后勤服务保障成本。</t>
  </si>
  <si>
    <t>反映服务受益人员满意度。</t>
  </si>
  <si>
    <t xml:space="preserve">      玉溪市江川区电子政务互联网出口数据链路带宽、会议室设备日常运行维护与会议保障项目经费</t>
  </si>
  <si>
    <t>保障全区电子政务网联通使用，主要满足中央和各级地方对口政务部门之间信息纵向传输、汇聚及各级政务部门之间、政务部门与公众、企业之间信息交换与共享的需求，与互联网安全联结，支持各级政务部门面向社会的门户网站，保障江川区政府会议的正常进行。</t>
  </si>
  <si>
    <t>78</t>
  </si>
  <si>
    <t>反映每年信息系统建设及运维成本的控制情况。</t>
  </si>
  <si>
    <t>系统全年正常运行时长</t>
  </si>
  <si>
    <t>反映信息系统全年正常运行时间情况。</t>
  </si>
  <si>
    <t xml:space="preserve">      玉溪市江川区委区政府集中办公区物业管理服务采购项目经费</t>
  </si>
  <si>
    <t>做好综合办公区安全保卫、运行保障、管理维护、绿化卫生、物业管理等后勤服务保障工作。</t>
  </si>
  <si>
    <t>物业管理服务区委区政府行政集中办公区单位数</t>
  </si>
  <si>
    <t>反映服务区委区政府行政集中办公区单位数。</t>
  </si>
  <si>
    <t>安保人员在岗率</t>
  </si>
  <si>
    <t>反映安保人员在岗率安保人员在岗率。</t>
  </si>
  <si>
    <t>区委区政府行政集中办公区正常运行时长</t>
  </si>
  <si>
    <t xml:space="preserve">      江川区公务用车综合保障服务管理信息化平台运行维护经费</t>
  </si>
  <si>
    <t>1.服务期内提供平台数据维护、公务用车专有云服务平台；终端巡检、故障排除、设备修复；软件升级服务、系统恢复、性能优化和功能完善服务；远程客服等服务；2.提供全网短信发送服务。3.完成上级对保留公务车信息化建设管理要求。</t>
  </si>
  <si>
    <t>反映系统运行维护成本。</t>
  </si>
  <si>
    <t xml:space="preserve">      玉溪市江川区财政管理信息系统及天翼云视频监控应用项目经费</t>
  </si>
  <si>
    <t>中国电信股份有限公司江川分公司提供财政管理信息系统及天翼云监控平台应用服务和日常维保服务，维护财政管理信息系统及公务卡报账网络，网络覆盖范国包括财政大平台及公务卡报账系统的接入专线，包括区委、区政府、人大、政协、公检法各县级部门32个信息点，7个乡镇、23 个工作部门共计 129个信息点；新建 74 个视频监控提供集中办公区监控区域的天翼云视频监控乎台服务（30天云回看）。</t>
  </si>
  <si>
    <t>反映信息系统建设及运维成本的控制情况。</t>
  </si>
  <si>
    <t xml:space="preserve">  玉溪市江川区统计局</t>
  </si>
  <si>
    <t xml:space="preserve">    玉溪市江川区统计局</t>
  </si>
  <si>
    <t xml:space="preserve">      人口普查专户资金</t>
  </si>
  <si>
    <t>按时按质完成第七次全国人口普查后续工作。</t>
  </si>
  <si>
    <t>第七次全国人口普查资料开发</t>
  </si>
  <si>
    <t>反映第七次全国人口普查资料开发情况</t>
  </si>
  <si>
    <t>按时按质第七次全国人口普查资料开放</t>
  </si>
  <si>
    <t>反映第七次全国人口普查资料开发时效性</t>
  </si>
  <si>
    <t>人口普查数据对社会的效益</t>
  </si>
  <si>
    <t>反映第七次全国人口普查资料的实用性</t>
  </si>
  <si>
    <t>人口普查延续性</t>
  </si>
  <si>
    <t>反映政策执行情况</t>
  </si>
  <si>
    <t>调查对象满意度</t>
  </si>
  <si>
    <t>反映调查对象满意程度</t>
  </si>
  <si>
    <t xml:space="preserve">      劳动力调查经费专户资金</t>
  </si>
  <si>
    <t>全面真实反映江川区劳动力水平。</t>
  </si>
  <si>
    <t>劳动力调查劳务费发放数</t>
  </si>
  <si>
    <t>反映资金到位情况</t>
  </si>
  <si>
    <t>劳动力调查资金及时发放率</t>
  </si>
  <si>
    <t>反映资金发放及时率</t>
  </si>
  <si>
    <t>劳动力调查数据质量</t>
  </si>
  <si>
    <t>反映抽样点劳动力调查数据质量</t>
  </si>
  <si>
    <t>政策、文件执行率</t>
  </si>
  <si>
    <t>补助对象满意度</t>
  </si>
  <si>
    <t xml:space="preserve">      经济普查专户资金</t>
  </si>
  <si>
    <t>该项目的实施，可以全面掌握我区第二产业和第三产业的发展规模、结构和效益等信息，对研究制订国民经济和社会发展规划，优化经济结构，改进宏观调控，开拓新的就业渠道，提高人民生活水平，具有重要意义；对改革统计调查体系，完善国民经济核算制度，健全统计监测和预警、预报系统，将发挥重要作用。</t>
  </si>
  <si>
    <t>清查单位底册是否超过第四次全国经济普查</t>
  </si>
  <si>
    <t>反映清查单位底册情况</t>
  </si>
  <si>
    <t>受补贴“两员”满意程度</t>
  </si>
  <si>
    <t xml:space="preserve">      玉溪市江川区纳规纳限奖补资金</t>
  </si>
  <si>
    <t>为进一步促进江川区培育壮大“四上企业”，2022年8月24日玉溪市江川区人民政府印发了《玉溪市江川区人民政府关于印发〈玉溪市江川区提升“四上企业”统计工作能力奖补考评办法（试行）〉的通知》（玉江政发〔2022〕11号）文件，“四上企业”是全区经济发展的主力军，培育壮大“四上企业”，激励“四上企业”统计人员工作积极性，对于促进全区经济高质量发展，提升统计数据质量有重要意义。为促进江川区培育壮大“四上企业”，对“四上企业”统计人员工作能力奖补十分必要。</t>
  </si>
  <si>
    <t>“四上企业”纳规纳限补助企业个数</t>
  </si>
  <si>
    <t>107</t>
  </si>
  <si>
    <t>反映补助企业个数</t>
  </si>
  <si>
    <t>按时兑付奖补资金</t>
  </si>
  <si>
    <t>在2024年内按时兑付</t>
  </si>
  <si>
    <t>反映兑付时效性</t>
  </si>
  <si>
    <t>纳规升规、纳限升限企业数量</t>
  </si>
  <si>
    <t>反映纳规纳限工作成效性</t>
  </si>
  <si>
    <t>提高统计数据质量</t>
  </si>
  <si>
    <t>目标值达到95%及以上</t>
  </si>
  <si>
    <t>反映文件实施对社会效益的情况</t>
  </si>
  <si>
    <t>奖补对象满意程度</t>
  </si>
  <si>
    <t>反映奖补对象满意程度</t>
  </si>
  <si>
    <t xml:space="preserve">      江川区第五次全国经济普查工作经费</t>
  </si>
  <si>
    <t>第五次全国经济普查是我国全面建成小康社会、实现第一个百年奋斗目标之后，乘势而上开启全面建设社会主义现代化国家新征程、向第二个百年奋斗目标进军的一次重大国情国力调查。开展好第五次全国经济普查，对于摸清全市经济社会发展“家底”，全面了解新时期经济运行状况和经济社会发展新变化、新特征，深化统计现代化改革，更加有效发挥统计监督职能作用，推动成渝地区双城经济圈、践行新发展理念的公园城市示范区建设，具有重要而深远的意义。</t>
  </si>
  <si>
    <t xml:space="preserve">      城乡住户调查经费专户资金</t>
  </si>
  <si>
    <t>该项目的实施，可以进一步提升我区城乡住户调查数据质量，加大调查户对统计工作的支持力度，使城乡住户调查工作更加规范，有利于统计数据准确、及时和全面反映我区经济社会发展状况，实现统计工作健康发展，为党委政府重要决策部署及经济分析研究提供有力数据支撑。</t>
  </si>
  <si>
    <t>按时发放住户调查补贴</t>
  </si>
  <si>
    <t>反映补贴数量</t>
  </si>
  <si>
    <t>按时发放住户调查劳务费</t>
  </si>
  <si>
    <t>反映劳务费发放时效</t>
  </si>
  <si>
    <t>城乡住户调查数据质量</t>
  </si>
  <si>
    <t>反映工作成效</t>
  </si>
  <si>
    <t>城乡人均可支配收入全市排名</t>
  </si>
  <si>
    <t>反映综合考评成绩</t>
  </si>
  <si>
    <t>补贴对象满意度</t>
  </si>
  <si>
    <t>反映调查对象满意度</t>
  </si>
  <si>
    <t xml:space="preserve">      一般行政管理经费专户资金</t>
  </si>
  <si>
    <t>完成统计部门工作任务</t>
  </si>
  <si>
    <t>规范使用资金</t>
  </si>
  <si>
    <t>反映资金使用效率</t>
  </si>
  <si>
    <t>及时支付资金</t>
  </si>
  <si>
    <t>反映资金使用及时率</t>
  </si>
  <si>
    <t>统计基层基础建设</t>
  </si>
  <si>
    <t>反映统计基层基础建设水平</t>
  </si>
  <si>
    <t>统计基层基础建设工作延续性</t>
  </si>
  <si>
    <t>反映工作延续性</t>
  </si>
  <si>
    <t>统计服务工作满意度</t>
  </si>
  <si>
    <t>反映统计服务水平</t>
  </si>
  <si>
    <t xml:space="preserve">      城乡住户调查补助资金</t>
  </si>
  <si>
    <t>"目标1：全面、准确、及时了解全国和各地区城乡居民收入、消费及其他生活状况，客观监测居民收入分配格局和不同收入层次居民的生活质量。
目标2：生产并发布以居民收入和生活支出为核心的数据产品，满足研究制定城乡统筹政策和民生政策的需要。
目标3：为国民经济核算和居民消费价格指数权重制定提供基础数据。"</t>
  </si>
  <si>
    <t>获补对象</t>
  </si>
  <si>
    <t>江川区共有调查户100户</t>
  </si>
  <si>
    <t>江川区共有调查户100户，一次性按时发放调查补贴</t>
  </si>
  <si>
    <t>每年对住户调查工作宣传2次</t>
  </si>
  <si>
    <t>调查对象政策知晓率</t>
  </si>
  <si>
    <t>调查对象知晓情况</t>
  </si>
  <si>
    <t>调查对象满意指标</t>
  </si>
  <si>
    <t>调查对象满意情况</t>
  </si>
  <si>
    <t xml:space="preserve">      畜禽监测调查经费专户资金</t>
  </si>
  <si>
    <t>按照畜禽监测调查有关要求，完成畜禽监测工作。</t>
  </si>
  <si>
    <t>畜禽监测数据质量</t>
  </si>
  <si>
    <t>反映畜禽监测数据质量</t>
  </si>
  <si>
    <t>按时按质完成畜禽监测各项调查任务</t>
  </si>
  <si>
    <t>反映调查任务完成时效性</t>
  </si>
  <si>
    <t>畜禽各项数据情况</t>
  </si>
  <si>
    <t>反映数据成效性</t>
  </si>
  <si>
    <t>政策文件执行情况</t>
  </si>
  <si>
    <t>调查对象满意程度</t>
  </si>
  <si>
    <t xml:space="preserve">      玉溪市江川区提升“四上企业”统计工作能力奖补项目资金</t>
  </si>
  <si>
    <t>2022年“四上企业”补助企业个数</t>
  </si>
  <si>
    <t>2023年“四上企业”补助企业个数</t>
  </si>
  <si>
    <t>183</t>
  </si>
  <si>
    <t>在2024年度内兑付奖励及补助</t>
  </si>
  <si>
    <t>培育壮大“四上企业”</t>
  </si>
  <si>
    <t>反映江川区”四上企业“培育情况</t>
  </si>
  <si>
    <t xml:space="preserve">  玉溪市江川区市场监督管理局</t>
  </si>
  <si>
    <t xml:space="preserve">    玉溪市江川区市场监督管理局</t>
  </si>
  <si>
    <t xml:space="preserve">      玉溪市江川区市场监督管理局遗属补助经费</t>
  </si>
  <si>
    <t>以习近平新时代中国特色社会主义思想为指导，全面贯彻党的十九大和二十大精神，坚持和加强党的全面领导，坚持以人民为中心的发展思想，根据玉人社发〔2020〕63号_中共玉溪市委组织部玉溪市人力资源和社会保障局关于调整玉溪市市直机关事业单位遗属生活困难补助有关问题的通知，玉溪市江川区市场监督管理局及时完成本单位遗属的提标任务，让困难群众及时享受到政策实惠。进一步做好单位遗属的服务管理工作，提高政治站位，深刻领会社会救助兜底保障基础性、兜底性作用，让困难群众及时享受到政策实惠，从而帮助受助对象生活状况提到改善。</t>
  </si>
  <si>
    <t>6.4656</t>
  </si>
  <si>
    <t>按文件执行</t>
  </si>
  <si>
    <t>按月发放</t>
  </si>
  <si>
    <t>改善生活状况</t>
  </si>
  <si>
    <t xml:space="preserve">      知识产权强国经费</t>
  </si>
  <si>
    <t>以习近平新时代中国特色社会主义思想为指导，全面贯彻党的二十大精神，坚持和加强党的全面领导，坚持以人民为中心的发展思想，紧紧围绕统筹推进“五位一体”总体布局和协调推进“四个全面”战略布局，坚持稳中求进工作总基调，坚持新发展理念，以深化“放管服”改革为着力点，重点优化市场准入、竞争和消费环境，实施质量强区、知识产权、标准化和食品安全战略，提升食品、药品、特种设备和重点工业产品安全保障水平，改革监管体制机制，创新监管方法手段，加快推进市场监管治理体系和治理能力现代化建设，以市场监管高质量推动全区经济社会高质量发展，严格按照全省推进爱国卫生“7个专项行动”的目标任务要求，有力有序推进专项行动，如期全面完成“净餐馆”“管集市”专项行动目标任务，不断增强人民群众获得感、幸福感和安全感。</t>
  </si>
  <si>
    <t>发放宣传资料</t>
  </si>
  <si>
    <t>完成目标任务</t>
  </si>
  <si>
    <t>加强产权知识管理</t>
  </si>
  <si>
    <t>完成全年目标</t>
  </si>
  <si>
    <t>提升企业核心竞争力，促进区域经济市场化发展</t>
  </si>
  <si>
    <t>逐步提升企业核心竞争力</t>
  </si>
  <si>
    <t>服务企业满意度</t>
  </si>
  <si>
    <t>不断提高服务企业满意度</t>
  </si>
  <si>
    <t xml:space="preserve">      市质检中心返还质量检验检测工作经费</t>
  </si>
  <si>
    <t>以习近平新时代中国特色社会主义思想为指导，全面贯彻党的十九大和十九届三中、四中、五中、六中全会精神，坚持和加强党的全面领导，坚持以人民为中心的发展思想，紧紧围绕统筹推进“五位一体”总体布局和协调推进“四个全面”战略布局，坚持稳中求进工作总基调，坚持新发展理念，以深化“放管服”改革为着力点，重点优化市场准入、竞争和消费环境，实施质量强区、知识产权、标准化和食品安全战略，提升食品、药品、特种设备和重点工业产品安全保障水平，改革监管体制机制，创新监管方法手段，加快推进市场监管治理体系和治理能力现代化建设，以市场监管高质量推动全区经济社会高质量发展，严格按照全省推进爱国卫生“7个专项行动”的目标任务要求，有力有序推进专项行动，如期全面完成“净餐馆”“管集市”专项行动目标任务，不断增强人民群众获得感、幸福感和安全感。</t>
  </si>
  <si>
    <t>完成抽检任务</t>
  </si>
  <si>
    <t>批次</t>
  </si>
  <si>
    <t>抽检合格率</t>
  </si>
  <si>
    <t>按规定时间完成抽检</t>
  </si>
  <si>
    <t>提高食品药品安全监管水平</t>
  </si>
  <si>
    <t xml:space="preserve">      知识产权保护工作经费</t>
  </si>
  <si>
    <t>以习近平新时代中国特色社会主义思想为指导，全面贯彻党的二十大精神，坚持和加强党的全面领导，根据部门三定方案文件（玉江室字〔2019〕33号）规定：负责知识产权管理工作。办理市场监管部门和知识产权局授权和委托的商标、专利等知识产权工作。根据2023年1月16日，六届市委常委会第57次会议（市委常委会会议纪要第4—1期），主要议题：三、关于学习贯彻《中共云南省委 云南省人民政府贯彻〈知识产权强国建设纲要（2021—2035年）〉的实施意见》，该议题决定事项中要求各县（市、区）要设立知识产权专项经费，列入同级财政预算。市委督查室、市政府督查室和市综考办要把知识产权保护工作纳入督查考核范围。</t>
  </si>
  <si>
    <t>加大宣传力度</t>
  </si>
  <si>
    <t>根据文件精神，加强产权知识管理</t>
  </si>
  <si>
    <t>按文件要求完成全年目标</t>
  </si>
  <si>
    <t>提升企业核心竞争力</t>
  </si>
  <si>
    <t>不断提升企业核心竞争力</t>
  </si>
  <si>
    <t>提高服务企业满意度</t>
  </si>
  <si>
    <t xml:space="preserve">      质量发展工作经费</t>
  </si>
  <si>
    <t>以习近平新时代中国特色社会主义思想为指导，全面贯彻党的二十大精神，坚持和加强党的全面领导，根据部门三定方案文件（玉江室字〔2019〕33号）规定：负责质量发展管理工作。质量工作是一项基础性、全局性工作，质量强区建设是一项长期的系统工程。加强组织领导，强化统筹协调，凝聚抢抓机遇、干事创业强大合力，扎实做好新时期的质量工作。根据2023年2月13日，云南省实施品牌和质量强省战略领导小组办公室关于认真学习宣传贯彻《质量强国建设纲要》的通知及2023年8月30日玉溪市人民政府办公室印发《玉溪市深化质量提升三年行动方案（2023-2025年）》的精神，要求各县（市、区）要将质量发展工作经费，列入同级财政预算，同时质量发展工作经费纳入年终质量工作考核。</t>
  </si>
  <si>
    <t>开展宣传工作</t>
  </si>
  <si>
    <t>工业产品合格率</t>
  </si>
  <si>
    <t>加强工业产品检查</t>
  </si>
  <si>
    <t>服务质量进一步提升</t>
  </si>
  <si>
    <t>提升服务质量</t>
  </si>
  <si>
    <t>提升服务企业满意度</t>
  </si>
  <si>
    <t xml:space="preserve">      江川区市场监督管理局食品安全抽检监测预算经费</t>
  </si>
  <si>
    <t>以习近平新时代中国特色社会主义思想为指导，全面贯彻党的十九大和二十大精神，坚持和加强党的全面领导，坚持以人民为中心的发展思想，以食品抽检量达到 4.25 批次/千人的标准为总目标，以“四严”为总基调，坚持以问题为导向，主动应对食品安全监管的新任务、新业态、新形势。紧盯高风险食品、高风险环节、高风险区域，不断完善国家、省、市、县（市、区）四级食品安全抽检监测网格，充分发挥食品抽检监测排查消除食品安全风险隐患的作用，牢牢守住不发生系统性风险的底线。不断增强人民群众获得感、幸福感和安全感。</t>
  </si>
  <si>
    <t>食品安全抽检监测范围</t>
  </si>
  <si>
    <t>全区</t>
  </si>
  <si>
    <t>企业</t>
  </si>
  <si>
    <t>全区餐饮企业</t>
  </si>
  <si>
    <t>食品安全抽检监测批次</t>
  </si>
  <si>
    <t>保证快速安全抽检质量</t>
  </si>
  <si>
    <t>保证食品安全</t>
  </si>
  <si>
    <t>服务对象满意度调查</t>
  </si>
  <si>
    <t xml:space="preserve">      执法执勤车辆采购经费</t>
  </si>
  <si>
    <t>一以习近平新时代中国特色社会主义思想为指导，全面贯彻党的二十大精神，坚持和加强党的全面领导，坚持以人民为中心的发展思想，紧紧围绕统筹推进“五位一体”总体布局和协调推进“四个全面”战略布局，坚持稳中求进工作总基调，坚持新发展理念，经2021年11月16日江川区公务用车编制管理领导小组会议2021年第二次会议研究，同意购买。加强市场监管质量，提升服务质量。</t>
  </si>
  <si>
    <t>1辆</t>
  </si>
  <si>
    <t>购置执法执勤车辆1辆</t>
  </si>
  <si>
    <t>车辆质量</t>
  </si>
  <si>
    <t>合格、完好</t>
  </si>
  <si>
    <t>质量合格、完好</t>
  </si>
  <si>
    <t>2023年6月30日前</t>
  </si>
  <si>
    <t>2023年6月30日前完成采购</t>
  </si>
  <si>
    <t>保证市场监管执法执勤工作的正常开展</t>
  </si>
  <si>
    <t>群众对市场监管工作满意度</t>
  </si>
  <si>
    <t xml:space="preserve">      市场监管专项工作经费</t>
  </si>
  <si>
    <t>以习近平新时代中国特色社会主义思想为指导，全面贯彻党的二十大精神，坚持和加强党的全面领导，坚持以人民为中心的发展思想，紧紧围绕统筹推进“五位一体”总体布局和协调推进“四个全面”战略布局，坚持稳中求进工作总基调，坚持新发展理念，以深化“放管服”改革为着力点，重点优化市场准入、竞争和消费环境，实施质量强区、知识产权、标准化和食品安全战略，提升食品、药品、特种设备和重点工业产品安全保障水平，改革监管体制机制，创新监管方法手段，加快推进市场监管治理体系和治理能力现代化建设，以市场监管高质量推动全区经济社会高质量发展，不断增强人民群众获得感、幸福感和安全感。</t>
  </si>
  <si>
    <t>完成市场监管任务</t>
  </si>
  <si>
    <t>保证市场监管质量</t>
  </si>
  <si>
    <t>保证监管质量</t>
  </si>
  <si>
    <t>按期完成</t>
  </si>
  <si>
    <t>不断增强人民群众获得感、幸福感和安全感</t>
  </si>
  <si>
    <t>全区人民</t>
  </si>
  <si>
    <t xml:space="preserve">      烟草公司补助办协作经费</t>
  </si>
  <si>
    <t>完成烟叶、卷烟执法办案数量</t>
  </si>
  <si>
    <t>保证执法办案质量</t>
  </si>
  <si>
    <t>依法办案，保证质量</t>
  </si>
  <si>
    <t>2023年12月31日前</t>
  </si>
  <si>
    <t>完成本年度任务时间</t>
  </si>
  <si>
    <t>2023年12月31日前完成本年度任务</t>
  </si>
  <si>
    <t>维护市场秩序，保护消费者利益</t>
  </si>
  <si>
    <t>维护市场秩序，打击两烟违法犯罪</t>
  </si>
  <si>
    <t>群众对工作的满意度</t>
  </si>
  <si>
    <t xml:space="preserve">      江川区市场主体倍增、“双随机、一公开”监管及公平竞争项目经费</t>
  </si>
  <si>
    <t>根据《玉溪市人民政府关于进一步优化营商环境促进市场主体倍增的实施意见》（玉政发〔2021〕18 号）、《国务院关于在市场监管领域全面推行部门联合“双随机、一公开”监管的意见》（国发〔2019〕5号）、《国务院关于加强和规范事中事后监管的指导意见》（国发〔2019〕18号）、《云南省人民政府办公厅关于印发云南省市场监管领域部门联合“双随机、一公开”监管实施办法的通知》（云政办规〔2019〕5号）等文件要求，牵头组织、协调全区各成员单位开展全区市场主体倍增、市场监管领域部门联合“双随机、一公开”监管及公平竞争审查工作。</t>
  </si>
  <si>
    <t>全区市场主体倍增用户</t>
  </si>
  <si>
    <t>全区市场主体户数</t>
  </si>
  <si>
    <t>户数</t>
  </si>
  <si>
    <t>及时推进市场主体倍增工作</t>
  </si>
  <si>
    <t>及时开展工作</t>
  </si>
  <si>
    <t>完成全年工作任务</t>
  </si>
  <si>
    <t>圆满完成全年工作任务</t>
  </si>
  <si>
    <t>提高企业竞争力</t>
  </si>
  <si>
    <t>提升企业竞争力</t>
  </si>
  <si>
    <t xml:space="preserve">      江川区市场监督管理局优化营商环境行政审批证照采购经费</t>
  </si>
  <si>
    <t>以习近平新时代中国特色社会主义思想为指导，全面贯彻党的十九大和二十大精神，坚持和加强党的全面领导，坚持以人民为中心的发展思想，根据《中华人民共和国市场主体登记管理条例》、《云南省市场监督管理局关于营业执照印制及采购等有关问题的通知》的要求开展全区市场主体注册登记。</t>
  </si>
  <si>
    <t>营业执照采购</t>
  </si>
  <si>
    <t>6800</t>
  </si>
  <si>
    <t>开展全区市场主体注册登记，办理营业执照</t>
  </si>
  <si>
    <t>许可证</t>
  </si>
  <si>
    <t>开展全区市场主体注册登记，办理许可证</t>
  </si>
  <si>
    <t>由省级市场监管部门统一组织实施</t>
  </si>
  <si>
    <t>由省级市场监管部门统一组织实施，集中采购，保证质量</t>
  </si>
  <si>
    <t>实施依法办理证照</t>
  </si>
  <si>
    <t>按照法定程序依法办理证照</t>
  </si>
  <si>
    <t>人民群众对市场服务工作满意度</t>
  </si>
  <si>
    <t xml:space="preserve">      消费者权益保护工作经费</t>
  </si>
  <si>
    <t>以习近平新时代中国特色社会主义思想为指导，全面贯彻党的二十大精神，坚持和加强党的全面领导，坚持以人民为中心的发展思想，紧紧围绕统筹推进“五位一体”总体布局和协调推进“四个全面”战略布局，坚持稳中求进工作总基调，坚持新发展理念，根据2023年1月16日，六届市委常委会第57次会议（市委常委会会议纪要第4—1期），主要议题：三、关于学习贯彻《中共云南省委 云南省人民政府贯彻〈知识产权强国建设纲要（2021—2035年）〉的实施意见》，该议题决定事项中要求各县（市、区）要设立知识产权专项经费，列入同级财政预算。市委督查室、市政府督查室和市综考办要把知识产权保护工作纳入督查考核范围。以市场监管高质量推动全区经济社会高质量发展，不断增强人民群众获得感、幸福感和安全感。</t>
  </si>
  <si>
    <t>10000</t>
  </si>
  <si>
    <t>消费投诉解决成功率</t>
  </si>
  <si>
    <t>按法定时间解决消费投诉</t>
  </si>
  <si>
    <t>按法定时间解决投诉</t>
  </si>
  <si>
    <t>为消费者挽回损失</t>
  </si>
  <si>
    <t>消费者购买价格</t>
  </si>
  <si>
    <t>消费者满意</t>
  </si>
  <si>
    <t>消费者满意度</t>
  </si>
  <si>
    <t xml:space="preserve">  中国共产党玉溪市江川区委员会组织部</t>
  </si>
  <si>
    <t xml:space="preserve">    中国共产党玉溪市江川区委员会组织部</t>
  </si>
  <si>
    <t xml:space="preserve">      老年大学办学经费</t>
  </si>
  <si>
    <t>发挥好老年大学(老干部活动中心)的阵地作用，积极引导离退休干部参加丰富多彩的文体健身活动。
（一）教学活动开展，现老年大学共有15个教学班，学员500余人次，每节课课时费50元，教师授课补贴预计72000元；
（二）租用老体协教室3间及办公室4间，每年水电费预计6000元；
（三）每年“七一”建党节期间召开文艺汇演，活动费预计11000元；
（四）老年大学办公室电脑、打印机、复印件维修及办公用品采购，教学用具更新。预计教勤费12000元。
（五）校园文化建设经费预计10000元。
认真贯彻执行党和国家的路线、方针、政策、法律和法规；全面落实老年教育各项方针政策；保障学校教育教学正常进行。</t>
  </si>
  <si>
    <t>举办文艺演出次数</t>
  </si>
  <si>
    <t>反映年度举办文艺演出的次数情况。</t>
  </si>
  <si>
    <t>上课学员数</t>
  </si>
  <si>
    <t>活动时间</t>
  </si>
  <si>
    <t>教学活动时间</t>
  </si>
  <si>
    <t>反映老年大学教学活动知晓率
宣传内容知晓率=被调查对象中知晓人数/被调查对象的人数*100%
（具体应用时指标名称根据项目进行具体化，比如具体为重大事件知晓率、宣贯政策知晓率、重要政策知晓率等。）</t>
  </si>
  <si>
    <t>老干部满意度</t>
  </si>
  <si>
    <t xml:space="preserve">      全区党员干部教育主题班次培训经费</t>
  </si>
  <si>
    <t>1.巩固拓展脱贫攻坚成果同乡村振兴有效衔接培训班培训乡镇（街道）主要领导及分管领导，村（社区）党组织书记、主任、副书记、副主任，驻村工作队长及队员、相关行业部门工作人员，250人，培训费10万。
2.万名党员进党校（2期）、万名党组织书记大轮训（1期）2023年需开始新一轮万名党员进党校全员轮训，每人不少于3天（24学时）集中培训；每年完成党组织书记全员轮训，每人不少于5天（40学时）培训。拟举办区级示范培训班2期，培训300人，每期在市内设置现场教学，每期5万元。共15万
3.江川区领导干部党性教育暨能力素质提升班（全国知名高校或培训机构）20人5天，培训费20万元。
4.学习贯彻党的二十届三中全会精神研讨班，科级以上干部518人、3天，培训费5万元。
5.江川区党务干部能力素质提升班。50人，培训7天（含往返2天），培训费25万元。
6.党员教育视频片拍摄。2018年-2020拍摄8部，拍摄费用49200元；2024年预计拍摄2部，按照市场价每分钟0.8-1.2万元，每部拍摄5-12分钟，约20.08万元。共计25万元。</t>
  </si>
  <si>
    <t>开设课程门数</t>
  </si>
  <si>
    <t>门</t>
  </si>
  <si>
    <t>反映预算部门（单位）组织开展各类培训开设课程的数量。</t>
  </si>
  <si>
    <t>社会影响力</t>
  </si>
  <si>
    <t>社会影响力增加</t>
  </si>
  <si>
    <t xml:space="preserve">      业务工作经费</t>
  </si>
  <si>
    <t>此项经费纳入业务工作经费使用，主要用于：缴纳公积金款行手续费、网上银行年费等银行业务活动支出。</t>
  </si>
  <si>
    <t>手续费缴纳次数</t>
  </si>
  <si>
    <t>费用节支率</t>
  </si>
  <si>
    <t>产生跨行支出后及时支付率</t>
  </si>
  <si>
    <t>辅助职能工作稳步提高</t>
  </si>
  <si>
    <t>干部职工满意度</t>
  </si>
  <si>
    <t xml:space="preserve">      市委老干部局补助区委老干部局老干部活动经费</t>
  </si>
  <si>
    <t>市委老干部局补助江川老干部局用特困老干部的看望慰问及报刊征订</t>
  </si>
  <si>
    <t>提高生活质量</t>
  </si>
  <si>
    <t>有效帮助困难老干部提高生活水平</t>
  </si>
  <si>
    <t xml:space="preserve">      党（工）委党建工作经费</t>
  </si>
  <si>
    <t>2023年党组织设置、党组织建设、软弱涣散党组织整顿、发展党员、党员培训、村组干部管理等各项基层党建重点任务按时完成，筑牢全区组织基础。抓党建促乡村振兴、基层治理等各项工作得到提升，全区党的建设工作取得新的进步，为“一极两区”“三区一城”建设提供坚强的组织保障。乡镇（街道）党（工）委每个10万元，区直党（工）委每个3万元。
1.乡镇、街道党（工）委7个×10万=70万
2.区直党（工）委 6个×3万=18万
3.区委区直机关工委10万</t>
  </si>
  <si>
    <t>发展党员数</t>
  </si>
  <si>
    <t>完成2024年发展党员计划</t>
  </si>
  <si>
    <t>入党积极分子和发展对象培训</t>
  </si>
  <si>
    <t>开展入党积极分子和发展对象培训2次以上</t>
  </si>
  <si>
    <t>2024年基层党建重点任务实施方案任务、指标</t>
  </si>
  <si>
    <t>完成率=实际完成任务、指标/任务、指标数*100%</t>
  </si>
  <si>
    <t>14个党（工）委落实党建重点任务</t>
  </si>
  <si>
    <t>党建工作有效提升，完成率=实际完成任务/任务数*100%</t>
  </si>
  <si>
    <t>党组织和党员满意度</t>
  </si>
  <si>
    <t xml:space="preserve">      老体协活动经费</t>
  </si>
  <si>
    <t>以习近平新时代中国特色社会主义思想为指导，全面落实国家体育强国战略，通过举办本次运动会，进一步巩固和提高全省农民门球运动水平，推动全省农村文体健康事业向前发展；通过承办本次运动会，进一步推动江川门球重点运动项目建设，促进江川老年人体育事业发展建设。
1、区老年人体育活动中心管理项目。这是日常管理，每月需支付工资、水电费等。
2、组团参加玉溪市老年人健身运动会项目。在平时训练比赛的基础上，5、6月份组团，7月份集训，8月份参赛。
3、承办区老年人健身运动会项目。6月份策划并请区政府办发出举办运动会通知，7月份研定比赛规程，9月举办运动会。</t>
  </si>
  <si>
    <t xml:space="preserve">      人才发展专项资金</t>
  </si>
  <si>
    <t>本项目2024年度预算资金100万元，均为本级财政承担。资金估算明细具体如下：
（一）专家、人才工作培训经费（12万元）（二）专家人才代表慰问工作经费（2万元）（三）人才工作宣传工作经费（10万元）（四）人才工作领导小组会议经费（2万元）（五）人才公寓保障经费（14万元）（六）人才专项支持经费（35万元）（七）平台建设经费和科技成果转化经费（25万元）
通过项目实施，为大力实施人才强区战略，加快我区人才发展和人才队伍建设步伐提供坚强保障，鼓励引导各类人才为全面建设富裕文明生态和谐江川、实现全面建设小康社会目标提供智力支持，营造良好的人才成长环境。</t>
  </si>
  <si>
    <t>引进100名人才</t>
  </si>
  <si>
    <t>2024全年</t>
  </si>
  <si>
    <t>2022全年</t>
  </si>
  <si>
    <t>反映人才工作成本控制</t>
  </si>
  <si>
    <t>打造具有江川特色的聚才用才制度</t>
  </si>
  <si>
    <t>全区人才满意度</t>
  </si>
  <si>
    <t xml:space="preserve">      区委组织部党建工作经费</t>
  </si>
  <si>
    <t>严格按照党建经费和党费返还使用规定统筹使用，主要用于征订党建书刊、开展党建活动，包括培训费、资料费等支出。</t>
  </si>
  <si>
    <t>公开发放的宣传材料数量</t>
  </si>
  <si>
    <t>份（部、个、幅、条）</t>
  </si>
  <si>
    <t>反映制作宣传横幅、宣传册等的数量情况。</t>
  </si>
  <si>
    <t>发布稿件数量</t>
  </si>
  <si>
    <t>反映通过相关媒体、网络等发布或推送稿件的篇数情况。</t>
  </si>
  <si>
    <t>宣传活动举办次数</t>
  </si>
  <si>
    <t>反映组织宣传活动次数的情况。</t>
  </si>
  <si>
    <t>发布短视频数量</t>
  </si>
  <si>
    <t>反映通过相关媒体、网络等发布或推送短视频的数量情况。</t>
  </si>
  <si>
    <t>视频、电话会议占比</t>
  </si>
  <si>
    <t xml:space="preserve">      “智慧党建”可视化调度中心建设维护经费</t>
  </si>
  <si>
    <t>根据基层服务型党组织综合平台运行维护及技术支持服务协议，区委组织部支付红岭云科技股份有限公司技术保障和服务费6.4万元。</t>
  </si>
  <si>
    <t>信息系统建设变更率</t>
  </si>
  <si>
    <t>反映信息系统建设过程中对质量的控制情况。
信息系统建设变更率=（建设过程中变更内容/计划建设内容）*100%。</t>
  </si>
  <si>
    <t xml:space="preserve">      老干部活动经费</t>
  </si>
  <si>
    <t>为落实老干部政治待遇和生活待遇，更好地做好老干部管理服务工作，按照人均300预算老干部活动费，用于老干部开展各类活动，看望生病住院老干部、病故老干部家属等。</t>
  </si>
  <si>
    <t>老干部慰问准确率</t>
  </si>
  <si>
    <t>反映慰问准确率</t>
  </si>
  <si>
    <t>反映救助政策的宣传效果情况。
政策知晓率=调查中救助政策知晓人数/调查总人数*100%</t>
  </si>
  <si>
    <t xml:space="preserve">      离休干部遗属补助经费</t>
  </si>
  <si>
    <t>按照云老通〔2020〕21号《关于提高已故离休干部无固定收入配偶生活补助标准的通知》规定，每人每月1500元，12个月，共计1.8万元，我单位共有一名离休干部遗属，需要金额1.8万元。</t>
  </si>
  <si>
    <t>生活状况得到改善</t>
  </si>
  <si>
    <t xml:space="preserve">      老干部经济形势通报会和参观考察经费</t>
  </si>
  <si>
    <t>（一）参观考察一是落实老干部政策，丰富老干部生活，使他们进一步了解当前全区重点项目、重点工作；二是通过集体活动，促进老干部之间的情感交流，分享全区发展成果，增进老干部对全区重点工作、重点项目的理解与支持。
（二）敬老节经济形势通报会向老干部通报全区经济社会发展情况，争取老干部对区委、区政府重点工作的支持与理解，进一步提高广大老干部的节日获得感和幸福感。</t>
  </si>
  <si>
    <t>宣传报道次数</t>
  </si>
  <si>
    <t>举办的展览、展会被媒体宣传报道的次数，反映其引领示范作用的体现情况。</t>
  </si>
  <si>
    <t>宣传活动参与人次</t>
  </si>
  <si>
    <t>反映宣传活动参与人次情况。</t>
  </si>
  <si>
    <t xml:space="preserve">      城市基层党建工作基本保障经费</t>
  </si>
  <si>
    <t>根据《关于印发&lt;玉溪市城市基层党建全域提升实施方案&gt;等制度规范的通知》（玉组通〔2020〕4号）、《关于印发&lt;关于加强和改进城市基层党建工作的重点任务清单&gt;的通知》（云组通〔2019〕48号）、《中共玉溪市委办公室印发&lt;关于加强党群服务中心建设和管理使用的意见&gt;的通知》（玉室字〔2018〕16号）等通知要求及签订的7个合同，由区财政保障216.93万元城市基层党建工作经费。</t>
  </si>
  <si>
    <t>完成城市基层党建工作数量</t>
  </si>
  <si>
    <t>反映城市基层党建工作总体推进情况</t>
  </si>
  <si>
    <t>反映设施功能和服务功能的齐全。
验收合格率=验收合格数/验收对象数*100%</t>
  </si>
  <si>
    <t>按时完成率</t>
  </si>
  <si>
    <t>反映城市基层党建工作完成的时间进度。
按时完成率=在时限内完成工作量/应完成工作量*100%</t>
  </si>
  <si>
    <t>城市基层党建服务效能释放率</t>
  </si>
  <si>
    <t>反映城市基层党建服务发展的能力。
城市基层党建服务效能释放率=服务效能释放量/服务效能应释放量</t>
  </si>
  <si>
    <t>反映党员群众对城市基层党建工作的满意程度。</t>
  </si>
  <si>
    <t xml:space="preserve">      干部人事档案数字化经费</t>
  </si>
  <si>
    <t>2022年已签订江川区干部整理及数字化加工合同，完成干部人事档案数字化经费：530卷×300元/卷=15.9万元，小计：15.9万。（资金尚未支付）
2024年需扫描完成在职干部人事档案数字化经费：700卷×300元/卷=21万元；退休干部人事档案数字化经费：1075卷×300元/卷=32.25万元；总计：53.25万元。
干部人事档案数字化项目将完成2305余卷档案的数字化工作，预计每卷300余元，共计69.15万元。项目经费将分为两部分支付，在项目开始时支付30%，付款时间为2024年3月，项目结束时统一一次性支付剩余款项，付款时间为2024年11月。</t>
  </si>
  <si>
    <t>1650</t>
  </si>
  <si>
    <t>卷</t>
  </si>
  <si>
    <t>档案数量是否达到</t>
  </si>
  <si>
    <t>扫描对象档案准确率</t>
  </si>
  <si>
    <t>反映扫描对象验收的质量情况</t>
  </si>
  <si>
    <t>能否在12月前完成</t>
  </si>
  <si>
    <t>干部人事档案数字</t>
  </si>
  <si>
    <t xml:space="preserve">  中国共产党玉溪市江川区委员会宣传部</t>
  </si>
  <si>
    <t xml:space="preserve">    中国共产党玉溪市江川区委员会宣传部</t>
  </si>
  <si>
    <t xml:space="preserve">      江川区“扫黄打非”工作专项资金</t>
  </si>
  <si>
    <t>逐步构建起“区、乡镇（街道）、村（社区）”三级管理框架和“专人专区”的工作模式，以实现“扫黄打非”工作的全覆盖。执法检查经费、宣传资料经费2万元，上半年支付1万元，下半年支付1万元；“扫黄打非”工作举报奖励经费8万元，11月份一次性支付；2023年在乡镇（街道）、景区、学校等打造10个示范点，每个示范点1万元，11月底一次性支付，需要补助资金10万。</t>
  </si>
  <si>
    <t xml:space="preserve">      文化科技卫生“三下乡”活动工作项目资金</t>
  </si>
  <si>
    <t>保障我区文化科技卫生“三下乡”工作有序开展，进一步动员社会各方力量全面推进乡村振兴，加快农业农村现代化，建设宜居宜美乡村。区委宣传部定于2024年举办文化科技卫生“三下乡”活动。文化、科技、卫生“三下乡”活动2场次，每场活动成本1万元，含宣传展板制作、舞台场景布设、文艺节目保障等。全年共计开展2场次，计划使用资金2万元。</t>
  </si>
  <si>
    <t>每场活动成本控制在1万元以内</t>
  </si>
  <si>
    <t xml:space="preserve">      领导干部促学专项补助资金</t>
  </si>
  <si>
    <t>根据《中共玉溪市委全面深化改革领导小组关于印发〈江川区委关于推进领导干部学习培训常态化制度化实施方案〉的通知》（玉改组〔2017〕7号）要求，每月组织开展1期领导干部学习讲坛，贯彻落实好江川区领导干部学习培训常态化制度化</t>
  </si>
  <si>
    <t xml:space="preserve">      意识形态工作项目经费</t>
  </si>
  <si>
    <t>经部务会议研究《玉溪市江川区2024年以讲促学计划》，按照计划每月组织开展。确保《区意识形态工作十二项制度》落地见效，以项目化形式抓牢意识形态工作，建好管好意识形态领域阵地，加强指导培训。每年对意识形态工作进行一次专题督查，每半年对意识形态领域情况开展1次分析研判。共需经费5万元。其中：培训经费10000元、参阅资料费用15000元，督查检查工作费用10000元，资料印刷费15000元，合计5万元。</t>
  </si>
  <si>
    <t>活动参与人次</t>
  </si>
  <si>
    <t>反映活动参与人次情况。</t>
  </si>
  <si>
    <t xml:space="preserve">      县乡直通车项目经费</t>
  </si>
  <si>
    <t>深入贯彻习近平总书记关于“重塑外宣业务、重整外宣流程、重构外宣格局”的重要批示精神，为进一步做好和扩大对外宣传工作，大力宣介我区各项工作重点，全方位展示江川区经济社会发展的成绩、亮点和成效，弘扬先进文化，唱响主旋律，传播江川好声音，讲好江川故事。</t>
  </si>
  <si>
    <t>1200</t>
  </si>
  <si>
    <t xml:space="preserve">      新时代文明实践中心建设专项资金</t>
  </si>
  <si>
    <t>新时代文明实践中心主要任务是发挥学术和人才资源优势，从江川的实际出发，组织专家学者深入领会、准确把握精神实质，加强重大理论和实践问题研究，广泛开展理论宣传和社会服务工作，有计划地开展座谈会、学术报告会、学术论坛、志愿服务等活动，把实践创新与理论创新相结合，推动对习近平新时代中国特色社会主义思想的历史地位、精神实质、丰富内涵、重大意义等的学习研究和宣传阐释</t>
  </si>
  <si>
    <t>全年开放天数</t>
  </si>
  <si>
    <t>280</t>
  </si>
  <si>
    <t>反映大型场馆全年开放的天数情况。</t>
  </si>
  <si>
    <t>维护覆盖率</t>
  </si>
  <si>
    <t>反映在计划范围内大型场馆展（藏）品、场馆（设施、设备）维护的覆盖情况。维护覆盖率=实际维护数/应维护数*100%</t>
  </si>
  <si>
    <t>免费开放天数</t>
  </si>
  <si>
    <t>反映大型场馆免费开放的天数情况。</t>
  </si>
  <si>
    <t>接待对象的满意度</t>
  </si>
  <si>
    <t>反映场馆接待对象的满意程度。</t>
  </si>
  <si>
    <t xml:space="preserve">      玉溪日报江川专版工作经费</t>
  </si>
  <si>
    <t>为深入贯彻习近平总书记关于“重塑外宣业务、重整外宣流程、重构外宣格局”的重要批示精神，为进一步做好和扩大对外宣传工作，大力宣介我区各项工作重点，全方位展示江川区经济社会发展的成绩、亮点和成效，弘扬先进文化，唱响主旋律，传播江川好声音，讲好江川故事</t>
  </si>
  <si>
    <t xml:space="preserve">      舆情及舆论引导工作项目资金</t>
  </si>
  <si>
    <t>习近平总书记要求各级党政机关和领导干部要走网络群众路线，回应网民关切，引导和纠正网络上的错误看法等，使互联网成为发扬人民民主、接受人民监督的新渠道。为切实做好网络舆论引导工作，牢牢把握网络话语权和主动权，防范化解负面网络舆论风险，切实抓好源头预防、监测研判、正面引导和舆情处置，着力营造平稳有序、正面向上的舆论环境。本项目建设内容围绕保障全区网络安全稳定运行，全面监测、应对网络类情，及时消除网络安全风险，营造安全的网络环境和良好的网络舆论氛围，购买第三方舆情监测系统为我区舆情监测工作提供服务工作经费10万元；强化网络空间专项治理，组织开展自媒体基础管理专项治理、商业网站平台和公众账号突出问题专项整治行动、违规科技信息专项清理整治、网上“扫黄打非”等网络专项整治工作，每年根据中央、省、市委网信办要求组织开展网络安全宣传主题活动、国家网络安全宣传周活动，开展网络安全检查、演练工作经费5万元；全年对我区各单位网信工作人员进行培训，邀请省、市专家到我区授课，提升我区网信工作人员业务技术水平工作经费为5万元，合计金额为20万元。</t>
  </si>
  <si>
    <t xml:space="preserve">      创建全国文明城市工作专项资金</t>
  </si>
  <si>
    <t>在江川区城区、各乡镇（街道）主次干道、公共广场设置精神文明宣传栏；在主要街道、公共广场、公园景区景点、学校、医院、社区(小区)、街道综合文化站、社区综合文化服务中心、公共文化设施、建筑围挡以及辖区范围的乡(镇、街道)设置公益广告。</t>
  </si>
  <si>
    <t xml:space="preserve">      中心组理论学习经费</t>
  </si>
  <si>
    <t>根据《中共玉溪市江川区委理论学习中心组学习制度》（玉江发〔2018〕14号）和《中共玉溪市江川区委理论学习中心组实施细则》的规定，区委宣传部负责区委理论学习中心组通知起草、印发学习参阅材料计划每月开展1次区委理论学习中心组集中学习，每次集中学习人员约60人。培训讲师费10000元、资料印刷费20000元、学习资料购置费20000元，合计金额为50000元。</t>
  </si>
  <si>
    <t xml:space="preserve">      “学习强国”线下空间建设项目资金</t>
  </si>
  <si>
    <t>建设“学习强国”线下空间1个，达到《“学习强国”线下空间申报审核暂行办法》规定标准，每年利用“学习强国”线下空间开展活动，活动场次≧5场、活动参与人数≧300人，“学习强国”线下空间体验满意度:人员满意度大于90%。</t>
  </si>
  <si>
    <t>建设示范基地</t>
  </si>
  <si>
    <t>反映示范基地的建设完成情况。</t>
  </si>
  <si>
    <t>反映科技推广项目完成质量。
项目验收合格率=（验收合格项目数/科技推广项目数）*100%</t>
  </si>
  <si>
    <t>每年利用“学习强国”线下空间开展活动，活动场次</t>
  </si>
  <si>
    <t>活动参与人数</t>
  </si>
  <si>
    <t xml:space="preserve">      宣传思想工作专项资金</t>
  </si>
  <si>
    <t>以学习宣传贯彻习近平新时代中国特色社会主义思想为首要政治任务，不断强化责任意识，突出问题导向，适应新常态，树立新理念，拓展新思路，采取新举措，守正创新，争先进位。践行新时代党的建设总要求，凝心聚力、心无旁骛、真抓实干，全力发挥宣传思想战线干部队伍团结凝聚力、核心竞争力和顽强战斗力，自觉承担起“举旗帜、聚民心、育新人、兴文化、展形象”的使命任务。</t>
  </si>
  <si>
    <t>发布稿件（短视频）原创率</t>
  </si>
  <si>
    <t>发布稿件（短视频）原创率=发布或推送的原创稿件（短视频）数量/发布或推送的稿件（短视频）总数量*100%
适用于有原创要求的稿件或短视频，如购买信息、转载等没有自创要求的不适用该指标。</t>
  </si>
  <si>
    <t>2000</t>
  </si>
  <si>
    <t xml:space="preserve">      全民国防教育工作项目资金</t>
  </si>
  <si>
    <t>（一）举办全民国防教育干部教育培训，计划培训180余人，培训餐费15人*40元/人*2=1200元、培训讲师费4000元，合计金额为5200元。
（二）组织“爱我国防”主题演讲比赛，证书300元，场地3000元。合计3300元。
（三）围绕中国人民解放军建军96周年、全民国防教育日和烈士纪念日等时机，开展宣传教育活动，资料费6500元。</t>
  </si>
  <si>
    <t>180</t>
  </si>
  <si>
    <t xml:space="preserve">      社科联工作项目经费</t>
  </si>
  <si>
    <t>根据《云南省社会科学普及条例》，组织人员培训交流学习、进行专题研究和日常科普，繁荣发展江川区社科工作</t>
  </si>
  <si>
    <t xml:space="preserve">      中央省市媒体合作平台版面费、省市媒体江川行活动经费</t>
  </si>
  <si>
    <t xml:space="preserve">  中国共产党玉溪市江川区委员会统一战线工作部</t>
  </si>
  <si>
    <t xml:space="preserve">    中国共产党玉溪市江川区委员会统一战线工作部</t>
  </si>
  <si>
    <t xml:space="preserve">      宗教团体工作经费</t>
  </si>
  <si>
    <t>预算年度目标为：以服务区委、区政府中心工作为重点，以促进政党关系、民族关系、宗教关系，切实做到宗教和顺，为推动全区经济社会发展作出了积极贡献。</t>
  </si>
  <si>
    <t>两个区级宗教团体</t>
  </si>
  <si>
    <t>两个宗教团体（佛教协会、基督教协会）</t>
  </si>
  <si>
    <t>基督教协会工作经费3.5万元</t>
  </si>
  <si>
    <t>3.5</t>
  </si>
  <si>
    <t>3.5万元</t>
  </si>
  <si>
    <t>佛教协会工作经费3万元</t>
  </si>
  <si>
    <t>3万元</t>
  </si>
  <si>
    <t>6月底前拨付两个宗教团体工作经费</t>
  </si>
  <si>
    <t>6.5</t>
  </si>
  <si>
    <t>各宗教团体严格控制，将工作经费运行效益最大化</t>
  </si>
  <si>
    <t>切实做好宗教工作，确保宗教和顺。</t>
  </si>
  <si>
    <t>各宗教团体满意度</t>
  </si>
  <si>
    <t>满意度达90%以上</t>
  </si>
  <si>
    <t xml:space="preserve">      统战业务（自有资金）经费</t>
  </si>
  <si>
    <t>预算年度目标：以服务区委、区政府中心工作为重点，以促进政党关系、民族关系、宗教关系、阶层关系和海内外同胞关系和谐为目标，着力在争取人心、凝聚力量、服务发展、维护稳定上下功夫，努力做好创建全国民族团结进步示范区工作，为推动全区经济社会发展作出了积极贡献。</t>
  </si>
  <si>
    <t>按预算数支付资金</t>
  </si>
  <si>
    <t>206200</t>
  </si>
  <si>
    <t>按预算数支付资金206200元</t>
  </si>
  <si>
    <t>加强资金管理，切实将资金效益最大化</t>
  </si>
  <si>
    <t>维护民族团结、宗教和顺、社会稳定</t>
  </si>
  <si>
    <t>维护民族团结、宗教和顺、社会稳定，维护经济持续健康发展</t>
  </si>
  <si>
    <t>服务对象满意率</t>
  </si>
  <si>
    <t>满意率达90%以上</t>
  </si>
  <si>
    <t>预算年度目标：做好遗属工作，切实解决遗属生活困难，为江川社会稳定作出贡献。</t>
  </si>
  <si>
    <t>遗属1人</t>
  </si>
  <si>
    <t>足额发放生活补助</t>
  </si>
  <si>
    <t>每月补助947元</t>
  </si>
  <si>
    <t>及时发放生活补助</t>
  </si>
  <si>
    <t>每月</t>
  </si>
  <si>
    <t>按月及时发放</t>
  </si>
  <si>
    <t>切实解决遗属生活困难，为江川社会稳定作出贡献</t>
  </si>
  <si>
    <t>解决遗属生活困难</t>
  </si>
  <si>
    <t xml:space="preserve">      统战民族工作特需经费</t>
  </si>
  <si>
    <t>预算年度目标：切实做好新形势下的统战工作，推动统战工作再上新台阶，切实解决统战对象生产生活困难，充分调动各阶层、各社会团体的积极性、主动性，在服务江川经济社会发展上发挥更大的作用.</t>
  </si>
  <si>
    <t>解决50名统战对象生活困难</t>
  </si>
  <si>
    <t>50名统战对象</t>
  </si>
  <si>
    <t>解决30户少数民族家庭生活困难</t>
  </si>
  <si>
    <t>30户少数民族家庭</t>
  </si>
  <si>
    <t>解决20名少数民族学生住宿困难</t>
  </si>
  <si>
    <t>20名少数民族学生</t>
  </si>
  <si>
    <t>江川区统战联谊总会工作经费</t>
  </si>
  <si>
    <t>工作经费5万元</t>
  </si>
  <si>
    <t>于1月底前完成统战对象和少数民族家庭困难补助</t>
  </si>
  <si>
    <t>1月底前完成50名统战对象、30户少数民族家庭生活困难的调查及补助</t>
  </si>
  <si>
    <t>8月底前完成少数民族学生住宿困难补助</t>
  </si>
  <si>
    <t>8月底前完成20名少数民族学生住宿困难的调查及补助</t>
  </si>
  <si>
    <t>切实做好新形势下的统战工作，推动统战工作再上新台阶，充分调动各阶层、各社会团体的积极性、主动性，在服务江川经济社会发展上发挥更大的作用.</t>
  </si>
  <si>
    <t>'切实做好新形势下的统战工作，推动统战工作再上新台阶</t>
  </si>
  <si>
    <t>90%以上</t>
  </si>
  <si>
    <t xml:space="preserve">      创建全国民族团结进步示范区工作经费</t>
  </si>
  <si>
    <t>预算年度目标：开展“进机关、进企业、进乡镇、进社区、进学校、进宗教活动场所、进军（警）营、进家庭”“八进”活动，创建一批示范单位，推进民族工作法治化，推动民族宗教关系和谐，维护社会稳定等工作。加大财政金融支持力度。建立健全民族地区转移支付制度，加大对民族乡的支持力度。区财政每年安排50万元以上的示范创建专项资金，重点支持民族地区经济社会发展，民生改善，繁荣发展少数民族文化，协调民族关系和做好民族代表人士工作，加快推进示范区建设。</t>
  </si>
  <si>
    <t>民族团结进步创建示范单位创建并命名数</t>
  </si>
  <si>
    <t>完成示范单位命名数20个</t>
  </si>
  <si>
    <t>1月、6月</t>
  </si>
  <si>
    <t>1月底向各创建单位预拨创建经费2万元，6月底完成创建项目并通过验收后，拨付剩余创建经费3万元</t>
  </si>
  <si>
    <t>助推少数民族地区经济社会发展</t>
  </si>
  <si>
    <t>有效提升民族地区经济社会发展水平</t>
  </si>
  <si>
    <t>促进江川经济社会协调发展</t>
  </si>
  <si>
    <t>全区群众满意</t>
  </si>
  <si>
    <t>群众满意度达90%以上</t>
  </si>
  <si>
    <t xml:space="preserve">  中国共产主义青年团玉溪市江川区委员会</t>
  </si>
  <si>
    <t xml:space="preserve">    中国共产主义青年团玉溪市江川区委员会</t>
  </si>
  <si>
    <t xml:space="preserve">      西部计划志愿者补贴经费</t>
  </si>
  <si>
    <t>8名志愿者到我区基层乡镇一级从事为期1—3年的基础教育、农业科技、医疗卫生、市场营销、产业发展、劳动力转移就业、青年创业就业、实用技术培训、法律援助、电子商务、基层社会管理等志愿服务工作。
做好全国项目和地方项目的志愿者招募、配岗、培训、补录、岗位调整、日常管理等工作，积极搭建就业平台，推动和落实好服务期满志愿者在公务员招考、事业单位招聘、工龄计算、自主创业、户口档案迁移等方面的政策措施，引导志愿者增强自主择业意识，提高就业创业能力，有效促进自主择业。建立健全西部计划志愿者政策支持、资金保障、考核激励等机制，进一步增强政治意识、大局意识、核心意识、看齐意识，积极争取党政领导、社会各界的支持，认真研究项目运行中的全局性、战略性问题，协调解决项目执行中各类实际问题。做到在岗志愿者生活补贴市级财政足额发放、志愿者工作生活配套资金到位率等于100%、服务单位对志愿者满意度90%。</t>
  </si>
  <si>
    <t xml:space="preserve">      少先队玉溪市江川区工作委员会换届经费</t>
  </si>
  <si>
    <t>少工委换届选举工作。根据《共青团中央 教育部 全国少工委 关于印发(中国少年先锋队组织工作条例(试行)》的有关规定，少先队玉溪市江川区工作委员会第二届委员会现任期届满，拟于2024年召开少先队玉溪市江川区工作委员会第三届委员会第一次全体会议。</t>
  </si>
  <si>
    <t xml:space="preserve">      共青团玉溪市江川区委工作业务经费</t>
  </si>
  <si>
    <t>1.共青团玉溪市江川区委工作业务经费项目开展时间为2024年1月1日—2024年12月31日，2024年预计预算的日常工作开展、活动经费7万元的。
2.2024年红领巾争章活动经费项目开展时间为从2024年起实施该项目，2024年预计预算3万元的活动经费开展，第一阶段全县各中小学起草方案；第二阶段实施方案；第三阶段为活动所起得的成绩总结阶段。</t>
  </si>
  <si>
    <t>错漏率</t>
  </si>
  <si>
    <t>错漏率=发生错漏的宣传信息条数/发布信息总条数*100%</t>
  </si>
  <si>
    <t xml:space="preserve">  中国共产党玉溪市江川区委员会党校</t>
  </si>
  <si>
    <t xml:space="preserve">    中国共产党玉溪市江川区委员会党校</t>
  </si>
  <si>
    <t xml:space="preserve">      江川区委党校搬迁建设项目专项经费</t>
  </si>
  <si>
    <t>二期工程的建设，用地面积5147.12㎡（约7.72亩），主要新建食堂、体育馆及其室外绿化、道路场地硬化等附属设施，其中食堂、体育馆的建筑面积为4490.04㎡，占地面积1637.87㎡。
2021年9月-2022年2月 场地平整及土建施工；
2022年3月-2022年4月 装修及设备按照调试;
2023年-2024年    竣工验收</t>
  </si>
  <si>
    <t>工程总量</t>
  </si>
  <si>
    <t>按照计划完成</t>
  </si>
  <si>
    <t>反映新建、改造、修缮工程
量完成情况。</t>
  </si>
  <si>
    <t>是否有安全事故发生</t>
  </si>
  <si>
    <t>反映工程实施期间的安全目
标。</t>
  </si>
  <si>
    <t>是否按计划完工</t>
  </si>
  <si>
    <t>反映工程按计划完工情况。
计划完工率=实际完成工程项</t>
  </si>
  <si>
    <t>每年举办主体培
训班不少于5期，</t>
  </si>
  <si>
    <t>举办主体培训班5期，宣讲不
少于50场。</t>
  </si>
  <si>
    <t>反映建设项目设施设计功能
的实现情况。</t>
  </si>
  <si>
    <t>30年</t>
  </si>
  <si>
    <t>通过工程设计使用年限反映
可持续的效果。</t>
  </si>
  <si>
    <t>受训学员满意度达到90%以上</t>
  </si>
  <si>
    <t>调查人群中对设施建设或设
施运行的满意度。</t>
  </si>
  <si>
    <t>2022年9月玉溪市江川区财政局下发《玉溪市江川区财政局关于下达2022年单位自有资金预算指标的通知》文件要求。2024年1月开始，根据经费使用实际，按照党校教学的需要使用单位自有资金8250.5元。利用单位自有资金，专款专用，开展业务工作。包括对乡镇党校进行指导，进行书籍购买。</t>
  </si>
  <si>
    <t>研究报告数量</t>
  </si>
  <si>
    <t>形成最终研究报告个数。</t>
  </si>
  <si>
    <t>开展调研活动</t>
  </si>
  <si>
    <t>科研项目立项</t>
  </si>
  <si>
    <t>根据2021年3月15日，中共玉溪市江川区委组织部、玉溪市江川区人力资源和社会保障局下发《关于调整玉溪市江川区机关事业单位遗属生活困难补助有关问题的通知》文件要求，进行遗属生活困难补助发放。我单位遗属补助1人，标准654元/月，共计12月，7848元。自2024年1月起，每月进行发放。</t>
  </si>
  <si>
    <t>遗属补助1人，标准654元/月</t>
  </si>
  <si>
    <t>遗属生活困难补助</t>
  </si>
  <si>
    <t>按规定执行</t>
  </si>
  <si>
    <t>按规定发放遗属生活困难补助</t>
  </si>
  <si>
    <t>扶持遗属</t>
  </si>
  <si>
    <t>可持续提升服务遗属质量</t>
  </si>
  <si>
    <t>服务人群满意度</t>
  </si>
  <si>
    <t xml:space="preserve">      教学科研经费</t>
  </si>
  <si>
    <t>玉溪市江川区委党校是区委、区政府培养党的理论队伍，学习、研究和宣传马克思列宁主义、毛泽东思想、邓小平理论、“三个代表”重要思想、科学发展观、习近平新时代中国特色社会主义思想的阵地，承担着为我区基层党员干部补钙壮骨、立根固本的重要任务。按照教学科研经费使用计划使用，每年教师培训市内、省内、国内各一次。在职进修1人/年，交流学习3次等。</t>
  </si>
  <si>
    <t>教师队伍培训（市内）</t>
  </si>
  <si>
    <t>教师队伍培训</t>
  </si>
  <si>
    <t>每年外出培训一次</t>
  </si>
  <si>
    <t>教师队伍培训（省内）</t>
  </si>
  <si>
    <t>教师队伍培训（国内）</t>
  </si>
  <si>
    <t>参训人员合格率</t>
  </si>
  <si>
    <t>开展视频培训</t>
  </si>
  <si>
    <t>是否开展</t>
  </si>
  <si>
    <t>是否满意</t>
  </si>
  <si>
    <t xml:space="preserve">      党校现场教学点打造经费</t>
  </si>
  <si>
    <t>2024年，进行党校现场教学点打造，推广江川红色教育和民族教育基地。围绕江城镇唐淮源故居、江城镇侯家沟张家头陈家头、前卫镇曲焕章故居、九溪镇十六亩、江川区青铜文化博物馆、星云湖南岸乡村振兴示范区建设等16个现场教学点来进行教学点打造。2024年计划完成8个，2025年完成其余8个教学点的打造。</t>
  </si>
  <si>
    <t>打造现场教学点8个</t>
  </si>
  <si>
    <t>进行党校现场教学点打造</t>
  </si>
  <si>
    <t>现场教学点打造完成率</t>
  </si>
  <si>
    <t>完成党校现场教学点打造</t>
  </si>
  <si>
    <t>项目完成率</t>
  </si>
  <si>
    <t>2024年完成打造</t>
  </si>
  <si>
    <t>获得良好的社会效益</t>
  </si>
  <si>
    <t>党校现场教学点打造完成并获得良好的社会效益</t>
  </si>
  <si>
    <t>使用人群满意度</t>
  </si>
  <si>
    <t xml:space="preserve">  中国共产党玉溪市江川区委员会区直机关工作委员会</t>
  </si>
  <si>
    <t xml:space="preserve">    中国共产党玉溪市江川区委员会区直机关工作委员会</t>
  </si>
  <si>
    <t xml:space="preserve">      机关事业单位遗属生活困难补助经费</t>
  </si>
  <si>
    <t>按照654元/人/月的标准发放遗属一人12个月共计7848元，使遗属生活一定程度得到基本保障。</t>
  </si>
  <si>
    <t xml:space="preserve">  玉溪市江川区人民代表大会常务委员会</t>
  </si>
  <si>
    <t xml:space="preserve">    玉溪市江川区人民代表大会常务委员会</t>
  </si>
  <si>
    <t xml:space="preserve">      遗属生活困难补助资金</t>
  </si>
  <si>
    <t>通过该项目的实施，妥善解决遗属生活困难，有利于安定团结，解除广大工作人员后顾之忧，充分调动他们的积极性，为实现社会主义四个现代化多作贡献。</t>
  </si>
  <si>
    <t>发放遗属人数</t>
  </si>
  <si>
    <t>反映遗属生活困难补助发放人数</t>
  </si>
  <si>
    <t>补贴金额准确率</t>
  </si>
  <si>
    <t>反映遗属生活困难补助发放金额准确程度</t>
  </si>
  <si>
    <t>反映遗属生活困难补助发放对象准确程度</t>
  </si>
  <si>
    <t>遗属生活困难是否妥善解决</t>
  </si>
  <si>
    <t>反映遗属生活困难解决情况</t>
  </si>
  <si>
    <t>补助对象满意率</t>
  </si>
  <si>
    <t>反映遗属对项目实施的满意程度</t>
  </si>
  <si>
    <t xml:space="preserve">      区人大常委会组成人员履职经费</t>
  </si>
  <si>
    <t>一是通过加强区人大常委会组成人员与基层区人大代表的联系，扩大代表对常委会工作的参与，及时了解和掌握代表及广大人民群众的意见、建议和诉求，使区人大及常委会作出的决议、决定更加符合人民的愿望和江川实际。二是通过组织区人大常委会组成人员参加“走出去、请进来”的业务培训、学习交流和调研视察，提高区人大常委会组成人员的履职能力，充分行使宪法和法律赋予的各项职权，为江川经济社会发展建言献策。</t>
  </si>
  <si>
    <t>履职培训次数</t>
  </si>
  <si>
    <t>反映开展区人大常委会组成人员履职培训次数</t>
  </si>
  <si>
    <t>联系基层人大代表次数</t>
  </si>
  <si>
    <t>反映区人大常委会组成人员联系基层人大代表的次数</t>
  </si>
  <si>
    <t>反映年度工作计划制定情况</t>
  </si>
  <si>
    <t>履职能力是否有效提升</t>
  </si>
  <si>
    <t>反映区人大常委会组成人员履职能力提升情况</t>
  </si>
  <si>
    <t>区人大常委会组成人员满意率</t>
  </si>
  <si>
    <t>反映区人大常委会组成人员对该项目实施的满意程度</t>
  </si>
  <si>
    <t xml:space="preserve">      区人大代表通讯交通补助经费</t>
  </si>
  <si>
    <t>一是通过保障区人大代表联系人民群众、听取和反映原选举单位和人民群众的意见所发生的通讯、交通等费用，促进区人大代表深入群众倾听民意，了解民情，从而提高代表履职水平和参政议政能力。二是通过组织区人大代表培训、调研视察等活动，提高代表调查研究能力，在区人大代表联系人民群众、听取和反映原选举单位和人民群众的意见过程中取得实效，充分发挥资金使用效益。</t>
  </si>
  <si>
    <t>区人大代表实有数量</t>
  </si>
  <si>
    <t>反映区人大代表通讯交通补助发放情况。</t>
  </si>
  <si>
    <t>反映区人大代表通讯交通补助对象精准程度。</t>
  </si>
  <si>
    <t>资金发放时限</t>
  </si>
  <si>
    <t>反映资金发放时效。</t>
  </si>
  <si>
    <t>代表履职水平和参政议政能力</t>
  </si>
  <si>
    <t>显著提高</t>
  </si>
  <si>
    <t>反映区人大代表履职水平和参政议政能力提升情况。</t>
  </si>
  <si>
    <t>区人大代表满意度</t>
  </si>
  <si>
    <t>反映区人大代表对通讯交通补助经费发放情况的满意度。</t>
  </si>
  <si>
    <t xml:space="preserve">      区人大会议经费</t>
  </si>
  <si>
    <t>通过召开会议，圆满完成以下法定议题：1.听取和审议江川区人民政府工作报告；2.审查和批准江川区2023年国民经济和社会发展计划执行情况与2024年国民经济和社会发展计划草案的报告，批准江川区2024年国民经济和社会发展计划；3.审查和批准江川区2023年地方财政预算执行情况报告和2024年地方财政预算草案的报告，批准江川区2024年地方财政预算；4.听取和审议江川区人大常委会工作报告；5.听取和审议江川区人民法院工作报告；6.听取和审议江川区人民检察院工作报告；7.完成2024年工作要点安排的区人大常委会会议的各项议题。</t>
  </si>
  <si>
    <t>召开区人代会次数</t>
  </si>
  <si>
    <t>反映年度依法召开区人民代表大会会议次数。</t>
  </si>
  <si>
    <t>目标任务完成率</t>
  </si>
  <si>
    <t>反映区人民代表大会会议议程完成情况。</t>
  </si>
  <si>
    <t>代表参会率</t>
  </si>
  <si>
    <t>反映区人民代表大会代表参加区人民代表大会会议情况。</t>
  </si>
  <si>
    <t>代表权利得到有效保障</t>
  </si>
  <si>
    <t>反映区人大代表权利行使情况。</t>
  </si>
  <si>
    <t>人大代表满意率</t>
  </si>
  <si>
    <t>反映区人大代表对会议情况的满意度。</t>
  </si>
  <si>
    <t xml:space="preserve">      人大代表工作站、联络室工作经费</t>
  </si>
  <si>
    <t>通过该项目的实施，改善乡镇（街道）代表工作站和村（社区）联络室办公条件，保障乡镇（街道）代表工作站和联络室正常运转和代表活动高效开展，提高区人大代表履职能力，更好地服务当地经济社会发展，进一步激发区人大代表履职尽责的热情和动力，更好地为人民群众服务，更好地服务当地经济社会发展。</t>
  </si>
  <si>
    <t>代表活动次数</t>
  </si>
  <si>
    <t>用于反映代表活动情况</t>
  </si>
  <si>
    <t>资产验收合格率</t>
  </si>
  <si>
    <t>反映采购资产验收合格情况</t>
  </si>
  <si>
    <t>代表履职能力有效提升</t>
  </si>
  <si>
    <t>反映代表履职能力提升情况</t>
  </si>
  <si>
    <t>反映区人大代表对该项目实施的满意程度。</t>
  </si>
  <si>
    <t xml:space="preserve">      区人大代表活动经费</t>
  </si>
  <si>
    <t>一是通过组织代表自学和参加统一组织的履职学习培训活动，深入学习贯彻习近平新时代中国特色社会主义思想特别是习近平总书记关于坚持和完善人民代表大会制度的重要思想，以政治建设为统领，强化理论武装，提高政治站位，树牢“四个意识”，坚定“四个自信”，坚决做到“两个维护”。全面熟悉人民代表大会制度，掌握履职所需的法律知识和其他专业知识，牢记使命担当，依法履职尽责，忠诚为党分忧，忠实为民代言。引导代表珍视代表身份，自觉履行代表义务，严格要求自己，弘扬和践行社会主义核心价值观，正确处理从事个人职业与执行代表职务的关系，自觉接受人民群众和原选举单位监督。二是围绕全区中心工作和人民群众普遍关心的重大问题，结合本地工作重点，组织代表深入基层、深入实际，开展视察和专题调研。切实提高视察和专题调研的针对性和实效性，为提高大会审议质量，提出高质量的议案和建议打好基础。三是通过组织代表参加代表小组活动，使代表更多倾听民声、体察民情、反映民意，不断提升代表小组活动的质量和水平。</t>
  </si>
  <si>
    <t>召开会议次数</t>
  </si>
  <si>
    <t>反映乡镇（街道）召开代表会议的总次数。</t>
  </si>
  <si>
    <t>视察调研次数</t>
  </si>
  <si>
    <t>反映年度组织区人大代表集中视察情况。</t>
  </si>
  <si>
    <t>反映区人大代表参加代表会议、视察调研的情况。</t>
  </si>
  <si>
    <t>活动对象满意率</t>
  </si>
  <si>
    <t>反映年度代表活动对象满意程度。</t>
  </si>
  <si>
    <t xml:space="preserve">      代表建议办理专项资金</t>
  </si>
  <si>
    <t>通过该项目的实施，解决区人大代表提出的符合当地经济发展总体规划和要求、涉及群众生产生活、群众反映迫切、需要专项资金解决的“急、难、老、小”建议事项，提高代表建议办理解决率，增强代表提出意见建议的主观能动性，调动代表参政议政和履职积极性，促进代表高效发挥作用。</t>
  </si>
  <si>
    <t>办理件数</t>
  </si>
  <si>
    <t>反映年度部门办理人大代表建议总件数。</t>
  </si>
  <si>
    <t>反映资金使用情况。</t>
  </si>
  <si>
    <t>圆满完成既定的各项工作目标任务</t>
  </si>
  <si>
    <t>反映年度工作目标任务完成情况。</t>
  </si>
  <si>
    <t>区人大代表满意率</t>
  </si>
  <si>
    <t>反映提出该意见建议的区人大代表满意情况</t>
  </si>
  <si>
    <t xml:space="preserve">  中国人民政治协商会议玉溪市江川区委员会</t>
  </si>
  <si>
    <t xml:space="preserve">    中国人民政治协商会议玉溪市江川区委员会</t>
  </si>
  <si>
    <t xml:space="preserve">      政协常委、委员履职活动经费</t>
  </si>
  <si>
    <t>通过调研视察，集社会各界人士之智慧，关注民生，积极建言献策，提出建设性意见建议供区委区政府决策，更好地服务于社会和经济发展，通过学习培训，增强委员履职能力，用科学武装头脑，为江川经济社会发展建言献策。</t>
  </si>
  <si>
    <t>政协委员培训次数</t>
  </si>
  <si>
    <t>政协常委外出考察学习培训</t>
  </si>
  <si>
    <t>开展调研视察</t>
  </si>
  <si>
    <t>委员履职能力得到提升。</t>
  </si>
  <si>
    <t>政协委员满意度</t>
  </si>
  <si>
    <t xml:space="preserve">      政协全会经费</t>
  </si>
  <si>
    <t>根据政协章程每年召开一次政协全会，参会人数350人，会议天数5天。目的是为不断增强人民群众幸福感、获得感、建言献策，完成常委会工作报告、提案工作报告、组织委员界别联组集中协商讨论“一府两院”工作报告、发展计划报告、地方财政预决算报告。</t>
  </si>
  <si>
    <t>召开政协全会</t>
  </si>
  <si>
    <t>参会人数达190人</t>
  </si>
  <si>
    <t>190</t>
  </si>
  <si>
    <t>按时召开</t>
  </si>
  <si>
    <t>预定时间</t>
  </si>
  <si>
    <t>委员建言资政和凝聚共识水平进一步提升</t>
  </si>
  <si>
    <t xml:space="preserve">      区级提案办理专项资金</t>
  </si>
  <si>
    <t>通过该项目的实施，提高区政协提案办理质量和解决率，调动提案者利用提案参政议政的积极性，促进江川经济社会发展和民生改善。</t>
  </si>
  <si>
    <t>拨付乡镇（街道）提案资金专项资金</t>
  </si>
  <si>
    <t>协商在基层个数</t>
  </si>
  <si>
    <t>提案质量满足群众生产生活条件改善、社会事业发展、生态环境改善三项标准。</t>
  </si>
  <si>
    <t>解决民生问题</t>
  </si>
  <si>
    <t>提案者满意度</t>
  </si>
  <si>
    <t xml:space="preserve">      政协文史资料编辑经费</t>
  </si>
  <si>
    <t>深度挖掘江川历史文化，编辑出版《江川文史资料》，充分发挥文史资料存史、资政、团结、育人作用。</t>
  </si>
  <si>
    <t>编辑出版《江川文史资料》</t>
  </si>
  <si>
    <t>召开审稿会议1次</t>
  </si>
  <si>
    <t>年末出版</t>
  </si>
  <si>
    <t>2022年底出版</t>
  </si>
  <si>
    <t>《江川文史资料》发放800册</t>
  </si>
  <si>
    <t>空《江川文史资料》发放800册</t>
  </si>
  <si>
    <t xml:space="preserve">      政协活动组调研视察活动经费</t>
  </si>
  <si>
    <t>通过调研视察，强化委员履职能力，为江川经济社会发展积极建言献策，提出建设性意见建议供区委区政府决策。</t>
  </si>
  <si>
    <t>拨付活动组经费</t>
  </si>
  <si>
    <t>委员活动组活动次数</t>
  </si>
  <si>
    <t>政协委员视察调研活动顺利进行，履职能力提高</t>
  </si>
  <si>
    <t>委员履职能力得到提升</t>
  </si>
  <si>
    <t>委员满意度</t>
  </si>
  <si>
    <t xml:space="preserve">  玉溪市江川区总工会</t>
  </si>
  <si>
    <t xml:space="preserve">    玉溪市江川区总工会</t>
  </si>
  <si>
    <t xml:space="preserve">      困难职工帮扶专项资金</t>
  </si>
  <si>
    <t>对困难职工家庭实施生活、就业、医疗、子女助学等专项帮扶救助，对因突发事件和意外灾害造成临时生活困难的职工家庭实施临时应急帮扶救助，力争使困难职工家庭在党和政府、工会组织以及社会各界的共同帮助下，实现解困脱困。</t>
  </si>
  <si>
    <t>反映应保尽保、应救尽救对象的人数（人次）情况。</t>
  </si>
  <si>
    <t>反映补助政策的宣传力度情况。</t>
  </si>
  <si>
    <t>反映获补助对象认定的准确性情况。</t>
  </si>
  <si>
    <t>反映补助政策的宣传效果情况。</t>
  </si>
  <si>
    <t xml:space="preserve">  玉溪市江川区妇女联合会</t>
  </si>
  <si>
    <t xml:space="preserve">    玉溪市江川区妇女联合会</t>
  </si>
  <si>
    <t xml:space="preserve">      妇女儿童发展工作经费</t>
  </si>
  <si>
    <t>认真贯彻执行党和国家有关妇女工作的方针、政策，积极推进男女平等基本国策的实施，促进妇女事业长足发展；对乡镇（街道）妇联实行业务指导；坚持党政所急、妇女所需、妇联所能的工作原则，动员和组织妇女积极参与江川政治、经济、文化、社会、生态文明建设，为江川经济社会高质量发展作贡献；教育和引导妇女争做新时代“四自”女性，提高妇女素质，促进女性人才成长；引导妇女积极参与乡村振兴，自觉投身于全面建设现代化国家的伟大实践，为推进江川经济社会高质量发展作贡献；代表和维护妇女儿童合法权益，关注事关妇女儿童民生的突出问题，切实为妇女儿童服务，协调和推动社会各界为妇女儿童办实事、做好事；深化寻找“最美家庭”、“五好家庭”命名、“绿色家庭”创建等群众性精神文明创建活动，积极培树弘扬中华民族家庭美德的家庭典型。</t>
  </si>
  <si>
    <t>举办活动期数</t>
  </si>
  <si>
    <t>次/期</t>
  </si>
  <si>
    <t>反映全区社区举办活动的次数</t>
  </si>
  <si>
    <t>宣传普及率</t>
  </si>
  <si>
    <t>反映宣传覆盖所有乡镇（街道）村社区</t>
  </si>
  <si>
    <t xml:space="preserve">  中国共产党玉溪市江川区纪律检查委员会</t>
  </si>
  <si>
    <t xml:space="preserve">    中国共产党玉溪市江川区纪律检查委员会</t>
  </si>
  <si>
    <t>每月按时足额发放遗属生活补助，通过该项目的实施，妥善解决遗属生活困难，有利于安定团结，解除广大工作人员后顾之忧，充分调动他们的积极性，为实现社会主义四个现代化多作贡献。</t>
  </si>
  <si>
    <t>满足基本生活需求</t>
  </si>
  <si>
    <t xml:space="preserve">      纪委全会工作经费</t>
  </si>
  <si>
    <t>纪委全会是纪检监察机关从中央到省、市、区逐级召开的会议，属于常规性工作。在区委、区政府的领导下，开展我区纪检监察工作，按要求开展扫黑除恶、反腐倡廉工作。</t>
  </si>
  <si>
    <t>会议人次</t>
  </si>
  <si>
    <t>反映预算部门（单位）组织开展各类会议的参与人次。</t>
  </si>
  <si>
    <t xml:space="preserve">      “清廉村居”示范点工作经费</t>
  </si>
  <si>
    <t>完成全区7个乡镇（街道）“清廉村居”示范点打造。</t>
  </si>
  <si>
    <t>完成打造项目的乡镇（街道）数量</t>
  </si>
  <si>
    <t>反映“清廉村居”打造个数。</t>
  </si>
  <si>
    <t>“清廉村居”项目打造质量验收合格率</t>
  </si>
  <si>
    <t>反映打造工作的执行情况。
打造任务合格率=实际完成打造任务合格数/计划完成打造任务数*100%</t>
  </si>
  <si>
    <t>规定时间内完成任务率</t>
  </si>
  <si>
    <t>反映是否按时完成打造任务。
打造任务及时完成率=打造完成任务数/完成打造任务数*100%</t>
  </si>
  <si>
    <t>打造结果公开率</t>
  </si>
  <si>
    <t>反映打造结果依法公开情况。
打造结果公开率</t>
  </si>
  <si>
    <t>反映服务对象对打造工作的整体满意情况。</t>
  </si>
  <si>
    <t xml:space="preserve">      巡察工作经费</t>
  </si>
  <si>
    <t>为贯彻落实巡视工作方针和政治巡视要求，强化党内监督，加大巡察保障机制建设，推进我区巡察工作依规依纪依法开展，根据《中国共产党巡视工作条例》《中共中央办公厅印发〈关于市县党委建立巡察制度的意见〉的通知》（中办发〔2017〕43号）、《中共云南省委办公厅关于印发〈州（市）、县（市、区）党委巡察制度实施办法〉的通知》（云办发〔2017〕44号）、《中共玉溪市委巡察工作实施细则》（玉办发〔2018〕25号）、《中共玉溪市江川区委巡察工作实施办法》（玉江发〔2016〕38号）和《中共玉溪市江川区委巡察工作人才库管理办法（试行）》（玉江巡发〔2020〕30号），按照中央、省委、市委关于巡视巡察工作有关部署要求，结合我区实际，开展巡察工作。</t>
  </si>
  <si>
    <t>检查（核查）覆盖率</t>
  </si>
  <si>
    <t>反映检查（核查）工作覆盖面情况。
检查（核查）覆盖率=实际完成检查（核查）覆盖面/检查（核查）计划覆盖面*100%</t>
  </si>
  <si>
    <t>检查（核查）任务及时完成率</t>
  </si>
  <si>
    <t>反映是否按时完成检查核查任务。
检查任务及时完成率=及时完成检查（核查）任务数/完成检查（核查）任务数*100%</t>
  </si>
  <si>
    <t xml:space="preserve">      2024年纪检监察机关保障经费</t>
  </si>
  <si>
    <t>重点用于弥补办案设备购置、谈话室和留置场所建设、信息系统装备建设等方面的经费支出。</t>
  </si>
  <si>
    <t xml:space="preserve">  中国共产党玉溪市江川区委员会办公室</t>
  </si>
  <si>
    <t xml:space="preserve">    中国共产党玉溪市江川区委员会办公室</t>
  </si>
  <si>
    <t xml:space="preserve">      关工委未成年人司法项目工作经费</t>
  </si>
  <si>
    <t>对触法未成年人：加强教育预防，有效减少未成年人触法；对触法未成年人实行教育、感化、挽救的方针，坚持“教育为主。惩罚为铺”的原则，有条件地、最大限度地将其从司法程序和实体法律的处罚中分流出来，在不脱离家庭、学校、社会的情况下，对其进行矫治、教育、帮助，使其重新走上人生正道，重塑美好人生。
对全区中小学学生：加强未成年人社会主义核心价值观教育、中华民族优秀传统文化教育、法治教育，帮助、引导未成年人坚定理想信念，树立家国情怀，强化法纪意识，养成良好的道德品质和遵纪守法的行为习惯，预防未成年人触法案件的发生。</t>
  </si>
  <si>
    <t>未成年人触法教育、法制教育开展情况</t>
  </si>
  <si>
    <t>触法未成年人的首次讯问、后续讯问、社会背景调查、帮教；全区学校中开展法制教育。</t>
  </si>
  <si>
    <t>未成年人司法项目完成率</t>
  </si>
  <si>
    <t>督促司法项目按时按质按要求开展并完成</t>
  </si>
  <si>
    <t>完成年限</t>
  </si>
  <si>
    <t>预计在2024年11月完成本年度开展的未成年人司法项目</t>
  </si>
  <si>
    <t>开展该项目总成本</t>
  </si>
  <si>
    <t>触法未成年人、全区中小学生覆盖面</t>
  </si>
  <si>
    <t>对触法未成年人、全区中小学生开展法制教育工作，通过问卷调查形式了解未成年人法制教育开展的广度及深度。</t>
  </si>
  <si>
    <t>触法未成年人、全区中小学生满意度</t>
  </si>
  <si>
    <t>对触法未成年人、全区中小学生开展法制教育工作，通过问卷调查形式了解服务对象对未成年人法制教育开展工作的满意度情况。</t>
  </si>
  <si>
    <t xml:space="preserve">      档案馆库房设备购置费项目经费</t>
  </si>
  <si>
    <t>库房通过增设硬件设备加湿除湿一体机，能达到调控库房温湿度的目的，改善了档案保管基础条件，最大限度延长档案物理寿命，规范化的档案管理为今后数字档案馆建设奠定基础，并推动全区档案工作持续高质量发展，提高档案利率。按照档案保管“十防”要求，档案馆库房需购置加湿除湿一体机3台，12,000元/台，合计36,000元。</t>
  </si>
  <si>
    <t>维护档案数量</t>
  </si>
  <si>
    <t>170886</t>
  </si>
  <si>
    <t>反映维护档案数量情况</t>
  </si>
  <si>
    <t>加湿除湿面积</t>
  </si>
  <si>
    <t>反映除湿面积覆盖率</t>
  </si>
  <si>
    <t>目标完成年限</t>
  </si>
  <si>
    <t>项目年限为2024年</t>
  </si>
  <si>
    <t>36000</t>
  </si>
  <si>
    <t>反映项目的总成本</t>
  </si>
  <si>
    <t>受益人口数量</t>
  </si>
  <si>
    <t>反映受益人口数量</t>
  </si>
  <si>
    <t>保证档案安全，延长档案使用寿命</t>
  </si>
  <si>
    <t>反映档案保存使用寿命</t>
  </si>
  <si>
    <t>查档个人及单位满意度</t>
  </si>
  <si>
    <t>反映查档个人及单位满意度对档案查阅的满意程度</t>
  </si>
  <si>
    <t xml:space="preserve">      综合业务工作经费</t>
  </si>
  <si>
    <t>在区委的坚强领导下，以习近平新时代中国特色社会主义思想为指导，深入贯彻落实习近平考察云南重要讲话精神和市第六次党代会、区第三次党代会精神，将思想和行动统一到区委的决策部署上来，坚决扛实服务“三区一城”建设政治责任，牢固树立大局意识、全局观念和系统思维，聚焦区委中心工作，结合部门职能，加强战略谋划，正确处理远和近、标和本、发展与保护等关系，统筹推进会议活动安排、信息文稿起草、督检考等各项工作，着力提高“三服务”能力和水平，保证机构高效运转，为有力推动江川经济社会跨越式发展贡献应有力量。</t>
  </si>
  <si>
    <t>是否纳入部门资金预算年度计划</t>
  </si>
  <si>
    <t>反映部门年度计划经费预算情况。</t>
  </si>
  <si>
    <t>收发文件系统使用人员满意度</t>
  </si>
  <si>
    <t xml:space="preserve">      档案馆查阅大厅目录装具经费</t>
  </si>
  <si>
    <t>全面贯彻《中共江川县委办公室 江川县人民政府办公室印发&lt;关于加强和改进新形势下档案工作的实施意见&gt;的通知》（江办发〔2015〕79号）中支持县国家综合档案馆配备满足档案科学安全管理需要的档案装具的规定，区档案馆在查阅大厅购置6个档案目录柜，为向社会各方面查阅档案服务。</t>
  </si>
  <si>
    <t>放置档案量</t>
  </si>
  <si>
    <t>反映档案放置数量。</t>
  </si>
  <si>
    <t>档案查询效率</t>
  </si>
  <si>
    <t>反映档案查询效率</t>
  </si>
  <si>
    <t>时间限定</t>
  </si>
  <si>
    <t>365</t>
  </si>
  <si>
    <t>反映档案放置的时间效率</t>
  </si>
  <si>
    <t>5880</t>
  </si>
  <si>
    <t>反映该项目实施总成本</t>
  </si>
  <si>
    <t>收益人数</t>
  </si>
  <si>
    <t>反映服务受益人数</t>
  </si>
  <si>
    <t>档案破损情况</t>
  </si>
  <si>
    <t>反映服务受益人员满意程度。反映查档服务受益人员满意程度。</t>
  </si>
  <si>
    <t xml:space="preserve">      关工委其他工作业务经费</t>
  </si>
  <si>
    <t>开展好“中华魂”主体教育活动、少年军校、学生夏令营活动、法制教育、未成年人司法项目、劳动教育示范校建设、留守及困境儿童救助、家风家训建设示范点、农村“双带”青年科技培训等工作，是关工委工作的核心内容和重点工作。引导青少年弘扬伟大的抗疫精神、聂耳精神、红船精神、长征精神，帮助青少年“扣好人生第一粒扣子”，促进青少年德智体美劳全面发展。</t>
  </si>
  <si>
    <t>开展活动情况</t>
  </si>
  <si>
    <t>各类活动开展次数不少于5次</t>
  </si>
  <si>
    <t>“中华魂”主题教育活动在全区学校中开展；每年在全区小学中挑选2-3所小学进行劳动教育示范点建设，以此推动整个劳动教育建设工作；在全区留守及困境儿童中开展救助（约20-30人）；农村“双带”青年科技培训选择一批有志青年进行专项技能培训、家风家训建设示范点、残疾少儿生产自救、未司办社会背景调查及观护帮教等。</t>
  </si>
  <si>
    <t>按要求完成</t>
  </si>
  <si>
    <t>反映活动开展时间差距情况。</t>
  </si>
  <si>
    <t>在规定时间内宣传任务完成情况。</t>
  </si>
  <si>
    <t>230000</t>
  </si>
  <si>
    <t>反映该项目总成本</t>
  </si>
  <si>
    <t>反映通过抽查方式完成，相关学生对宣传内容的知晓程度。宣传内容知晓率=被调查对象中知晓人数/被调查对象的人数*100%。</t>
  </si>
  <si>
    <t>反映全区中小学生对活动的满意程度。</t>
  </si>
  <si>
    <t xml:space="preserve">      密码保障经费</t>
  </si>
  <si>
    <t>《中共玉溪市委关于贯彻落实云发[2008]3号文件的实施意见》（玉发[2008]16号）。（十二）建设和完善密码经费保障机制。建立市、县区两级密码保障经费，市级每年10万元，县区级每年5万元。建立和完善密码经费保障机制，保障密码工作正常运行。</t>
  </si>
  <si>
    <t>8700</t>
  </si>
  <si>
    <t xml:space="preserve">      区委全会经费</t>
  </si>
  <si>
    <t>保障区委全会顺利召开，统筹推进会议活动安排，主要目的是以习近平新时代中国特色社会主义思想为指导，深入贯彻党的十九大和十九届二中、三中、四中、五中、六中全会精神，全面落实习近平总书记考察云南重要讲话和省委、市委全会精神，审议通过区委重大决策部署，动员全区上下聚焦“十四五”任务和二〇三五年远景目标，攻坚克难、砥砺奋进，紧紧围绕会议精神，聚焦“三区一城”建设，以真抓的实劲、敢抓的狠劲、善抓的巧劲、常抓的韧劲，凝心聚力、攻坚克难，为江川奋力开启社会主义现代化建设作出新的更大贡献，谱写全面建设社会主义现代化国家的江川新篇章。党的地方各级委员会全体会议，每年至少召开两次。党的地方各级委员会在代表会闭会期间，执行上级党组织的指示和同级党代表大会的决议，领导本地方的工作，定期向上级党的委员会报告工作。党的地方各级委员会选举常务委员会和书记、副书记并报上级批准，常务委员会定期向委员会全体会议报告工作，接受监督。</t>
  </si>
  <si>
    <t>会议召开次数</t>
  </si>
  <si>
    <t>反映预算部门（单位）组织开展各类会议的次数。</t>
  </si>
  <si>
    <t>1.5</t>
  </si>
  <si>
    <t>会议是否纳入部门的年度计划。</t>
  </si>
  <si>
    <t>反映会议召开对江川经济、社会发展产生的效果。</t>
  </si>
  <si>
    <t xml:space="preserve">      关心下一代专项工作经费</t>
  </si>
  <si>
    <t>少年军校、学生夏令营、“中华魂”主题教育、法制教育、家庭教育、社会教育等专项活动，是关工委工作的核心内容和重点工作。引导青少年树立和践行社会主义核心价值观，落实立德树人根本任务，更好地传承红色基因，“扣好人生第一粒扣子”，感党恩、听党话、跟党走，从小树立远大理想和志向，勤奋学习，立志成人成才，将来报效祖国和人民。</t>
  </si>
  <si>
    <t>举办活动次数</t>
  </si>
  <si>
    <t>按工作要求年度内完成（11月底前）</t>
  </si>
  <si>
    <t xml:space="preserve">      数字档案馆建设经费</t>
  </si>
  <si>
    <t>一是确保数字档案馆建设工作正常开展，符合数字档案馆规范化建设；二是把各进驻单位的馆藏档案资源转化为数字化的档案信息，以数字化形式存储、网络化的形式连接、利用计算机系统进行管理，形成一个有序结构的档案信息库，确保档案科学安全管理，提高利用率。</t>
  </si>
  <si>
    <t>日均开放时长</t>
  </si>
  <si>
    <t>反映大型场馆日均开放的时长情况。反映大型场馆日均开放的时长情况。</t>
  </si>
  <si>
    <t>245</t>
  </si>
  <si>
    <t>录入38000件电子目录</t>
  </si>
  <si>
    <t>38000</t>
  </si>
  <si>
    <t>指导10家单位档案信息数字化工作，录入不少于38000件电子目录</t>
  </si>
  <si>
    <t>场馆（设施、设备）完好率</t>
  </si>
  <si>
    <t>反映大型场馆设施设备完好的情况。场馆（设施、设备）完好率=完好的场馆（设施、设备）数量/在用场馆（设施、设备）数量*100%</t>
  </si>
  <si>
    <t>电子目录规范化率</t>
  </si>
  <si>
    <t>通过抽查电子目录，提高档案目录规范化率</t>
  </si>
  <si>
    <t>场馆接待人次</t>
  </si>
  <si>
    <t>660</t>
  </si>
  <si>
    <t>反映大型场馆接待的人数情况。</t>
  </si>
  <si>
    <t xml:space="preserve">      档案馆保安服务经费</t>
  </si>
  <si>
    <t>聘请保安人员对区档案馆进行24小时不间断值守，能确保馆藏档案的完整和安全，创造良好的档案保存条件。</t>
  </si>
  <si>
    <t>安保巡查次数</t>
  </si>
  <si>
    <t>次/天</t>
  </si>
  <si>
    <t>反映每天安保巡查次数的情况。</t>
  </si>
  <si>
    <t>物管人员在岗率</t>
  </si>
  <si>
    <t>反映安保、消防服务人员等物管人员在岗的情况。物管人员在岗率=实际在岗工时/应在岗工时*100%</t>
  </si>
  <si>
    <t>反映每月安保人员工资支出。</t>
  </si>
  <si>
    <t>社会安全稳定性</t>
  </si>
  <si>
    <t>反映越级上访事件发生的次数。</t>
  </si>
  <si>
    <t>反映保安、保洁、餐饮服务、绿化养护服务受益人员满意程度。介于89%至85%之间扣2分，介于84%至80%之间扣3分，小于80%扣5分。</t>
  </si>
  <si>
    <t xml:space="preserve">      档案馆消防设备运维经费</t>
  </si>
  <si>
    <t>全面贯彻习近平总书记对档案工作重要批示精神。为保证档案馆高压细水雾灭火系统、高压喷淋系统和火灾自动报警系统等消防设备的正常运行，确保馆藏档案安全，每年需支付专业消防公司消防设备维护保养费用1.5万元；对电梯进行维护进一步加强馆内电梯质量安全工作，确保开展好馆内档案接收、入库等工作，每年需支付电梯维护保养0.45万元。</t>
  </si>
  <si>
    <t>消防巡查次数</t>
  </si>
  <si>
    <t>反映每天消防巡查次数的情况。</t>
  </si>
  <si>
    <t>电梯巡查次数</t>
  </si>
  <si>
    <t>反映每天电梯巡查次数的情况。</t>
  </si>
  <si>
    <t>反映安保、消防服务人员等物管人员在岗的情况物管人员在岗率=实际在岗工时/应在岗工时*100%。</t>
  </si>
  <si>
    <t>反映服务受益人员满意程度。反映保安、保洁、餐饮服务、绿化养护服务受益人员满意程度。</t>
  </si>
  <si>
    <t>为保障确有困难遗属的基本生活，维护社会稳定，解除职工后顾之忧，对困难遗属发放生活补助，是区委、区政府为贯彻落实党的十九大关于“对困难群众的保障水平不能降低、力度不能减弱、工作不能放松”精神，进一步做好困难群众基本生活保障工作的一项重要举措，意在通过发放生活补助，让困难遗属保障基本生活，体现党和政府对困难群众的关怀。符合遗属生活困难补助条件的人员，从2023年7月1日起按如下补助标准调整：
补助对象为城镇户口的：职工因病死亡的补助标准调整为947元/人·月；职工因工死亡的补助标准调整为1092元/人·月。
补助对象为农村户口的：职工因病死亡的补助标准调整为654元/人·月；职工因工死亡的补助标准调整为755元/人·月。</t>
  </si>
  <si>
    <t>按标准补助人数</t>
  </si>
  <si>
    <t>反映符合补助生活困难的人数</t>
  </si>
  <si>
    <t>反映按月发放补助的及时性</t>
  </si>
  <si>
    <t>反映社会稳定程度</t>
  </si>
  <si>
    <t>反映基本生活保障情况</t>
  </si>
  <si>
    <t>反映遗属人员满意度</t>
  </si>
  <si>
    <t xml:space="preserve">      整理档案所需耗材费项目经费</t>
  </si>
  <si>
    <t>根据整理馆藏档案的需要，每年更换破损档案盒2800个，均价6元/个，小计16,800元；每年更换或投放杀虫药品80盒，40元/盒，小计3,200元，总费用共计20,000元。</t>
  </si>
  <si>
    <t>档案维护率</t>
  </si>
  <si>
    <t>反映维护档案覆盖情况</t>
  </si>
  <si>
    <t>反映项目的总成本。</t>
  </si>
  <si>
    <t>反映查档个人及单位满意度对档案查阅的满意程度。</t>
  </si>
  <si>
    <t xml:space="preserve">  中国共产党玉溪市江川区委员会政法委员会</t>
  </si>
  <si>
    <t xml:space="preserve">    中国共产党玉溪市江川区委员会政法委员会</t>
  </si>
  <si>
    <t xml:space="preserve">      遗属补助资金</t>
  </si>
  <si>
    <t>按照国家政策，遗属生活困难补助待遇是职工遗属依法应当享受的福利待遇，体现党和政府的关怀和照顾，项目实施后能进一步提高遗属生活待遇水平。到2024年底，完成遗属生活困难补助发放。计划如下：到2024年底，完成遗属生活困难补助发放。计划如下：
到2024年底，完成遗属生活困难补助发放。计划如下：
1季度发放遗属补助人数1人 共计1962元；
2季度发放遗属补助人数1人 共计1962元；
3季度发放遗属补助人数1人 共计1962元；
4季度发放遗属补助人数1人 共计1962元；
全年共计7848元。产生的效果主要是体现党和政府的关怀和照顾，提高了遗属人员的生活质量，资金虽小作用很大，可以帮助遗属、子女缓解生活经济困难。</t>
  </si>
  <si>
    <t>反映部门（单位）实际发放工资人员数量。工资福利包括：行政人员工资、社会保险、住房公积金、职业年金等。</t>
  </si>
  <si>
    <t>发放标准</t>
  </si>
  <si>
    <t>补助遗属生活</t>
  </si>
  <si>
    <t>全年发放12月</t>
  </si>
  <si>
    <t>反映补助遗属情况。</t>
  </si>
  <si>
    <t xml:space="preserve">      群众安全感满意度“双提升”工作经费</t>
  </si>
  <si>
    <t>确保人民群众知晓率显著提升、确保全市社会治安环境不断改善、确保执法司法满意率不断提高，抓实抓细工作落实，确保抓出成效。</t>
  </si>
  <si>
    <t>政法委</t>
  </si>
  <si>
    <t>万</t>
  </si>
  <si>
    <t>双提升资金</t>
  </si>
  <si>
    <t>及时拨付资金程度</t>
  </si>
  <si>
    <t>到账后1个月内拨付资金</t>
  </si>
  <si>
    <t>社会治安环境改善</t>
  </si>
  <si>
    <t>无重大社会治安事件</t>
  </si>
  <si>
    <t>群众安全感提升</t>
  </si>
  <si>
    <t>群众满意度提升</t>
  </si>
  <si>
    <t xml:space="preserve">      扫黑除恶斗争经费</t>
  </si>
  <si>
    <t>对各类黑恶势力违法犯罪形成有效震慑，实现打小打早、露头就打；网上与网下相结合，重点行业领域和城乡结合“高危地区”、农村宗族“复杂地区”校园周边“敏感地区”得到依法整治，黑恶势力滋生空间得到最大限度挤压；增强人民群众获得感、幸福感、安全感。</t>
  </si>
  <si>
    <t>反映扫黑除恶宣传横幅、宣传册等的数量情况。</t>
  </si>
  <si>
    <t>完成年度预算工作</t>
  </si>
  <si>
    <t>完成本年预算工作</t>
  </si>
  <si>
    <t>反映通过抽查方式完成，相关受众群体对扫黑除恶内容的知晓程度。
宣传内容知晓率=被调查对象中知晓人数/被调查对象的人数*100%
（具体应用时指标名称根据项目进行具体化，比如具体为重大事件知晓率、宣贯政策知晓率、重要政策知晓率等。）</t>
  </si>
  <si>
    <t>继续保持对黑恶势力违法犯罪的高压态势，有力保障人民安居乐业、社会安定有序</t>
  </si>
  <si>
    <t>江川区</t>
  </si>
  <si>
    <t>震慑黑恶势力的高压态势</t>
  </si>
  <si>
    <t>反映社会公众对扫黑除恶满意程度。</t>
  </si>
  <si>
    <t xml:space="preserve">      防范和处理邪教问题工作经费</t>
  </si>
  <si>
    <t>防范和处理邪教问题工作经费，具体内容涉密。</t>
  </si>
  <si>
    <t>组织开展反迷信反邪教宣传教育</t>
  </si>
  <si>
    <t>印刷反邪光盘宣传手册</t>
  </si>
  <si>
    <t>反邪宣传参与群众人数</t>
  </si>
  <si>
    <t>教育培训对象感到满意</t>
  </si>
  <si>
    <t>开展教育培训</t>
  </si>
  <si>
    <t>群众对相关工作支持率</t>
  </si>
  <si>
    <t>群众的支出率</t>
  </si>
  <si>
    <t xml:space="preserve">      综治维稳工作经费</t>
  </si>
  <si>
    <t>到2024年，完成各级综治中心资源整合、工作融合、功能聚合，充分发挥社会服务、社会治理、平安建设、维护稳定“四位一体”职能作用，全面提升社会治理水平，实现服务有序、管理有方、保障有力，维稳有效。加强统筹协调，形成工作合力，充分调动各乡镇（街道）及相关职能部门的工作积极性，积极开展好各类矛盾纠纷的排查化解工作，争取把矛盾纠纷化解在当地，化解在萌芽状态，努力实现“家庭锁事不出户，邻里纠纷不出格，矛盾纠纷不上交”的工作目标，不断提升全区人民的幸福感、安全感、获得感，推进综治维稳工作再上新台阶。</t>
  </si>
  <si>
    <t>拨付乡镇（街道）、单位数量</t>
  </si>
  <si>
    <t>拨付乡镇（街道）数量</t>
  </si>
  <si>
    <t>拨付率</t>
  </si>
  <si>
    <t>拨付时间</t>
  </si>
  <si>
    <t>2022年6月30日前</t>
  </si>
  <si>
    <t>为我区经费建设发展提供和谐稳定的发展环境</t>
  </si>
  <si>
    <t>无重大突发群体事件</t>
  </si>
  <si>
    <t>群众对综治维稳满意度</t>
  </si>
  <si>
    <t>群众满意度大于95%</t>
  </si>
  <si>
    <t xml:space="preserve">      网格化社会管理服务工作经费</t>
  </si>
  <si>
    <t>依托市网格化服务管理平台全区对住户进行网格化服务管理，网格员积极开展网格巡查、治安巡防、矛盾纠纷调处，综治及平安建设宣传，有效化解社会矛盾纠纷提升社会治安环境、维护社会稳定。（江办发【2013】55号）和《中共江川县委关于加强政法工作的决定》（江办发【2014】15号）。</t>
  </si>
  <si>
    <t>拨付乡镇</t>
  </si>
  <si>
    <t>拨付乡镇网格化管理资金</t>
  </si>
  <si>
    <t>网格化管理覆盖率</t>
  </si>
  <si>
    <t>明确各地块网格管理人员职责</t>
  </si>
  <si>
    <t>网格化管理网格负责人登记</t>
  </si>
  <si>
    <t>明确各地块网格管理人员</t>
  </si>
  <si>
    <t>群众对网格化管理工作满意率</t>
  </si>
  <si>
    <t>群众对网格化管理工作满意率大于95%</t>
  </si>
  <si>
    <t xml:space="preserve">  中国人民解放军云南省玉溪市江川区人民武装部</t>
  </si>
  <si>
    <t xml:space="preserve">    中国人民解放军云南省玉溪市江川区人民武装部</t>
  </si>
  <si>
    <t xml:space="preserve">      民兵工作经费</t>
  </si>
  <si>
    <t>坚持以习近平新时代中国特色社会主义思想和习近平强军思想为指导，深入学习贯彻习近平总书记在建党一百周年庆祝大会上的重要讲话，重点抓好下半年征兵工作和“四个秩序”规范化建设，确保年度任务完成好、安全稳定好。主要抓以下几个大项工作：
（一）统筹推进学习教育活动。（二）做好应急应战准备工作。（三）全面提升征兵工作质量。（四）夯实国防后备力量基础。（五）守住安全稳定工作底线。</t>
  </si>
  <si>
    <t>组织训练次数</t>
  </si>
  <si>
    <t>反映预算部门（单位）组织开展各类训练的次数。</t>
  </si>
  <si>
    <t xml:space="preserve">      大学生参军入伍奖励经费</t>
  </si>
  <si>
    <t>征集数</t>
  </si>
  <si>
    <t>根据上级下达的征集数。</t>
  </si>
  <si>
    <t>毕业生征集率</t>
  </si>
  <si>
    <t>毕业生实际征集数。</t>
  </si>
  <si>
    <t>完成的具体情况。</t>
  </si>
  <si>
    <t>社会关注度</t>
  </si>
  <si>
    <t>社会关注度，大学生入伍积极性显著提升。</t>
  </si>
  <si>
    <t>入伍大学生家庭的满意度</t>
  </si>
  <si>
    <t xml:space="preserve">      兵役征集工作经费</t>
  </si>
  <si>
    <t xml:space="preserve">      武装工作经费</t>
  </si>
  <si>
    <t>出勤率</t>
  </si>
  <si>
    <t xml:space="preserve">  玉溪市江川区政务服务管理局</t>
  </si>
  <si>
    <t xml:space="preserve">    玉溪市江川区政务服务管理局</t>
  </si>
  <si>
    <t xml:space="preserve">      政务大厅运转经费</t>
  </si>
  <si>
    <t>为保障政务大厅正常运转支出购置费、设施设备维修、进驻单位日常办公保障等相关支出，2024年预算15万元，用于维持政务大厅正常运转。</t>
  </si>
  <si>
    <t>保证政务大厅正常运转支出质量优质。</t>
  </si>
  <si>
    <t>购置5批次相关商品、5次培训等，保证政务大厅正常运转支出质量优质。</t>
  </si>
  <si>
    <t>本项目实施不能超过15万元。</t>
  </si>
  <si>
    <t>按照厉行节约的原则，项目实施做到效益最大化。</t>
  </si>
  <si>
    <t>通过项目的实施，为群众提供优质政务服务。</t>
  </si>
  <si>
    <t>通过项目的实施，服务群众满意率高。</t>
  </si>
  <si>
    <t>通过项目的实施，服务群众满意率达85%以上。</t>
  </si>
  <si>
    <t>根据区直机关工委2023年工委会议纪要第6期（党建工作经费）的安排，用于区政务服务管理局局党支部党建经费，专项用于增强党组织政治功能和组织功能，聚集“五个着力”，全面提高区政务服务管理局党支部党建质量，充分发挥党组织战斗堡垒和党员先锋模范的作用，确保各项工作的圆满完成。</t>
  </si>
  <si>
    <t>宣传资料、展板数量足</t>
  </si>
  <si>
    <t>宣传资料、展板1批</t>
  </si>
  <si>
    <t>宣传资料、展板质量高</t>
  </si>
  <si>
    <t>宣传资料、展板质量达100%</t>
  </si>
  <si>
    <t>社会成本指标</t>
  </si>
  <si>
    <t>宣传资料、展板成本控制在5000元内。</t>
  </si>
  <si>
    <t>宣传资料、展板物美价廉</t>
  </si>
  <si>
    <t>党建宣传工作满意高</t>
  </si>
  <si>
    <t>党建宣传工作满意率达90%</t>
  </si>
  <si>
    <t xml:space="preserve">    玉溪市江川区公共资源交易中心</t>
  </si>
  <si>
    <t xml:space="preserve">      公共资源交易工作经费</t>
  </si>
  <si>
    <t>区公共资源交易中心按其职能职责的要求，开设开标厅2间、评标厅3间、中介超市1间、监督室1间、评审专家休息1间、餐厅1间等。为保障区级公共资源各项交易正常进行日常办公支出、购置费等相关支出，2024年预算10万元，用于保障区级公共资源各项交易正常进行。</t>
  </si>
  <si>
    <t>采购2批次商品\5次培训\30箱复印纸等办公保障</t>
  </si>
  <si>
    <t>44次</t>
  </si>
  <si>
    <t>经济成本低于10万元。</t>
  </si>
  <si>
    <t>采购成本低于计划数10万元</t>
  </si>
  <si>
    <t>项目的实施，全区公共资源交易项目顺利实施，进场交易率85%以上。</t>
  </si>
  <si>
    <t>项目的实施，使进场项目实施人、代理机构享受优质服务，满意率达85%以上。</t>
  </si>
  <si>
    <t>科教和文化股</t>
  </si>
  <si>
    <t xml:space="preserve">  玉溪市江川区教育体育局</t>
  </si>
  <si>
    <t xml:space="preserve">    玉溪市江川区教育体育局</t>
  </si>
  <si>
    <t xml:space="preserve">      教育体育局自有资金项目经费</t>
  </si>
  <si>
    <t>该项目含教育报刊宣传经费、党费返还款等自有资金项目</t>
  </si>
  <si>
    <t>自有资金2023年10月结余</t>
  </si>
  <si>
    <t>1300000</t>
  </si>
  <si>
    <t>项目期间</t>
  </si>
  <si>
    <t>保障单位运转的自有资金金额</t>
  </si>
  <si>
    <t>保障工作持续期间</t>
  </si>
  <si>
    <t>单位满意度</t>
  </si>
  <si>
    <t xml:space="preserve">      义务教育营养改善计划专项资金</t>
  </si>
  <si>
    <t>青少年营养健康状况关系个人成长发育和全面发展，关系国家未来和民族兴旺。实施农村义务教育学生营养改善计划，是党和政府坚持以人为本、执政为民的具体体现，为改善我校学生膳食营养，增强身体素质，促进青少年健康成长，提高国民综合素质。营养餐配发标准为每人每天5元，全年在校时间按200天计算，合计每生每年1000元。标准按政策变化进行调整。提供营养早餐的所需资金由国家财政拨付。学校执行时间从开学至县教育局召标后全县统一配送后止。</t>
  </si>
  <si>
    <t>17744</t>
  </si>
  <si>
    <t xml:space="preserve">      党费返还款专项经费</t>
  </si>
  <si>
    <t>用于开展党务工作</t>
  </si>
  <si>
    <t>结余资金</t>
  </si>
  <si>
    <t>67114.32</t>
  </si>
  <si>
    <t>时间进度</t>
  </si>
  <si>
    <t>较好</t>
  </si>
  <si>
    <t>社会满意度</t>
  </si>
  <si>
    <t xml:space="preserve">      生源地助学贷款风险补偿专项资金</t>
  </si>
  <si>
    <t>2021年就读地方高校学生人数为2288人，2022年为2670人，增长率为16.69%，地方承担风险补偿金2021年为9.68万元，2022年为13.34万元，增幅37.82%，2023年为14.72万元，增幅10.57%，据此测算，2024年地方高校学生将有2900人贷款，区级承担风险补偿金预计需要18.4万元。</t>
  </si>
  <si>
    <t>该指标用来描述拨付情况。</t>
  </si>
  <si>
    <t>资金到位及时率</t>
  </si>
  <si>
    <t>该指标用来描述资金到位情况。</t>
  </si>
  <si>
    <t>办理时效</t>
  </si>
  <si>
    <t>材料齐全时尽量当天办理</t>
  </si>
  <si>
    <t>学生完成教育率</t>
  </si>
  <si>
    <t>有效对贷款学生进行感恩教育、诚信教育</t>
  </si>
  <si>
    <t>受助学生及群众满意率</t>
  </si>
  <si>
    <t>受助学生及家长对此项目实施的满意程度</t>
  </si>
  <si>
    <t xml:space="preserve">      教育督导评估专项经费</t>
  </si>
  <si>
    <t>教育行政部门根据评估中发现的主要问题，适时调整、改进本地教育管理，加强教师培训和教学研究工作。充分发挥评估的诊断功能，把评估作为改进教育决策和管理的重要依据，制定问题整改方案，并督促抓好整改落实，不断提升义务教育质量。 教研部门根据评估发现的主要问题，有针对性地开展教育教学研究，强化对教师的教学指导，帮助指导教师提升专业能力，充分发挥教研部门的重要作用。预期目标为通过国家义务教育优质均衡达标。</t>
  </si>
  <si>
    <t>达标学校数</t>
  </si>
  <si>
    <t>72</t>
  </si>
  <si>
    <t>达到优质均衡评估数量</t>
  </si>
  <si>
    <t>反映研究成果验收通过情况。
验收通过率=评审通过的研究成果/上报参加评审的研究成果数量*100%。</t>
  </si>
  <si>
    <t>资源配置和政府保障达到国家评估标准</t>
  </si>
  <si>
    <t>达到</t>
  </si>
  <si>
    <t>达到优质均衡评估标准</t>
  </si>
  <si>
    <t>提升全区义务教育质量</t>
  </si>
  <si>
    <t>达到社会满意</t>
  </si>
  <si>
    <t>办好人民满意的教育</t>
  </si>
  <si>
    <t>办好全区人民满意的教育</t>
  </si>
  <si>
    <t xml:space="preserve">      师训专项经费</t>
  </si>
  <si>
    <t>培养一批中小学（幼儿园）学科带头人、骨干教师，打造学科领军人物，提升教师研判教材、学情、考试的能力和水平，促进各类教师的发展。为江川的教育在公平、均衡、普惠的基础上更上一个新的台阶，为当地的经济、文化、社会和生态发展作出更大的贡献。共需培养经费200000元，区级财政200000元。</t>
  </si>
  <si>
    <t>中小学（幼儿园）学科带头人</t>
  </si>
  <si>
    <t>反映提升教师研判教材、学情、考试的能力和水平，促进各类教师的发展。</t>
  </si>
  <si>
    <t>中小学（幼儿园）骨干教师</t>
  </si>
  <si>
    <t>170</t>
  </si>
  <si>
    <t>中小学（幼儿园）学科领军人物</t>
  </si>
  <si>
    <t>提高中小学（幼儿园）教师队伍专业化、职业化水平</t>
  </si>
  <si>
    <t>推进义务教育均衡发展，加快构建现代学校制度</t>
  </si>
  <si>
    <t>促进教师教书育人的积极性，提高教师队伍素质</t>
  </si>
  <si>
    <t>调查问卷</t>
  </si>
  <si>
    <t xml:space="preserve">      国家义务教育质量检测专项经费</t>
  </si>
  <si>
    <t>教育行政部门根据监测结果发现的主要问题，适时调整、改进本地教育管理，加强教师培训和教学研究工作。充分发挥监测结果的诊断功能，把监测结果作为改进教育决策和管理的重要依据，制定问题整改方案，并督促抓好整改落实，不断提升义务教育质量。 教研部门根据监测结果发现的主要问题，有针对性地开展教育教学研究，强化对教师的教学指导，帮助指导教师提升专业能力，充分发挥教研部门的重要作用。预期通过义务教育优质均衡考核。</t>
  </si>
  <si>
    <t>时限</t>
  </si>
  <si>
    <t>检测时间段</t>
  </si>
  <si>
    <t>检测学科</t>
  </si>
  <si>
    <t>每年检测学科</t>
  </si>
  <si>
    <t>检测效果</t>
  </si>
  <si>
    <t>检测义务教育学校教学质量</t>
  </si>
  <si>
    <t>家长满意度</t>
  </si>
  <si>
    <t>学生满意度</t>
  </si>
  <si>
    <t xml:space="preserve">      招生考试非税收入安排运转类专项经费</t>
  </si>
  <si>
    <t>为完成2024年各类考试招生报名、培训和考务工作，共需召开报名考务培训会10次，组织9次报名、1次国家级、7次省级统一考试和1次市级统一录取工作。涉及监考教师和考务人员约1450人次，共需支出考务费约31万元，培训费约4万元，考试用品及防疫物资约3万元，办公经费约2万元和水电费约0.3万元。预期保运转。</t>
  </si>
  <si>
    <t>资金到位率</t>
  </si>
  <si>
    <t>资金到位情况</t>
  </si>
  <si>
    <t>发放考务费率</t>
  </si>
  <si>
    <t>发放考务费情况</t>
  </si>
  <si>
    <t>时限1年</t>
  </si>
  <si>
    <t>保证考务工作</t>
  </si>
  <si>
    <t>较好开展</t>
  </si>
  <si>
    <t>参加高考、学考监考教师考务费。</t>
  </si>
  <si>
    <t xml:space="preserve">      中小学、幼儿园保安人员专项经费</t>
  </si>
  <si>
    <t>支持公办中小学、幼儿园 安全防范，确保公共财政投入资金按时划拨到位，各中小学、幼儿园按期完成项目年度目标任务，持续完善校园安防建设。实施项目保安人员数量232人，配置到全区87个独立校点（含大街小学大庄校区、大街中学三街校区和区一幼德馨苑校区），年度预算资金为620万元/年，用于支付保安人员薪资、管理费、安保设施费等。</t>
  </si>
  <si>
    <t>聘请保安人数</t>
  </si>
  <si>
    <t>安保人员232人，标准2600元每月</t>
  </si>
  <si>
    <t>配置校点数</t>
  </si>
  <si>
    <t>87</t>
  </si>
  <si>
    <t>学校安全保障</t>
  </si>
  <si>
    <t xml:space="preserve">      青少年活动中心运转类专项经费</t>
  </si>
  <si>
    <t>致力于青少年德、智、体、美、劳的全面发展，相继开设了音乐舞蹈、美术书法、电脑、体育健身等多种专业培训班，有些专业甚至还办出了特色，在一定程度上规范和带动了学生校外培训市场的良性发展。</t>
  </si>
  <si>
    <t xml:space="preserve">      公费师范生培养经费</t>
  </si>
  <si>
    <t>根据《云南省教育厅 中共云南省委机构编制办公室 云南省财政厅 云南省人力资源和社会保障厅关于印发云南省公费师范生教育实施办法的通知》文件精神，2022年我区公费师范生共有18人（其中8人于2022年7月毕业，按半年预算），每人每年补助9800元。省、市、区各级财政分别承担80%、10%、10%。共需培养经费137200元，各级财政分别预算：省级财政109760元、市级财政13720元、区级财政13720元。</t>
  </si>
  <si>
    <t>公费师范生培训</t>
  </si>
  <si>
    <t>反映获补助人员的补助</t>
  </si>
  <si>
    <t>足额精准发放率</t>
  </si>
  <si>
    <t>按时足额发放率</t>
  </si>
  <si>
    <t>为教育培养人才</t>
  </si>
  <si>
    <t>学习修完规定的课程</t>
  </si>
  <si>
    <t xml:space="preserve">    玉溪市江川区第一幼儿园</t>
  </si>
  <si>
    <t xml:space="preserve">      改善办园条件补助经费</t>
  </si>
  <si>
    <t>1.加快学前教育发展，改善学前教育办学条件，提高办学质量。
2..保证我园各岗位工作的正常开展，办园水平不断提高，保教质量更加出色，得到社会高度好评，发挥省一级示范幼儿园的辐射作用。
3.改善办园条件，为幼儿德、智、体、美全面发展提供有力保障，发挥省一级示范幼儿园的辐射作用。</t>
  </si>
  <si>
    <t>808</t>
  </si>
  <si>
    <t xml:space="preserve">      保运转补助经费</t>
  </si>
  <si>
    <t xml:space="preserve">      学前教育生均公用补助经费</t>
  </si>
  <si>
    <t>1.加快学前教育发展，改善学前教育办学条件，提高办学质量。
2.保证我园各岗位工作的正常开展，办园水平不断提高，保教质量更加出色，得到社会高度好评，发挥省一级示范幼儿园的辐射作用。
3.改善办园条件，为幼儿德、智、体、美全面发展提供有力保障，发挥省一级示范幼儿园的辐射作用。</t>
  </si>
  <si>
    <t xml:space="preserve">      学前教育家庭经济困难学生资助专项经费</t>
  </si>
  <si>
    <t xml:space="preserve">    玉溪市江川区第一中学</t>
  </si>
  <si>
    <t xml:space="preserve">      江川一中自有资金管理项目专项资金</t>
  </si>
  <si>
    <t>1、预下达2023年单位未支出自有资金及2024年其它预下达单位资金；
2、根据项目实施方案和相关文件的规定和要求组织实施。足额及时组织实施，按时结算。保证我校各岗位工作的正常开展，办学水平不断提高，得到社会高度好评，发挥江川一中的办学引领作用。</t>
  </si>
  <si>
    <t>资金覆盖率</t>
  </si>
  <si>
    <t>资金下达覆盖分项情况</t>
  </si>
  <si>
    <t>项目组织实施合格率</t>
  </si>
  <si>
    <t>项目下分项项目验收合格情况</t>
  </si>
  <si>
    <t>项目完成及时率</t>
  </si>
  <si>
    <t>项目是否按照计划时间及时完成</t>
  </si>
  <si>
    <t>下达资金达标率</t>
  </si>
  <si>
    <t>反映资金是否按照预算标准下达的情况</t>
  </si>
  <si>
    <t>促进学校教育教学条件提升的持续性影响</t>
  </si>
  <si>
    <t>反应项目实施后对学校硬件条件提升的可持续影响</t>
  </si>
  <si>
    <t>社会公众和师生群体满意度</t>
  </si>
  <si>
    <t>社会公众和师生群体满意度调查评价</t>
  </si>
  <si>
    <t xml:space="preserve">      江川一中遗属补助项目专项资金</t>
  </si>
  <si>
    <t>1、遗属补助农村户口1人，按654元/月/人发放至享受人银行卡，2023年预算发放资金7848元。
2、遗属补助城镇户口人数为1人，按947元/月/人发放至享受人银行卡，2023年预算发放资金11364元。</t>
  </si>
  <si>
    <t>受助人数覆盖率</t>
  </si>
  <si>
    <t>反映获补助对象覆盖情况</t>
  </si>
  <si>
    <t>补助标准达标率</t>
  </si>
  <si>
    <t>反应是否按照政策标准发放</t>
  </si>
  <si>
    <t>资金发放及时率</t>
  </si>
  <si>
    <t>缓解受助人经济困难</t>
  </si>
  <si>
    <t>反应对受助人的经济缓解情况</t>
  </si>
  <si>
    <t>人群知晓率</t>
  </si>
  <si>
    <t>受助对象满意率</t>
  </si>
  <si>
    <t xml:space="preserve">      江川一中初中部课后服务项目本级专项资金</t>
  </si>
  <si>
    <t>1.经济效果：对参加学生课后的教师在课后服务工作中进行客观评价，激发参加课后服务教师工作的积极性，一定程度上学生家长社会培训成本。
2.社会效果：满足家长合理需求,提供高质量的服务,不断提升我校公信力。。
3.可持续影响的效果：以“课后服务”为平台,组织学生开展形式多样的活动,培养德智体美劳全面发展的学生。</t>
  </si>
  <si>
    <t>学生每天参加课后服务时长</t>
  </si>
  <si>
    <t>课后服务时长</t>
  </si>
  <si>
    <t>反映获补助人员、企业的数量情况，也适用补贴、资助等形式的补助</t>
  </si>
  <si>
    <t>课程数量</t>
  </si>
  <si>
    <t>课程力求丰富多彩，种类齐全</t>
  </si>
  <si>
    <t>教育服务年度</t>
  </si>
  <si>
    <t>师生、家长对课后服务的满意程度</t>
  </si>
  <si>
    <t xml:space="preserve">      江川一中城乡义务教育公用经费项目专项资金</t>
  </si>
  <si>
    <t>1、以2024年度在校学生人数为依据，按时、足额下达城乡义务教育学校生均公用经费补助资金。
2、保障学校办公、水电、网络、修缮、劳务费等正常支出。
3、保障教师培训经费不低于10%、计划资金用于学校教学设施、办公设施、生活设施等各方面的发展。</t>
  </si>
  <si>
    <t>公用经费覆盖率</t>
  </si>
  <si>
    <t>反映公用经费覆盖情况</t>
  </si>
  <si>
    <t>教师培训经费不低于学校年度公用经费总额的10%</t>
  </si>
  <si>
    <t>反映教师培训经费占比</t>
  </si>
  <si>
    <t>资金下达及时率</t>
  </si>
  <si>
    <t>反映资金下达及时情况
下达及时率=在时限内下达资金/应发放资金*100%</t>
  </si>
  <si>
    <t>公用经费资金补助标准达标率</t>
  </si>
  <si>
    <t>反映补助标准的落实情况</t>
  </si>
  <si>
    <t>反映社会公众和师生群体满意程度</t>
  </si>
  <si>
    <t xml:space="preserve">      江川一中运转类项目补助资金</t>
  </si>
  <si>
    <t>1、2024年非税收入经费，用于落实支出学校培训费及专用设备购置费等日常运转项目，加大学校教育教学软硬件设施改善力度。
2、以2024年8月上缴非税收入的60%数据为依据，按时、足额下达非税收入经费资金，保障学校正常运转，进一步改善学校教育的状况，提高办学质量。
3、预下达资金190050元（区级资金190050），列入“2050204.高中教育”科目。
4、及时完成项目绩效自评，师生群众满意度不低于95%。</t>
  </si>
  <si>
    <t>反应资金内分项目覆盖情况，=实际覆盖数/总分项目数*100%</t>
  </si>
  <si>
    <t>反应分项实施合格情况，=实际合格数/总分项数*100%</t>
  </si>
  <si>
    <t>反应项目是否在预期内完成情况</t>
  </si>
  <si>
    <t>非税返还资金达标率</t>
  </si>
  <si>
    <t>反应资金下达是否达预算指标</t>
  </si>
  <si>
    <t>反应项目开展后对学校办学条件的持续性影响</t>
  </si>
  <si>
    <t>反应社会公众和师生群体的满意情况</t>
  </si>
  <si>
    <t xml:space="preserve">      江川一中营养改善计划项目专项资金</t>
  </si>
  <si>
    <t>一、根据《国务院关于进一步完善城乡义务教育经费保障机制的通知》（国发【2015】67号）、《云南省人民政府关于进一步完善城乡义务教育经费保障机制的通知》（云政发【2016】74号）、《云南省人民政府办公厅关于贯彻落实农村义务教育学生营养改善计划的实施意见》（云政办发【2012】25号）、《玉溪市人民政府办公室关于印发教育领域财政事权和支出责任划分改革实施方案的通知》（玉政办发【2020】14号），实施义务教育营养改善计划，坚持做到应享受尽享受，享受享受达到100%，严格执行补助标准。
二、对江川一中在校满足补助条件的初中部学生，营养改善计划经费补助标准为每生每天5元，补助时段按学生在校就读时间计算（按照省教育厅的规定，义务教育阶段学校每学期教学日历20周，每周5天，共100天）;</t>
  </si>
  <si>
    <t>资助人数</t>
  </si>
  <si>
    <t>反映获补助人员数量情况，也适用补贴、资助等形式的补助。</t>
  </si>
  <si>
    <t>资助人数覆盖率</t>
  </si>
  <si>
    <t>反映获补助对象认定的覆盖情况。
获补对象覆盖率=受助人数/实际应受助人数*100%</t>
  </si>
  <si>
    <t>资助资金当年到位率</t>
  </si>
  <si>
    <t>九年义务教育巩固率</t>
  </si>
  <si>
    <t>反映义务教育巩固情况</t>
  </si>
  <si>
    <t>资助对象政策知晓率</t>
  </si>
  <si>
    <t xml:space="preserve">      江川一中财政专户管理项目专项资金</t>
  </si>
  <si>
    <t>1、2024年财政专户管理资金包含非税返还的学费、住宿费，预算341.224万元,列入“2050204.高中教育”科目。
2、资金安排计划用于用于支持我校办公费、差旅费、维护费、培训费、劳务费、委托业务费、其它交通工具运转维护费、设备购置费等的开支。
3、根据项目实施方案和相关文件的规定和要求组织实施。足额及时组织实施，按时结算。保证我校各岗位工作的正常开展，办学水平不断提高，得到社会高度好评，发挥江川一中的办学引领作用。</t>
  </si>
  <si>
    <t xml:space="preserve">      江川一中义务教育家庭经济困难学生生活补助资金项目专项资金</t>
  </si>
  <si>
    <t>1、2024年4月，按照文件精神，完成上级、区级补助资金共计6.25万元，发放给2023年度春季学期受助学生。
2、2024年10月，完成发放补助资金6.25万元，发放给2023年度秋季学期受助学生。</t>
  </si>
  <si>
    <t>受助对象准确率</t>
  </si>
  <si>
    <t>反映受助学生发放资金标准是否与资金文件要求一致</t>
  </si>
  <si>
    <t>缓解学生家庭经济困难</t>
  </si>
  <si>
    <t>社会公众和师生满意度</t>
  </si>
  <si>
    <t xml:space="preserve">      江川一中普通高中生均公用经费项目专项资金</t>
  </si>
  <si>
    <t>1、以2023年9月教育事业统计学生人数为依据，按时测算下达补助资金；
2、普通高中学校按不低于1500.00元/生.年的标准执行,省级补助资金由省财政按1200.00元/生.年最低拨款标准的15%核定；
3、足额落实配套资金，确保公用经费补助资金能够有效保障学校正常运转。</t>
  </si>
  <si>
    <t>反反映资金下达及时情况
下达及时率=在时限内下达资金/应发放资金*100%</t>
  </si>
  <si>
    <t>反映社会公众和师生群体满意程度。</t>
  </si>
  <si>
    <t xml:space="preserve">      江川一中普高资助项目专项资金</t>
  </si>
  <si>
    <t>1、对2023年普通高中脱贫家庭经济困难学生生活费补助对象，调整为易返贫家庭学生、易致贫家庭学生，做好生活补助、助学金、免学费资金工作；
2、发挥财政资金引导作用，结合精准扶贫、精准脱贫的要求，做到资助对象精准，及时发放经费，缓解经济困难家庭学生经济压力，确保扶贫政策落实到位。</t>
  </si>
  <si>
    <t>应补助人数覆盖率</t>
  </si>
  <si>
    <t>反映应补助人数补助覆盖情况</t>
  </si>
  <si>
    <t>反映救助按标准执行的情况</t>
  </si>
  <si>
    <t>反映发放单位及时发放救助资金的情况。
救助发放及时率=时限内发放救助资金额/应发放救助资金额*100%</t>
  </si>
  <si>
    <t>反映救助促进受助对象生活状况的改善情况</t>
  </si>
  <si>
    <t>反映救助政策的宣传效果情况</t>
  </si>
  <si>
    <t>反映获救助对象的满意程度
救助对象满意度=调查中满意和较满意的获救助人员数/调查总人数*100%</t>
  </si>
  <si>
    <t xml:space="preserve">    玉溪市江川区第二中学</t>
  </si>
  <si>
    <t xml:space="preserve">      遗属生活困难补助专用资金</t>
  </si>
  <si>
    <t>玉溪市江川区第二中学遗属生活补助按户口性质补助标准有两类：农村户口654元/月/人，城镇户口947元/月/人，玉溪市江川区第二中学享受遗属补助农村户口人数为2人，城镇户口人数为5人，共7人。两类补助全年预算资金为72516元。</t>
  </si>
  <si>
    <t>补助计划完成率</t>
  </si>
  <si>
    <t>补助人员完成率</t>
  </si>
  <si>
    <t>补助金到位及时率</t>
  </si>
  <si>
    <t>受益月数</t>
  </si>
  <si>
    <t>问卷调查统计表</t>
  </si>
  <si>
    <t xml:space="preserve">      单位自有资金</t>
  </si>
  <si>
    <t>学校自有资金，落实区政府对高中教育的支持力度，按时、足额下达学校自有资金，保障学校正常运转，进一步改善学校办学的状况，提高办学质量。</t>
  </si>
  <si>
    <t>工作计划完成率</t>
  </si>
  <si>
    <t>项目实施方案</t>
  </si>
  <si>
    <t>工作及时率</t>
  </si>
  <si>
    <t>设备折旧年限</t>
  </si>
  <si>
    <t xml:space="preserve">      玉溪市江川区第二中学非税收入资金</t>
  </si>
  <si>
    <t>江川二中非税收入资金项目资金，落实区政府对高中教育的支持力度，按时、足额下达非税收入经费资金，保障学校正常运转，进一步改善学校办学的状况，提高办学质量。</t>
  </si>
  <si>
    <t>完成学校工作的计划数</t>
  </si>
  <si>
    <t>完成各项工作质量达标率</t>
  </si>
  <si>
    <t>完成学校工作的合格率</t>
  </si>
  <si>
    <t>完成各项工作的及时率</t>
  </si>
  <si>
    <t>为学校的长期发展提供有力保障</t>
  </si>
  <si>
    <t>优</t>
  </si>
  <si>
    <t>依据校园环境的改善作出评价</t>
  </si>
  <si>
    <t>对受益人员的问卷调查</t>
  </si>
  <si>
    <t xml:space="preserve">      玉溪市江川区第二中学生均公用经费</t>
  </si>
  <si>
    <t>江川二中生均公用资金，落实区政府对高中教育的支持力度。以对在校学生所收取的学费住宿费为依据，按时、足额下达生均公用经费资金，保障学校正常运转，进一步改善学校办学的状况，提高办学质量。</t>
  </si>
  <si>
    <t>购置实施方案、采购合同</t>
  </si>
  <si>
    <t>设备验收书</t>
  </si>
  <si>
    <t xml:space="preserve">      2024年普通高中资助项目专项资金</t>
  </si>
  <si>
    <t>完成2024年普通高中免学杂费补助、普通高中国家助学金补助、普通高中家庭经济困难学生生活费补助资助的发放工作，其中免学费每学期每人400元，国家助学金（一等）每人每学期1250元，国家助学金（二等）每人每学期750元，家庭经济困难学生生活费补助每人每学期1250元。本项目资金分2024年春季学期和秋季学期二次发放。</t>
  </si>
  <si>
    <t xml:space="preserve">      学校运转补助经费</t>
  </si>
  <si>
    <t>学校运转补助经费，落实区政府对高中教育的支持力度，按时、足额下达学校运转补助经费，保障学校正常运转，进一步改善学校办学的状况，提高办学质量。</t>
  </si>
  <si>
    <t>预定计划完成率</t>
  </si>
  <si>
    <t>设施设备使用年限</t>
  </si>
  <si>
    <t xml:space="preserve">    玉溪市江川区职业中学</t>
  </si>
  <si>
    <t xml:space="preserve">      学校自有专项经费</t>
  </si>
  <si>
    <t>1、学校自有专项经费为5万元，用于对学校办学条件改善，通过政府采购方式实施。
2、2024年6月开始启动，2024年7月完成采购。
3、2024年9月，完成资金支付工作。
4、学校自有专项经费预算资金为5万元，所有款项开支均严格按照学校内控制作开展，接受全校教职工和各级部门的监督，内控制度方面我单位已按照相关规定严格制定玉溪市江川区职业中学内控制度，该项目的实施按照内控制度中预算管理制度、支出管理办法、合同管理制度等规定严格执行。</t>
  </si>
  <si>
    <t>资金数额</t>
  </si>
  <si>
    <t>5万元</t>
  </si>
  <si>
    <t>学校自有专项经费实施方案</t>
  </si>
  <si>
    <t>采购物品合格率、质量合格率</t>
  </si>
  <si>
    <t>98%</t>
  </si>
  <si>
    <t>办学条件得到提高</t>
  </si>
  <si>
    <t>2023年以前办学情况</t>
  </si>
  <si>
    <t>影响年限</t>
  </si>
  <si>
    <t>3年</t>
  </si>
  <si>
    <t xml:space="preserve">      遗属生活补助专项经费</t>
  </si>
  <si>
    <t>1、完成2024年遗属生活补助资金45384元的发放。
2、完成我校遗属生活补助农村户口3人，每月1962元，发放12次，全年23544元的资金发放。
3、完成我校遗属补助城镇户口2人，每月1820元，发放12次，全年21840元的资金发放。
4、通过发放遗属补助，减少我校职工遗属生活实际困难情况，在经济上给予他们一定的生活帮助，让遗属补助受助对象知道感恩，自我价值得到认同，对未来更有希望。</t>
  </si>
  <si>
    <t>遗属补助发放人数</t>
  </si>
  <si>
    <t>5人</t>
  </si>
  <si>
    <t>按遗属生活补助标准核定</t>
  </si>
  <si>
    <t>每月发放金额</t>
  </si>
  <si>
    <t>4532元</t>
  </si>
  <si>
    <t>按时发放（按月）</t>
  </si>
  <si>
    <t>按遗属生活补助发放要求确定</t>
  </si>
  <si>
    <t>对遗属家庭的影响</t>
  </si>
  <si>
    <t>影响至少1年</t>
  </si>
  <si>
    <t>遗属生活困难补助专用经费实施方案</t>
  </si>
  <si>
    <t>遗属受助对象满意度</t>
  </si>
  <si>
    <t xml:space="preserve">      中职资助项目专项资金</t>
  </si>
  <si>
    <t>通过项目的实施，提高学校校舍环境，增强对校园管理的实效性，做到教学用品充足，教学环境美观、舒适，让师生安心工作和学习，让家长放心。享受中等职业教育国家助学金的学生在一定程度上减轻了求学路上的家庭经济负担，让学生知道感恩，自我价值得到认同，对未来更有希望。教育教学物资得到保障的同时，还可对校舍环境、用餐环境、学习环境、办公环境均有较大提升,让学校各块工作迈上一个新的台阶。
1、通过项目的实施，提高学校环境整体水平，增强对校园管理的实效性，做到教学用品充足，教学环境美观、舒适，让师生安心工作和学习，让家长放心。。
2、享受中等职业教育国家助学金的学生在一定程度上减轻了求学路上的家庭经济负担，让学生知道感恩，自我价值得到认同，对未来更有希望。
3、教育教学得到保障的同时，还可对校舍环境、用餐环境、学习环境、办公环境均有较大提升,让学校各块工作迈上一个新的台阶。</t>
  </si>
  <si>
    <t>项目覆盖学生数量</t>
  </si>
  <si>
    <t>中职资助项目专项资金实施方案</t>
  </si>
  <si>
    <t>中职国家助学金发放标准</t>
  </si>
  <si>
    <t>2000元/年</t>
  </si>
  <si>
    <t>对学生和学生家庭的影响</t>
  </si>
  <si>
    <t>对师生的影响年限</t>
  </si>
  <si>
    <t>大于等于1年</t>
  </si>
  <si>
    <t>师生满意度</t>
  </si>
  <si>
    <t>大于等于90%</t>
  </si>
  <si>
    <t xml:space="preserve">      校舍修缮专项经费</t>
  </si>
  <si>
    <t>校舍修缮专项经费为11.98万元，用于对教学楼、宿舍楼等校舍进行修缮。项目拟于2024年7月开始启动，在2024年9月开学前完工，保证不影响新学期的正常开学。
1、2024年6月开始启动，拟定详细修缮方案，并做好前期准备工作，走询价或招标流程。
2、2024年7月，师生收好个人及班集体物品，修缮施工队开始入住，按清单、方案完成校舍维修工作。
3、2024年8月，完成修缮项目验收和资金支付工作。</t>
  </si>
  <si>
    <t>楼栋维修数量</t>
  </si>
  <si>
    <t>2栋</t>
  </si>
  <si>
    <t>校舍修缮专项经费实施方案</t>
  </si>
  <si>
    <t>维修维护通过率</t>
  </si>
  <si>
    <t>维修保修年限</t>
  </si>
  <si>
    <t>可持续影响年限</t>
  </si>
  <si>
    <t xml:space="preserve">      中等职业教育生均公用经费</t>
  </si>
  <si>
    <t>玉溪市江川区中等职业教育生均公用经费拨款标准为每年1000元/生，2024年玉溪市江川区职业中学上报市级预算数据中的学生人数为850人，按1000元/生计算，2024年我校中等职业教育生均公用经费总预算资金为85万元拨款。该笔资金主要用于电脑采购、办公费开支和校舍维修维护。中等职业教育生均公用经费综合应用到学校教育教学需求中去，绩效目标合理。
1、通过项目的实施，提升学校各专业实训条件，让学生技能应用能力得到显示提升。
2、教室文化、宿舍文化建设更上一层楼，给师生创造一个更事宜的校园生活、学习环境。
3、2024年省技能大赛稳中有突破，学校教育水平整体提升。</t>
  </si>
  <si>
    <t>项目金额</t>
  </si>
  <si>
    <t>预算85万元</t>
  </si>
  <si>
    <t>中等职业教育生均公用经费实施方案</t>
  </si>
  <si>
    <t>实施后可使用年限</t>
  </si>
  <si>
    <t>至少1年</t>
  </si>
  <si>
    <t>社会对学校的认可度</t>
  </si>
  <si>
    <t>项目实施后持续影响年限</t>
  </si>
  <si>
    <t>大于等于3年</t>
  </si>
  <si>
    <t>大于等于95%</t>
  </si>
  <si>
    <t xml:space="preserve">    玉溪市江川区少年儿童业余体育运动学校</t>
  </si>
  <si>
    <t xml:space="preserve">      体育馆场地运转类专项经费</t>
  </si>
  <si>
    <t>（一）贯彻执行党和国家教育体育方针政策、法律法规；
（二）管理群众体育、体育竞赛、竞技运动项目，组织参加运动会及单项比赛活动，贯彻实施《全民健身条例》。会同有关部门管理、指导、协调各乡镇、大街街道教育体育工作。
（三）负责体育场馆财产及经费的管理和监督工作；会同有关部门检查、指导各乡镇、大街街道及各学校教育、体育事业经费的安排和使用情况。
（四）统筹管理和指导学校体育教育。指导全区青少年科技活动和校外体育工作。</t>
  </si>
  <si>
    <t>反映大型场馆日均开放的时长情况。</t>
  </si>
  <si>
    <t>满足群众健身需求</t>
  </si>
  <si>
    <t xml:space="preserve">      体育馆安保运行经费</t>
  </si>
  <si>
    <t>保证场馆水电畅通、安保正常</t>
  </si>
  <si>
    <t>经费补助有助于体育馆正常运转</t>
  </si>
  <si>
    <t>安全保障360天</t>
  </si>
  <si>
    <t>反映大型场馆场所（设施、设备）开放时间及安全保障工作</t>
  </si>
  <si>
    <t>场馆正常运转开放增加非税收入</t>
  </si>
  <si>
    <t>反映到馆健身人员满意度</t>
  </si>
  <si>
    <t xml:space="preserve">    玉溪市江川区教师进修学校</t>
  </si>
  <si>
    <t>通过该项目的实施，确保补助对象按月领到生活费补助，保障其合法权益，为已亡职工的遗属生活提供了有力的保障。确实让他们安享晚年。2024年将达到的目标是：按月足额领取生活费，确保他们的生活有保障，为他们的生活质量提高奠定有力的基础。</t>
  </si>
  <si>
    <t>救助对象人数（人次）</t>
  </si>
  <si>
    <t>人/人次</t>
  </si>
  <si>
    <t>救助对象认定准确率</t>
  </si>
  <si>
    <t>救助资金社会化发放率</t>
  </si>
  <si>
    <t>救助发放及时率</t>
  </si>
  <si>
    <t>对补助对象的政策宣传知晓率</t>
  </si>
  <si>
    <t>救助对象满意度</t>
  </si>
  <si>
    <t>对补助对象的问卷调查</t>
  </si>
  <si>
    <t xml:space="preserve">      村干部双提升工作专项经费</t>
  </si>
  <si>
    <t>如期完成村干部能力水平和学历水平“双提升”工作，达到云南开放大学乡村振兴学院的办学目的和目标。</t>
  </si>
  <si>
    <t>2022年部门预算的方案</t>
  </si>
  <si>
    <t>培训人次</t>
  </si>
  <si>
    <t>培训天数</t>
  </si>
  <si>
    <t>培训学员占比</t>
  </si>
  <si>
    <t>培训学员满意度</t>
  </si>
  <si>
    <t xml:space="preserve">      联合办学工作专项经费</t>
  </si>
  <si>
    <t>做好云南开放大学江川教学点的教学工作、考务工作、日常管理工作等。</t>
  </si>
  <si>
    <t>集中授课次数</t>
  </si>
  <si>
    <t>按 教学计划开展教育教学工作。</t>
  </si>
  <si>
    <t>考务工作次数</t>
  </si>
  <si>
    <t>按教学计划开展考务工作。</t>
  </si>
  <si>
    <t>日常管理天数</t>
  </si>
  <si>
    <t>按教学计划进行日常管理。</t>
  </si>
  <si>
    <t>纳入学校的年度计划。</t>
  </si>
  <si>
    <t>完成学业毕业率</t>
  </si>
  <si>
    <t>完成学业毕业率较高。</t>
  </si>
  <si>
    <t>学员满意度</t>
  </si>
  <si>
    <t>学员满意度较高。</t>
  </si>
  <si>
    <t xml:space="preserve">    玉溪市江川区宁海街道大街小学</t>
  </si>
  <si>
    <t xml:space="preserve">      学前教育生均公用经费补助资金</t>
  </si>
  <si>
    <t>优先用于保障幼儿园日常教育教学工作的开展，其次用于改善办学条件，提升办学质量。做到厉行节约，合理使用，有效控制支出成本。</t>
  </si>
  <si>
    <t>570</t>
  </si>
  <si>
    <t>实施方案、资金文件。</t>
  </si>
  <si>
    <t xml:space="preserve">      农村义务教育学生营养早餐改善专项资金</t>
  </si>
  <si>
    <t>按照省营养办《关于在营养改善计划试点学校建立膳食委员会的通知》（云学生营养办函〔2013〕6 号） 要求，我校成立了由学生、家长、教师、 村（社区）代表4 人的膳食委员会，实行任期制，每届一年，到期更换，主要职责为参与学校食堂、营养改善计划日常管理和监督，提出合理化建议，督促学校定期公开营养餐账务收支状况相关信息等。农村义务教育学校营养改善计划是一项重要的民生工程，是改善学生膳食营养，增强身体素质，促进学生健康成长的迫切需要，是提高教育教学质量的重要保障。根据上级有关文件及江川区教育局有关要求，为进一步落实营养改善工作，结合我校实际制定以下工作方案。</t>
  </si>
  <si>
    <t>459</t>
  </si>
  <si>
    <t>项目实施方案、资金文件、可行性分析报告</t>
  </si>
  <si>
    <t>空获补对象准确率</t>
  </si>
  <si>
    <t>反映获补助受益对象的满意程度分析报告</t>
  </si>
  <si>
    <t xml:space="preserve">      江川区大街小学义务教育课后服务(学校收取部分)资金</t>
  </si>
  <si>
    <t>让每位家长放心，满足家长合理需求提供高质量的服务，不断提升我校公信力。对每位学生负责，以课后服务为平台组织学生开展形式多样的活动让学生在校园学习生活中享受幸福、健康成长。做到利用学校资源取之于民，用之于民的宗旨，办人民满意的教育。</t>
  </si>
  <si>
    <t>3637</t>
  </si>
  <si>
    <t>项目实施方案，资金文件</t>
  </si>
  <si>
    <t>服务对象准确率</t>
  </si>
  <si>
    <t xml:space="preserve">      大街小学营养改善计划钟点工劳务费补助资金</t>
  </si>
  <si>
    <t>1.经济效果：根据项目实施方案和相关文件的规定和要求组织实施。足额及时组织实施，按时结算。保证我校学生营养改善计划钟点工劳务费的实施，确实提高学生学习条件，为办学水平的不断提高作保障，教学质量更加出色，得到社会高度好评。
2、提高学生学习条件、改善学生学习氛围，提高办学质量。
3、可持续影响的效果：改善学生学习条件，提高学生学习水平。</t>
  </si>
  <si>
    <t>实施方案，资金文件。</t>
  </si>
  <si>
    <t xml:space="preserve">      大街小学遗属生活补助资金</t>
  </si>
  <si>
    <t>遗属生活困难补助资金，是国家社会保障制度的一种补充，遗属补助的目的是补助给家中已故人员的长辈，已故人员的子女，并保障他们的生活。是缓解社会矛盾、保持社会基本稳定的一个重要途径。</t>
  </si>
  <si>
    <t xml:space="preserve">      城乡义务教育生均公用补助经费</t>
  </si>
  <si>
    <t>1.加快学校教育发展，改善学校办学条件，提高办学质量。
2.保证我校各项工作的正常开展，办学水平不断提高，保教质量更加出色，得到社会高度好评，发挥我校的示范引领作用。
3.改善办学条件，为学生体、智、德、美全面发展提供有力保障，发挥学校的辐射带动作用。
4、通过不断加大投入，切实改善学校办学条件，持续推进教育均衡发展，提升江川区义务教育教育发展水平，提高广大人民群众的满意度。</t>
  </si>
  <si>
    <t xml:space="preserve">      学校教育教学补助资金</t>
  </si>
  <si>
    <t>极大改善我校的办学条件，解决教师配备不足问题，逐步实现义务教育均衡发展，促进教育教学工作的发展，加强学生安全保卫工作，改善教育教学环境，增加教学硬件设施，促进教育资源优质发展使其现有条件下，满足群众需求，提升我区义务教育水平。</t>
  </si>
  <si>
    <t>获项目受益对象数</t>
  </si>
  <si>
    <t>3072</t>
  </si>
  <si>
    <t>获项目覆盖率</t>
  </si>
  <si>
    <t>事项公示度</t>
  </si>
  <si>
    <t>带动学校教育教学</t>
  </si>
  <si>
    <t>文化建设知晓率</t>
  </si>
  <si>
    <t xml:space="preserve">      城乡义务教育家庭经济困难学生生活费补助资金</t>
  </si>
  <si>
    <t>全面贯彻党的教育方针，全力保障农村中小学家庭经济困难学生生活水平，为促进青少年学生健康成长，全面推进素质教育，着力提高教育教学质量，落实好控辍保学工作，不让一个学生因为贫困而辍学，努力实践义务教育均衡发展，努力办好人民满意的教育，提升我区义务教育水平。二、绩效指标细化包含产出指标，效益指标，满意度指标，从组织学校老师培训次数，学生人数，补助标准，改善办学条件，学生、家长满意度等具体指标评价项目实施完成情况，设计的绩效评价指标与资金使用方向、各项支出预算资金相匹配。</t>
  </si>
  <si>
    <t>56</t>
  </si>
  <si>
    <t xml:space="preserve">      学前教育家庭经济困难学生生活费补助资金</t>
  </si>
  <si>
    <t>一、全面贯彻党的教育方针，全力保障农村中小学家庭经济困难学生生活水平，为促进青少年学生健康成长，全面推进素质教育，着力提高教育教学质量，落实好控辍保学工作，不让一个学生因为贫困而辍学，努力实践义务教育均衡发展，努力办好人民满意的教育，提升我区义务教育水平。二、绩效指标细化包含产出指标，效益指标，满意度指标，从组织学校老师培训次数，学生人数，补助标准，改善办学条件，学生、家长满意度等具体指标评价项目实施完成情况，设计的绩效评价指标与资金使用方向、各项支出预算资金相匹配。</t>
  </si>
  <si>
    <t>209</t>
  </si>
  <si>
    <t>实施方案。</t>
  </si>
  <si>
    <t xml:space="preserve">    玉溪市江川区宁海街道伏家营中心小学</t>
  </si>
  <si>
    <t xml:space="preserve">      伏家营小学义务教育生均公用经费</t>
  </si>
  <si>
    <t>1.加快学校教育发展，改善学校办学条件，提高办学质量。
2.保证我校各项工作的正常开展，办学水平不断提高，保教质量更加出色，得到社会高度好评，发挥我校的示范引领作用。
3.改善办学条件，为幼儿体、智、德、美全面发展提供有力保障，发挥学校的辐射带动作用。</t>
  </si>
  <si>
    <t>1953</t>
  </si>
  <si>
    <t>青少年营养健康状况关系个人成长发育和全面发展，关系国家未来和民族兴旺。实施农村义务教育学生营养改善计划，是党和政府坚持以人为本、执政为民的具体体现，为改善我校学生膳食营养，增强身体素质，促进青少年健康成长，提高国民综合素质。根据上级精神和要求，我校从本学期起实施农村义务教育学生营养改善计划。</t>
  </si>
  <si>
    <t>2012</t>
  </si>
  <si>
    <t xml:space="preserve">      学前教育资助专项经费</t>
  </si>
  <si>
    <t>幼儿园以“党建引领校建、校建实践党建”的办园思路，以党建引领、安全保障、德育为先、精细管理、科学保健、课程优化、品牌示范为办园目标稳步推进各块工作顺利发展。目前各项工作稳步有序规范开展，教职工热情高，家园共育和谐，幼儿健康成长。学前教育家庭经济困难学生生活补助为中央统一要求实施的惠及每一个学生。</t>
  </si>
  <si>
    <t>287</t>
  </si>
  <si>
    <t xml:space="preserve">      营养改善计划钟点工劳务费资金</t>
  </si>
  <si>
    <t>根据《玉溪市财政局 玉溪市教育体育局关于下达城乡义务教育学生营养改善计划中央奖补资金的通知》《玉溪市江川区财政局 玉溪市江川区教育体育局关于下达义务教育学生营养改善计划钟点劳务费的通知》和年初预算安排，2023年钟点工劳务费资金8.4万元整。以改善食堂用工条件，提高为学生服务的能力。</t>
  </si>
  <si>
    <t>21</t>
  </si>
  <si>
    <t xml:space="preserve">      伏家营中心小学课后服务（学校收取部分）经费</t>
  </si>
  <si>
    <t>1.解决家长接送困难，减轻学生作业负担和家庭经济负担。
2.培养学生兴趣爱好，促进身心健康和全面发展。
3.增强作业针对性，提高完成作业的效率和质量。
4.优化教育服务，提升人民群众获得感和幸福感。</t>
  </si>
  <si>
    <t xml:space="preserve">      义务教育困难学生生活费补助资金</t>
  </si>
  <si>
    <t>全面贯彻党的教育方针，全力保障农村中小学家庭经济困难学生生活水平，为促进青少年学生健康成长，全面推进素质教育，着力提高教育教学质量，落实好控辍保学工作，不让一个学生因为贫困而辍学，努力实践义务教育均衡发展，努力办好人民满意的教育。</t>
  </si>
  <si>
    <t>按照补助人数进行补助</t>
  </si>
  <si>
    <t>寄宿制学生：每人每年1000元，18人，合计18000元；非寄宿制学生每人每年500元，87人，合计43500元</t>
  </si>
  <si>
    <t>困难学生家庭补助</t>
  </si>
  <si>
    <t xml:space="preserve">      学前教育生均公用经费</t>
  </si>
  <si>
    <t>1.加快学前教育发展，改善学前教育办学条件，提高办学质量。
2.保证我园各项工作的正常开展，办园水平不断提高，保教质量更加出色，得到社会高度好评，发挥幼儿园的示范引领作用。
3.改善办园条件，为幼儿体、智、德、美全面发展提供有力保障，发挥幼儿园的辐射带动作用。</t>
  </si>
  <si>
    <t>606</t>
  </si>
  <si>
    <t xml:space="preserve">      伏家营中心小学遗属生活补助经费</t>
  </si>
  <si>
    <t>遗属、民办退养生活补助费是指国家机关、事业单位的工作人员死亡后，遗属生活有困难的，由死者生前所在单位给予的定期或临时补助费。全面准确摸清义务教育补助对象底数，确保国家政策执行到位。按民发〔1980〕5 号、财事〔1980〕34 号文件的规定执行。补助对象为农村户口的职工因工死亡的补助标准为597元/月。补助对象为城镇户口的：职工因病死亡的补助标准为910元/月。2023年遗属生活困难补助资金，是国家社会保障制度的一种补充，遗属补助的目的是补助给家中已故人员的长辈，已故人员的子女，并保障他们的生活。是缓解社会矛盾、保持社会基本稳定的一个重要途径。</t>
  </si>
  <si>
    <t xml:space="preserve">      伏家营中心小学运转类专项经费</t>
  </si>
  <si>
    <t>根据项目实施方案和相关文件的规定和要求组织实施。足额及时组织实施，按时结算。保证我片区内幼儿园各岗位工作的正常开展，办园水平不断提高，保教质量更加出色，得到社会高度好评非税收入包含幼儿园保育费122万元，计划用于维修（护）费5万元，培训费2万元，劳务费112万元，专用设备购置3万元。
2024年度目标：一、足额及时组织实施，按时结算。保证我片区内幼儿园各岗位工作的正常开展，办园水平不断提高，保教质量更加出色，得到社会高度好评，发挥一级三等、二级一等示范幼儿园的辐射作用；
                         二、加快义务教育、学前教育发展，改善教育办学条件，提高办学质量；
                         三、改善办园条件，为幼儿德、智、体、美全面发展提供有力保障，发挥省一级示范幼儿园的辐射作用。</t>
  </si>
  <si>
    <t>反映预算部门（单位）组织开展各类项目的质量。
项目实施合格率=（合格的数量/项目实施的数量）*100%。</t>
  </si>
  <si>
    <t>2023年12月31日</t>
  </si>
  <si>
    <t>反映项目完成情况。
项目完成及时率=（及时完成项目个数/实施项目总数）*100%。</t>
  </si>
  <si>
    <t>改善办学条件</t>
  </si>
  <si>
    <t>个（项）</t>
  </si>
  <si>
    <t>反映组织实施项目改善办学条件得情况和效果。</t>
  </si>
  <si>
    <t>受益学生、家长满意度</t>
  </si>
  <si>
    <t>反映学生和家长对组织实施项目效果的满意度。</t>
  </si>
  <si>
    <t xml:space="preserve">    玉溪市江川区星云街道三街中心小学</t>
  </si>
  <si>
    <t xml:space="preserve">      三街中心小学课后服务项目资金</t>
  </si>
  <si>
    <t>1.加快义务教育学校均衡发展，改善办学条件，提高办学质量。
2.解决家长接送孩子时间差的困难及问题，减少家庭教育支出，办人民满意的教育，促进教育公平发展。
3.改善办学条件，为学生德、智、体、美全面发展提供有力保障。</t>
  </si>
  <si>
    <t>参与课后服务学生数</t>
  </si>
  <si>
    <t>参与课后服 务学生</t>
  </si>
  <si>
    <t>典型案例报送和选用</t>
  </si>
  <si>
    <t>22和5</t>
  </si>
  <si>
    <t>课后服务开展效果显著形成经验典型案例在市、省级以上推广</t>
  </si>
  <si>
    <t>家庭经济困难学生覆盖率</t>
  </si>
  <si>
    <t>义务教育家庭经济困难学生"应享尽享</t>
  </si>
  <si>
    <t>教育教学质量</t>
  </si>
  <si>
    <t>明显提升</t>
  </si>
  <si>
    <t>教育教学质量补助对象数*100%</t>
  </si>
  <si>
    <t>课程力求丰富多彩,种类齐全</t>
  </si>
  <si>
    <t>课后服务信息化管理</t>
  </si>
  <si>
    <t>后服务实现信息化管理程度</t>
  </si>
  <si>
    <t>建立保障机制</t>
  </si>
  <si>
    <t>基本建立</t>
  </si>
  <si>
    <t>课后服保障措施、制度、方案等基本健全</t>
  </si>
  <si>
    <t>可持续影响指标、教育服务年度</t>
  </si>
  <si>
    <t>师生对课后服务满意程度</t>
  </si>
  <si>
    <t>根据玉政办发〔2020〕14号文件精神，本次按600元/生·年补助标准进行补助，预算下达我校本级资金为37.545万元，本次学前教育生均公用经费主要用于以下几方面：保教业务与管理；各类主题活动；玩教具等购置。</t>
  </si>
  <si>
    <t>通过不断加大投入，切实改善农村幼儿园办学条件，持续推进教育均衡发展，提升江川区学前教育发展水平，提高广大人民群众的满意度。</t>
  </si>
  <si>
    <t>政策知晓度</t>
  </si>
  <si>
    <t xml:space="preserve">      三街中心小学运转类专项经费</t>
  </si>
  <si>
    <t>坚持促进教育公平发展和质量提升，逐渐补齐各类教育短板，确保2023年实现义务教育优质均衡发展目标，推进三街中心小学辖区内幼儿园规划和建设；启动中心幼儿园建设项目前期工作，推进薄弱环节改善和能力提升项目建设。</t>
  </si>
  <si>
    <t>组织培训</t>
  </si>
  <si>
    <t>部门（单位）组织开展各类项目的个数。组织5次为满分，3次优秀，2次为合格。</t>
  </si>
  <si>
    <t>资金用于学校学生，保障学校正常运转</t>
  </si>
  <si>
    <t>反映救助按标准执行的情况。
救助标准执行合规率=按照救助标准核定发放的资金额/发放资金总额*100%</t>
  </si>
  <si>
    <t>2021年12月</t>
  </si>
  <si>
    <t>"反映项目完成情况。
项目完成及时率=（及时完成项目个数/实施项目总数）*100%。及时率90%评满分，80%为优秀，60%为合格。"</t>
  </si>
  <si>
    <t>反映救助促进受助对象生活状况的改善情况。</t>
  </si>
  <si>
    <t>参训师生满意度</t>
  </si>
  <si>
    <t>反映获救助对象的满意程度。
救助对象满意度=调查中满意和较满意的获救助人员数/调查总人数*100%</t>
  </si>
  <si>
    <t>三街小学教育补助款资金为12万元。本次教育补助款经费主要用于以下几方面：
1.计划用于教学设备采购8万元
2.办公费支出35400元
3.用于资助辖区内的孤残困弱学生4600元</t>
  </si>
  <si>
    <t>1766</t>
  </si>
  <si>
    <t>反映极大改善我校的办学条件、促进教育资源优质发展使其现有条件下，满足群众需求，提升我区义务教育水平。</t>
  </si>
  <si>
    <t>促进教育优先发展，提升办学条件，改善教育教学环境，更好的服务育人。</t>
  </si>
  <si>
    <t>反映改善办学条件，提升办学质量。做到厉行节约，合理使用，有效控制支出成本资金*100%</t>
  </si>
  <si>
    <t>反映提升学生学习的教育教学环境，促进小学教育教学工作的发展，提升师资素质显得十分必要和重要。</t>
  </si>
  <si>
    <t>义务教育家庭经济困难学生生活补助资金,1.经济效果：在一定程度上，改善家庭经济困难学生的学习及生活条件，减轻受助学生家庭经济压力。
2.社会效果：支持国家扶贫政策，为困难家庭分担一定的社会压力，加强学生的奉献精神教育、感恩教育，激发其学习动力，使项目资金发挥物质和精神双重功能。
3.可持续影响的效果：持续促进和谐、文明校园的创建，促进教育公平，激发学生学习动力，促进学校教育教学发展。</t>
  </si>
  <si>
    <t>家庭经济困难学生</t>
  </si>
  <si>
    <t>义务教育家庭经济困难学生生活补助资金</t>
  </si>
  <si>
    <t>学期义务教育家庭经济困难学生生活补助资金</t>
  </si>
  <si>
    <t xml:space="preserve">      三街中心幼儿园教育补助款专项经费</t>
  </si>
  <si>
    <t>公益金3316.75元购买幼儿园生活馆内物品；街道社区捐赠的资金为90683.25元，30683.25元用于办公费用，60000元都用于幼儿园户外场地进行改造，其中6000元用于玩具收纳箱安装，37000元用于户外攀爬架安装，10000元用于露台人造草坪铺装，7000元用于露台防水铺装，以上项目在2024年12月前完成。</t>
  </si>
  <si>
    <t>享受对象数</t>
  </si>
  <si>
    <t>357</t>
  </si>
  <si>
    <t>享受资源覆盖率</t>
  </si>
  <si>
    <t>购买及时率</t>
  </si>
  <si>
    <t>设备使用率</t>
  </si>
  <si>
    <t>受益对象调查统计表</t>
  </si>
  <si>
    <t xml:space="preserve">      三街中心小学钟点工劳务经费</t>
  </si>
  <si>
    <t>能对贫困地区学生营养改善计划，改善学生伙食服务条件，提高学生学习环境等一定程度上促进教育事业的发展。教育关系国家未来和民族兴旺。实施钟点工劳务费项目，是党和政府坚持以人为本、执政为民的具体体现，为改善我校学生学习条件，促进青少年健康成长，提高国民综合素质。根据上级精神和要求，我校制定了玉溪市江川区三街中心小学钟点工劳务费项目实施方案。为确保玉溪市江川区三街中心小学钟点工劳务费顺利实施，使党和国家的惠民政策落到实处，特实行本项目。</t>
  </si>
  <si>
    <t xml:space="preserve">      义务教育生均公用经费</t>
  </si>
  <si>
    <t>项目实施符合中央、省和市委、省政府重大决策部署、是公共财政投入方向，具有现实需求、需求迫切，玉溪市江川区星云街道三街中心小学是教师进行教育教学工作，学生学习成长的主要场所，也是落实、发展教育优先的重要阵地，在人民群众日益增长的教育优质发展需求和学校教育环境、资源相对不足的矛盾下，需要对我校的教育教学工作日常学生桌椅费用、劳务费、修缮费用、日常水电办公等费用进行支付。提升我校的教育教学环境，促进我校教育教学工作的发展，提升师资素质显得十分必要和重要。江川区星云街道三街中心小学义务教育生均公用经费项目资金预算费用测算按照以当年度校学生人数为依据，按时、足额下达的经费补助资金、在校学生数所需水电、日常办公开支、修缮、教师培训资金进行测算，资金分配合理；优先用于保障我校日常教育教学工作的开展，其次用于改善办学条件，提升办学质量。做到厉行节约，合理使用，有效控制支出成本。</t>
  </si>
  <si>
    <t>学生人数</t>
  </si>
  <si>
    <t xml:space="preserve">      三街小学学前教育家庭经济困难学生资助经费</t>
  </si>
  <si>
    <t>2024年学前教育资助所需经费纳入市、区县两级财政预算。资助所需经费由中央、省、市、县区共同分担，中央、省、市、区分担比例为0.8：0.14：0.03：0.03。三街中心小学辖区内幼儿园困难学生234人，预计所需补助资金70200元。其中中央资金56160元、省级资金9828元、市级资金2106元、区级资金2106元。</t>
  </si>
  <si>
    <t xml:space="preserve">      学生营养改善计划补助资金</t>
  </si>
  <si>
    <t>我单位项目评审由玉溪市江川区大街街道三街中心小学校务会负责实施，实施“玉溪市江川区大街街道三街中心小学2024年农村义务教育学生营养改善计划”项目是玉溪市江川区大街街道三街中心小学推进江川区大街街道三街中心小学教育教学日常运行，提高学生身体素质，促进学生德智体美劳全面发张的重要保障。</t>
  </si>
  <si>
    <t>3532</t>
  </si>
  <si>
    <t>按实际人数项目实施方案、资金文件、可行性分析报告</t>
  </si>
  <si>
    <t xml:space="preserve">    玉溪市江川区星云街道大街中学</t>
  </si>
  <si>
    <t xml:space="preserve">      大街中学农村义务教育学生营养改善计划中央补助专项资金</t>
  </si>
  <si>
    <t>项目实施方案、资金文件、可行性分析报告*100%</t>
  </si>
  <si>
    <t xml:space="preserve">      大街中学课后服务学校收取资金</t>
  </si>
  <si>
    <t>1、落实立德树人根本任务,促进学生全面成长成才。课程囊括艺术素质类、科技素质类、人文素质 类,课程内容力求丰富多彩,提升学生综合素养,德智体美劳全面发展, 
2、服务社会,做好基础教育事业,满足学生和家长的需要。</t>
  </si>
  <si>
    <t>获补对象数学生每天参加课后服务时长</t>
  </si>
  <si>
    <t>完成指标得满分,如未完成,按照未完成数占指标值百分比扣分。</t>
  </si>
  <si>
    <t>自愿参加的人数</t>
  </si>
  <si>
    <t>完成指标得满分,如未完成,按照未完成数占指标值百分比扣分</t>
  </si>
  <si>
    <t>实际完成数量/计划完成数量*指标分值</t>
  </si>
  <si>
    <t xml:space="preserve">      大街中学钟点工劳务费专用资金</t>
  </si>
  <si>
    <t>支持国家扶贫政策，为家庭分担一定的社会压力，加强员工的奉献精神教育、感恩教育，激发其学习动力，使项目资金发挥物质和精神双重功能。持续促进和谐、文明校园的创建，促进教育公平，促进学校教育教学发展。</t>
  </si>
  <si>
    <t>项目实施符合中央、省和市委、省政府重大决策部署、是公共财政投入方向、具有现实需求、需求迫切，根据《玉溪市财政局 玉溪市教育体育局关于下达2022年建档立卡贫困家庭学生资助补助资金的通知》（玉财教[2022]19号文件要求），用于落实我校建档立卡贫困户家庭经济困难学生生活补助，并列入我校2024年“2050203.初中教育”预算支出科目，2024年两学期共计56人次学生享受此补助金，寄宿生每人次每年补助1250.00元，非寄宿生每人次每年补助625.00元，全部共计40000元。</t>
  </si>
  <si>
    <t>57</t>
  </si>
  <si>
    <t>救助标准执行合规率</t>
  </si>
  <si>
    <t xml:space="preserve">      大街中学义务教育生均公用经费专项资金</t>
  </si>
  <si>
    <t>改善办学条件，为幼儿体、智、德、美全面发展提供有力保障，发挥学校的辐射带动作用。</t>
  </si>
  <si>
    <t>学生人数数</t>
  </si>
  <si>
    <t>1481</t>
  </si>
  <si>
    <t xml:space="preserve">    玉溪市江川区宁海街道伏家营中学</t>
  </si>
  <si>
    <t xml:space="preserve">      伏家营中学农村义务教育学生营养改善计划项目专项资金</t>
  </si>
  <si>
    <t>营养餐配发标准为每人每天5元，全年在校时间按200天计算，合计每生每年1000元。标准按政策变化进行调整。提供营养早餐的所需资金由国家财政拨付。学校执行时间从开学至县教育局召标后全县统一配送后止。本次需求资金人数为2024年我校在校学生人数494人，预计需要资金49.4万元。其中上级资金41.99万元，本级资金7.41万元。本年度目标是按照预算，按月实施营养改善计划，每个上学日保证学生每天5月的早餐。</t>
  </si>
  <si>
    <t>资助学生数</t>
  </si>
  <si>
    <t>910</t>
  </si>
  <si>
    <t>营养餐资助学生数</t>
  </si>
  <si>
    <t>营养餐标准达到每生每天5元的标准</t>
  </si>
  <si>
    <t>学生一个营养餐食材达每日标准每生5元视为合格</t>
  </si>
  <si>
    <t>营养餐资金应用尽用，但也不铺张浪费空</t>
  </si>
  <si>
    <t>99.9</t>
  </si>
  <si>
    <t>营养餐资金使用率大于等于99.9%视为达标</t>
  </si>
  <si>
    <t>确实保障学生每天都能享受优质营养餐，确实提高学生身体素质，提高国民素质。</t>
  </si>
  <si>
    <t>学校学生每天营养早餐用餐率大于等于98，视为良</t>
  </si>
  <si>
    <t>学生和家长对学校营养餐的满意度空</t>
  </si>
  <si>
    <t>经问卷样本调查学生和家长满意度需满97%视为良空</t>
  </si>
  <si>
    <t xml:space="preserve">      江川区伏家营中学运转类专项经费</t>
  </si>
  <si>
    <t>1.经济效果目标：根据项目实施方案和相关文件的规定和要求组织实施。足额及时组织实施，按时结算。保证我校食堂岗位工作的正常开展，办学水平不断提高，保教质量更加出色，得到社会高度好评。
2.社会效果目标：加快义务教育、改善教育办学条件，提高办学质量。
3.可持续影响的效果目标：改善办学条件，为学生德、智、体、美全面发展提供有力保障。
根据项目实施方案和相关文件的规定和要求组织实施。计划2024年支出食堂临时工绩效工资2.8万元，学校零星修缮工程款及学生桌椅板凳更换支出2万元（两学年），学校日常办公、水电费等日常支出0.7万元（两学年），清还旧账1万元。</t>
  </si>
  <si>
    <t>组织教师培训及学生讲座</t>
  </si>
  <si>
    <t>组织教师培训学习和组织学生聆听知识性、心理辅导讲座。</t>
  </si>
  <si>
    <t>部门（单位）组织开展各类项目的个数</t>
  </si>
  <si>
    <t>项目组织实施合格率空</t>
  </si>
  <si>
    <t>项目完成时间空</t>
  </si>
  <si>
    <t>学校办学条件改善情况（修缮情况）</t>
  </si>
  <si>
    <t>学校校舍公共设施修缮情况</t>
  </si>
  <si>
    <t>维持学校后勤、学校日常办公正常运转</t>
  </si>
  <si>
    <t>改善办学条件，办学条件提高程度</t>
  </si>
  <si>
    <t>改善办学条件，办学条件提高</t>
  </si>
  <si>
    <t>全体教职工及学生满意度</t>
  </si>
  <si>
    <t>学校全体教职工及学生对此次项目实施的满意度</t>
  </si>
  <si>
    <t xml:space="preserve">      伏家营中学遗属补助经费项目经费</t>
  </si>
  <si>
    <t>2024年目标：每月补助我校已故教职工曲绍尧妻子遗属生活补助654元。每月补助我校已故教职工徐荣青父亲遗属生活补助654元、母亲遗属生活补助654元、儿子（在读）遗属生活补助947元。每月补助我校已故教职工李宗晋妻子遗属生活补助947元。以保障我校5位遗属的基本生活需求。</t>
  </si>
  <si>
    <t>补助人员</t>
  </si>
  <si>
    <t>按学校遗属人数</t>
  </si>
  <si>
    <t>每月及时兑现遗属补助，及时率</t>
  </si>
  <si>
    <t>遗属补助兑现及时率</t>
  </si>
  <si>
    <t>提高遗属生活水平，支持社会保障</t>
  </si>
  <si>
    <t>支持社会保障率达95%以上</t>
  </si>
  <si>
    <t>社会可持续影响度</t>
  </si>
  <si>
    <t>每月资金发放及时率</t>
  </si>
  <si>
    <t xml:space="preserve">      伏家营中学义务教育课后服务资金</t>
  </si>
  <si>
    <t>本年度课后服务项目资金主要用于开展我校正常教学后，利用课余时间对学习有困难的学生进行补习辅导和答疑, 为学有余力的学生拓展学习空间以及组织学生参加丰富多彩的文艺体育、劳动、阅读、兴趣小组及社团活动,满足学生的不同需求所提供的服务。做到因材施教，从而促进学生的全面发展。课后服务资金按学生课后服务参与率、课后服务信息化开展情况、典型案例报送、课后服务经费保障机制等因素下达的省级补助资金和学校收取学生的课后服务费两部分进行测算。资金分配合理，优先用于对完成教学和管理任务后，额外承担体育锻炼和作业辅导的课后服务一线教师和相关人员的补助;学校开展课后服务增加的水电、公用、耗材等支出,优先统筹中小学公用经费安排,不足部分可适当统筹课后服务财政补助经费开支;对聘请校外人员提供课后服务的,课后服务补助可按劳务费管理。根据项目开展情况，项目各月用款计划及支出目标：
1、四月份支付教师课完成课后服务教学和管理任务服务费用24000元。
2、五月份支付教师课完成课后服务教学和管理任务服务费用21000元。
3、六月份支付教师课完成课后服务教学和管理任务服务费用27600元。
4、七月份支付教师课完成课后服务教学和管理任务服务费用15000元。
5、九月份支付教师课完成课后服务教学和管理任务服务费用27600元。
6、十月份支付教师课完成课后服务教学和管理任务服务费用27000元。
7、十一月支付教师课完成课后服务教学和管理任务服务费用26000元。
8、十二月支付教师课完成课后服务教学和管理任务服务费用26000元。</t>
  </si>
  <si>
    <t>参与课后服务学生</t>
  </si>
  <si>
    <t>获补助对象数</t>
  </si>
  <si>
    <t>种</t>
  </si>
  <si>
    <t>为做好家庭经济困难学生资助工作，全面落实家庭经济困难学生资助政策，实现精准资助和扶贫。确实让家庭经济有困难的同学得到资助，不因贫困而影响学习。促进教育资源优质发展使其现有条件下，满足群众需求，提升我校教育水平。</t>
  </si>
  <si>
    <t>反映救助对象认定的准确情况。
救助对象认定准确率=抽检符合标准的救助对象数/抽检实际救助对象数*100%</t>
  </si>
  <si>
    <t>'98</t>
  </si>
  <si>
    <t>'99</t>
  </si>
  <si>
    <t xml:space="preserve">      城乡义务教育补助经费</t>
  </si>
  <si>
    <t>1、工程工程实施：通过招标聘请专业施工队我校拆除老厕所位置修建一个160平米的钢架式体育课室内活动场馆兼体育器材室的单层建筑。
2、金进行工程前期招投标、设计、预算等前期工作。
3、进行后期工程竣工验收审计工作
4、支付体育器材室修缮改造项目设计费用和工程款未支付部分。</t>
  </si>
  <si>
    <t>前期待摊费用（设计、造价咨询、监理、招标代理、方案编制、结算审计等）</t>
  </si>
  <si>
    <t>2022年12月前完成</t>
  </si>
  <si>
    <t>工程建设费（原有老厕所拆除、粪坑回填风化料、平整土地、新建一层三角形钢屋架结构体育器材室建筑面积143.43平方米）</t>
  </si>
  <si>
    <t>2213</t>
  </si>
  <si>
    <t>安全事故</t>
  </si>
  <si>
    <t>投资完成率</t>
  </si>
  <si>
    <t>60%</t>
  </si>
  <si>
    <t>期限内完成</t>
  </si>
  <si>
    <t>项目达标率</t>
  </si>
  <si>
    <t>补助对象对政策的知晓度</t>
  </si>
  <si>
    <t>2021年12月31日前</t>
  </si>
  <si>
    <t>提升教学安全环境、丰富学校校园文化内容。</t>
  </si>
  <si>
    <t>显著提升</t>
  </si>
  <si>
    <t>建设体育器材室、用来存放学校体育器材。保障学生课堂和训练安全。</t>
  </si>
  <si>
    <t>师生家长满意</t>
  </si>
  <si>
    <t xml:space="preserve">      玉溪市江川区宁海街道伏家营中学义务教育生均公用经费项目资金</t>
  </si>
  <si>
    <t>1月：预计支出5万元，用于学校年末网络费用，办公用品费用，试卷费等。2月：预计支出3万元。用于支出学校食堂账目记账费用、复印纸采购等费用 3月：预计支出3万元，用于支付学校开学物品费用。4月：预计支出2万元。用于支付水电费等5月：预计支出日常办公用品0.5万元，其它费用2万元。7月：预计支出5万元，用于支付学生中考报考费用，体检费用等。8月：预计支出6万元，用于支付学校办公设备购置费用和学校校园文化建设广告制作费用。9月：预计支出4万元，用于学校学生校方责任险费用及其它费用。10月：预计支出3.5万元。11月：预计支出6万元，用于清还学校以前债务。12月：3.05万元用于支付学校零星修缮费用。</t>
  </si>
  <si>
    <t>初中阶段应补助人数（人）</t>
  </si>
  <si>
    <t>454</t>
  </si>
  <si>
    <t>按在校生人数测算100%比例测算</t>
  </si>
  <si>
    <t>寄宿生应补助人数（人）</t>
  </si>
  <si>
    <t>193</t>
  </si>
  <si>
    <t>按在校生人寄宿生数测算100%比例测算</t>
  </si>
  <si>
    <t>补助资金当年到位率</t>
  </si>
  <si>
    <t>资金到位率达100%</t>
  </si>
  <si>
    <t>93</t>
  </si>
  <si>
    <t>九年义务教育巩固率达93%及以上空</t>
  </si>
  <si>
    <t>学生满意度 家长满意度</t>
  </si>
  <si>
    <t>学生和家长满意度达95及上</t>
  </si>
  <si>
    <t xml:space="preserve">    玉溪市江川区螺蛳铺中学</t>
  </si>
  <si>
    <t xml:space="preserve">      螺蛳铺中学营养餐钟点工项目专项资金</t>
  </si>
  <si>
    <t>根据《江川区财政局 江川区教育体育局关于下达2022年学校钟点工资金通知》（玉江财教〔2020〕14号文件）和年初预算安排，以2023年秋季学期钟点工数为依据足额拨付我校钟点工劳务费资金8000元整。及时下发资金发放到钟点工手中，提高学生身体素质，提升学生、家长满意度。</t>
  </si>
  <si>
    <t>实施方案及资金文件</t>
  </si>
  <si>
    <t xml:space="preserve">      螺蛳铺中学课后服务资金</t>
  </si>
  <si>
    <t>玉江财教〔2023〕34号玉溪市江川区财政局 玉溪市江川区教育体育局关于下达2023年江川区义务教育课后服务学校收取资金的通知。本次我校课后服务收取资金38000元。1.加快义务教育学校均衡发展，改善办学条件，提高办学质量。
2.解决家长接送孩子时间差的困难及问题，减少家庭教育支出，办人民满意的教育，促进教育公平发展。
3.改善办学条件，为学生德、智、体、美全面发展提供有力保障。</t>
  </si>
  <si>
    <t>191</t>
  </si>
  <si>
    <t>反映获补助对象的满意程度。</t>
  </si>
  <si>
    <t xml:space="preserve">      螺蛳铺中学义务教育生均公用经费</t>
  </si>
  <si>
    <t>以2024在校学生人数为依据，按时、足额下达城乡义务教育学校生均公用经费补助资金。城乡义务教育学校生均公用经费拨款标准按照小学650元/生.年，初中940元/生.年的标准执行,对寄宿制学校按照寄宿学生数每生每年再增加200元的公用经费补助，确保我市所有城乡义务教育学校公用经费补助资金能够有效保障学校正常运转，不因资金短缺而影响学校正常的教育教学秩序，确保教师培训所需资金得到有效保障。</t>
  </si>
  <si>
    <t>享受人数及资金文件</t>
  </si>
  <si>
    <t xml:space="preserve">      义务教育学校困难学生生活补助资金</t>
  </si>
  <si>
    <t>1．项目必要性：实施贫困生生活补助工作是一项民生工程，阳光工程，关系群众的切身利益，涉及面广，政策性强，关系个人成长发育和全面发展，关系国家未来和民族兴旺。实施农村义务教育学生生活补助计划，是党和政府坚持以人为本、执政为民的具体体现，为把好事办好，实事办实。根据上级精神和要求，我校成立了贫困生资助管理中心。为确保“两免一补工作”的顺利实施，使党和国家的惠民政策落到实处，特实行本项目。
2．绩效目标合理性：玉溪市江川区螺蛳铺中学2023年农村义务教育学生生活费补助计划项目总体绩效目标为：一、改善我校贫困生生活状况，提高生活质量，促进青少年健康成长，使党和国家的惠民政策落实到贫困生身上。二、绩效指标细化包含产出指标，效益指标，满意度指标，从贫困生资料管理，台账管理、家长满意度等具体指标评价项目实施完成情况，设计的绩效评价指标与资金使用方向、各项支出预算资金相匹配。</t>
  </si>
  <si>
    <t>实施方案及文件</t>
  </si>
  <si>
    <t>收益对象满意度</t>
  </si>
  <si>
    <t xml:space="preserve">      农村义务教育学生营养改善计划项目专项资金</t>
  </si>
  <si>
    <t>青少年营养健康状况关系个人成长发育和全面发展，关系国家未来和民族兴旺。实施农村义务教育学生营养改善计划，是党和政府坚持以人为本、执政为民的具体体现，为改善我校学生膳食营养，增强身体素质，促进青少年健康成长，提高国民综合素质。补助标准为5元/生/天，按全年在校200天计算，补助资金1000元/生/年。以科学发展观为指导，全面贯彻党的教育方针，全力保障农村中学学生营养水平，为促进青少年学生健康成长，全面推进素质教育，着力提高教育教学质量，努力办好人民满意的民族教育。</t>
  </si>
  <si>
    <t>197</t>
  </si>
  <si>
    <t xml:space="preserve">    玉溪市江川区宁海街道海浒中学</t>
  </si>
  <si>
    <t xml:space="preserve">      海浒中学义务教育学校公用经费</t>
  </si>
  <si>
    <t>以2023至2024学年度在校学生人数为依据，按时、足额下达城乡义务教育学校生均公用经费补助资金。保障学校水电、网络、修缮、绿化维护等正常支出。并在此基础上保障教师培训经费、计划资金用于学校教学设施、办公设施、生活设施等各方面的发展。</t>
  </si>
  <si>
    <t>公用经费补助人数</t>
  </si>
  <si>
    <t>171</t>
  </si>
  <si>
    <t>公用经费补助人数学业完成率</t>
  </si>
  <si>
    <t>公用经费资金拨付及时率</t>
  </si>
  <si>
    <t>九年义务教育均衡教育</t>
  </si>
  <si>
    <t xml:space="preserve">      义务教育困难学生生活补助专项资金</t>
  </si>
  <si>
    <t>为贯彻落实中央和省委实现巩固拓展教育脱贫攻坚成果同乡村振兴有效衔接的要求，根据《玉溪市财政局 玉溪市教育体育局关于下达2022年建档立卡贫困家庭学生资助补助资金的通知》（玉财教[2022]19号文件要求）,现下达我校资助补助资金8750元（中央直达资金4375元、省3062.5元、市656.25元、区级656.25元），用于落实我校建档立卡贫困户家庭经济困难学生生活补助，并列入我校2023年“2050203.初中教育”预算支出科目，对我校满足建档立卡贫困家庭学生可补助每人每学年625.00元。</t>
  </si>
  <si>
    <t xml:space="preserve">      海浒中学课后服务收费自有资金</t>
  </si>
  <si>
    <t xml:space="preserve">      海浒中学义务教育营养改善计划补助资金</t>
  </si>
  <si>
    <t>2023年农村义务教育学生营养改善计划补助资金项目，用于落实学校学生营养改善计划补助资金需求，进一步关注和改善民生，落实好《玉溪市财政局 玉溪市教育体育局关于下达2022年农村义务教育学生营养改善计划补助资金的通知》文件精神。进一步改善学校教育的状况，提高办学质量。按照每生每天5元、全年1000元的标准执行，确保我市营养改善计划地方试点县农村学生全部纳入政策实施范围，进一步改善我市农村义务教育学生营养状况，逐步提高农村学生健康水平。</t>
  </si>
  <si>
    <t xml:space="preserve">      钟点工劳务费资金</t>
  </si>
  <si>
    <t>根据《江川区财政局 江川区教育体育局关于下达2022年学校钟点工资金通知》（玉江财教〔2022〕14号文件）和年初预算安排，以2022年秋季学期钟点工数为依据足额拨付我校钟点工劳务费资金12000元整。</t>
  </si>
  <si>
    <t>元/学年</t>
  </si>
  <si>
    <t xml:space="preserve">    玉溪市江川区江城镇江城中心小学</t>
  </si>
  <si>
    <t xml:space="preserve">      江城中心小学课后服务费项目（学生缴费部分）资金</t>
  </si>
  <si>
    <t>《关于玉溪市义务教育阶段课后服务收费有关事项
的通知》（玉发改价费〔2022〕28 号）文件精神，为规范我区
义务教育阶段课后服务收费行为，加强收费监管，确保学校教学
业务正常开展和保护学生合法权益，促进我区教育事业的健康发
展</t>
  </si>
  <si>
    <t>社会效益指标率</t>
  </si>
  <si>
    <t xml:space="preserve">      江城小学工作经费</t>
  </si>
  <si>
    <t>江城小学工作经费</t>
  </si>
  <si>
    <t xml:space="preserve">      江川区江城中心小学学前教育家庭经济困难学生资助项目经费</t>
  </si>
  <si>
    <t>1、一部分贫困儿童得到资助,缓解了其家庭的经济压力。
 2、在社会上得到强烈反响,更多的人加入到资助贫困儿童的行列中来。</t>
  </si>
  <si>
    <t>270人</t>
  </si>
  <si>
    <t xml:space="preserve">      江川区江城镇中心小学幼儿园保运转专项项目经费</t>
  </si>
  <si>
    <t>1.经济效果：根据项目实施方案和相关文件的规定和要求组织实施。足额及时组织实施，按时结算。保证我园各工作的正常开展，办园水平不断提高，保教质量更加出色，得到社会高度好评，发挥示范幼儿园的辐射作用。
2.社会效果：加快学前教育发展，改善教育办学条件，提高办学质量，办人民满意的学前教育。
3.可持续影响的效果：改善办园条件，为幼儿德、智、体、美全面发展提供有力保障，发挥示范性幼儿园的辐射作用。</t>
  </si>
  <si>
    <t xml:space="preserve">      玉溪市江川区江城镇江城中心小学公用经费专项资金</t>
  </si>
  <si>
    <t xml:space="preserve">      学生营养改善计划（钟点工）劳务专项经费</t>
  </si>
  <si>
    <t>青少年营养健康状况关系个人成长发育和全面发展，关系国家未来和民族兴旺。实施农村义务教育学生营养改善计划，是党和政府坚持以人为本、执政为民的具体体现，为改善我校学生膳食营养，增强身体素质，促进青少年健康成长，提高国民综合素质。根据年初预算安排，完成此项目。</t>
  </si>
  <si>
    <t xml:space="preserve">      玉溪市江川区江城镇江城中心小学遗属补助专项资金</t>
  </si>
  <si>
    <t xml:space="preserve">      玉溪市江川区江城镇江城中心小学贫困生生活补助专项资金</t>
  </si>
  <si>
    <t>贫困生生活补助经费，加大对贫困生的生活补助力度。以以前年度评审的贫困生为依据，按时、足额下达贫困生生活补助经费资金，保障贫困生生活补助的落实，进一步改善贫困生的生活条件，提高办学质量。</t>
  </si>
  <si>
    <t>145空</t>
  </si>
  <si>
    <t xml:space="preserve">      江城小学学生营养改善计划专项资金</t>
  </si>
  <si>
    <t>青少年营养健康状况关系个人成长发育和全面发展，关系国家未来和民族兴旺。实施农村义务教育学生营养改善计划，是党和政府坚持以人为本、执政为民的具体体现，为改善我校学生膳食营养，增强身体素质，促进青少年健康成长，提高国民综合素质。补助标准为5元/生/天，按全年在校200天计算，补助资金1000元/生/年。</t>
  </si>
  <si>
    <t>1427</t>
  </si>
  <si>
    <t xml:space="preserve">      玉溪市江川区江城镇江城中心小学学前教育生均公用经费</t>
  </si>
  <si>
    <t>根据项目实际对项目的相关经济、社会、生态、可持续效益进行预测和分析，项目实施有利于促进教育优先发展，提升办学条件，改善教育教学环境，更好的服务育人。按照项目实施方案和相关文件的规定和要求组织实施。足额及时组织实施，按时结算。保证我片区内幼儿园各岗位工作的正常开展，办园水平不断提高，保教质量更加出色，得到社会高度好评，发挥二级一等示范幼儿园的辐射作用。</t>
  </si>
  <si>
    <t xml:space="preserve">    玉溪市江川区江城镇翠峰中心小学</t>
  </si>
  <si>
    <t xml:space="preserve">      翠峰中心小学营养改善计划项目经费</t>
  </si>
  <si>
    <t>学生营养改善计划为中央统一要求实施的惠及每一个义务教育学生的惠民项目，本项目按每生每年200天，每天5元标准实施。作为学校后勤保障的主阵地和服务师生的窗口，实施学生营养改善计划，既改善了学生的生活条件，也提高了学生的身体素质，让学生得到实惠，让学生家长感到满意。</t>
  </si>
  <si>
    <t xml:space="preserve">      翠峰中心小学营养改善计划钟点工劳务费补助资金</t>
  </si>
  <si>
    <t>玉溪市江川区江城镇翠峰中心小学营养改善计划钟点工全年聘请共计8人。根据项目实施方案和相关文件的规定和要求组织实施。足额及时组织实施，按时结算。提高营养改善计划质量，保证我校学生体质健康，办学水平不断提高，保教质量更加出色，减轻教师负担，提高教学质量，得到社会高度好评。</t>
  </si>
  <si>
    <t>钟点工补助人数</t>
  </si>
  <si>
    <t>玉政办发〔2020〕14号_玉溪市人民政府办公室关于印发玉溪市教育领域财政事权和支出责任划分改革实施方案的通知</t>
  </si>
  <si>
    <t>补助事项公示度=按规定公布事项/按规定应公布事项*100%</t>
  </si>
  <si>
    <t xml:space="preserve">      翠峰中心小学家庭经济困难学生生活补助经费</t>
  </si>
  <si>
    <t>2024年家庭经济困难学生生活补助经费，加大对家庭经济困难学生的生活补助力度。以2022年秋季学期评审的家庭经济困难学生数为依据，按时、足额下达家庭经济困难学生生活补助经费资金，保障家庭经济困难学生生活补助的落实，进一步改善家庭经济困难学生的生活条件，提高办学质。量。根据项目实施方案和相关文件的规定和要求组织实施。足额及时组织实施，按时结算。保证改善贫困生生活条件，办学水平不断提高，保教质量更加出色，得到社会高度好评。加快义务教育、改善贫困生生活条件，提高办学质量。改善贫困生生活条件，提高学生身体素质。</t>
  </si>
  <si>
    <t>"反映获补助对象认定的准确性情况。
获补对象准确率=抽检符合标准的补助对象数/抽检实际补助对象数*100%"</t>
  </si>
  <si>
    <t xml:space="preserve">      翠峰小学运转类专项经费</t>
  </si>
  <si>
    <t>2024年运转类专项经费，落实义务教育、学前教育行动计划，加大对义务教育、学前教育改善力度。2024年运转类专项经费收入项目考核保证学校办学条件、正常运转工作的顺利开展，提高后勤工作人员的工作热情，杜绝违规违纪现象，减少了临时人员考勤等问题，进一步规范管理学校后勤人员工作，保障学校正常运转，进一步改善义务教育、学前教育的状况，提高办学质量。。</t>
  </si>
  <si>
    <t>项（个）</t>
  </si>
  <si>
    <t>部门（单位）组织开展各类项目的个数。</t>
  </si>
  <si>
    <t>项目实施合格率</t>
  </si>
  <si>
    <t>反应项目完成情况</t>
  </si>
  <si>
    <t>反映组织实施项目改善办学条件的情况和效果</t>
  </si>
  <si>
    <t xml:space="preserve">      翠峰中心小学学校收取部分课后服务经费</t>
  </si>
  <si>
    <t>实施内容：课后服务课时费发放标准：（1）上级财政补助经费，按上级文件规定执行，优先用于对完成教学和管理任务后，额外承担体育锻炼和作业辅导的课后服务一线教师和相关人员的补助，经考核合格及以上后，以校为单位进行分配发放(考核为优秀的教师颁发荣誉证书)；（2）收取学生的课后服务经费，按上级文件规定执行，用于对完成教学和管理任务后，额外承担体育锻炼和作业辅导的课后服务一线教师和相关人员，经考核合格及以上后，以全片区为单位进行统筹分配。教师课时费不超文件规定上限标准（60元/每课时）。课后服务课时费发放若剩余的经费用于弥补因开展课后服务而产生的公用经费支出，包括开展课后服务工作的水费、电费支出，消耗品购置，场地器材维护等。学校要厉行节约，努力提高课后服务费使用效益和公益服务水平 。坚持量入为出、收支平衡的原则，按照学期统筹安排使用，当期未使用完的可结转至下个学期继续使用。课后服务劳务费纳入工作评价考核，考核合格后发放，并在本单位公开，确保教职工有知情权、参与权和监督权。对聘请校外人员参与课后服务的, 课后服务补助按劳务费管理规定执行。
1.解决家长接送困难，减轻学生作业负担和家庭经济负担。
2.培养学生兴趣爱好，促进身心健康和全面发展。
3.增强作业针对性，提高完成作业的效率和质量。
4.优化教育服务，提升人民群众获得感和幸福感。
项目实施措施：
1.此项资金按文件规定，分配到各校。
2.各校的考核评价组严格按照《翠峰中心小学课后服务管理考核方案》规定，考核后进行公示发放。                                                                    
3.考核时要根据每节课的补助费用（总金额÷总课时数）乘以教师承担课后服务的课时数，以及课后服务的效果等进行考核评价。                  
4.加强学校领导，及时完成补助资金发放，提高资金使用率。</t>
  </si>
  <si>
    <t>服务对象</t>
  </si>
  <si>
    <t>592</t>
  </si>
  <si>
    <t xml:space="preserve">      翠峰中心小学工作经费</t>
  </si>
  <si>
    <t>建设清廉学校，劳动教育示范学校工作、文化宣传。贯彻落实党的教育方针，组织开展义务教育学校劳动教育实践。关爱留守儿童身心健康。</t>
  </si>
  <si>
    <t xml:space="preserve">      翠峰中心小学学前教育家庭经济困难学生生活补助专项经费</t>
  </si>
  <si>
    <t>完善学前教育资助政策体系，切实解决家庭经济困难儿童入园问题，减轻学前教育家庭经济困难负担。促进我校附属学前教育发展。</t>
  </si>
  <si>
    <t>资金发放及时效</t>
  </si>
  <si>
    <t>按年评审学期发放</t>
  </si>
  <si>
    <t>资助标准</t>
  </si>
  <si>
    <t>每生每年300元</t>
  </si>
  <si>
    <t>减轻学前教育经济贫困家庭负担</t>
  </si>
  <si>
    <t>基本解决困难儿童入园困难问题</t>
  </si>
  <si>
    <t>提高困难儿童入园率</t>
  </si>
  <si>
    <t>提高适龄儿童入园率</t>
  </si>
  <si>
    <t xml:space="preserve">      非税收入项目资金</t>
  </si>
  <si>
    <t>2024年非税收入经费，落实一下午教育、学前教育行动计划，加大对义务教育、学前教育改善力度。以2022年9月月报在校学生、在园幼儿数为依据，按时、足额下达非税收入经费资金，保障学校正常运转，进一步改善义务教育、学前教育的状况，提高办学质量。</t>
  </si>
  <si>
    <t>部门（单位）组织开展各类项目的个数，每减少一个扣2分，共20分</t>
  </si>
  <si>
    <t>反应项目完成情况，共20分</t>
  </si>
  <si>
    <t>反映组织实施项目改善办学条件的情况和效果，共20分</t>
  </si>
  <si>
    <t>满意度调查，共20分</t>
  </si>
  <si>
    <t xml:space="preserve">      翠峰小学义务教育（本级补助）生均公用经费</t>
  </si>
  <si>
    <t>生均公用经费项目，加大对学校办学条件改善力度。按上一年度学生数为依据，按时、足额下达学生生均公用经费，保障学校正常工作的落实，进一步改善办学条件，提高办学质量。根据项目实施方案和相关文件的规定和要求组织实施。足额及时组织实施，按时结算。保证我校正常运转，办学水平不断提高，保教质量更加出色，得到社会高度好评。加快义务教育、改善办学条件，提高办学质量。改善办学条件，提高学校的办学质量。</t>
  </si>
  <si>
    <t>人数覆盖率</t>
  </si>
  <si>
    <t>达标率</t>
  </si>
  <si>
    <t xml:space="preserve">      翠峰小学学前教育生均公用经费本级资金</t>
  </si>
  <si>
    <t>2024年学前教育公用经费经费，依据玉江财教[2022]70号关于下达2022年学前教育生均公用经费的通知，按时、足额下达学前教育公用经费经费资金，保障学前教育公用经费的落实，进一步改善学前教育办学条件，提高办学质量，提升适龄儿童入园率。</t>
  </si>
  <si>
    <t>玉江财教[2022]70号</t>
  </si>
  <si>
    <t xml:space="preserve">      翠峰中心小学遗属补助资金</t>
  </si>
  <si>
    <t>2024年遗属生活困难补助资金，是国家社会保障制度的一种补充，遗属补助的目的是补助给家中已故人员的长辈，已故人员的子女，并保障他们的生活。是缓解社会矛盾、保持社会基本稳定的一个重要途径。</t>
  </si>
  <si>
    <t>按标准，按月足额发放补助资金</t>
  </si>
  <si>
    <t>补助率</t>
  </si>
  <si>
    <t>每月按时发放</t>
  </si>
  <si>
    <t>按标准，按月足额发放补助资金空</t>
  </si>
  <si>
    <t>解决已故教师遗属实际生活困难</t>
  </si>
  <si>
    <t>解决已故教师遗属生活困难</t>
  </si>
  <si>
    <t>已故教师遗属满意度</t>
  </si>
  <si>
    <t xml:space="preserve">    玉溪市江川区江城镇龙街中心小学</t>
  </si>
  <si>
    <t xml:space="preserve">      遗属生活困难补助专项资金</t>
  </si>
  <si>
    <t>贯彻执行有关遗属生活困难补助文件工作，并制定实施方案，监督项目的实施，按实施方案计划完成，使项目前期准备工作有条不紊的进行，并办好一系列项目的相关手续。</t>
  </si>
  <si>
    <t>反映受助人数</t>
  </si>
  <si>
    <t>反映发放及时的情况</t>
  </si>
  <si>
    <t>反映受助对象对政策的知晓情况</t>
  </si>
  <si>
    <t>反映受助对象满意度</t>
  </si>
  <si>
    <t xml:space="preserve">      龙街小学课后服务（学校收取部分）资金</t>
  </si>
  <si>
    <t>为贯彻落实《玉溪市江川区教育体育局关于推进中小学课后服务工作的实施方案》（玉江教体发2021]13号）精神，为促进学生健康成长，进一步提高教育服务能力，办好人民满意的教育</t>
  </si>
  <si>
    <t>反映政策的宣传力度情况。即通过门户网站、报刊、通信、电视、户外广告等对政策进行宣传的次数。</t>
  </si>
  <si>
    <t>服务学生人数</t>
  </si>
  <si>
    <t>901</t>
  </si>
  <si>
    <t>反映服务对象人数。</t>
  </si>
  <si>
    <t>开展课程数量</t>
  </si>
  <si>
    <t>反映课后服务课程开展数量。</t>
  </si>
  <si>
    <t>反映服务对象的满意程度。</t>
  </si>
  <si>
    <t xml:space="preserve">      龙街小学学生改善计划专项资金</t>
  </si>
  <si>
    <t>931</t>
  </si>
  <si>
    <t>反映在籍在校学生获补助人数情况</t>
  </si>
  <si>
    <t>资助对象覆盖率</t>
  </si>
  <si>
    <t>获补覆盖率=实际获得补助人数（企业数）/申请符合标准人数（企业数）*100%补助对象数*100%</t>
  </si>
  <si>
    <t>资助对象准确率</t>
  </si>
  <si>
    <t>及时发放率</t>
  </si>
  <si>
    <t>反映资助资金及时发放的情况</t>
  </si>
  <si>
    <t>资助对象对政策的知晓度</t>
  </si>
  <si>
    <t>反映补助促进受助对象对政策的知晓度</t>
  </si>
  <si>
    <t>反映获补助受益对象的满意程度</t>
  </si>
  <si>
    <t xml:space="preserve">      龙街中心小学生均公用经费专项资金</t>
  </si>
  <si>
    <t>902</t>
  </si>
  <si>
    <t xml:space="preserve">      营养改善计划钟点工劳务费专项资金</t>
  </si>
  <si>
    <t>2024年营养改善计划钟点工劳务费经费，加大对营养改善计划钟点工劳务费补助力度，提高服务质量。以2023年秋季学期学生数为依据，按时、足额下达营养改善计划钟点工劳务费经费资金，保障学生营养改善计划钟点工劳务费的落实，进一步改善学生的学习条件，提高办学质量。</t>
  </si>
  <si>
    <t>工时费</t>
  </si>
  <si>
    <t>反映工时费标准</t>
  </si>
  <si>
    <t>反映及时发放至钟点工手中</t>
  </si>
  <si>
    <t>反映钟点工出勤率</t>
  </si>
  <si>
    <t>反映学生及家长对政策的知晓情况</t>
  </si>
  <si>
    <t>家长及周边群众满意度</t>
  </si>
  <si>
    <t>反映学生家长及周边群众对政策的满意度情况</t>
  </si>
  <si>
    <t>根据项目实施方案和相关文件的规定和要求组织实施。足额及时组织实施，按时结算。保证改善贫困生生活条件，办学水平不断提高，保教质量更加出色，得到社会高度好评。</t>
  </si>
  <si>
    <t>61</t>
  </si>
  <si>
    <t>反应获资助的学生人数情况</t>
  </si>
  <si>
    <t>反映补助政策的宣传力度情况。即通过门户网站、报刊、通信、电视、户外广告等对补助政策进行宣传的次数</t>
  </si>
  <si>
    <t>获补对像准确率</t>
  </si>
  <si>
    <t>非寄宿制困难学生获补标准</t>
  </si>
  <si>
    <t>元/年</t>
  </si>
  <si>
    <t>反应家庭经济困难学生补助标准</t>
  </si>
  <si>
    <t>寄宿制困难学生获补标准</t>
  </si>
  <si>
    <t>"反映补助政策的宣传效果情况。
政策知晓率=调查中补助政策知晓人数/调查总人数*100%"</t>
  </si>
  <si>
    <t>获补对象满意度</t>
  </si>
  <si>
    <t>反应获补对象数满意度调查情况</t>
  </si>
  <si>
    <t xml:space="preserve">      学校运转经费</t>
  </si>
  <si>
    <t>保障学校工作正常运转，提升学校党建文化建设，让师生随时熏陶在党的文化氛围中，提升师生的党性意识。</t>
  </si>
  <si>
    <t>文化墙建设数量</t>
  </si>
  <si>
    <t>处</t>
  </si>
  <si>
    <t>展板建设数量</t>
  </si>
  <si>
    <t>师生关注量</t>
  </si>
  <si>
    <t>895</t>
  </si>
  <si>
    <t>反映通过相关媒体、网络等宣传形成点赞、关注、转发量的情况。
（具体应用时指标名称可根据具体项目主要的宣传方式进行具体化，比如主要通过官方网站宣传，则可设置成官方网站点击浏览量。）</t>
  </si>
  <si>
    <t>反映宣传活动参与人次情况</t>
  </si>
  <si>
    <t xml:space="preserve">      龙街小学运转类专项经费</t>
  </si>
  <si>
    <t>1.经济效果目标：根据项目实施方案和相关文件的规定和要求组织实施。足额及时组织实施，按时结算。保证我校食堂岗位工作的正常开展，办学水平不断提高，保教质量更加出色，得到社会高度好评。
2.社会效果目标：加快义务教育、改善教育办学条件，提高办学质量。
3.可持续影响的效果目标：改善办学条件，为学生德、智、体、美全面发展提供有力保障。</t>
  </si>
  <si>
    <t>"反映预算部门（单位）组织开展各类项目的质量。
项目实施合格率=（合格的数量/项目实施的数量）*100%。"</t>
  </si>
  <si>
    <t>"反映项目完成情况。
项目完成及时率=（及时完成项目个数/实施项目总数）*100%。"</t>
  </si>
  <si>
    <t>"反映参训人员对培训内容、讲师授课、课程设置和培训效果等的满意度。
参训人员满意度=（对培训整体满意的参训人数/参训总人数）*100%"</t>
  </si>
  <si>
    <t xml:space="preserve">      龙街中心小学学前教育家庭经济困难学生资助专项资金</t>
  </si>
  <si>
    <t>按照《玉政办发【2020】14号文件》，严格完成2022年龙街小学片区幼儿学前家庭经济困难资助工作，确保家庭经济困难的幼儿家庭都能享受资助。提升人民幸福感，带动幼儿入园率，促进当地经济发展。</t>
  </si>
  <si>
    <t>163</t>
  </si>
  <si>
    <t>曾加经济收入</t>
  </si>
  <si>
    <t>450</t>
  </si>
  <si>
    <t>反映补助资金发放的情况。</t>
  </si>
  <si>
    <t xml:space="preserve">      龙街小学学前教育生均公用经费资金</t>
  </si>
  <si>
    <t>2024年学前教育公用经费经费，依据玉政办发〔2020〕14号_玉溪市人民政府办公室关于印发玉溪市教育领域财政事权和支出责任划分改革实施方案的通知，按时、足额下达学前教育公用经费经费资金，保障学前教育公用经费的落实，进一步改善学前教育办学条件，提高办学质量，提升适龄儿童入园率。</t>
  </si>
  <si>
    <t>获补人数</t>
  </si>
  <si>
    <t>166</t>
  </si>
  <si>
    <t>反应获补对象的数量</t>
  </si>
  <si>
    <t>反应资金到位的情况</t>
  </si>
  <si>
    <t>补助标准</t>
  </si>
  <si>
    <t>650</t>
  </si>
  <si>
    <t>反应补助标准，650元/人</t>
  </si>
  <si>
    <t>反应学生家长及社会对政策的知晓情况</t>
  </si>
  <si>
    <t>反应学生家长及社会对政策的满意程度</t>
  </si>
  <si>
    <t xml:space="preserve">    玉溪市江川区江城镇江城中学</t>
  </si>
  <si>
    <t xml:space="preserve">      城乡义务教育生均公用经费</t>
  </si>
  <si>
    <t>江城镇江城中学生均公用经费项目区级补助资金2.44万元。我校计划用于全年办公物品采购1.86万元，及学校办公支出0.58万元，各项活动的正常开展。，其他零星支出及学校各项学生活动的正常开展。</t>
  </si>
  <si>
    <t>723</t>
  </si>
  <si>
    <t>江城中学学生数为723，按照每生12340元标准核算，其中有3人随班就读学生。</t>
  </si>
  <si>
    <t>支出及时率</t>
  </si>
  <si>
    <t xml:space="preserve">      江城中学工作专项经费</t>
  </si>
  <si>
    <t>2022年支持玉溪市江川区江城镇江城中学的基本运转金费，主要用于学生阅览室采购杂志、师生教学活动的开展。</t>
  </si>
  <si>
    <t>670</t>
  </si>
  <si>
    <t>2022年本年江城中学举办活动次数</t>
  </si>
  <si>
    <t>2022年本年江城中学举办活动次数，对活动进行相关的策划等活动。</t>
  </si>
  <si>
    <t>报刊（杂志、公众号）订阅区域增</t>
  </si>
  <si>
    <t>2022年本年江城中学举办活动次数，对活动进行相关的策划等活动的相关杂志。</t>
  </si>
  <si>
    <t>2022年本年江城中学举办活动次数，对活动进行相关的策划等活动的相关杂志
宣传内容知晓率=被调查对象中知晓人数/被调查对象的人数*100%
（具体应用时指标名称根据项目进行具体化，比如具体为重大事件知晓率、宣贯政策知晓率、重要政策知晓率等。）</t>
  </si>
  <si>
    <t>2022年本年江城中学举办活动次数，对活动进行相关的策划等活动的相关杂志</t>
  </si>
  <si>
    <t xml:space="preserve">      江城中学课后服务（学校收取部分）资金</t>
  </si>
  <si>
    <t>落实上级安排的落实立德树人根本任务，促进学生成长成才提升学生综合素养。课程囊括艺术索质类、科技索质类、人文素质类。课程内容力求丰富多彩，提升学生综合素养，德智体美劳全面发展。进一步推动江城中学的教育教学工作。</t>
  </si>
  <si>
    <t>课后服务时长。江城中学课后经费分配方案(2023.9.25)</t>
  </si>
  <si>
    <t>受益对象准确率</t>
  </si>
  <si>
    <t>江城中学课后经费分配方案(2023.9.25)</t>
  </si>
  <si>
    <t>课后服务公示度</t>
  </si>
  <si>
    <t>反映补助事项在特定办事大厅、官网、媒体或其他渠道按规定进行公示的情况。江城中学课后经费分配方案(2023.9.25)</t>
  </si>
  <si>
    <t>家长满意程度</t>
  </si>
  <si>
    <t>义务教育家庭经济困难学生补助标准为：寄宿制家庭经济困难学生(含脱贫户及“三类监测户”等四类学生）小学 1000 元/生·学年，初中 1250 元/生·学年和特殊教育学生 1250 元/生·学年；非寄宿制脱贫户及“三类监测户”等四类家庭经济困难学生小学 500 元/生·学年，初中 625 元/生·学年。通过该项目的实施解决了大量贫困学生的生活问题，帮助我们贫困学子很好学习。</t>
  </si>
  <si>
    <t>享受人数及资金文件，玉政办发〔2020〕14号</t>
  </si>
  <si>
    <t>获补助对象准确率</t>
  </si>
  <si>
    <t xml:space="preserve">      江城中学运转类专项经费</t>
  </si>
  <si>
    <t>1.经济效果目标：根据项目实施方案和相关文件的规定和要求组织实施。足额及时组织实施，按时结算。保证我校食堂岗位工作的正常开展，办学水平不断提高，保教质量更加出色，得到社会高度好评。
2.社会效果目标：加快义务教育、改善教育办学条件，提高办学质量。
3.可持续影响的效果目标：改善办学条件，为学生德、智、体、美全面发展提供有力保障。
根据项目实施方案和相关文件的规定和要求组织实施。2024年非税收入预算包含小卖部承包款61,857.66元，计划用于江城中学食堂后勤的绩效考核支出61857.66元。</t>
  </si>
  <si>
    <t>组织绩效考核期数</t>
  </si>
  <si>
    <t>玉溪市江川区江城镇江城中学非税收入项目实施方案</t>
  </si>
  <si>
    <t>资金用于学校食堂的绩效考核，保障学校正常运转</t>
  </si>
  <si>
    <t>次/年</t>
  </si>
  <si>
    <t>反映预算部门（单位）组织开展各类项目的质量。90%得1分，80%得0.8，分，70%得0.6分，60%得0.5分.</t>
  </si>
  <si>
    <t>反映项目完成情况。
项目完成及时率=（及时完成项目个数/实施项目总数）*100%。及时率90%评满分1分，80%为0.8分，60%为0.6分。</t>
  </si>
  <si>
    <t>绩效考核实施以及会议占比</t>
  </si>
  <si>
    <t>反映通过组织开展绩效考核，组织开展会议的次数。预算年度计划采用视频、实际考核的次数。3次满分1分，2次0.8分，1次0.6分。</t>
  </si>
  <si>
    <t>反映组织实施项目改善办学条件得情况和效果。改善4项为满分2分，2项为1.8，1项为1.5分，</t>
  </si>
  <si>
    <t>反映江城中学师生的满意度。满分1分，80%为0.8分，60%为0.6分。</t>
  </si>
  <si>
    <t xml:space="preserve">      江城中学改善计划专项资金</t>
  </si>
  <si>
    <t>743</t>
  </si>
  <si>
    <t xml:space="preserve">    玉溪市江川区江城镇翠峰中学</t>
  </si>
  <si>
    <t xml:space="preserve">      翠峰中学工作经费</t>
  </si>
  <si>
    <t>翠峰中学工作经费用于日常支出，满足学校工作的需要。</t>
  </si>
  <si>
    <t xml:space="preserve">      遗属补助专项资金</t>
  </si>
  <si>
    <t>贯彻执行有关丧葬费、死亡抚恤金及遗属补助文件工作，并制定实施方案，监督项目的实施，按实施方案计划完成，使项目前期准备工作有条不紊的进行，并办好一系列项目的相关手续。</t>
  </si>
  <si>
    <t xml:space="preserve">      营养改善计划专项资金</t>
  </si>
  <si>
    <t>学生营养改善计划是项目是党和政府坚持以人为本，执政为民的具体体现，改善了我校学生的膳食营养，增强了学生身体素质，促进了青少年健康成长，提高了国民的综合素质，是一项惠及民生的项目。</t>
  </si>
  <si>
    <t>243</t>
  </si>
  <si>
    <t xml:space="preserve">      生均公用经费专项资金</t>
  </si>
  <si>
    <t>生均公用经费项目，加大对学校办学条件改善力度。按上一年度学生数为依据，按时、足额下达学生生均公用经费，保障学校正常工作的落实，进一步改善办学条件，提高办学质量。</t>
  </si>
  <si>
    <t xml:space="preserve">      翠峰中学非税运转经费</t>
  </si>
  <si>
    <t>1、学校食堂是保障全校师生吃饭的地方，每天工作量比较大且工作时间较长，上级给予现临时工的工资是1380元每月，学校为了能很好的服务师生，让师生吃上可口的饭菜，从非税收入拿出经费补贴工作人员。2、学校男生宿舍的管理也是学校工作的重难点，为了维护学生的安全，学校管理工作的顺利开展，学校聘请了保安公司的保安协助学校管理男生院，从非税收入拿出经费补贴工作人员。</t>
  </si>
  <si>
    <t xml:space="preserve">    玉溪市江川区江城镇龙街中学</t>
  </si>
  <si>
    <t xml:space="preserve">      龙街中学运转类专项经费</t>
  </si>
  <si>
    <t>1.经济效果目标：根据项目实施方案和相关文件的规定和要求组织实施。足额及时组织实施，按时结算。保证我校食堂岗位工作的正常开展，办学水平不断提高，保教质量更加出色，得到社会高度好评。
2.社会效果目标：加快义务教育、改善教育办学条件，提高办学质量。
3.可持续影响的效果目标：改善办学条件，为学生德、智、体、美全面发展提供有力保障。
根据项目实施方案和相关文件的规定和要求组织实施。2022年非税收入预算主要用于食堂临时工人的绩效工资的发放，2、每月支出如下：厨师月工资：1月（3355元-1380元）×2人=3950元；2月-12月：厨师月工资：（3500元-1380元）×2人=4240元；其他工人副厨师月工资：（1900元-1380元）×2人=1040元普通工人月工资：（1600元-1380元）×10（人）=2200元，足额及时组织实施发放，按时结算。改善办学条件，为学生德、智、体、美全面发展提供有力保障。</t>
  </si>
  <si>
    <t xml:space="preserve">      玉溪市江川区江城镇龙街中学课后服务专项资金</t>
  </si>
  <si>
    <t>紧紧围绕立德树人根本任务和办好人民满意教育目标，切实减轻学生负担，强化学校教育主阵地作用，利用学校在管理、人员、场地、资源等方面的优势，主动承担起学生课后服务责任，切实减轻学生过重作业负担。课后延时服务活动以“促进学生生动、活泼、自由发展、张扬学生个性”为主题，以培养学生的创新精神和实践能力为重点，以规范学生课外文体活动内容和形式为途径，引导广大学生都能积极参开展多形式课后育人活动，不断提升课后服务水平，丰富课后服务内容，让学生在校内学足学好，满足学生的多样化发展需求， 以达到促进学生身心全面发展的目的。</t>
  </si>
  <si>
    <t>51200</t>
  </si>
  <si>
    <t>降低家庭成本</t>
  </si>
  <si>
    <t xml:space="preserve">      龙街中学工作经费</t>
  </si>
  <si>
    <t>套/台</t>
  </si>
  <si>
    <t xml:space="preserve">      江川区江城镇龙街中学家庭经济困难学生生活补助专项经费</t>
  </si>
  <si>
    <t>依据云财规〔2021〕6号文件精神，对于家庭经济困难学生：寄宿类每学期补助625元，全年补助1250元；非寄宿类每学期补助312.5元，全年补助625元。寄宿类家庭经济困难学生625元已基本够其在学校的生活开支；非寄宿类家庭经济困难学生312.5元，已基本够支付本学期书费。保障学生更好的学习。</t>
  </si>
  <si>
    <t>救助事项公示度</t>
  </si>
  <si>
    <t>反映救助事项在特定办事大厅、官网、媒体或其他渠道按规定进行公示的情况。
救助事项公示度=按规定公布事项数/按规定应公布事项数*100%</t>
  </si>
  <si>
    <t>1250</t>
  </si>
  <si>
    <t xml:space="preserve">      龙街中学遗属生活补助专项经费</t>
  </si>
  <si>
    <t>因我校教师陈忠身患尿毒症多年 ，于2012年5月9日晚因病死亡，其父母：陈玉保、赵小竹已年老，无劳动力，无固定收入；他们没有劳动能力，又丧失儿子，需要国家救助，这他们才能有饭吃，有钱看病。才能获取最低生活保障。我校有遗属2人，每人每月654元，每月合计发放1308元，每月按时发放到个人账户。全年需要资金15696元。</t>
  </si>
  <si>
    <t>每人每月增收654</t>
  </si>
  <si>
    <t xml:space="preserve">      龙街中学营养改善计划项目专项资金</t>
  </si>
  <si>
    <t xml:space="preserve">      龙街中学生均公用经费</t>
  </si>
  <si>
    <t>按照玉政办法【2020】14号文件精神的规定，细化支出范围与标准，加强实物消耗核算，建立规范的经费、实物等管理程序，厉行节约，提高经费使用效益。减少经费支出中的主观性，使经费支出更加规范、合理。</t>
  </si>
  <si>
    <t xml:space="preserve">    玉溪市江川区前卫镇前卫中心小学</t>
  </si>
  <si>
    <t xml:space="preserve">      捐资助学专项资金</t>
  </si>
  <si>
    <t>近两年前卫小学中途退休教师较多，每年教师得不到有效补充，加之校点分散，出现了教师紧缺的现状，为了保证正常的教育教学工作的开展，经过争取，江川区人力资源和社会保障局给予了前卫小学相应的见习人员指标来充实师资。见习人员每月的生活补助由人社局以见习实际人数及月数按标准划拨到学校发放，根据江川区最低工作标准，不足部分由学校承担。学校账户无可支付见习人员生活补助的款项，为了工作的正常开展和维护见习人员的基本生活保障，急需发放见习人员生活补助（学校承担部分）60000元。
此费用得到的前卫村委会、业家山村委会、渔村村委会、杨家咀村委会和石河村委会的大力支持</t>
  </si>
  <si>
    <t>66000</t>
  </si>
  <si>
    <t>改善了办学条件</t>
  </si>
  <si>
    <t xml:space="preserve">      前卫小学家庭经济困难学生生活补助资金</t>
  </si>
  <si>
    <t>1、经济效益：该项目的实施能有效拉动当地的经济发展，给当地经济注入活力。产生经济效益为“优”。
2、社会效益：减轻经济困难家庭学生的家庭负担，确保学生不因贫辍学，顺利完成九年制义务教育，提高国民的文化素质。产生社会效益“优”。
3、受益对象满意度：受资助对象为农村学生家庭经济困难学生相对全校学生的覆盖率为75%，该项目有效减轻家庭负担。人民满意度99%，对应标准90%以上为优。
4、可持续性：该项目由财政资金支持，是家庭经济困难学生生活补助实施的有力保证，且能减轻经济困难家庭学生的家庭负担，确保学生不因贫辍学，顺利完成九年制义务教育，提高国民的文化素质。</t>
  </si>
  <si>
    <t xml:space="preserve">      学前公用经费项目资金</t>
  </si>
  <si>
    <t>一、江川区前卫镇前卫中心小学2024年度学前教育生均公用经费预算项目总体绩效目标为：对幼儿园的后勤保障、师资培训、专用设备购置、维修（护）等进行提升，促进教育教学工作的发展，加强学生安全保卫工作，改善教育教学环境，增加教学硬件设施，促进教育资源优质发展使其现有条件下，满足群众需求，提升我区幼儿教育水平。二、绩效指标细化包含产出指标，效益指标，满意度指标，从组织学校老师培训次数，专用设备购置，改善办学条件，学生、家长满意度等具体指标评价项目实施完成情况，设计的绩效评价指标与资金使用方向、各项支出预算资金相匹配。
3．投入经济性：前卫小学学前公用经费预算项目资金预算费用测算按照各月保育人员的人数及每月发放标准进行测算，资金分配合理；优先用于保障幼儿园日常教育教学工作的开展，其次用于改善办学条件，提升办学质量。做到厉行节约，合理使用，有效控制支出成本。
4．筹资合规性：该项目符合《中华人民共和国预算法》、政府债务管理等相关规定，筹资规模按照预计幼儿园招生人数，根据不同等级收费标准预算，资金渠道，资金来源合法合规。</t>
  </si>
  <si>
    <t>404</t>
  </si>
  <si>
    <t xml:space="preserve">      前卫小学钟点工项目资金</t>
  </si>
  <si>
    <t>根据项目实际对项目的相关经济、社会、生态、可持续效益进行预测和分析，项目实施有利于促进教育优先发展，提高学生身体素质，促进学生德智体美劳全面发展。从而进一步增强我国国民素质。按照项目实施方案和相关文件的规定和要求组织实施。足额及时组织实施，按时结算。保证我校学生膳食营养，提高其身体素质。确实保证教育优先发展。</t>
  </si>
  <si>
    <t xml:space="preserve">      前卫小学保教育费资金</t>
  </si>
  <si>
    <t>2024年保运转经费，落实学前教育行动计划，加大对学前教育改善力度。以2024年9月月报在园幼儿数为依据，按时、足额下达保运转经费资金，保障正常运转，进一步学前教育的状况，提高办学质量。</t>
  </si>
  <si>
    <t xml:space="preserve">      前卫中心小学课后服务项目资金</t>
  </si>
  <si>
    <t>1.为促进中小学生健康成长、帮助家长解决按时接送学生困难，进一步增强教育服务能力、使人民群众具有更多获得感和幸福感。
2.课后服务培养了学生的兴趣，培养了学生好的学习习惯，在这个过程中锻炼了孩子的能力。更多的也是缓解了父母的教育压力，帮助孩子更加健康快乐的成长。
3.规范学校教育教学活动的正常进行，促进了教育的公平发展。</t>
  </si>
  <si>
    <t xml:space="preserve">      前卫小学营养改善计划项目资金</t>
  </si>
  <si>
    <t>前卫小学学生营养餐实施方案总体绩效目标为：一、以教育事业统计为依据，按时、足额下达小学营养改善计划国家、省、市级资金，保障学校营养改善计划的顺利实施，进一步改善在校学生营养状况。二、绩效指标细化包含产出指标，数量指标，资金到位率，从教育事业统计，学生台账管理，实现应助尽助，有力促进了教育公平和社会公平。学生、家长满意度等具体指标评价项目实施完成情况，设计的绩效评价指标与资金使用方向、各项支出预算资金相匹配。
3.投入经济性：前卫小学营养改善经费国家、省、市级专项资金项目为完善我校小学教育资金政策体系，使小学教育健康稳步发展，减小学校的办学压力。全面准确摸清小学育学在校学生底数，确保国家政策执行到位，非常有必要实施本项目。
4.筹资合规性：该项目符合《中华人民共和国预算法》、政府债务管理等相关规定，筹资规模按照预计我校招生人数，根据不同等级收费标准预算，资金渠道，资金来源合法合规。</t>
  </si>
  <si>
    <t>1305</t>
  </si>
  <si>
    <t xml:space="preserve">      学前家庭经济困难学生补助资金</t>
  </si>
  <si>
    <t>一、为贯彻落实中央和省委实现巩固拓展教育脱贫攻坚成果同乡村振兴有效衔接的要求，促进教育资源优质发展使其现有条件下，满足群众需求，提升学前教育教育水平。二、绩效指标细化包含产出指标，效益指标，满意度指标，从家庭经济学生资助管理，家庭经济学生资助台账管理，实现应助尽助，有力促进了教育公平和社会公平。学生、家长满意度等具体指标评价项目实施完成情况，设计的绩效评价指标与资金使用方向、各项支出预算资金相匹配。</t>
  </si>
  <si>
    <t xml:space="preserve">      小学生均公用经费项目资金</t>
  </si>
  <si>
    <t>前卫中心小学生均公用经费项目总体绩效目标为：一、以教育事业统计为依据，按时、足额下达小学教育生均公用经费国家、省、市级资金，保障学校办学的正常运转，进一步改善小学教育状况。二、绩效指标细化包含产出指标，数量指标，资金到位率，从教育事业统计，学生台账管理，实现应助尽助，有力促进了教育公平和社会公平。学生、家长满意度等具体指标评价项目实施完成情况，设计的绩效评价指标与资金使用方向、各项支出预算资金相匹配。
3.投入经济性：前卫小学生均教育公用经费国家、省、市级专项资金项目完善我校小学教育资金政策体系，使小学教育健康稳步发展，减小学校的办学压力。全面准确摸清小学育学在园学生底数，确保国家政策执行到位，非常有必要实施本项目。
4.筹资合规性：该项目符合《中华人民共和国预算法》、政府债务管理等相关规定，筹资规模按照预计我校招生人数，根据不同等级收费标准预算，资金渠道，资金来源合法合规。</t>
  </si>
  <si>
    <t xml:space="preserve">      前卫小学遗属生活补助资金</t>
  </si>
  <si>
    <t>确保资金及时、足额到位。学校要进一步健全全过程预算绩效管理机制，主管部门和资金使用单位要随同预算资金同步填报绩效目标， 区财政部门将加强绩效目标审核，并将绩效目标随同预算同步批复下达，作为绩效监控和评价的重要依据，切实提高财政资金使用效益.2024年遗属生活困难补助资金，是国家社会保障制度的一种补充，遗属补助的目的是补助给家中已故人员的长辈，已故人员的子女，并保障他们的生活。是缓解社会矛盾、保持社会基本稳定的一个重要途径。</t>
  </si>
  <si>
    <t>740</t>
  </si>
  <si>
    <t xml:space="preserve">    玉溪市江川区前卫镇后卫中心小学</t>
  </si>
  <si>
    <t xml:space="preserve">      后卫小学课后服务学校收取资金</t>
  </si>
  <si>
    <t>育服务年度</t>
  </si>
  <si>
    <t xml:space="preserve">      后卫小学义务教育生均公用经费专项资金</t>
  </si>
  <si>
    <t>根据玉政办发〔2020〕14号文件和2023年初预算安排，以及国家省市区教育体育局义务教育教育生均公用经费的相关文件，按标准测算，玉溪市江川区前卫镇后卫中心小学2023年义务教育教育生均公用经费所需资金预算为21421.8 元，用于学校公用经费支出。此款列入“2050202.小学教育”功能分类科目。</t>
  </si>
  <si>
    <t>补助学生人数</t>
  </si>
  <si>
    <t>教师培训费占比</t>
  </si>
  <si>
    <t>反映教师培训费的准确性情况。
教师培训费率=抽检教师培训费对象数/抽检教师培训费对象数*100%</t>
  </si>
  <si>
    <t>家长及学生满意度</t>
  </si>
  <si>
    <t xml:space="preserve">      后卫小学遗属生活困难补助专项资金</t>
  </si>
  <si>
    <t>根据《云南省人力资源和社会保障厅、云南省财政厅关于调整机关事业单位职工死亡后遗属生活困难补助标准及有关问题的通知》（云人社发〔2010〕127 号）、《关于调整玉溪市市直机关事业单位遗属生活困难补助有关问题的通知》（玉人社发〔2020〕63 号）、《玉溪市江川区民政局关于提高 2020年城乡居民最低生活保障标准和特困人员救助供养标准的通知》（玉江民发〔2020〕12 号）等文件精神，做好我校遗属生活困难补助工作。</t>
  </si>
  <si>
    <t xml:space="preserve">      后卫小学保运转类专项资金</t>
  </si>
  <si>
    <t>根据玉政办发〔2020〕14号文件和2024年初预算安排，以及国家省市区教育体育局保运转专项经费的相关文件，按标准测算，玉溪市江川区前卫镇后卫幼儿园2024年学保运转专项经费，预算收入资金预算为95万元，其中：后卫中心幼儿园预收保育费43.96万元，小后卫幼儿园预收保育费3万元，白池古幼儿园0.54万元。此资金用于学校师生教育教学办公、劳务等支出。此款列入“2050201.学前教育”功能分类科目。</t>
  </si>
  <si>
    <t>补助资金到位率</t>
  </si>
  <si>
    <t>资助标准达标率</t>
  </si>
  <si>
    <t>"反映补助准确发放的情况。
补助兑现准确率=补助兑付额/应付额*100%"</t>
  </si>
  <si>
    <t>幼儿资助人数覆盖率</t>
  </si>
  <si>
    <t>家长及学生对政策知晓</t>
  </si>
  <si>
    <t>空反映补助政策的宣传效果情况。
政策知晓率=调查中补助政策知晓人数/调查总人数*100%</t>
  </si>
  <si>
    <t>学前三年毛入园率</t>
  </si>
  <si>
    <t>反映入园效果情况。
入园率=调查中补助入园人数/调查总人数*100%</t>
  </si>
  <si>
    <t>学生及家长满意度</t>
  </si>
  <si>
    <t xml:space="preserve">      后卫小学学前教育生均公用经费专项资金</t>
  </si>
  <si>
    <t>根据玉政办发〔2020〕14号文件和2024年初预算安排，以及国家省市区教育体育局学前教育教育生均公用经费的相关文件，按标准测算，玉溪市江川区前卫镇后卫幼儿园2023年学前教育教育生均公用经费所需资金预算为292000元，其中：上级补助资金21850元、本级补助资金233650元，用于学校公用经费支出。此款列入“2050201.学前教育”功能分类科目。</t>
  </si>
  <si>
    <t>502</t>
  </si>
  <si>
    <t xml:space="preserve">      后卫小学学前教育家庭经济困难学生资助专项资金</t>
  </si>
  <si>
    <t>贯彻落实《国务院关于当前发展学前教育的若干意见（国发〔2010〕41号）》、《财政部 教育部 关于建立学前教育资助制度的意见（财教〔2011〕410 号）精神，完善学前教育资助政策体系，切实解决家庭经济困难儿童入园问题，根据《玉溪市学前教育家庭经济困难儿童资助管理办法》以及学前教育2023年初预算资金安排相关资助文件要求。</t>
  </si>
  <si>
    <t xml:space="preserve">      后卫小学农村义务教育学生营养改善计划专项资金</t>
  </si>
  <si>
    <t>938</t>
  </si>
  <si>
    <t xml:space="preserve">      后卫小学学生营养改善计划钟点工劳务费专项资金</t>
  </si>
  <si>
    <t>根据《国务院办公厅关于实施农村义务教育学生营养改善计划的意见(国发办〔2011〕54号)》、《玉政办发〔2020〕14号_玉溪市人民政府办公室关于印发玉溪市教育领域财政事权和支出责任划分改革实施方案的通知》和省市区教育体育局营养办关于农村义务教育营养改善计划工作的相关文件，科学有效地实施农村义务教育营养改善计划，进一步改善农村学生营养状况，提高学生健康水平。</t>
  </si>
  <si>
    <t>941</t>
  </si>
  <si>
    <t xml:space="preserve">      后卫小学家庭经济困难学生资助专项资金</t>
  </si>
  <si>
    <t>后卫中心小学2024年预计资助人数46人（其中寄宿生10人，非寄宿生46人），预计所需城乡义务教育家庭经济困难学生生活费补助资金28000元，其中上级补助资金25900，区级资金2100元。</t>
  </si>
  <si>
    <t>41</t>
  </si>
  <si>
    <t xml:space="preserve">    玉溪市江川区前卫镇前卫中学</t>
  </si>
  <si>
    <t xml:space="preserve">      军政训练经费</t>
  </si>
  <si>
    <t>学习国防知识，提高国防意识，加强团结协作精神，全面提高综合素质，促进学生良好文明习惯的养成。</t>
  </si>
  <si>
    <t xml:space="preserve">      前卫中学运转类补助经费</t>
  </si>
  <si>
    <t>为了服务好师生，顺利开展工作，提高后勤工作人员的工作热情，并针对临时人员工资低难于聘请到工作人员的情况，杜绝违规违纪现象的发生</t>
  </si>
  <si>
    <t xml:space="preserve">      农村义务教育学生营养改善计划补助资金</t>
  </si>
  <si>
    <t>857</t>
  </si>
  <si>
    <t xml:space="preserve">      生均公用经费</t>
  </si>
  <si>
    <t>公用经费是指保证义务教育学校正常运转、在教学活动和后勤服务等方面开支的费用</t>
  </si>
  <si>
    <t xml:space="preserve">      前卫中学义务教育阶段家庭经济困难学生生活补助资金</t>
  </si>
  <si>
    <t>为了进一步加强学校寄宿生的规范化、制度化管理，创建平安校园，为广大寄宿生创造一个良好的学习、生活环境。根据国家关于深化农村义务教育经费保障机制改革工作的精神，为落实对我区农村义务教育阶段贫困寄宿生生活补助政策，将国家的惠民政策落到实处，真正解决家庭贫困学生上学问题，减轻农民负担，客观公正的落实贫困生救助资金的合理发放，帮助贫困寄宿生顺利完成学业，不因经济困难而失学，促进农村义务教育的发展，确保国家政策有效实施。</t>
  </si>
  <si>
    <t>140</t>
  </si>
  <si>
    <t xml:space="preserve">      前卫中学课后服务项目资金</t>
  </si>
  <si>
    <t>为贯彻落实中办、国办《关于进一步减轻义务教育阶段学生作业负担的意见》精神，根据《教育部办公厅关于进一步做好义务教育课后服务工作的通知》、2021年5月教育部《五项管理实施意见》、同年7月《双减实施方案》的要求，为做好我校学生课后服务工作,现结合我校实际,制定了《前卫中学课后务实施方案》</t>
  </si>
  <si>
    <t>124</t>
  </si>
  <si>
    <t xml:space="preserve">      实习基地建设专项资金</t>
  </si>
  <si>
    <t>用于玉溪师范学院学生实习添置物品及教学设备</t>
  </si>
  <si>
    <t xml:space="preserve">    玉溪市江川区前卫镇后卫中学</t>
  </si>
  <si>
    <t xml:space="preserve">      前卫镇后卫中学义务教育“三免一补”(家庭困难学生补助）资金</t>
  </si>
  <si>
    <t>2024年义务教育“三免一补”(家庭困难学生补助）资金，保障义务教育阶段家庭经济困难学生受教育权利，就是为了确保这一部分人有平等发展机会。通过政府进行调节，扶贫助学的目的在于培养人，使有限的财力发挥更大作用，增强贫困家庭“造血功能"，启动其内在活力，以获得新的经济发展空间。</t>
  </si>
  <si>
    <t>160</t>
  </si>
  <si>
    <t xml:space="preserve">      前卫镇后卫中学运转类补助经费</t>
  </si>
  <si>
    <t>2024年非税收入用作临时人员绩效考核实施方案，有效提高临时人员工作热情，规范临时人员行为，能够更好的服务于师生，提高师生的生活质量，更好的服务教育。</t>
  </si>
  <si>
    <t>550</t>
  </si>
  <si>
    <t xml:space="preserve">      前卫镇后卫中学农村义务教育学生营养改善计划资金</t>
  </si>
  <si>
    <t>2023年义务教育营养改善计划资金是贯彻落实国家中长期教育改革和发展纲要，坚持以人为本，把实施农村义务教育学生营养改善计划作为为群众办实事、办好事的重大民心工程来抓，切实改善农村学生营养状况，提高农村学生健康水平，促进农村少年儿童正常发育和健康成长。</t>
  </si>
  <si>
    <t>443</t>
  </si>
  <si>
    <t xml:space="preserve">      后卫中学公用经费</t>
  </si>
  <si>
    <t>2024年义务教育公用经费有利于建立义务教育投入稳定增长的长效机制。是我国第一次建立起城乡统一的义务教育经费保障机制。它通过制度机制设计，把城乡义务教育的投入政策、投入标准、中央与地方经费的分担比例确定下来，搭建起了一个全国统一的义务教育投入的制度机制框架，将有力地保障义务教育经费投入稳定地、可持续地增长，促进义务教育均衡、健康地发展。</t>
  </si>
  <si>
    <t>玉溪市教育体育发展“十四五”规划，数据来源：教育事业统计数据</t>
  </si>
  <si>
    <t>中国教育监测与评价统计指标体系，数据来源：问卷调查</t>
  </si>
  <si>
    <t xml:space="preserve">      江川区前卫镇后卫中学2024年义务教育课后服务资金</t>
  </si>
  <si>
    <t>统一思想,提高认识。课后服务工作是项民生、民心工程,全体教师要牢固树立服务家长、服务学生的思想,积极创条件,为确实有困难的学生家庭排忧解难,把好事办好。</t>
  </si>
  <si>
    <t>132900</t>
  </si>
  <si>
    <t>99%</t>
  </si>
  <si>
    <t xml:space="preserve">      前卫镇后卫中学遗属生活困难补助资金</t>
  </si>
  <si>
    <t>2024年遗属生活困难补助资金，遗属生活困难补助项目立项符合中央、省和市委、市政府重大决策部署；项目目标绩效目标、指标进行充分量化、细化，同时与部门整体绩效目标相符，指标设置有明确依据来源，与项目实施内容相匹配；筹资规模合理，资金渠道及各类资金来源合法合规；对项目实施全过程全面分析，充分考虑到项目实施过程中存在的各种风险隐患，针对风险提出的对策能够有效解决问题，能够保障项目顺利实施；遗属生活困难补助资金，是国家社会保障制度的一种补充，遗属补助的目的是补助给家中已故人员的长辈，已故人员的子女，并保障他们的生活。</t>
  </si>
  <si>
    <t xml:space="preserve">    玉溪市江川区九溪镇中心小学</t>
  </si>
  <si>
    <t xml:space="preserve">      学前教育家庭经济困难学生补助资金</t>
  </si>
  <si>
    <t>1.项目必要性：为贯彻落实中央和省委实现巩固拓展教育脱贫攻坚成果同乡村振兴有效衔接的要求，党和国家高度重视家庭经济困难学生资助工作.我国已建立起从学前教育至高等教育全覆盖的资助政策体系，不断加大投入力度，基本实现了应助尽助，有力促进了教育公平和社会公平。为确保“家庭经济困难学生资助政策”顺利实施，使党和国家的惠民政策落到实处，特实行本项目。
2.绩效目标合理性：2022年九溪镇中心小学学前教育家庭经济困难学生资助项目总体绩效目标为：一、为贯彻落实中央和省委实现巩固拓展教育脱贫攻坚成果同乡村振兴有效衔接的要求，促进教育资源优质发展使其现有条件下，满足群众需求，提升学前教育教育水平。二、绩效指标细化包含产出指标，效益指标，满意度指标，从家庭经济学生资助管理，家庭经济学生资助台账管理，实现应助尽助，有力促进了教育公平和社会公平。学生、家长满意度等具体指标评价项目实施完成情况，设计的绩效评价指标与资金使用方向、各项支出预算资金相匹配</t>
  </si>
  <si>
    <t>1535</t>
  </si>
  <si>
    <t xml:space="preserve">      幼儿园保育费经费</t>
  </si>
  <si>
    <t>2024年非税收入经费，落实义务教育、学前教育行动计划，加大对义务教育、学前教育改善力度。以2023年10月月报在校学生、在园幼儿数为依据，按时、足额下达非税收入经费资金，保障学校正常运转，进一步改善义务教育、学前教育的状况，提高办学质量。</t>
  </si>
  <si>
    <t xml:space="preserve">      农村义务教育学生营养改善计划专项资金</t>
  </si>
  <si>
    <t>以科学发展观为指导，全面贯彻党的教育方针，实施“营养餐工程”，为我校学生长期食用营养良好的营养餐，改善农村小学学生营养缺乏现状，调整饮食结构，增加营养含量，提高农村学生饮食质量，发挥学校强体与育人的双重功能，促进少年儿童健康成长。补助标准为5元/生/天，按全年在校200天计算，补助资金1000元/生/年</t>
  </si>
  <si>
    <t xml:space="preserve">      义务教育寄宿生家庭经济困难学生补助资金</t>
  </si>
  <si>
    <t>为做好我校家庭经济困难学生资助工作，保证学校家庭困难学生不因经济问题而失学，规范贫困生认定和资助对象确定程序，确保补助资金准确及时发放到受助学生手中，切实保障农村家庭经济困难学生公平接受教育的机会和权利，促进教育均衡发展，根据《玉溪市江川区财政局 玉溪市江川区教育体育局关于下达2022年春季学期城乡义务教育家庭经济困难学生生活费补助资金的通知》（玉江财教[2022]19号）文件要求，制定项目实施方案，严格按照上级文件精神及玉溪市江川区九溪中心小学困难学生生活补助实施。</t>
  </si>
  <si>
    <t xml:space="preserve">      钟点工劳务费项目资金</t>
  </si>
  <si>
    <t>项目必要性：能对贫困地区学生营养改善计划，改善学生伙食服务条件，提高学生学习环境等一定程度上促进教育事业的发展。教育关系国家未来和民族兴旺。实施钟点工劳务费项目，是党和政府坚持以人为本、执政为民的具体体现，为改善我校学生学习条件，促进青少年健康成长，提高国民综合素质。根据上级精神和要求，我校制定了玉溪市江川区九溪镇中心小学钟点工劳务费项目实施方案。为确保玉溪市江川区九溪镇中心小学钟点工劳务费顺利实施，使党和国家的惠民政策落到实处，特实行本项目。
2．绩效目标合理性：玉溪市江川区九溪镇中心小学钟点工劳务费项目总体绩效目标为：提高我校学生用餐条件，增强身体素质，促进青少年健康成长，提高学生综合素质。促进教育资源优质发展使其现有条件下，满足群众需求，提升我校教育水平。二、绩效指标细化包含产出指标，效益指标，满意度指标，从确定受助名单，钟点工劳务费资金申请，下发资金发放到工人手中，提高学生身体素质，学生、家长满意度等具体指标评价项目实施完成情况，设计的绩效评价指标与资金使用方向、各项支出预算资金相匹配。
3．投入经济性：玉溪市江川区九溪镇中心小学钟点工劳务费项目资金预算费用发放钟点工劳务费补助。我校也会做到厉行节约，合理使用，有效控制支出成本。
4．筹资合规性：该项目符合《中华人民共和国预算法》、政府债务管理等相关规定，筹资规模按照预计我校招生人数，根据不同等级收费标准预算，资金渠道，资金来源合法合规。</t>
  </si>
  <si>
    <t>空通过不断加大投入，切实改善农村义务教育办学条件，持续推进教育均衡发展，提升江川区学前教育发展水平，提高广大人民群众的满意度。</t>
  </si>
  <si>
    <t>1073450</t>
  </si>
  <si>
    <t>学校要进一步健全全过程预算绩效管理机制，主管部门和资金使用单位要随同预算资金同步填报绩效目标， 区财政部门将加强绩效目标审核，并将绩效目标随同预算同步批复下达，作为绩效监控和评价的重要依据，切实提高财政资金使用效益。</t>
  </si>
  <si>
    <t>10-30</t>
  </si>
  <si>
    <t xml:space="preserve">      义务教育非寄宿生家庭经济困难经济补助资金</t>
  </si>
  <si>
    <t xml:space="preserve">      九溪小学非税收入项目经费</t>
  </si>
  <si>
    <t xml:space="preserve">      课后服务资金</t>
  </si>
  <si>
    <t>以习近平新时代中国特色社会主义思想为指导，紧紧围绕深入学习贯彻党的二十大精神这条主线，认真贯彻落实习近平总书记关于教育的重要论述，积极回应社会关切，解决民生的急难愁盼问题，深入贯彻落实《教育部办公厅关于做好中小学生课后服务工作的指导意见》、云南省委办公厅、省政府办公厅印发《关于进一步减轻义务教育阶段学生作业负担和校外培训负担的实施意见》等中央、省、市、区系列文件精神，推动课后服务质量，不断提升教师在课后服务工作中的工作态度、质量、绩效，弘扬正能量，以推动课后服务的工作质量作为办人民满意的教育为切入口。</t>
  </si>
  <si>
    <t xml:space="preserve">    玉溪市江川区九溪镇中学</t>
  </si>
  <si>
    <t>1.经济效果：根据项目实施方案和相关文件的规定和要求组织实施。
2.社会效果：加快义务教育、改善教育办学条件，提高办学质量。</t>
  </si>
  <si>
    <t>642</t>
  </si>
  <si>
    <t xml:space="preserve">      事业单位员工遗属补助专项资金</t>
  </si>
  <si>
    <t>改善遗属基本生活，提高遗属生活质量，体现国家及党对于困难群众的关心与关爱，维护社会稳定。</t>
  </si>
  <si>
    <t>生活状况改善明显</t>
  </si>
  <si>
    <t>依据玉江财教〔2023〕19号关于下达2024年春季学期义务教育家庭经济困难学生生活补助资金的通知、玉溪市江川区九溪镇中学家庭经济困难学生生活补助实施方案做到足额发放，不漏一人、不多一人，确保学生不因贫辍学，顺利完成九年义务教育。</t>
  </si>
  <si>
    <t>家庭经济困难学生人数</t>
  </si>
  <si>
    <t>严格按照上级文件精神及玉溪市江川区九溪镇中学困难学生生活补助实施空</t>
  </si>
  <si>
    <t>是否能够足额发放</t>
  </si>
  <si>
    <t>严格按照上级文件精神及玉溪市江川区九溪镇中学困难学生生活补助实施</t>
  </si>
  <si>
    <t>寄宿制：每年1250元/人、非寄宿制：每年625元/人</t>
  </si>
  <si>
    <t>对家庭经济困难学生生活补助宣传工作是否达标</t>
  </si>
  <si>
    <t>严格按照上级文件精神及玉溪市江川区九溪镇中学困难学生生活补助实施，做好宣传工作。</t>
  </si>
  <si>
    <t>受补助家庭是否满意</t>
  </si>
  <si>
    <t>困难学生生活补助发放完成后，积极与学生家长对接是否发放到位</t>
  </si>
  <si>
    <t xml:space="preserve">      九溪中学运转类专项经费</t>
  </si>
  <si>
    <t>学校食堂是学校工作的重要窗口，其服务质量的好坏直接关系到学校的声誉和形象。为充分保证学校食堂食品安全，充分调动食堂工作人员的积极性，增强食堂工作人员的工作责任心，更好地服务教育教学，服务全体师生</t>
  </si>
  <si>
    <t xml:space="preserve">      玉溪市江川区九溪镇中学营养改善计划专项资金</t>
  </si>
  <si>
    <t>营养改善计划的实施，有效改善农村学生营养缺乏状况，调整饮食结构，增加营养含量，提高农村学时饮食质量，并减轻家庭负担。补助标准为5元/人/天、按全年200天核算，补助资金1000元/生/年</t>
  </si>
  <si>
    <t>652</t>
  </si>
  <si>
    <t xml:space="preserve">      义务教育课后服务收费资金</t>
  </si>
  <si>
    <t>按照课后服务管理制度，规范相应资金使用管理，充分调动参与课后服务教师工作的积极性，促使课后服务内容创新，以此促进学生德智体美劳全面发展具有重要意义。</t>
  </si>
  <si>
    <t>课后服务时间</t>
  </si>
  <si>
    <t>经济困难学生覆盖率</t>
  </si>
  <si>
    <t>参与可有服务学生</t>
  </si>
  <si>
    <t>家长学生满意度</t>
  </si>
  <si>
    <t xml:space="preserve">    玉溪市江川区安化彝族乡中心小学</t>
  </si>
  <si>
    <t xml:space="preserve">      安化彝族乡中心小学学前教育公用经费专项资金</t>
  </si>
  <si>
    <t>1.加快学前教育发展，改善学前教育办学条件，提高办学质量。
2.保证我园各项工作的正常开展，办园水平不断提高，保教质量更加出色，得到社会高度好评，发挥省一级示范幼儿园的示范引领作用。
3.改善办园条件，为幼儿德、智、体、美全面发展提供有力保障，发挥省一级示范幼儿园的辐射作用。
4.学前教育公用经费专项资金，落实义务教育、学前教育行动计划，加大对学前教育办学条件的改善力度。以上学年在园幼儿数为依据，按时、足额下达下一年学前教育公用经费专项资金，保障学前教育正常运转，进一步改善学前教育办学的状况，提高办学质量。
5.预算本年度玉溪市江川区安化彝族乡中心小学项目资金合计161000元。</t>
  </si>
  <si>
    <t>教育教学活动玩教具</t>
  </si>
  <si>
    <t>个/套</t>
  </si>
  <si>
    <t>教育教学活动政策开展</t>
  </si>
  <si>
    <t>教育教学水平提高</t>
  </si>
  <si>
    <t>达标晋升办学等次</t>
  </si>
  <si>
    <t>适龄儿童100%入园</t>
  </si>
  <si>
    <t>改善办园条件</t>
  </si>
  <si>
    <t>显著改善</t>
  </si>
  <si>
    <t>幼儿园达标升等</t>
  </si>
  <si>
    <t>家访调查</t>
  </si>
  <si>
    <t xml:space="preserve">      安化小学工作经费</t>
  </si>
  <si>
    <t>项目实施符合中央、省和市委、省政府重大决策部署、是公共财政投入方向、具有现实需求、需求迫切，有可替代。为了服务好师生，保证学校办学条件工作的顺利开展，提高工作人员的工作热情，避免临时人员工资低难于聘请到工作人员的情况，杜绝违规违纪现象，更是为了改善学校教学设施、提高教学质量、满足学生多元化需求而设立的一项重要项目。项目主要针对学校的基础设施建设、教学设备购置、学生课外活动开展等方面进行规划和投入。项目立足于学校现有条件，以充分发挥单位工作经费使用效率为目标，力求为彝族乡的孩子们创造一个良好的学习环境。提升学校基础设施水平，为学生创造一个舒适、安全的学习和生活环境，在丰富教学手段，提高教学质量，使学生在德、智、体、美、劳等方面全面发展的同时，增强学生对彝族文化的认识和传承，培养学生的民族自豪感和文化自信心，提高教师队伍的整体素质，激发教师教育教学的积极性和创造性， 加强学校与社会的联系，促进学校、家庭、社会三位一体教育体系的建立。</t>
  </si>
  <si>
    <t>431</t>
  </si>
  <si>
    <t>反映参与检查核查的工作人数。</t>
  </si>
  <si>
    <t>开展检查教学活动次数</t>
  </si>
  <si>
    <t>反映检查工作的执行情况。
检查任务完成率=实际完成检查（核查）任务数/计划完成检查（核查）任务数*100%</t>
  </si>
  <si>
    <t>任务及时完成率</t>
  </si>
  <si>
    <t>公开率</t>
  </si>
  <si>
    <t>改善教学条件</t>
  </si>
  <si>
    <t xml:space="preserve">      安化彝族乡幼儿园本学年学前教育家庭经济困难学生补助资金</t>
  </si>
  <si>
    <t>为做好我校家庭经济困难学生资助工作，保证学校家庭困难学生不因经济问题而失学，规范贫困生认定和资助对象确定程序，确保补助资金准确及时发放到受助学生手中，切实保障农村家庭经济困难学生公平接受教育的机会和权利，促进教育均衡发展。</t>
  </si>
  <si>
    <t>185</t>
  </si>
  <si>
    <t>补助人数及相关资金文件</t>
  </si>
  <si>
    <t>学生家长满意度</t>
  </si>
  <si>
    <t>以科学发展观为指导，全面贯彻党的教育方针，实施“营养改善计划工程”，为我校学生提供良好的营养环境，改善农村小学学生营养缺乏现状，落实农村义务教育学生营养改善计划钟点工劳务费相关工作，做好钟点工的工资待遇工作，提高职工的工作积极性，更好的服务于学生，做好农村义务教育营养改善计划工作。同时学校根据农村义务教育学生营养改善计划钟点工劳务费的相关通知及文件精神，严格执行，补助标准为50元/人/天，学年补助资金30000元的标准，同时对钟点工的食品安全培训、相关钟点工出勤及结算资料学校统一汇编整理留存，自觉接受民主监督和上级部门的检查审核。</t>
  </si>
  <si>
    <t xml:space="preserve">      安化彝族乡中心小学遗属补助专项资金</t>
  </si>
  <si>
    <t>本学年安化彝族乡中心小学现领取遗属生活补助3人，农村户口1人，补助标准为每人每月488元；城镇户口2人，补助标准为每人每月832元；由于我校现有退休人员34人，年龄最大的83岁。
本年度有3人领取遗属生活补助，农村户口1人补助金额5856元，城镇户口2人补助金额19968元，合计25824元。</t>
  </si>
  <si>
    <t>每降低1%扣2分</t>
  </si>
  <si>
    <t>补助经费及时发放率</t>
  </si>
  <si>
    <t>遗属生活状态提高</t>
  </si>
  <si>
    <t>人/次</t>
  </si>
  <si>
    <t xml:space="preserve">      课后服务（学校收取部分）资金</t>
  </si>
  <si>
    <t>1、解决家长接送困难，减轻学生作业负担和家庭经济负担。培养学生兴趣爱好，促进身心健康和全面发展。增强作业针对性，提高完成作业的效率和质量。优化教育服务，提升人民群众获得感和幸福感。
2、贯彻落实习近平总书记重要指示精神，将校内课后服务作为解决家长“急难愁盼问题”的一项民生工程，作为彰显学校办学特色、强化学校育人主阵地作用的重要途径，作为减轻学生过重作业负担和校外培训负担的重要举措，确保义务教育学段学校2023年春季学期开学后课后服务全覆盖，努力实现有需求的学生全覆盖。</t>
  </si>
  <si>
    <t>学生参加课后服务课时</t>
  </si>
  <si>
    <t>家庭经济困难学生全覆盖</t>
  </si>
  <si>
    <t>资金拨付及时率空</t>
  </si>
  <si>
    <t>资金拨付情况</t>
  </si>
  <si>
    <t>教育发展可持续性</t>
  </si>
  <si>
    <t>课后服务发展可持续性</t>
  </si>
  <si>
    <t>课后服务年度</t>
  </si>
  <si>
    <t>家长、师生满意度</t>
  </si>
  <si>
    <t>对课后服务满意度</t>
  </si>
  <si>
    <t>第一阶段：2022年3月，2022年春季学期家庭经济困难学生生活费补助资金项目政策的宣传、家庭经济困难学生摸底调查、公示阶段；
第二阶段：2022年4月，等待补助资金文件下发，制定2022年春季学期家庭经济困难学生生活费补助项目实施方案；
完成玉溪市江川区安化彝族乡中心小学2022年春季学期家庭经济困难学生生活费补助项目实施方案可行性分析报告评审论证意见；
第三阶段：2022年4月，等待补助资金到位，并及时完成各种表册的完善，保证生活费补助资金通过银行按时下发。</t>
  </si>
  <si>
    <t>受助学生准确率</t>
  </si>
  <si>
    <t>社会公众或服务对象满意度</t>
  </si>
  <si>
    <t>提高了幼儿园自聘临时人员的工作热情，杜绝违规违纪现象，减少了临时人员考勤等问题，能更好的进一步规范管理幼儿园自聘临时人员的工作。保障学校正常运转，进一步改善学前教育办学的状况，提高幼儿园教育教学活动的质量，保证适龄儿童100%入园，努力提高办园水平，落实国家惠民政策，提升家长的社会生活满意度。本年度非税收入项目由总务处进行统计并结合我校实际，经学校职代会、行政会研究，预算本年度的非税收入资金安排，计划用于办公费35000元，印刷费15000元，水费6000元，电费12000元，邮电费21500元，维修维护费50000元，培训费10000元，劳务费335500元，其他商品和服务支出13000元，共498000元。</t>
  </si>
  <si>
    <t>临时人员培训</t>
  </si>
  <si>
    <t>资金用于幼儿园教育教学，保障幼儿园正常活动</t>
  </si>
  <si>
    <t>组织开展各类项目的个数。</t>
  </si>
  <si>
    <t>适龄幼儿100%入园</t>
  </si>
  <si>
    <t>适龄幼儿100%入园，在园幼儿名册</t>
  </si>
  <si>
    <t>反映组织实施项目改善办学条件得情况和效果</t>
  </si>
  <si>
    <t>适龄儿童、家长满意度</t>
  </si>
  <si>
    <t xml:space="preserve">      营养改善计划项目专项资金</t>
  </si>
  <si>
    <t>全面贯彻党的教育方针，实施“营养改善计划工程”，为我校学生提供良好的营养环境，改善农村小学学生营养缺乏现状，调整饮食结构，增加营养含量，发挥学校强体与育人的双重功能，促进少年儿童健康成长，提高农村学生身体素质。该项资金由财政资金支持，补助标准为5元/生/天，全年按200天计算，补助资金1000元/生，全覆盖所有在校学生，专款专用，不准擅自调剂、占用。学校严格按照标准及上级下达的相关资金文件及通知做好营养改善计划工作，严格执行学校内部控制制度规定，并加强民主监督，相关资料及文件通知进行统一装订保存，接受教育、财政、审计等部门的监督检查。</t>
  </si>
  <si>
    <t>获补助受益对象的满意程度。</t>
  </si>
  <si>
    <t xml:space="preserve">      安化彝族乡中心小学公用经费专项资金</t>
  </si>
  <si>
    <t>结合我校实际，经学校职代会、行政会研究，将公用经费资金安排计划用于资金安排计划用于办公费86000元，资料印刷费20000元，水费8000元，电费14000元，邮电费24000元，维修维护费134600元，特殊教育材料设备费用18000元，培训费44000元，网络安全服务费43000元，三公经费4850元，共396450元。</t>
  </si>
  <si>
    <t>支付率</t>
  </si>
  <si>
    <t>支付率每减少1个百分点扣2分</t>
  </si>
  <si>
    <t>验收合格率每减少1个百分点扣2分</t>
  </si>
  <si>
    <t>社会好评</t>
  </si>
  <si>
    <t>社会好评每减少1个百分点扣2分</t>
  </si>
  <si>
    <t>学校综合目标管理考评</t>
  </si>
  <si>
    <t>学校综合目标管理考评每减少1个百分点扣2分</t>
  </si>
  <si>
    <t>满意度调查每减少1个百分点扣2分</t>
  </si>
  <si>
    <t xml:space="preserve">    玉溪市江川区雄关乡中心小学</t>
  </si>
  <si>
    <t xml:space="preserve">      雄关小学营养改善计划补助资金</t>
  </si>
  <si>
    <t>1432</t>
  </si>
  <si>
    <t xml:space="preserve">      雄关小学遗属补助专项资金</t>
  </si>
  <si>
    <t>一、全面落实遗属补助经费项目政策，实现精准资助。让我校教职工遗属都能及时足额享受遗属补助。改善我校教职工遗属生活水平。二、遗属补助是对机关事业单位工作人员遗属给予一定生活补助的专用经费。该费用由各省市区人力资源和社会保障厅核定，再由各省市区财政部门核发。三、来源：根据根据《云南省人力资源和社会保障厅、云南省财政厅关于调整机关事业单位职工死亡后遗属生活困难补助标准及有关问题的通知》（云人社发〔2010〕127 号）文件精神文件现遗属补助执行标准如下1、因病死亡：城镇户口标准947元/月，农村户口标准654元/月。2、因工死亡：城镇户口1092元/月，农村户口755元/月。遗属补助经费项目，加大对学教师家属改善力度。按上一年度遗属补助为依据，按时、足额下遗属补助经费，保障学校正常工作的落实，进一步改善办学条件，提高办学质量。</t>
  </si>
  <si>
    <t xml:space="preserve">      雄关小学家庭经济困难学生补助专项资金</t>
  </si>
  <si>
    <t>完善我校及附属义务教育资助政策体系，切实解决义务教育家庭经济困难学生的生活问题，促进我校附属义务教育发展。学校是教师进行教育教学工作，学生学习成长的主要场所，也是落实、发展教育优先的重要阵地，在人民群众日益增长的教育优质发展需求和学校教育环境、资源相对不足的矛盾下，以科学发展观为指导，全面贯彻党的教育方针，全力保障农村中小学家庭经济困难学生生活水平，为促进青少年学生健康成长，全面推进素质教育，着力提高教育教学质量，落实好控辍保学工作，不让一个学生因为贫困而辍学，努力实践义务教育均衡发展，努力办好人民满意的教育。</t>
  </si>
  <si>
    <t>135</t>
  </si>
  <si>
    <t xml:space="preserve">      运转类专项资金</t>
  </si>
  <si>
    <t>非税类经费项目，加大对学校办学条件改善力度。按上一年度学生数为依据，按时、足额下达学生生均公用经费，保障学校正常工作的落实，进一步改善办学条件，提高办学质量。</t>
  </si>
  <si>
    <t xml:space="preserve">      雄关小学生均公用经费</t>
  </si>
  <si>
    <t>716</t>
  </si>
  <si>
    <t xml:space="preserve">      雄关乡中小学（下营小学奖学金）专项资金</t>
  </si>
  <si>
    <t>支持教育发展。</t>
  </si>
  <si>
    <t xml:space="preserve">      学前生均公用经费</t>
  </si>
  <si>
    <t>学前生均公用经费项目，加大对学校办学条件改善力度。按上一年度学生数为依据，按时、足额下达学生生均公用经费，保障学校正常工作的落实，进一步改善办学条件，提高办学质量。</t>
  </si>
  <si>
    <t>397</t>
  </si>
  <si>
    <t xml:space="preserve">      雄关乡中心小学课后服务（学校收取部分）资金</t>
  </si>
  <si>
    <t>课后服务是严格执行《云南省义务教育课程计划》，规范开课设节、减轻学生课业负担的重要体现，是促进学生健康成长、帮助家长解决后顾之忧的重要举措，是教育为民服务、政府为民办实事的民生工程。学校将站在“以学生为中心”的高度谋划布局，进一步强化责任意识和担当意识，切实做好我校课后服务工作。</t>
  </si>
  <si>
    <t>68</t>
  </si>
  <si>
    <t xml:space="preserve">      雄关小学钟点工专项资金</t>
  </si>
  <si>
    <t>玉溪市江川区雄关乡中心小学营养改善计划钟点工项目根据项目实施方案和相关文件的规定和要求组织实施。足额及时组织实施，按时结算。提高营养改善计划质量，保证我校学生体质健康，办学水平不断提高，保教质量更加出色，减轻教师负担，提高教学质量，改善食堂用工条件，提高为学生服务的能力。得到社会高度好评。</t>
  </si>
  <si>
    <t xml:space="preserve">      学前家庭经济困难学生专项资金</t>
  </si>
  <si>
    <t>学前家庭经济困难补助经费项目，减轻家庭经济压力。按上一年度学生数为依据，按时、足额下达学学前家庭经济困难补助经费，保障学校正常工作的落实，进一步改善办学条件，提高办学质量。</t>
  </si>
  <si>
    <t>337</t>
  </si>
  <si>
    <t xml:space="preserve">      雄关小学工作经费</t>
  </si>
  <si>
    <t>雄关小学工作经费</t>
  </si>
  <si>
    <t xml:space="preserve">    玉溪市江川区雄关乡中学</t>
  </si>
  <si>
    <t xml:space="preserve">      雄关乡中学钟点工劳务费资金</t>
  </si>
  <si>
    <t>提高我校学生用餐条件，增强身体素质，促进青少年健康成长，提高学生综合素质。促进教育资源优质发展使其现有条件下，满足群众需求，提升我校教育水平。二、绩效指标细化包含产出指标，效益指标，满意度指标，从确定受助名单，钟点工劳务费资金申请，下发资金发放到工人手中，提高学生身体素质，学生、家长满意度等具体指标评价项目实施完成情况，设计的绩效评价指标与资金使用方向、各项支出预算资金相匹配。</t>
  </si>
  <si>
    <t>人数</t>
  </si>
  <si>
    <t>发放情况</t>
  </si>
  <si>
    <t xml:space="preserve">      雄关乡中学义务教育生均公用经费</t>
  </si>
  <si>
    <t>根据项目实施方案和相关文件的规定和要求组织实施。足额及时组织实施，按时结算。保证我校各岗位工作的正常开展，办学水平不断提高，保教质量更加出色，得到社会高度好评。加快义务教育、改善教育办学条件，提高办学质量。可持续影响的效果：改善办学条件，为学生德、智、体、美全面发展提供有力保障</t>
  </si>
  <si>
    <t>与上一年对比</t>
  </si>
  <si>
    <t xml:space="preserve">      雄关乡中学非税收入运转类专项经费</t>
  </si>
  <si>
    <t>1.经济效果：根据项目实施方案和相关文件的规定和要求组织实施。足额及时组织实施，按时结算。保证我校食堂岗位工作的正常开展，办学水平不断提高，保教质量更加出色，得到社会高度好评。
2.社会效果：加快义务教育、改善教育办学条件，提高办学质量。
3.可持续影响的效果：改善办学条件，为学生德、智、体、美全面发展提供有力保障。</t>
  </si>
  <si>
    <t xml:space="preserve">      雄关乡中学农村义务教育学生营养改善计划项目资金</t>
  </si>
  <si>
    <t>351</t>
  </si>
  <si>
    <t>减轻经济困难家庭学生的家庭负担，确保学生不因贫辍学，顺利完成九年制义务教育，提高国民的文化素质。受资助对象为农村学生家庭经济困难学生相对全校学生的覆盖率为36%，该项目有效减轻家庭负担。人民满意度99%，对应标准90%以上为优。</t>
  </si>
  <si>
    <t xml:space="preserve">      雄关乡中学工作经费</t>
  </si>
  <si>
    <t>完成相关建设和事项，实现促进教育发展</t>
  </si>
  <si>
    <t>2.5</t>
  </si>
  <si>
    <t xml:space="preserve">    玉溪市江川区第二幼儿园</t>
  </si>
  <si>
    <t xml:space="preserve">      家庭经济困难资助项目专项经费</t>
  </si>
  <si>
    <t>1、精准的将资助按要求发放到每一位贫困生的手中。
2、通过资助的发放使贫困学生上学期间有饭吃，改善生活环境。
3、使党中央的惠民政策确实落实到每一位贫困生的头上，享受到党的好政策。</t>
  </si>
  <si>
    <t>2400</t>
  </si>
  <si>
    <t>845</t>
  </si>
  <si>
    <t>1690</t>
  </si>
  <si>
    <t>700</t>
  </si>
  <si>
    <t>591500</t>
  </si>
  <si>
    <t>1、该项目为社会其他单位支持区二幼发展资金。 
2、该项目用于改善办园条件 。</t>
  </si>
  <si>
    <t xml:space="preserve">      运转类专项经费</t>
  </si>
  <si>
    <t xml:space="preserve">  玉溪市江川区科学技术局</t>
  </si>
  <si>
    <t xml:space="preserve">    玉溪市江川区科学技术局</t>
  </si>
  <si>
    <t xml:space="preserve">      科技成果转化中心建设专项资金</t>
  </si>
  <si>
    <t>1.促进全区科学技术成果转化成实实在在的社会产品，满足社会需求，满足群众需求，服务社会发展。
2.促进区科学技术局的职责职能提升。</t>
  </si>
  <si>
    <t>举行科普活动</t>
  </si>
  <si>
    <t>是否顺利运行，人员配置是否齐全</t>
  </si>
  <si>
    <t>选派科技特派员数量</t>
  </si>
  <si>
    <t>完成选派科技特派员数量指标</t>
  </si>
  <si>
    <t>全省高新技术企业认定数量</t>
  </si>
  <si>
    <t>完成全省高新技术企业认定数量</t>
  </si>
  <si>
    <t>带动企业研发投入经费增长</t>
  </si>
  <si>
    <t>2021年研发投入较上年增长</t>
  </si>
  <si>
    <t>企业满意度大于90%</t>
  </si>
  <si>
    <t xml:space="preserve">  玉溪市江川区文化和旅游局</t>
  </si>
  <si>
    <t xml:space="preserve">    玉溪市江川区文化和旅游局</t>
  </si>
  <si>
    <t>遗属生活困难补助费是指国家机关、事业单位的工作人员死亡后，其生前供养的直系亲属且没有经济收入来源、生活有困难的，经当地社保部门审批，符合领取供养待遇条件的，可以领取遗属生活困难补助费。由死者生前所在单位给予的定期或临时补助费。根据《云南省人力资源和社会保障厅、云南省财政厅关于调整机关事业单位职工死亡后遗属生活困难补助标准及有关问题的通知》（云人社发〔2010〕127 号）文件精神。是区委、区政府为贯彻落实党的十九大关于“对困难群众的保障水平不能降低、力度不能减弱、工作不能放松”精神，进一步做好困难群众基本生活保障工作的一项重要举措，意在通过发放生活补助，让困难遗属保障基本生活，体现党和政府对困难群众的关怀。</t>
  </si>
  <si>
    <t>补贴人数</t>
  </si>
  <si>
    <t>遗属补助1人（杨云秀）</t>
  </si>
  <si>
    <t>每月按规定标准及时发放</t>
  </si>
  <si>
    <t>大大提升</t>
  </si>
  <si>
    <t>困难遗属保障基本生活</t>
  </si>
  <si>
    <t>满意度高，基本生活有保障</t>
  </si>
  <si>
    <t xml:space="preserve">      李家山考古工作站建设经费</t>
  </si>
  <si>
    <t>为持续推进李家山青铜文化研究，重点围绕李家山及周边关联遗址开展考古调查和发掘工作，多学科、多角度、多层次、全方位阐明李家山古滇青铜文化，为国家考古遗址公园立项做好准备，充分发挥李家山在铸牢中华民族共同体意识方面的作用。2022年8月，云南省文物考古研究所李家山考古工作站揭牌，但无办公地点、无库房、无整理间，建设国家考古遗址公园和开展李家山大遗址调勘工作，亟需建设专业化考古工作站。2023年6月，经过省文物考古研究所、玉溪市文物管理所、玉溪市江川区文物管理所对李家山考古工作站选址进行比选，确定李家山考古工作站选址玉溪市江川区江城镇北门街13号（唐淮源故居），项目占地面积1815.56平方米（合2.72亩），原有正房属玉溪市江川区一般不可移动文物，本次建设按“最小干预”原则修缮故居本体，重建厢房、躲间、倒座、围墙及大门。</t>
  </si>
  <si>
    <t>项目可研编制</t>
  </si>
  <si>
    <t>完成项目的科研、规划设计编制等前期工作</t>
  </si>
  <si>
    <t>项目规划编制</t>
  </si>
  <si>
    <t>项目按计划完成率</t>
  </si>
  <si>
    <t>按合同或协议规定完成可研、规划编制</t>
  </si>
  <si>
    <t>带动旅游人次增长率</t>
  </si>
  <si>
    <t>旅游接待人数、旅游收入</t>
  </si>
  <si>
    <t>提升全国文物保护水平与全民文物保护意识</t>
  </si>
  <si>
    <t>通过抽样调查统计，测算全民文物保护意识</t>
  </si>
  <si>
    <t>社会公众对重点文物保护满意度</t>
  </si>
  <si>
    <t>公众文物保护意识抽样调查</t>
  </si>
  <si>
    <t xml:space="preserve">    玉溪市江川区文化馆</t>
  </si>
  <si>
    <t xml:space="preserve">      文化馆遗属补助经费</t>
  </si>
  <si>
    <t>做好困难群众基本生活保障工作,通过发放生活补助，让困难遗属保障基本生活，体现党和政府对困难群众的关怀。</t>
  </si>
  <si>
    <t xml:space="preserve">    云南李家山青铜器博物馆</t>
  </si>
  <si>
    <t xml:space="preserve">      博物馆文物借展资金</t>
  </si>
  <si>
    <t>一是结合展览主题做好借展文物的展品甄选工作；二是整理好借展展品的展览素材，包括借展展品文字资料、图片数字资料等，并协助借展方进行展览的内容设计；三是做好的展品出入库、交接手续，并配合借展方做好打包、拆包工作；四是配合借展方完成展览的布展、撤展工作。</t>
  </si>
  <si>
    <t>文物外展次数</t>
  </si>
  <si>
    <t>2次</t>
  </si>
  <si>
    <t>反映馆藏文物外展次数</t>
  </si>
  <si>
    <t>文物外展的展出质量</t>
  </si>
  <si>
    <t>反映文物外展的展出质量</t>
  </si>
  <si>
    <t>文物外展产生的社会效益</t>
  </si>
  <si>
    <t>20%</t>
  </si>
  <si>
    <t>反映文物外展产生的社会效益</t>
  </si>
  <si>
    <t>文物外展产生的可持续影响力</t>
  </si>
  <si>
    <t>反映文物外展文物外展产生的可持续影响力</t>
  </si>
  <si>
    <t>文物外展公众满意度</t>
  </si>
  <si>
    <t>反映文物外展公众满意度</t>
  </si>
  <si>
    <t xml:space="preserve">      机关事业单位遗属生活困难补助资金</t>
  </si>
  <si>
    <t>按时、足额补助给本单位困难遗属，加强内控机制建设，确保项目经费合法合规用于项目推进。维护社会稳定，解除职工后顾之忧。</t>
  </si>
  <si>
    <t>2人</t>
  </si>
  <si>
    <t>补助发放及时率100%</t>
  </si>
  <si>
    <t>基本生活有保障</t>
  </si>
  <si>
    <t xml:space="preserve">    玉溪市江川区文物管理所</t>
  </si>
  <si>
    <t xml:space="preserve">      第四次全国文物普查工作经费</t>
  </si>
  <si>
    <t>对全区86处不可移动文物进行文物普查的基础工作，掌握文物的情况，为制定文化遗产保护政策提供科学依据。</t>
  </si>
  <si>
    <t>提高文保意识</t>
  </si>
  <si>
    <t>显著</t>
  </si>
  <si>
    <t>反映文物保护水平与全民文物保护意识</t>
  </si>
  <si>
    <t>文物保护满意度</t>
  </si>
  <si>
    <t>反映文物保护满意度</t>
  </si>
  <si>
    <t>反映社会公众对文物保护的满意度</t>
  </si>
  <si>
    <t>贯彻落实党的十九大关于“对困难群众的保障水平不能降低、力度不能减弱、工作不能放松”精神，进一步做好困难群众基本生活保障工作的一项重要举措，意在通过发放生活补助，让困难遗属保障基本生活，体现党和政府对困难群众的关怀。</t>
  </si>
  <si>
    <t>1人</t>
  </si>
  <si>
    <t>资金到位3个工作日内发放单位</t>
  </si>
  <si>
    <t>遗属人员获得满足感，十分认可</t>
  </si>
  <si>
    <t>遗属基本生活得到保障</t>
  </si>
  <si>
    <t xml:space="preserve">      李家山古墓群、鲁子材墓地安保运行经费</t>
  </si>
  <si>
    <t>维持李家山古墓群、鲁子材墓地基本安保功能正常运转，确保无文物盗窃活动、火灾等发生；切实维护好看守人员合法权益，提高他们工作的积极性；确保文保单位保护水平得到质的提高，提高人民群众对文物保护的满意度、提升全国文物保护水平与全民文物保护意识</t>
  </si>
  <si>
    <t>全国重点文物保护单位1个</t>
  </si>
  <si>
    <t>市级文物保护单位1个</t>
  </si>
  <si>
    <t>项目按计划完成率=100%</t>
  </si>
  <si>
    <t>0.01%</t>
  </si>
  <si>
    <t>安全事故发生率≦0.01%</t>
  </si>
  <si>
    <t>文物损毁、违规修复发生率</t>
  </si>
  <si>
    <t>文物损毁、违规修复发生率≦0.01%</t>
  </si>
  <si>
    <t>提升全国文物保护水平与全民文物保护意识显著</t>
  </si>
  <si>
    <t>对中华优秀传统文化传承影响</t>
  </si>
  <si>
    <t>对中华优秀传统文化传承影响显著</t>
  </si>
  <si>
    <t>社会公众对重点文物保护满意度=100%</t>
  </si>
  <si>
    <t xml:space="preserve">  玉溪市江川区文学艺术界联合会</t>
  </si>
  <si>
    <t xml:space="preserve">    玉溪市江川区文学艺术界联合会</t>
  </si>
  <si>
    <t xml:space="preserve">      《星云》季刊补助经费</t>
  </si>
  <si>
    <t>玉溪市江川区文学艺术界联合会是江川区委领导下的群团组织，是党和政府联系广大文艺界人士的桥梁和纽带。为巩固文艺宣传阵地，彰显核心价值，丰富人民群众文化生活，同时也为广大文艺界人士刊发文艺佳作，展示文艺才华，开展交流学习搭建平台，编印《星云》文艺季刊。《星云》季刊的印刷费和稿费，共计10万元，将在2023年出版4期《星云》，每期印刷1000册并在每季度末前出书，弘扬地方文化，培育文艺新人，激发年轻人热爱文学的热情，壮大文艺队伍。负责文艺“精品”创作；采取多种形式,开展健康向上的文艺活动，广泛开展与外地文艺界的合作、交流、学习活动,不断扩大江川的对外影响。加强与文艺工作者的联系，倾听他们的意见和呼声，及时协调有关部门帮助解决遇到的困难和问题。</t>
  </si>
  <si>
    <t>《星云》季刊2023年4期刊物</t>
  </si>
  <si>
    <t>为进一步加强党对文艺工作的领导，规范《星云》文艺季刊编审工作，使编审工作有章可循，提高编办质量，搭建更好的文艺创作平台，充分发挥好文艺阵地作用，服务广大会员、服务人民群众、服务中心工作。特制定《星云》文艺季刊的编审工作意见。</t>
  </si>
  <si>
    <t>及时出书</t>
  </si>
  <si>
    <t>每季度末前</t>
  </si>
  <si>
    <t>及时出书，开展后续相关工作。</t>
  </si>
  <si>
    <t>《星云》季刊</t>
  </si>
  <si>
    <t>培养文艺新人，激发年轻人热爱文学的热情。</t>
  </si>
  <si>
    <t>丰富人民群众精神文化生活</t>
  </si>
  <si>
    <t>坚持以人民为中心的创作导向，繁荣发展社会主义文艺。</t>
  </si>
  <si>
    <t>《星云》季刊满意度</t>
  </si>
  <si>
    <t>真正承担弘扬地方文化，讲好江川故事，打造江川文化品牌。</t>
  </si>
  <si>
    <t xml:space="preserve">  玉溪市江川区科学技术协会</t>
  </si>
  <si>
    <t xml:space="preserve">    玉溪市江川区科学技术协会</t>
  </si>
  <si>
    <t xml:space="preserve">      （自有资金）中国农技协云南江川山猪科技小院资金</t>
  </si>
  <si>
    <t>同意设立“中国农技协云南江川山猪科技小院”有效期为三年，补助资金10.00万元。</t>
  </si>
  <si>
    <t xml:space="preserve">      农函大量化考核经费</t>
  </si>
  <si>
    <t>加强宣传动员，营造项目实施的良好氛围。项目的实施需要各单位、各部门及广大群众的参与配合，要通宣传活动、会议、大众传媒、互联网等渠道宣传项目实施的重要性、必要性及具体的实施内容，扩大项目实施的影响力和显示度，激发广大群众参与项目实施的热情，积极支持、配合项目实施，营造良好的项目实施氛围。总结培训阶段开展的工作、取得的成效、存在的问题、收获的经验以及对今后开展农民科技培训工作的打算和建议。经过多年来的加大宣传发动力度，充分利用会议、广播、电视、报刊、标语等多种形式，大力宣传科技在促进农业增效、农民增收中的重要作用，宣传开展农民科技培训活动的重大意义，宣传先进科技典型和工作典型，努力营造广大农民群众信科技、学科技、用科技、传科技的浓厚氛围，经常召开领导小组工作会议，布置落实科普宣教工作，研讨科普宣教的新思路、新方法，形成一套切实可行、操作性强的奖励制度，大大提高了科普宣教工作的实效。</t>
  </si>
  <si>
    <t>根据实施方案内容，进行农函大培训。</t>
  </si>
  <si>
    <t>培训达标率</t>
  </si>
  <si>
    <t>根据实施方案内容，进行农函大培训，加大宣传力度。</t>
  </si>
  <si>
    <t>农函大培训出勤率</t>
  </si>
  <si>
    <t>技术受众</t>
  </si>
  <si>
    <t>根据实施方案内容，进行农函大培训。进行满意度调查访问。</t>
  </si>
  <si>
    <t xml:space="preserve">  玉溪市江川区融媒体中心</t>
  </si>
  <si>
    <t xml:space="preserve">    玉溪市江川区融媒体中心</t>
  </si>
  <si>
    <t xml:space="preserve">      融媒体中心新闻供稿及传播合作项目经费</t>
  </si>
  <si>
    <t>进一步提升我区的新闻传播力、引导力、影响力、公信力，有利于我区探索出一条具有“垂直打通，横向融合”的媒体融合发展之路。</t>
  </si>
  <si>
    <t>新华社客户端上稿</t>
  </si>
  <si>
    <t>提高新闻舆论传播力</t>
  </si>
  <si>
    <t>提高我区新闻舆论传播力、引导力、影响力和公信力</t>
  </si>
  <si>
    <t>拓宽新闻渠道</t>
  </si>
  <si>
    <t>拓宽我区新闻传播渠道</t>
  </si>
  <si>
    <t xml:space="preserve">      融媒体中心遗属生活困难补助项目经费</t>
  </si>
  <si>
    <t>已故干部无固定收入家属面临着生活补助费偏低、生活困难等实际问题。近年来，由于各方面情况变化，特别是2006年机关事业单位工资收入分配制度改革以后，遗属生活困难补助发放标准明显偏低，已不能保障确有困难遗属的基本生活。为维护社会稳定、解除职工家属的后顾之忧，本着“困难大多补助，困难小少补助，不困难不补助”的原则，设立此项目用于支付玉溪市江川区融媒体中心遗属生活困难补助经费。</t>
  </si>
  <si>
    <t>反映获补遗属生活困难补助人员数量情况。</t>
  </si>
  <si>
    <t xml:space="preserve">      融媒体中心非税收入项目经费</t>
  </si>
  <si>
    <t>完成融媒体中心非税收入公用经费支出和外聘人员工资及社会保险支付，保证融媒体中心正常运转。</t>
  </si>
  <si>
    <t>完成非税收入支出</t>
  </si>
  <si>
    <t>按时完成非税收入支出</t>
  </si>
  <si>
    <t>保障中心正常运转</t>
  </si>
  <si>
    <t>保障融媒体中心正常运转</t>
  </si>
  <si>
    <t>非税收入较上年</t>
  </si>
  <si>
    <t>显著增加</t>
  </si>
  <si>
    <t>增加创收渠道，非税收入较上年增加</t>
  </si>
  <si>
    <t>升级媒体平台，丰富生活</t>
  </si>
  <si>
    <t>升级改造各媒体平台，丰富人民日常生活</t>
  </si>
  <si>
    <t>群众满意度≥95%</t>
  </si>
  <si>
    <t xml:space="preserve">  玉溪市江川区防震减灾局</t>
  </si>
  <si>
    <t xml:space="preserve">    玉溪市江川区防震减灾局</t>
  </si>
  <si>
    <t xml:space="preserve">      玉溪市江川区地震监测台站建设（单位自有资金）项目经费</t>
  </si>
  <si>
    <t>完成中国地震科学实验场江川分项目1个测震监测台站踏勘选址
（二）强震动监测台、地震烈度速报与预警基本台运维项
观测设施维修维护，仪器设备运维管理，台站代管服务，确保全区4个地震烈度速报与预警基本台（强震台）仪器设备工作正常，网络通讯正常。
（二）地球物理场监测台站运维
1.确保全区地球物理场监测台站仪器设备工作正常；2.地震监测环境改造提升；3.地球物理场监测技术改造；4.地震监测相关技术设备更新。</t>
  </si>
  <si>
    <t>地震烈度速报与预警基本台（强震台）巡查</t>
  </si>
  <si>
    <t>反映开展地震烈度速报与预警基本台（强震台）巡查次数</t>
  </si>
  <si>
    <t>地震监测台站选址</t>
  </si>
  <si>
    <t>反映完成地震监测台站选址</t>
  </si>
  <si>
    <t>上报宏观异常零报告</t>
  </si>
  <si>
    <t>反映上报宏观异常零报告次数</t>
  </si>
  <si>
    <t>全年台站网络连通率</t>
  </si>
  <si>
    <t>反映全年台站网络连通率</t>
  </si>
  <si>
    <t>项目实施期</t>
  </si>
  <si>
    <t>工作日</t>
  </si>
  <si>
    <t>反映项目实施周期。</t>
  </si>
  <si>
    <t>发生有感及以上地震，上报震情信息和震情跟踪相关数据</t>
  </si>
  <si>
    <t>反映发生有感及以上地震，按上级要求上报震情信息和震情跟踪相关数据时间</t>
  </si>
  <si>
    <t>反映服务对象满意度</t>
  </si>
  <si>
    <t xml:space="preserve">      群测群防人员培训经费</t>
  </si>
  <si>
    <t>江川区已在全区6个乡镇（街道）设立防震减灾助理员（兼职），66个村社区设立防震减灾联络员。同时在全区规划设置地震宏观观测点24个，聘用地震宏观联络员24名，基本建立了江川区地震群测群防工作组织体系。年内对群测群防人员进行1次集中业务培训，以进一步提高他们以下五个方面的业务能力：（一）是在监视和收集地下水、气体、地声、地光、动（植）物气象气候等地震宏观异常现象，并及时向上级地震部门汇报的震宏观异常测报能力；（二）是提高在震后及时收集灾情，随时向上级政府及地震部门报告方面的地震灾情速报能力；（三）是提高向社会公众宣传防震减灾法律法规、方针政策，普及防震减灾科学知识的防震减灾科普宣传能力；（四）是提高在社区地震应急平时指导社区群众做好地震应急的准备工作，临震、震后组织社区群众开展避震、自救互救和抢险工作的能力；（五）是提高乡（镇）民居抗震设防指导、宣传房屋抗震知识，推广乡（镇）民居抗震设防标准图纸，指导乡（镇）民居抗震设防能力。同时利用集中培训时机安排部署江川区地震群测群防工作，推动全区地震群测群防网络队伍建设和地震群测群防工作，建立健全江川区防震减灾社会动员机制和社区自救互救体系，提高全区防震减灾工作水平。</t>
  </si>
  <si>
    <t>113</t>
  </si>
  <si>
    <t>开展地震群测群防培训，进一步增强地震群测群防人员防震减灾意识和业务素质</t>
  </si>
  <si>
    <t>正常开展</t>
  </si>
  <si>
    <t>反映培训课产生的社会效益。</t>
  </si>
  <si>
    <t xml:space="preserve">      群测群防人员补助经费</t>
  </si>
  <si>
    <t>发放地震宏观联络补助经费人员数</t>
  </si>
  <si>
    <t>发放地震宏观联络员补助率</t>
  </si>
  <si>
    <t>反映发放地震宏观联络员补助率</t>
  </si>
  <si>
    <t>发放地震宏观联络员补助时间</t>
  </si>
  <si>
    <t>日</t>
  </si>
  <si>
    <t>反映发放地震宏观联络员补助时间</t>
  </si>
  <si>
    <t>反映发放地震宏观联络员每人每月标准</t>
  </si>
  <si>
    <t>完成地震宏观联络员补助金发放，促进消费，拉动内需</t>
  </si>
  <si>
    <t>反映地震宏观联络员补助金发放的经济效益</t>
  </si>
  <si>
    <t>年内2次发放地震宏观联络员补助经费，提高地震宏观联络员的工作热情和积极性，震前成功监测地震宏观异常，有效减轻地震人员伤亡和灾害损失</t>
  </si>
  <si>
    <t>反映发放地震宏观联络员补助经费次数</t>
  </si>
  <si>
    <t>地震宏观联络员满意度</t>
  </si>
  <si>
    <t>反映地震宏观联络员满意度</t>
  </si>
  <si>
    <t xml:space="preserve">      地震监测台站运维经费</t>
  </si>
  <si>
    <t>依法管理和保护全区地震监测设施和地震观测环境，负责全区地震监测台网统一规划和信息系统建设管理。负责全区地震活动与前兆信息资料处理及地震监测质量管理，24小时震情值班，落实宏微观异常。组织开展地震监测预报科学技术研究及成果推广应用。组织开展全区地震灾害御防工作，开展防震减灾法律法规和科普知识宣传教育，防震减灾行业标准的宣传贯彻及推广运用，参与震灾损失调查，配合上级地震部门做好地震应急基础数据库管理等工作。负责全区地震宏观联络网、地震灾情速报网、地震科普宣传网的组织与管理，并开展“三网一员”业务培训。配合应急管理部门做好全区防震减灾系统地震处置、演练、预案修订、应急基础数据库管理、地震灾害损失评估等工作。年内做好多功能会议室及地震监测信息节点100M互联网专线维修维护，实现与省、市业务部门互联互通、召开震情会商会议和防震减灾工作会。确保地震监测信息正常传输的功能确保全区9个地震监测台站（点）、预警终端仪器设备工作正常，产出科学连续观测数据，为地震监测预报科学研究、地震预警、抗震设防要求管理和地震烈度速报提供可靠的技术支撑，筑牢防震减灾工作体系建设根基。</t>
  </si>
  <si>
    <t>召开震情会商会、防震减灾工作会</t>
  </si>
  <si>
    <t>反映召开会议次数。</t>
  </si>
  <si>
    <t>产出观测数据</t>
  </si>
  <si>
    <t>反映产出观测数据条数</t>
  </si>
  <si>
    <t>地震监测信息节点连通率</t>
  </si>
  <si>
    <t>反映地震监测信息节点连通率</t>
  </si>
  <si>
    <t>全年台网数据完整率达</t>
  </si>
  <si>
    <t>反映全年台网数据完整率达</t>
  </si>
  <si>
    <t>运行维护多功能会议室</t>
  </si>
  <si>
    <t>反映运行维护多功能会议室时间</t>
  </si>
  <si>
    <t>地震监测台站运维</t>
  </si>
  <si>
    <t>反映地震监测台站运维时间</t>
  </si>
  <si>
    <t xml:space="preserve">      机关事业单位职工遗属生活补助经费</t>
  </si>
  <si>
    <t>完成2024年度1名农村户口遗属生活困难补助金7848元的发放工作。</t>
  </si>
  <si>
    <t>机关事业单位职工遗属人数</t>
  </si>
  <si>
    <t>反映机关事业单位职工遗属人数</t>
  </si>
  <si>
    <t>机关事业单位职工遗属生活补助发放月数</t>
  </si>
  <si>
    <t>反映机关事业单位职工遗属生活补助发放月数</t>
  </si>
  <si>
    <t>机关事业单位职工遗属生存证明认证</t>
  </si>
  <si>
    <t>反映机关事业单位职工遗属生存证明认证次数</t>
  </si>
  <si>
    <t>机关事业单位职工遗属补助发放时间</t>
  </si>
  <si>
    <t>反映机关事业单位职工遗属补助发放时间</t>
  </si>
  <si>
    <t>7848</t>
  </si>
  <si>
    <t>反映机关事业单位职工遗属补助发放金额</t>
  </si>
  <si>
    <t>反映保障职工遗属待遇，促进经济发展的经济效益</t>
  </si>
  <si>
    <t>保障职工遗属待遇，维护社会稳定</t>
  </si>
  <si>
    <t>反映保障职工遗属待遇，维护社会稳定的社会效益</t>
  </si>
  <si>
    <t>社会保障股</t>
  </si>
  <si>
    <t xml:space="preserve">  玉溪市江川区人力资源和社会保障局</t>
  </si>
  <si>
    <t xml:space="preserve">    玉溪市江川区人力资源和社会保障局</t>
  </si>
  <si>
    <t xml:space="preserve">      江川区工资福利支付管理信息系统维护经费</t>
  </si>
  <si>
    <t>保障系统正常运行，通过网络管理工资业务，提供数据分析、统计和决策支持，提高工资业务管理效率，实现江川区事业单位工资福利管理全区政策统一，数据集中，精确统计，并与全省统一。</t>
  </si>
  <si>
    <t>确保使用单位服务质量</t>
  </si>
  <si>
    <t>为工资系统使用人提供稳定的系统，办理工资审批业务及其使用其他功能</t>
  </si>
  <si>
    <t>按时、足额支付资金</t>
  </si>
  <si>
    <t>发挥维持良好的劳资关系经济效益</t>
  </si>
  <si>
    <t>为工资系统使用人提供稳定的系统，办理工资审批业务及其使用其他功能，保障工资正常发放，维护社会稳定和谐，促进经济发展。</t>
  </si>
  <si>
    <t>维护社会稳定和谐社会效益</t>
  </si>
  <si>
    <t>为工资系统使用人提供稳定的系统，办理工资审批业务及其使用其他功能，保障工资正常发放，维护社会稳定和谐。</t>
  </si>
  <si>
    <t>使用单位满意度调查</t>
  </si>
  <si>
    <t xml:space="preserve">      事业单位工作人员招聘考试成本经费</t>
  </si>
  <si>
    <t>考务费支出是指我省各级人力资源和社会保障部门人事考试机构组织、参与实施各类人事考试相关考务方面的支出。考试考务费优先保障考试安全和组织实施关键环节的费用支出，并在现有标准核定的预算额度内，确保考试工作安全顺利运行。实行“收支两条线”管理，使用管理遵循“分级管理、合法合规、规范使用、专款专用”的原则。</t>
  </si>
  <si>
    <t>完成招考人数</t>
  </si>
  <si>
    <t>完成年初计划事业单位工作人员招考任务</t>
  </si>
  <si>
    <t>高质量选拔人才</t>
  </si>
  <si>
    <t>选拔高质量、高素质工作人员</t>
  </si>
  <si>
    <t>充分发挥社会效益作用</t>
  </si>
  <si>
    <t>保证招考公开、公正、公平，扩大社会影响力</t>
  </si>
  <si>
    <t>经济效益</t>
  </si>
  <si>
    <t>招录优秀人才，创造最大经济效益</t>
  </si>
  <si>
    <t>事业单位满意度高</t>
  </si>
  <si>
    <t xml:space="preserve">      高校毕业生“三支一扶”计划财政补助资金</t>
  </si>
  <si>
    <t>完成招募名额计划；“三支一扶”工作人员生活补助发放率达100%；进一步提高高校毕业生“三支一扶”计划在毕业生就业工作中的影响力；在一定程度上解决高校毕业生的就业压力；在一定程度上解决边远和农村基层单位对日常的需求问题。以保障我区“三支一扶”大学生生活补助按月足额发放，全面落实“三支一扶”大学生待遇为目标。让高校毕业大学生安心工作，为促进农村基层社会事业的发展、建设社会主义新农村和构建社会主义和谐社会作出贡献。</t>
  </si>
  <si>
    <t>资金覆盖”三支一扶“人数</t>
  </si>
  <si>
    <t>2020年招募9人，三支一扶在岗8人。2021年新招募12人。服务期2年。</t>
  </si>
  <si>
    <t>生活补助发放率</t>
  </si>
  <si>
    <t>每人每年5万元，按月发放；按时发放相关费用；按月缴纳保险费</t>
  </si>
  <si>
    <t>对当地乡村振兴造成的经济效益</t>
  </si>
  <si>
    <t>全面推进乡村振兴、加快农业农村现代化提供人才和智力支持。</t>
  </si>
  <si>
    <t>服务期满的”三支一扶“大学生就业率</t>
  </si>
  <si>
    <t>”三支一扶“在岗人员、用人单位对项目实施满意度</t>
  </si>
  <si>
    <t>在岗人员、用人单位满意度高</t>
  </si>
  <si>
    <t xml:space="preserve">      中央省市高校毕业生“三支一扶”计划财政补助资金</t>
  </si>
  <si>
    <t>2022年招募6人，2023年新招募2人，服务期2年。</t>
  </si>
  <si>
    <t>服务期满人员就业率</t>
  </si>
  <si>
    <t>无为基层招募人才，全面推进乡村振兴、加快农业农村现代化提供人才和智力支持。</t>
  </si>
  <si>
    <t>按时发放生活补助等相关费用；按月缴纳保险费、公积金。</t>
  </si>
  <si>
    <t>社会公众对该项目的满意度</t>
  </si>
  <si>
    <t xml:space="preserve">    玉溪市江川区社会保险中心</t>
  </si>
  <si>
    <t xml:space="preserve">      县区企业退休人员一次性生活补助资金</t>
  </si>
  <si>
    <t>继续深化落实党的十八大和十八届三中、四中全会精神，为建立覆盖全民、更加公平、可持续的社会保障制度，以增强公平性、适应流动性、保证可持续性为重点，改革现行机关事业单位工作人员退休保障制度，逐步建立独立于机关事业单位之外、资金来源多渠道、保障方式多层次、管理服务社会化思维养老保险体系。健全覆盖全民、统筹城乡、公平统一、可持续的多层次社会保障体系。发展多层次、多支柱养老保险体系。完善社会保险公共服务平台。（1）扎牢民生保障网。进一步扩大社会保险覆盖面。（2）落实国家政策，实现养老保险待遇水平稳步提升。（3）机关事业单位养老保险制度改革平稳推进。（4）完成基金清欠的追缴。（5）完善城镇职工基本养老保险和城乡居民基本养老保险制度，健全灵活就业人员社保制度。提高工伤认定工作质量，强化工伤预防和工伤康复工作。（6）进一步提升社保经办服务水平。（7）做好基金风险防控工作。（8）贯彻落实《国务院关于机关事业单位工作人员养老保险制度改革的决定》（国发【2015】2号)和《云南省人民政府关于印发云南省机关事业单位工作人员基本养老保险制度改革实施办法的通知》（云政发【2015】75号)文件精神，解决我市原机关事业单位养老保险历史遗留问题，妥善处理职工个人账户资金，2022年完成未清退职工个人账户资金处理任务，保障职工合法权益。（9）按照政策规定，在每年春节前将企业退休人员一次性生活补助落实兑现，保证企业退休人员过一个愉快、祥和的春节。</t>
  </si>
  <si>
    <t>1029</t>
  </si>
  <si>
    <t>反映获补助人员数量情况。</t>
  </si>
  <si>
    <t>获补覆盖率=实际获得补助人数/符合领取条件人数*100%</t>
  </si>
  <si>
    <t>"反映发放单位及时发放补助资金的情况。
发放及时率=在时限内发放资金/应发放资金*100%"</t>
  </si>
  <si>
    <t xml:space="preserve">      企业退休人员社会化管理服务资金</t>
  </si>
  <si>
    <t>继续深化落实党的十八大和十八届三中、四中全会精神，为建立覆盖全民、更加公平、可持续的社会保障制度，以增强公平性、适应流动性、保证可持续性为重点，改革现行机关事业单位工作人员退休保障制度，逐步建立独立于机关事业单位之外、资金来源多渠道、保障方式多层次、管理服务社会化思维养老保险体系。健全覆盖全民、统筹城乡、公平统一、可持续的多层次社会保障体系。发展多层次、多支柱养老保险体系。完善社会保险公共服务平台。（1）扎牢民生保障网。进一步扩大社会保险覆盖面。（2）落实国家政策，实现养老保险待遇水平稳步提升。（3）机关事业单位养老保险制度改革平稳推进。（4）完成基金清欠的追缴。（5）完善城镇职工基本养老保险和城乡居民基本养老保险制度，健全灵活就业人员社保制度。提高工伤认定工作质量，强化工伤预防和工伤康复工作。（6）进一步提升社保经办服务水平。（7）做好基金风险防控工作。（8）进一步完善职业年金的归集上缴工作。（9）持续做好脱贫人口、困难群体社会保险帮扶，促进社会保险高质量可持续发展，助力全面实施乡村振兴战略，完善困难群体社会保险帮扶政策，推动社会保险法定人员全覆盖为巩固拓展脱贫攻坚成果、全面推进乡村振兴贡献力量，推动人的全面发展、全体人民共同富裕取得更为明显的实质性进展</t>
  </si>
  <si>
    <t>实行社会化管理服务的企业退休人员</t>
  </si>
  <si>
    <t>4434</t>
  </si>
  <si>
    <t>反映实行社会化管理服务企业退休人员的数量状况。</t>
  </si>
  <si>
    <t>测算金额的准确率</t>
  </si>
  <si>
    <t>反映企业退休人员社会化管理服务经费测算准确性。</t>
  </si>
  <si>
    <t>收入增加</t>
  </si>
  <si>
    <t>反映企业退休人员社会化管理服务经费利民性。</t>
  </si>
  <si>
    <t>企业退休人员政策知晓率</t>
  </si>
  <si>
    <t>反映企业退休人员对管理经费服务范围的知晓率。</t>
  </si>
  <si>
    <t>反映企业退休人员对社会化管理工作的满意程度</t>
  </si>
  <si>
    <t xml:space="preserve">      财政对企业改制退休人员因病住院护理费补助资金</t>
  </si>
  <si>
    <t>继续深化落实党的十八大和十八届三中、四中全会精神，为建立覆盖全民、更加公平、可持续的社会保障制度，以增强公平性、适应流动性、保证可持续性为重点，改革现行机关事业单位工作人员退休保障制度，逐步建立独立于机关事业单位之外、资金来源多渠道、保障方式多层次、管理服务社会化思维养老保险体系。健全覆盖全民、统筹城乡、公平统一、可持续的多层次社会保障体系。发展多层次、多支柱养老保险体系。完善社会保险公共服务平台。（1）扎牢民生保障网。进一步扩大社会保险覆盖面。（2）落实国家政策，实现养老保险待遇水平稳步提升。（3）机关事业单位养老保险制度改革平稳推进。（4）完成基金清欠的追缴。（5）完善城镇职工基本养老保险和城乡居民基本养老保险制度，健全灵活就业人员社保制度。提高工伤认定工作质量，强化工伤预防和工伤康复工作。（6）进一步提升社保经办服务水平。（7）做好基金风险防控工作。（8）进一步完善职业年金的归集上缴工作。（9）持续做好脱贫人口、困难群体社会保险帮扶，促进社会保险高质量可持续发展，助力全面实施乡村振兴战略，完善困难群体社会保险帮扶政策，推动社会保险法定人员全覆盖为巩固拓展脱贫攻坚成果、全面推进乡村振兴贡献力量，推动人的全面发展、全体人民共同富裕取得更为明显的实质性进展。</t>
  </si>
  <si>
    <t>符合护理费补助城乡人员</t>
  </si>
  <si>
    <t>560</t>
  </si>
  <si>
    <t>反映享受护理费补助人员的数量状况</t>
  </si>
  <si>
    <t>发放护理费补助准确率</t>
  </si>
  <si>
    <t>反映发放护理费补助的准确性。</t>
  </si>
  <si>
    <t>资金到个人账户时间</t>
  </si>
  <si>
    <t>及时把护理费划转至符合条件人员个人账户，保障其个人权益</t>
  </si>
  <si>
    <t>落实企业退休、内退人员政策知晓率</t>
  </si>
  <si>
    <t>反映为护理费补助在企业退休、内退人员中的知晓率。</t>
  </si>
  <si>
    <t>反映企业退休、内退人员群体对护理费的满意程度</t>
  </si>
  <si>
    <t xml:space="preserve">      财政对国有企业改革改制老遗属生活困难补助资金</t>
  </si>
  <si>
    <t>符合条件国有企业改革改制老遗属人员</t>
  </si>
  <si>
    <t>反映为国有改制企业老遗属的数量状况。</t>
  </si>
  <si>
    <t>发放国有企业改革改制老遗属人员准确率</t>
  </si>
  <si>
    <t>反映发放国有老遗属困难补助的准确性。</t>
  </si>
  <si>
    <t>及时把补助资金划转至国有老遗属个人账户，保障困难群体的个人权益</t>
  </si>
  <si>
    <t>落实国有企业改革改制老遗属人员政策知晓率</t>
  </si>
  <si>
    <t>反映老遗属生活补助政策在国有改制企业老遗属中的知晓率</t>
  </si>
  <si>
    <t>反映国有老遗属困难补助群体的满意程度</t>
  </si>
  <si>
    <t xml:space="preserve">    玉溪市江川区公共就业和人才服务中心</t>
  </si>
  <si>
    <t xml:space="preserve">      中央就业补助资金</t>
  </si>
  <si>
    <t>"1. 2024年，组织800名大学生开展技能培训和创业培训，切实贯彻落实国家、省、市“稳就业”“保就业”系列政策，提升大学生职业技能素质，促进高校毕业生就业，完成上级下达的工作任务。2.为帮助就业困难群体实现就业，完成城镇零就业家庭动态清零的任务，结合省、市政府下达的公益性岗位开发任务指标，2024年，江川区计划开发城镇公益性岗位60个，安置450就业困难人员就业。通过开发公益性岗位安置就业困难群体就业这项托底政策措施的实施，帮助部分特殊困难群体就业，消除这类群体因就业问题产生的集体上访等影响社会稳定的隐患，保持社会和谐稳定。        3.为切实贯彻落实国家、省、市“稳就业”系列政策，2024年，我区计划开发乡村保洁、乡村绿化、河道护理等工种的乡村公益性岗位396个，巩固拓展脱贫攻坚成果，助力人居环境综合整治。</t>
  </si>
  <si>
    <t>享受城镇公益性岗位补贴人员数量</t>
  </si>
  <si>
    <t>反映公益岗位补贴情况。</t>
  </si>
  <si>
    <t>享受社会保险补贴人员数量</t>
  </si>
  <si>
    <t>反映社会保险补贴发放情况。</t>
  </si>
  <si>
    <t>享受职业培训补贴人员数量</t>
  </si>
  <si>
    <t>反映职业培训情况。</t>
  </si>
  <si>
    <t>享受乡村公益性岗位补贴人员数量</t>
  </si>
  <si>
    <t>270</t>
  </si>
  <si>
    <t>开发乡村公益性岗位人数</t>
  </si>
  <si>
    <t>符合政策规定的毕业年度高校毕业生享受求职创业补贴比例</t>
  </si>
  <si>
    <t>享受求职创业补贴比例</t>
  </si>
  <si>
    <t>补贴发放准确率</t>
  </si>
  <si>
    <t>反映补贴发放对象是否符合政策规定。补贴发放准确率=（补贴发放准确人数÷补贴发放总人数）×100%</t>
  </si>
  <si>
    <t>扶持对象准确率</t>
  </si>
  <si>
    <t>反映扶持对象是否符合政策规定。扶持对象准确率=（扶持对象准确人数÷扶持对象总人数）×100%</t>
  </si>
  <si>
    <t>培训合格率</t>
  </si>
  <si>
    <t>反映职业技能等培训合格情况。培训合格率=(培训合格人数÷培训总人数)×100%</t>
  </si>
  <si>
    <t>补贴资金支付及时率</t>
  </si>
  <si>
    <t>反映补贴资金支付是否在规定时间内兑付到补贴对象。补贴资金支付及时率=(及时发放数÷发放总数）×100%</t>
  </si>
  <si>
    <t>城镇新增就业人数</t>
  </si>
  <si>
    <t>1700</t>
  </si>
  <si>
    <t>反映城镇新增就业人数情况。</t>
  </si>
  <si>
    <t>城镇失业人员再就业人数</t>
  </si>
  <si>
    <t>反映城镇失业人员再就业人数情况。</t>
  </si>
  <si>
    <t>就业困难人员就业人数</t>
  </si>
  <si>
    <t>反映就业困难人员就业人数情况。</t>
  </si>
  <si>
    <t>零就业家庭帮扶率</t>
  </si>
  <si>
    <t>反映托底援助保障就业情况。零就业家庭帮扶率=零就业家庭帮扶数÷零就业家庭认定数*100%</t>
  </si>
  <si>
    <t>公共就业服务满意度</t>
  </si>
  <si>
    <t>反映受益对象对公共就业服务满意情况。满意度=满意问卷数÷有效问卷数×100%</t>
  </si>
  <si>
    <t>对服务对象抽样问卷调查</t>
  </si>
  <si>
    <t xml:space="preserve">  玉溪市江川区民政局</t>
  </si>
  <si>
    <t xml:space="preserve">    玉溪市江川区民政局</t>
  </si>
  <si>
    <t xml:space="preserve">      六十年代精简退职人员生活困难补助经费</t>
  </si>
  <si>
    <t>落实好六十年代精减人员生活困难补助的政策,促进了社会稳定和城乡经济的发展。 该项目规范实施，体现及时高效、解急救难，让服务对象感受到国家的温暖，促进社会和谐进步。坚持公开公正、统筹衔接、规范高效的原则，接受社会监督。六十年代精减退职人员、“两案”人员及伤残民工生活补助资金用于保障精减退职的参加革命的国家机关和全民所有制企事业单位的老职工、“两案”人员及伤残民工的生活困难问题进行补助，是社会救助体系的重要组成部分，是保障困难群众基本生活权益的托底性制度安排。在兜住民生底线、开展救急解难等方面发挥了重要作用。</t>
  </si>
  <si>
    <t>救助人数（六十年代精简职工、农村两案人员、伤残民工）</t>
  </si>
  <si>
    <t>反映救助对象的人数情况。</t>
  </si>
  <si>
    <t>救助人数（城镇两案人员）</t>
  </si>
  <si>
    <t>反映救助按标准执行的情况。</t>
  </si>
  <si>
    <t>救助资金发放及时率</t>
  </si>
  <si>
    <t>资金到位后30天内完成。</t>
  </si>
  <si>
    <t>反映发放单位及时发放救助资金的情况。</t>
  </si>
  <si>
    <t>生活状况改善情况</t>
  </si>
  <si>
    <t>反映获救助对象的满意程度。</t>
  </si>
  <si>
    <t xml:space="preserve">      经济困难老年人服务补贴经费</t>
  </si>
  <si>
    <t>健全基本养老服务体系，强化政府保基本兜底线职能，根据财政部、民政部、全国老龄办《关于建立健全经济困难的高龄失能等老年人补贴制度的通知》为具有本省户籍、年满80周岁及以上的低保老年人和分散供养的特困老年人，按不低于50元/人/月的标准发放经济困难老年人服务补贴。通过发放补贴，有效改善经济困难老年人的生活条件，保障经济困难老年人生活水平与经济社会发展水平相适应，缓解经济困难老年人的生活压力，提高经济困难老年人的幸福感，确保经济困难老年人共享经济社会发展成果。</t>
  </si>
  <si>
    <t>368</t>
  </si>
  <si>
    <t>反映获补助对象数量情况。</t>
  </si>
  <si>
    <t>经济困难老年人服务补贴标准</t>
  </si>
  <si>
    <t>反映补助准确发放的标准情况。
经济困难老年人服务补贴标准&gt;=50元/人/月</t>
  </si>
  <si>
    <t>82</t>
  </si>
  <si>
    <t xml:space="preserve">      农村居民最低生活保障补助资金</t>
  </si>
  <si>
    <t>项目的实施有效改善最低生活保障人员的生活质量，切实维护最低生活保障人员基本生活权益。城乡居民最低生活保障是保障城乡贫困居民最低生活的最后一张“安全网”，为保障困难群众基本生活，维护社会和谐稳定发挥了积极作用。最低生活保障事关困难群众衣食冷暖，事关社会和谐稳定和公平正义，是贯彻落实习近平新时代中国特色社会主义思想的重要举措，是维护困难群众基本生活权益的基础性制度安排。近年来，随着各项相关配套政策的陆续出台，最低生活保障制度在惠民生、解民忧、保稳定、促和谐等方面作出了突出贡献，有效保障了困难群众的基本生活。  项目致力于将符合条件的困难群众全部纳入最低生活保障保障范围，稳定、持久、有效地解决困难群众的温饱问题。通过实施农村最低生活保障项目，保障农村低保家庭的基本生活，让其感受到党和政府的温暖，促进社会和谐稳定。</t>
  </si>
  <si>
    <t>3691</t>
  </si>
  <si>
    <t>反映救助人数情况。</t>
  </si>
  <si>
    <t>反映救助对象准确情况。</t>
  </si>
  <si>
    <t>18514056</t>
  </si>
  <si>
    <t>农村最低生活保障全年预算总额</t>
  </si>
  <si>
    <t>反映政策宣传、推行情况。</t>
  </si>
  <si>
    <t>反映救助对象的满意情况。</t>
  </si>
  <si>
    <t xml:space="preserve">      80岁及以上高龄老人保健补助资金</t>
  </si>
  <si>
    <t>补助全区80岁以上老年人，对解决高龄老人基本生活问题，提高高龄老人的生活质量，起到了重要作用。高龄人津贴按照"低标准、广覆盖、保基本、多层次、可持续"的总体要求，创新高龄老人养老福利制度模式，健全养老保障服务体系，建立保障高龄老人基本生活需求的长效机制，推进补缺型老年福利向适度普惠型社会福利发展，使广大高龄老人的基本生活得到保障，不断提高高龄老人的生活质量。</t>
  </si>
  <si>
    <t>7764</t>
  </si>
  <si>
    <t>反映获补对象人数情况。</t>
  </si>
  <si>
    <t>反映补助资金按标准发放情况。</t>
  </si>
  <si>
    <t>高龄补助按时发放率</t>
  </si>
  <si>
    <t>确保收到补助资金后30日内发放到位。</t>
  </si>
  <si>
    <t>反映高龄老人生活改善情况。</t>
  </si>
  <si>
    <t>反映受益对象满意度情况。</t>
  </si>
  <si>
    <t xml:space="preserve">      城乡临时救助专项补助经费</t>
  </si>
  <si>
    <t>项目实施对经济和社会的影响。缓解了困难群众突发性、紧迫性、临时性生活困难，促进了社会公平正义与和谐进步。临时救助是指政府对遭遇突发事件、意外伤害、重大疾病或其他特殊原因导致基本生活陷入困境，其他社会救助制度暂时无法覆盖或救助之后基本生活暂时仍有严重困难的家庭或个人给予的应急性、过渡性救助。各级组织要充分发挥临时救助托底线、救急难的作用，解决突发性、紧迫性、临时性生活困难，切实编实织密保障困难群众基本生活的安全网。</t>
  </si>
  <si>
    <t>临时救助人数</t>
  </si>
  <si>
    <t>508</t>
  </si>
  <si>
    <t>社会化发放率</t>
  </si>
  <si>
    <t>反映救助社会化情况。</t>
  </si>
  <si>
    <t>反映救助政策的宣传效果情况。</t>
  </si>
  <si>
    <t>困难群众生活状况情况</t>
  </si>
  <si>
    <t>救助对象对社会救助实施的满意度</t>
  </si>
  <si>
    <t xml:space="preserve">      农村原大队一级离职半脱产干部生活补助经费</t>
  </si>
  <si>
    <t>农村原大队一级部分离职半脱产干部为我市经济社会发展作出了巨大贡献，现多已年老多病，保障他们的基本生活既可以体现党和政府对他们的关爱，还能维护基层社会稳定，且能提高目前在职的村干部干事创业的积极性和主动性。给予农村原大队一级部分离职半脱产干部一定生活补助，是体现各级党委、政府关心关爱困难群众的有力举措，对社会和谐稳定、基层社会治理奠定良好的基础，将会产生良好的社会效益。给予农村原大队一级部分离职半脱产干部一定生活补助，对激励目前在职的村（社区）干部履职尽责、兢兢业业干好服务群众工作、民生保障和村（社区）经济发展工作具有示范引领作用。</t>
  </si>
  <si>
    <t>49</t>
  </si>
  <si>
    <t>补助对象发放准确率</t>
  </si>
  <si>
    <t>补助经费发放及时率</t>
  </si>
  <si>
    <t>受益率</t>
  </si>
  <si>
    <t>反映发放对象的受益情况。</t>
  </si>
  <si>
    <t>发放对象满意度</t>
  </si>
  <si>
    <t>反映服务对象的满意度情况。</t>
  </si>
  <si>
    <t xml:space="preserve">      残疾人两项补贴补助资金</t>
  </si>
  <si>
    <t>以加快推进残疾人小康进程为目标，以残疾人需求为导向，制定残疾人专项福利政策，逐步完善残疾人社会保障体系。为保障残疾人权益，从残疾人最直接最现实最迫切的需求入手，着力解决残疾人因残疾产生的额外生活支出和长期照护支出困难，认真贯彻落实中央、省、市相关文件精神，积极开展残疾人两项补贴发放工作。江川区困难残疾人生活补贴对象为具有江川户籍的低保家庭中的残疾人，脱贫户及三类对象中的残疾人；重度残疾人护理补贴对象为具有江川户籍，残疾等级被评定为一级、二级且需要长期照护的重度残疾人。补贴标准为困难残疾人生活补贴每人每月70元，一级重度残疾人护理补贴每人每月80元，二级重度残疾人护理补贴每人每月70元。资金必须按照文件要求的补贴标准和补贴范围进行发放，实行动态管理，做到“应纳尽纳，应退尽退”，确保资金发放的准确性和及时性。</t>
  </si>
  <si>
    <t>补助对象数</t>
  </si>
  <si>
    <t>反映补助对象人数情况。</t>
  </si>
  <si>
    <t>困难残疾人认定准确率</t>
  </si>
  <si>
    <t>重度残疾人认定准确率</t>
  </si>
  <si>
    <t>反映获补助对象认定的准确性情况</t>
  </si>
  <si>
    <t>补贴按时发放率</t>
  </si>
  <si>
    <t>反映补助资金的发放及时性情况。</t>
  </si>
  <si>
    <t>补助对象生活状况改善情况</t>
  </si>
  <si>
    <t>反映获补助对象满意度情况。</t>
  </si>
  <si>
    <t xml:space="preserve">      社会组织法人变更、注销清算审计补助经费</t>
  </si>
  <si>
    <t>根据《玉溪市人民政府关于清理规范市级政府部门行政审批中介服务事项的决定》(玉政发〔2022〕2号）及《玉溪市江川区人民政府关于印发清理规范行政审批中介服务事项决定的通知》(玉江政发〔2022〕8号）文件，明确社会团体、民办非企业单位、基金会等社会组织的法定代表人离任审计、注销清算报告审计，由审批部门通过竞争性方式选择中介服务机构开展相关审计，委托费用由审批部门承担并纳入本部门财政预算，不得转嫁给申请人承担。项目的实施可以进一步规范中介服务市场行为和市场秩序，打破行政审批中介服务垄断，提高行政审批效率，促进中介服务市场健康发展，优化营商环境，进一步规范江川区社会组织登记管理。项目按照简政放权、放管结合、优化服务、转变政府职能的总体要求，逐步形成“市场开放、竞争有序、职业规范、收费合理、服务高效”的中介服务市场秩序，减轻社会组织负担，提高服务质量和效率。项目由区民政局社会事务综合股依托“八戒公采”平台通过竞争性方式选取有资质的会计师事务所对社会团体、民办非企业单位、基金会法定代表人进行离任审计、注销清算报告审计。</t>
  </si>
  <si>
    <t>社会组织法人离任、注销审计次数</t>
  </si>
  <si>
    <t>反映社会组织法人变更的数量。</t>
  </si>
  <si>
    <t>反映审计变更社会组织法人的合格情况。</t>
  </si>
  <si>
    <t>资金及时拨付率</t>
  </si>
  <si>
    <t>反映补助资金的拨付情况。</t>
  </si>
  <si>
    <t>社会组织登记管理更加规范，促进社会和谐</t>
  </si>
  <si>
    <t>反映社会组织法人的管理情况 。</t>
  </si>
  <si>
    <t xml:space="preserve">      婚姻登记、殡葬业务工作补助经费</t>
  </si>
  <si>
    <t>各乡镇（街道）婚姻登记登记窗口提升登记办事服务，要以打造一流服务窗口为目标，不断完善首问负责制、一次性告知制、群众评议机制。推进殡葬改革，清明节开展宣传活动及购置火化证、农村公益性公墓墓穴证等日常工作经费。此次殡葬改革宣业务和购买殡葬证书传经费预算，主要落实《殡葬管理条例》、《云南省殡葬管理条例》、《玉溪市是殡葬管理办法》（玉政规〔2020〕1号）、《玉溪市农村公益性公墓管理办法》（玉政发〔2014〕1号）、《江川县人民政府关于依法推进殡葬改革的通告》要求，切实引导广大群众自觉抵制封建迷信活动，改革旧的丧葬陋习，提倡文明节俭办丧，改革愚昧落后的办丧习俗。</t>
  </si>
  <si>
    <t>完成结婚证、火化证等证件购买数量</t>
  </si>
  <si>
    <t>反映购买业务工作所需证件的数量。</t>
  </si>
  <si>
    <t>发证完成及时率</t>
  </si>
  <si>
    <t>反映相关业务证件发放的时效情况。</t>
  </si>
  <si>
    <t>发证准确率</t>
  </si>
  <si>
    <t>反映相关业务证件准确发放的情况。</t>
  </si>
  <si>
    <t>打造有温度、有关爱的婚姻登记、殡葬登记窗口服务，促进社会和谐</t>
  </si>
  <si>
    <t>反映业务工作开展相关社会效益的情况。</t>
  </si>
  <si>
    <t xml:space="preserve">      离职村办干部定期生活补助经费</t>
  </si>
  <si>
    <t>离职村办干部为全市经济社会发展作出了巨大贡献，现多已年老多病，经省委、省政府讨论同意，自1990年1月开始予以适当生活补助，保障他们的基本生活，能安享晚年。对激励目前在职的村（社区）干部履职尽责、兢兢业业干好服务群众工作、民生保障和村（社区）经济发展工作具有示范引领作用。保障他们的基本生活既可以体现党和政府对他们的关爱，还能维护基层社会稳定，且能提高目前在职的村干部干事创业的积极性和主动性。离职村干部现已年老体衰，部分家庭经济比较困难，给予其一定的经费补助，可补助其解决一些实际生活问题，缓解家庭经济困难，提高晚年生活质量。</t>
  </si>
  <si>
    <t>反映获补助人员的数量情况。</t>
  </si>
  <si>
    <t>反映获补助人员的准确率情况。</t>
  </si>
  <si>
    <t>反映获补助人员的受益情况。</t>
  </si>
  <si>
    <t>反映获补助人员的满意度情况。</t>
  </si>
  <si>
    <t xml:space="preserve">      严重精神障碍患者救治救助补助经费</t>
  </si>
  <si>
    <t>按照党中央、国务院决策部署，以解决严重精神障碍患者突出困难、满足严重精神障碍患者的基本需求为目标，坚持政府主导，发挥社会力量作用，在全国建立起政策衔接、运行规范、与经济社会发展水平相适应的严重精神障碍患者救治救助制度，将符合条件的严重精神障碍患者纳入救治救助范围，切实维护他们的基本生活权益。严重精神障碍患者没有劳动能力，没有生活来源，是我国现阶段最困难、最脆弱的人群。为严重精神障碍患者提供制度化的基本生活保障和治疗、护理服务，依法加强严重精神障碍患者救治救助工作，建立健全政府、社会、家庭“三位一体”关怀帮扶体系。强化政府托底保障职责，为严重精神障碍患者提供基本生活、照料服务、疾病治疗等方面保障，做到应救尽救。立足经济社会发展水平，科学合理制定严重精神障碍患者救治救助标准，加强与其他社会保障制度衔接，实现严重精神障碍患者救治救助制度保基本、全覆盖、可持续。</t>
  </si>
  <si>
    <t>严重精神障碍患者救治救助人数</t>
  </si>
  <si>
    <t>严重精神障碍患者救助标准</t>
  </si>
  <si>
    <t>1.54</t>
  </si>
  <si>
    <t>万元/人/年</t>
  </si>
  <si>
    <t>反映救助标准情况。</t>
  </si>
  <si>
    <t>严重精神障碍患者及时救助率</t>
  </si>
  <si>
    <t>反映救助及时情况。</t>
  </si>
  <si>
    <t>严重精神障碍患者生活水平情况</t>
  </si>
  <si>
    <t>反映获救助对象的满意度情况。</t>
  </si>
  <si>
    <t>遗属生活困难补助费是指国家机关、事业单位的工作人员死亡后，其生前供养的直系亲属且没有经济收入来源、生活有困难的，经当地社保部门审批，符合领取供养待遇条件的，可以领取遗属生活困难补助费。由死者生前所在单位给予的定期或临时补助费。保障确有困难遗属的基本生活，维护社会稳定，解除职工后顾之忧，通过发放生活补助，让困难遗属保障基本生活，体现党和政府对困难群众的关怀。</t>
  </si>
  <si>
    <t>反映补助人数情况。</t>
  </si>
  <si>
    <t>反映补助对象生活情况，</t>
  </si>
  <si>
    <t>反映补助发放的及时情况。</t>
  </si>
  <si>
    <t>反映项目对社会的影响情况。</t>
  </si>
  <si>
    <t xml:space="preserve">      孤儿基本生活专项资金</t>
  </si>
  <si>
    <t>需加大我区孤儿、事实无人抚养儿童保障力度，将我区符合条件的孤儿、事实无人抚养儿童纳入保障范围，确保我区孤儿、事实无人抚养儿童基本生活保障补助经费足额按时发放。通过孤儿基本生活保障补助经费发放工作，缓解我区孤儿、事实无人抚养儿童的生活压力，改善我区孤儿、事实无人抚养儿童的生活状况，切实保障孤儿、事实无人抚养儿童生活和受教育的权益，促进其健康成长，使党的惠民政策落到实处。激发了监护人对孤儿监护的责任感，维护社会稳定，使党的惠民政策落到实处。为推动社会和谐稳定起到了重要作用。</t>
  </si>
  <si>
    <t>孤儿、事实无人抚养儿童纳入保障人数</t>
  </si>
  <si>
    <t>基本生活保障标准</t>
  </si>
  <si>
    <t>1340</t>
  </si>
  <si>
    <t>反映补助标准情况。</t>
  </si>
  <si>
    <t>收到拨付款后5个工作日内拨付至孤儿、事实无人抚养儿童个人账户</t>
  </si>
  <si>
    <t>反映政策知晓率。</t>
  </si>
  <si>
    <t xml:space="preserve">      农村特困人员救助供养专项经费</t>
  </si>
  <si>
    <t>特困人员没有劳动能力，没有生活来源，也没有法定赡养抚养扶养义务人或者其法定义务人无履行义务能力，是我国现阶段最困难、最脆弱的人群。为特困人员提供制度化的基本生活保障和照料护理服务，是落实《社会救助暂行办法》的具体举措，是完善社会救助体系、编密织牢基本民生安全网的重要内容，对于坚持共享发展理念、保障和改善民生、如期实现全面建成小康社会奋斗目标具有十分重要的意义。强化政府托底保障职责，为特困人员提供基本生活、照料服务、疾病治疗和殡葬服务等方面保障，做到应救尽救、应养尽养。立足经济社会发展水平，科学合理制定救助供养标准，加强与其他社会保障制度衔接，实现特困人员救助供养制度保基本、全覆盖、可持续。</t>
  </si>
  <si>
    <t>特困人员救助供养人数</t>
  </si>
  <si>
    <t>251</t>
  </si>
  <si>
    <t>反映救助对象人数情况。</t>
  </si>
  <si>
    <t>特困人员救助供养标准</t>
  </si>
  <si>
    <t>特困人员救助供养及时发放率</t>
  </si>
  <si>
    <t>困难群众生活水平情况</t>
  </si>
  <si>
    <t>反映救助促进受助对象生活水平的改善情况。</t>
  </si>
  <si>
    <t>救助对象满意度情况</t>
  </si>
  <si>
    <t>反映救助对象的满意度情况。</t>
  </si>
  <si>
    <t xml:space="preserve">      流浪乞讨人员救助补助经费</t>
  </si>
  <si>
    <t>对流浪乞讨人员的基本生活、医疗、返乡进行救助。我区流浪乞讨人员的救助、留守儿童、困境儿童仍有一部分存在家庭监护缺乏、关爱服务和救助保护缺乏等。需充分认识加强流浪乞讨人员、留守儿童、困境儿童关爱保护工作的重要性和紧迫性，切实增强责任感和使命感，加大工作力度，采取有效措施，确保我区流浪乞讨人员、留守儿童、困境儿童得到妥善监护照料和更好关爱保护。开展关爱保护留守儿童、困境儿童工作，使留守儿童、困境儿童的状况得到明显改善，为留守儿童营造了健康、快乐、平等、和谐的成长环境，确保留守儿童在校安心学习。促使他们健康的茁壮的成长。维护社会稳定，使党的惠民政策落到实处。为推动社会和谐稳定起到了重要作用。</t>
  </si>
  <si>
    <t>救助人数</t>
  </si>
  <si>
    <t>反映救助工作合格情况。</t>
  </si>
  <si>
    <t>一年内完成</t>
  </si>
  <si>
    <t>反映救助的及时情况。</t>
  </si>
  <si>
    <t>确保我区流浪乞讨人员、留守儿童、困境儿童得到妥善监护照料和更好关爱保护率</t>
  </si>
  <si>
    <t>反映救助范围情况。</t>
  </si>
  <si>
    <t xml:space="preserve">      城市居民最低生活保障补助资金</t>
  </si>
  <si>
    <t>以习近平新时代中国特色社会主义思想为指导，全面贯彻党的二十大和二十届历次全会精神，坚持应保尽保、托底救助、统筹衔接、正确引导、优化政策供给，从云南省实际出发，完善城市最低生活保障制度，充分发挥城市低保在城市困难居民家庭或个人基本生活救助中的托底作用，保障城市困难家庭和低收入家庭中特殊群体的基本生活，提升群众安全感，维护社会和谐稳定。强化政府托底保障职责，为城市最低生活保障人员提供基本生活、照料服务、疾病治疗和殡葬服务等方面保障，做到应救尽救、应养尽养。健全城市最低生活保障人员工作管理体制，在政策目标、资金筹集、对象范围、供养标准、经办服务等方面实现城乡统筹，确保城市生活困难人员符合政策的都能获得最低生活保障。</t>
  </si>
  <si>
    <t>915</t>
  </si>
  <si>
    <t>反映救助对象认定准确情况。</t>
  </si>
  <si>
    <t>5,127,660.00</t>
  </si>
  <si>
    <t>预算控制总额</t>
  </si>
  <si>
    <t>反映救助政策推行实施情况及受助对象政策知晓情况。</t>
  </si>
  <si>
    <t>反映受助对象的满意度情况。</t>
  </si>
  <si>
    <t xml:space="preserve">      火化补助经费</t>
  </si>
  <si>
    <t>强化政府责任和投入，加快殡葬基础设施建设步伐，科学合理划定火化区，积极推行火葬，加大执法和宣传引导力度，提高公墓安葬率和火化率，全面落实惠民殡葬政策，规范和简化殡葬流程和服务，提升殡葬服务水平。本项目实施后，可惠及江川辖区内25.666万元群众（不含托管区），能有效解决困难群众死亡后火化、安葬困难，推进移风易俗，增加基层的凝聚力、民众的满足感和幸福感，共享改革开放成果，促进社会和谐。</t>
  </si>
  <si>
    <t>全年预计发放一般群众人次</t>
  </si>
  <si>
    <t>1710</t>
  </si>
  <si>
    <t>反映火化补助人数情况。</t>
  </si>
  <si>
    <t>特殊困难群众人次</t>
  </si>
  <si>
    <t>174</t>
  </si>
  <si>
    <t>反映社会化发放情况。</t>
  </si>
  <si>
    <t>资金到位后两个月内完成</t>
  </si>
  <si>
    <t>反映火化补助发放的及时性情况。</t>
  </si>
  <si>
    <t>有所改善，减轻群众丧葬负担</t>
  </si>
  <si>
    <t>反映火化补助发放家属生活状况改善情况。</t>
  </si>
  <si>
    <t>享受对象满意度</t>
  </si>
  <si>
    <t>反映受益对象的满意程度。</t>
  </si>
  <si>
    <t xml:space="preserve">  玉溪市江川区卫生健康局</t>
  </si>
  <si>
    <t xml:space="preserve">    玉溪市江川区卫生健康局</t>
  </si>
  <si>
    <t xml:space="preserve">      家庭发展预算项目经费</t>
  </si>
  <si>
    <t>加强计划生育奖励扶助工作的管理，保障计划生育家庭的合法权益，根据《云南省农业人口独生子女家庭奖励规定》云政办发[2004]101号文件精神、《中共云南省委 云南省人民政府关于印发&lt;优化生育政策促进人口长期均衡发展的实施方案&gt;的通知》（云发〔2022〕28号）、《云南省生育支持项目实施方案》（云卫人口家庭发〔2022〕3号），优化人口发展战略，建立生育支持政策体系，降低生育、养育、教育成本，有效缓解生育下降趋势，人口结构进一步改善，促进人口长期均衡发展。</t>
  </si>
  <si>
    <t>扶助特别扶助资金</t>
  </si>
  <si>
    <t>123</t>
  </si>
  <si>
    <t>反映获扶助特别扶助资金补助人员数量。</t>
  </si>
  <si>
    <t>失独家庭一次性抚慰金</t>
  </si>
  <si>
    <t>反映失独家庭一次性抚慰金户数。</t>
  </si>
  <si>
    <t>农业人口独生子女家庭教育奖学金</t>
  </si>
  <si>
    <t>445</t>
  </si>
  <si>
    <t>反映农业人口独生子女家庭教育奖学金人数。</t>
  </si>
  <si>
    <t>城乡居民基本医疗保险个人参保费资助</t>
  </si>
  <si>
    <t>11501</t>
  </si>
  <si>
    <t>反映城乡居民基本医疗保险个人参保费资助人数。</t>
  </si>
  <si>
    <t>农村居民和城镇下岗、城镇无业居民独生子女保健费</t>
  </si>
  <si>
    <t>364</t>
  </si>
  <si>
    <t>反映农村居民和城镇下岗、城镇无业居民独生子女保健费</t>
  </si>
  <si>
    <t>城镇居民未享受退休金独生子女父母养老扶助金</t>
  </si>
  <si>
    <t>322</t>
  </si>
  <si>
    <t>反映城镇居民未享受退休金独生子女父母养老扶助金人数</t>
  </si>
  <si>
    <t>一次性生育补贴人数</t>
  </si>
  <si>
    <t>1101</t>
  </si>
  <si>
    <t>反映一次性生育补贴人数</t>
  </si>
  <si>
    <t>育儿补助人数</t>
  </si>
  <si>
    <t>2202</t>
  </si>
  <si>
    <t>反映育儿补助人数</t>
  </si>
  <si>
    <t>婴幼儿意外伤害险参保补贴</t>
  </si>
  <si>
    <t>2039</t>
  </si>
  <si>
    <t>反映婴幼儿意外伤害险参保补贴人数</t>
  </si>
  <si>
    <t>建档率</t>
  </si>
  <si>
    <t>反映建档率达到100%</t>
  </si>
  <si>
    <t>申报审核时限覆盖率</t>
  </si>
  <si>
    <t>反映申报审核时限覆盖率100%</t>
  </si>
  <si>
    <t>符合条件申报对象覆盖率</t>
  </si>
  <si>
    <t>反映符合条件申报对象覆盖率100%</t>
  </si>
  <si>
    <t>2024年1月1日-2024年12月31日</t>
  </si>
  <si>
    <t>反映发放单位及时发放补助资金的情况</t>
  </si>
  <si>
    <t>家庭发展能力逐步提高；社会稳定水平逐步提高</t>
  </si>
  <si>
    <t>反映家庭发展能力逐步提高，社会稳定水平逐步提高</t>
  </si>
  <si>
    <t xml:space="preserve">      乡村医生补助资金</t>
  </si>
  <si>
    <t>加强乡村医生队伍建设，建立乡村医生准入和退出机制落实在岗和按年龄政策退出岗位的乡村医生补助，稳定乡村医生队伍。连续工龄在30年及以上的按不低于200元/月（市级补助80元／月/人），连续工龄在20—29年的按不低于150元/月（市级补助60元／月/人），连续工龄在10—19年的按不低于100元/月（市级补助40元／月/人）发放。退养补助市财政按低限标准给予40%的补助，其余部分由县区财政承担，具体为：连续工龄在30年及以上的区级补助120元/月/人，连续工龄在20—29年的区级补助90元/月/人，连续工龄在10—19年的区级补助60元/月/人。在岗乡村医生区级补助按150元/月/人发放。按时按质发放补助资金。</t>
  </si>
  <si>
    <t>按照实际在岗和按年龄退出人员数量进行补助</t>
  </si>
  <si>
    <t>反映按照实际在岗和按年龄退出人员数量进行补助。</t>
  </si>
  <si>
    <t>反映补助资金到位率</t>
  </si>
  <si>
    <t>反映乡村医生补助发放时效1年</t>
  </si>
  <si>
    <t>乡村队伍稳定</t>
  </si>
  <si>
    <t>反映乡村队伍稳定</t>
  </si>
  <si>
    <t>乡村医生满意度</t>
  </si>
  <si>
    <t>反映乡村医生满意度。</t>
  </si>
  <si>
    <t xml:space="preserve">      爱国卫生工作经费</t>
  </si>
  <si>
    <t>不断巩固国家卫生城市建设成效，持续推进九溪镇、江城镇国家卫生乡镇创建工作，推动健康县城建设提质提速提效。采取多样化形式进行氛围营造。严格落实中心城区和外围道路两个标准，在清扫保洁方面，严格落实中心城区和外围道路两个标准，中心城区道路每天17小时保洁，外围道路每天14小时保洁。制定《江川区餐饮服务行业“红黑榜”管理制度》，对诚信守法、具有示范引领作用等的纳入“红榜”名单予以公开表扬；对日常监管中发现安全隐患较多，因食品安全问题一年内被消费者投诉举报2次及以上的纳入“黑榜”名单曝光。通过统一制牌、统一监管、统一承诺的方式，以乾景一条主街为试点，创建诚信经营、放心消费承诺街，打造健康县城示范街。继续实施和巩固“双创”常态化的网格专项行动和农村人居环境整治的“520”专项整治行动，各单位每周五组织开展爱国卫生大扫除活动。贯彻落实《健康中国2030规划纲要》，深入开展健康单位、学校、社区、家庭等健康细胞工程创建，提高居民健康水平。</t>
  </si>
  <si>
    <t>申报创建成功 1 个国家卫生乡镇</t>
  </si>
  <si>
    <t>反映申报创建成功 国家卫生乡镇的数量。</t>
  </si>
  <si>
    <t>到 2024 年底，建成健康县城</t>
  </si>
  <si>
    <t>反映到 2024 年底，建成健康县城。</t>
  </si>
  <si>
    <t>提升江川环境卫生质量，推进健康城市建设，持续提高群众健康素养水平</t>
  </si>
  <si>
    <t>反映提升江川环境卫生质量，推进健康城市建设，持续提高群众健康素养水平。</t>
  </si>
  <si>
    <t>反映经济成本指标</t>
  </si>
  <si>
    <t>改善群众生产、生活、生态环境，提升城市管理和服务水平</t>
  </si>
  <si>
    <t>反映改善群众生产、生活、生态环境，提升城市管理和服务水平。</t>
  </si>
  <si>
    <t>促进人与自然和谐统一、社会与经济协调发展，打造具备可持续发展潜力与实力的现代化城市</t>
  </si>
  <si>
    <t>反映促进人与自然和谐统一、社会与经济协调发展，打造具备可持续发展潜力与实力的现代化城市。</t>
  </si>
  <si>
    <t xml:space="preserve">      计划生育流动人口协管员工资项目补助经费</t>
  </si>
  <si>
    <t>为加强计划生育流动人口工作的管理，确保对流动人口计划生育管理服务措施落到实处，确保完成流动人口均等化试点工作目标任务，玉溪市江川区卫生健康局严格按照玉溪市人民政府关于印发《玉溪市流动人口计划生育管理实施办法》的通知，玉政发[2004]117号文件精神，认真落实计划生育流动人口均等化工作。建立健全流动人口管理工作机构，配齐配强专职管理人员，创新用人机制。加强流动人口统计和动态监测，推进网上信息核查和共享，做好流动人口现居住地的生育登记，提高流动人口家庭发展能力，促进社会融合和谐发展。按月足额发放到计划生育流动人口协管员的银行卡。认真落实计划生育流动人口均等化试点工作任务目标，提高流动人口家庭发展能力，促进社会融合和谐发展，全面提升流动人口基本公共卫生计生服务均等化水平。按规定的条件、标准、年限执行，所需经费予以保障。</t>
  </si>
  <si>
    <t>协管员7名配套到位率</t>
  </si>
  <si>
    <t>反映协管员7名配套到位率</t>
  </si>
  <si>
    <t>资金发放到位率</t>
  </si>
  <si>
    <t>反映资金发放到位率</t>
  </si>
  <si>
    <t>1000元</t>
  </si>
  <si>
    <t>反映协管员报酬补助标准</t>
  </si>
  <si>
    <t>完成全市基本公共服务均等化覆盖率</t>
  </si>
  <si>
    <t>反映完成全市基本公共服务均等化覆盖率</t>
  </si>
  <si>
    <t>全面完成全市流动人口均等化试点工作目标任务</t>
  </si>
  <si>
    <t>反映全面完成全市流动人口均等化试点工作目标任务</t>
  </si>
  <si>
    <t>提高流动人口计划生育工作管理水平</t>
  </si>
  <si>
    <t>反映提高流动人口计划生育工作管理水平</t>
  </si>
  <si>
    <t>流动人口服务满意率</t>
  </si>
  <si>
    <t>反映流动人口服务满意率</t>
  </si>
  <si>
    <t xml:space="preserve">    玉溪市江川区疾病预防控制中心</t>
  </si>
  <si>
    <t xml:space="preserve">      健康证体检检测专项经费</t>
  </si>
  <si>
    <t>2023年预计完成12000人的健康体检，其中用于购置检测试剂（甲肝、戊肝检测试剂）16.41万元，购置各类检测耗材（防护用品、吸头、棉签、酒精、医废清运费等）8.376万元，健康证工本费2.25万元，设备检定及维护费3万元，经费总预算30.036万元。根据《食品卫生法》、《公共场所卫生管理条例》等法规，从事食品生产经营，公共场所服务，化妆品、一次性医疗卫生用品等专业生产，有毒、有害、放射性作业，幼托机构保育这五大行业的相关人员必须拥有健康证。对办理健康证从业人员进行常规内外科体格检查；肝功能一项（ALT）；大便培养（痢疾、伤寒杆菌）；胸部透视等项目进行体检，全区范围内保障我区人民身体健康，增强人民体质，减轻企业负担，促进实体经济发展，全区范围内餐饮、食品、药品、公共服务场所从业人员健康体检率达到100%。</t>
  </si>
  <si>
    <t>完成全区从业人员健康体检</t>
  </si>
  <si>
    <t>预计11000</t>
  </si>
  <si>
    <t>反映全区范围内餐饮、食品、药品、公共服务场所从业人员健康体检率达到100%。</t>
  </si>
  <si>
    <t>对体检合格人员发放健康证</t>
  </si>
  <si>
    <t>反映了保障我区人民身体健康，增强人民体质，减轻企业负担，促进实体经济发展情况。对全区范围内餐饮、食品、药品、公共服务场所从业人员健康体检发放健康证。</t>
  </si>
  <si>
    <t>项目工期</t>
  </si>
  <si>
    <t>反映了对全区范围内餐饮、食品、药品、公共服务场所从业人员进行免费办理健康证，促进实体经济发展情况。</t>
  </si>
  <si>
    <t>办证周期</t>
  </si>
  <si>
    <t>办理健康证人员每人预约抽血后5个工作日内领取健康证。</t>
  </si>
  <si>
    <t>严格执行预算方案，控制成本</t>
  </si>
  <si>
    <t>持续降低</t>
  </si>
  <si>
    <t>反映执行健康体检专项经费实施方案，有效控制成本，促进实体经济发展</t>
  </si>
  <si>
    <t>从业人员健康状况得到有效监控</t>
  </si>
  <si>
    <t>掌握体检对象健康状况</t>
  </si>
  <si>
    <t>持续监测</t>
  </si>
  <si>
    <t>逐年提高</t>
  </si>
  <si>
    <t>反映受益对象满意度</t>
  </si>
  <si>
    <t>玉溪市江川区疾病预防控制中心是政府举办的独立核算的不以营利为目的公益性事业单位，政府采购项目的开展将加快疾病预防控制机构规范化建设，完善设施配套，提升疾病预防控制机构的卫生服务水平。规范和加强政府采购管理工作是提高政府采购资金使用效率的有效手段，是防止采购工作不出现违法违规违纪问题，特别是不出现系统性风险问题、重大违法违规违纪问题的重要举措。</t>
  </si>
  <si>
    <t>购置计划完成率为完成2023年政府采购预算85%以上</t>
  </si>
  <si>
    <t>反映2023年政府采购预算完成率</t>
  </si>
  <si>
    <t>采购设备必须验收通过</t>
  </si>
  <si>
    <t>设备购置利用率</t>
  </si>
  <si>
    <t>反映单位设备购置科学合理利用</t>
  </si>
  <si>
    <t>2023年1月1日-12月31日</t>
  </si>
  <si>
    <t>反映设备在项目工期内完成设备购置。</t>
  </si>
  <si>
    <t>反映单位严格按照政府采购预算采购设备。</t>
  </si>
  <si>
    <t>设备使用年限按设备种类划分</t>
  </si>
  <si>
    <t>设备使用年限划分</t>
  </si>
  <si>
    <t>反映单位根据使用年限提高设备使用效率。</t>
  </si>
  <si>
    <t>设备使用人员满意度</t>
  </si>
  <si>
    <t xml:space="preserve">      事业支出专项资金</t>
  </si>
  <si>
    <t>负责辖区内各类传染病、地方病、慢性非传染性疾病的监测报告、流行病学调查、疫情处置及效果评估，对重大疫情组织调查并实施控制。规划、实施和督导本区内所属各乡镇及其他区域内的儿童计划免疫接种监测和冷链运转管理，对全区扩大国家免疫规划项目进行技术指导。承担辖区内突发公共卫生事件及相关信息的监测与预警、核实报告、现场调查与处理、标本采集和保存运送等工作。开展辖区内碘缺乏病、地方性氟中毒、布病等地方病和寄生虫病的监测与防控工作。负责辖区内高血压、糖尿病、重性精神疾病、心脑血管疾病、肿瘤等慢性病的监测防控工作。负责全区艾滋病和结核病防治及项目的组织实施、督导、效果评价及全区艾滋病感染者或病人的实验室确认工作。负责辖区内生活饮用水水质卫生监测与评价，负责辖区内食品污染、食物中毒和食源性疾病的流行病学调查和处置。开展健康教育和健康促进活动。</t>
  </si>
  <si>
    <t>完成2023年事业支出预算</t>
  </si>
  <si>
    <t>反映单位及时有效的完成事业支出预算。</t>
  </si>
  <si>
    <t>根据预算方案，控制预算标准</t>
  </si>
  <si>
    <t>反映单位严格控制预算标准，提高经济效益。</t>
  </si>
  <si>
    <t>反映在项目工期内完成事业支出项目。</t>
  </si>
  <si>
    <t>面向全体居民免费提供基本公共卫生服务，让辖区内服务对象受惠。</t>
  </si>
  <si>
    <t>持续提供</t>
  </si>
  <si>
    <t>反映人民群众满意度</t>
  </si>
  <si>
    <t xml:space="preserve">      非免疫规划疫苗储存运输费返还经费专项资金</t>
  </si>
  <si>
    <t>国家对疫苗实行最严格的管理制度，我单位严格贯彻实施《疫苗流通和预防接种管理条例》，确保适龄儿童和广大人民群众的身体健康，杜绝疫苗因处置不当可能造成的不良损害和减少疫苗浪费，坚持安全第一、风险管理、全程监控、科学监管、社会共治。本单位每月从云南省二类疫苗平台采购各类非免疫规划疫苗，并配送至全区各接种点，我单位提供疫苗冷链设备，整个过程疫苗配送的贮存、运输都是温度全程监控完成，保证疫苗储存完好。建立风险预警机制，密切关注价格变化情况, 严格控制支出费用， 降低费用。</t>
  </si>
  <si>
    <t>非免疫规划疫苗接种对象</t>
  </si>
  <si>
    <t>非免疫规划疫苗接种对象人次</t>
  </si>
  <si>
    <t>自愿接种，实行谁接种谁受益原则</t>
  </si>
  <si>
    <t>反映接种对象自愿接种，实行谁接种谁受益原则</t>
  </si>
  <si>
    <t>项目工期2023年1月1日-12月31日工作日。</t>
  </si>
  <si>
    <t>反映在项目工期2023年1月1日-12月31日工作日内完成项目。</t>
  </si>
  <si>
    <t>提高人群免疫屏障，降低传染病发病率，保障人群健康。</t>
  </si>
  <si>
    <t>反映接种人群免疫屏障提高，有效降低传染病发病率，保障人群健康。</t>
  </si>
  <si>
    <t xml:space="preserve">      麻风病人生活补助资金</t>
  </si>
  <si>
    <t>我中心负责二尖山麻风疗养院的管理，每月按时帮助在院疗养的治愈存活者领取特困生活补助并发放到个人手里，根据个人所需购买药品、绷带、碘伏、棉花、膏药、酒精等送到疗养院，每月按时缴纳其电费，疗养院为水池供水，每年定期清理两次储水池并支付马咱村抽水费用；每逢中秋节、春节，单位购买大米、食用油、月饼、牛奶、肉类食品等慰问品，在单位领导带领下集中到疗养院进行节日慰问和看望；秋冬季天气寒冷，我中心按照其大小购买适合尺寸衣物，保证其不受寒冻。</t>
  </si>
  <si>
    <t>完成麻风疗养院的各项救助关怀</t>
  </si>
  <si>
    <t>对现存9人进行关怀</t>
  </si>
  <si>
    <t>对现存9人进行补助发放。</t>
  </si>
  <si>
    <t>江川区麻风病院病人生活不能自理集中供养率（%）</t>
  </si>
  <si>
    <t>项目工期2022年1月1日-12月31日的工作日。</t>
  </si>
  <si>
    <t>补助时间段</t>
  </si>
  <si>
    <t>麻风病人生活费完成时间</t>
  </si>
  <si>
    <t>2022年按月计划完成</t>
  </si>
  <si>
    <t>定期保证麻风疗养院人员及未居住在疗养院人员医药费，按时缴纳每月水电费，保障其生活质量</t>
  </si>
  <si>
    <t>按时缴纳每月水电费，保障其生活质量</t>
  </si>
  <si>
    <t>是否保证其水电正常使用</t>
  </si>
  <si>
    <t>促进社会和谐发展，体现党和国家对弱势群体的关爱。</t>
  </si>
  <si>
    <t>体现党和政府对弱势群体的关爱</t>
  </si>
  <si>
    <t xml:space="preserve">      基本公共卫生服务项目区级补助资金</t>
  </si>
  <si>
    <t>1.面向全体居民免费提供基本公共卫生服务，促进基本公共卫生服务逐步均等化。将0-6岁儿童、孕产妇、65岁及以上老年人、高血压和糖尿病患者、重性精神疾病患者、结核病患者列为重点人群。按照《国家基本公共卫生服务规范》开展针对性的健康管理服务，具体服务包括：城乡居民健康档案管理服务、健康教育服务、预防接种服务、0-6岁儿童健康管理服务、孕产妇健康管理服务。为辖区内居住的孕产妇提供健康管理服务、老年人健康管理服务、慢性病患者健康管理服务、重性精神病患者健康管理服务。2.开展职业病检测，最大限度地保护放射工作人员、患者和公众的健康权益。3.开展鼠疫技术指导、疫源地调查、疫情现场处置能力建设、鼠疫P3实验室运行维护管理、鼠疫实验室耗材采购等工作，建立一支反应迅速、技术过硬、现场处置能力强的疫情防控队伍，及时、有效、科学处置鼠疫疫情。4.开展人禽流感、SARA等突发急性传染病和不明原因疾病应急检测、风险评估和排查及疫情处置工作，切实做到及时、有效、科学处置疫情。</t>
  </si>
  <si>
    <t>适龄人群国家免疫规划疫苗接种率</t>
  </si>
  <si>
    <t>居民规范化电子健康档案覆盖率</t>
  </si>
  <si>
    <t>62</t>
  </si>
  <si>
    <t>高血压患者基层规范管理服务率</t>
  </si>
  <si>
    <t>2型糖尿病患者基层规范管理服务率</t>
  </si>
  <si>
    <t>65岁以上老年人城乡社区规范管理服务率</t>
  </si>
  <si>
    <t>肺结核患者管理率</t>
  </si>
  <si>
    <t>健康生活方式和行为素养</t>
  </si>
  <si>
    <t>传染病和突发公共卫生事件报告率</t>
  </si>
  <si>
    <t>基本公共卫生服务水平持续提高</t>
  </si>
  <si>
    <t>水平持续提高</t>
  </si>
  <si>
    <t>宣传效果群众满意度指标</t>
  </si>
  <si>
    <t>居民满意度指标</t>
  </si>
  <si>
    <t xml:space="preserve">      宫颈疫苗资金</t>
  </si>
  <si>
    <t>单位要严格按照《玉溪市人民政府办公室关于印发玉溪市双价人乳头瘤病毒(HPV2)疫苗“健康惠民工程”三年行动方案(2023-2025年)的通知》（玉政办发〔2022〕38号）的要求，科学制定疫苗接种具体实施方案及应急预案，及时、科学、规范地开展接种工作，提高接种质量，确保接种安全，使政府的惠民工程尽快落实到位。全区初一年级春季学期在校女性学生疫苗接种率=100%，HPV疫苗省级公共资源交易平台组织采购，提升辖区内适龄人群对HPV疫苗接种认识和接受程度，增强全区人民幸福感，提高项目参与度，营造全社会共同关心、关注女性健康的良好氛围确保工作顺利开展，提升群众的满意度，有效降低全区适龄人群发病风险，保障人群健康。</t>
  </si>
  <si>
    <t>全区初一年级春季学期在校女性学生疫苗接种率</t>
  </si>
  <si>
    <t>全区初一年级春季学期在校女性学生疫苗接种率=100%</t>
  </si>
  <si>
    <t>完成全区初一年级春季学期在校女性学生疫苗接种，增强全区人民幸福感</t>
  </si>
  <si>
    <t>2023年1月1日-2025年12月31日</t>
  </si>
  <si>
    <t>项目工期2023年1月1日-2025年12月31日</t>
  </si>
  <si>
    <t>HPV疫苗省级公共资源交易平台组织采购</t>
  </si>
  <si>
    <t>有效降低全区适龄人群发病风险，保障人群健康</t>
  </si>
  <si>
    <t xml:space="preserve">      国卫复审病媒生物防制项目专项经费</t>
  </si>
  <si>
    <t>通过层层组织发动广大群众扎实开展病媒生物防制工作，使各机关企事业单位、村（居）委会、宾馆、饭店、厂矿和学校等场所“鼠、蚊、蝇、蟑螂”密度及其病媒传染疾病得到有效控制，预防病媒生物侵入设施得到建立和完善，使建城区病媒生物密度控制水平达到国家C级要求。
年度目标：根据《云南省病媒生物防制先进城区考核与管理办法》、《国家病媒生物综合管理技术规范》和《国家卫生城市标准》等法规，对餐饮店、商场超市、机关企事业单位、宾馆（酒店）、农贸市场、学校（含幼儿园）、医院、屠宰场、建筑拆迁工地、居委会、车站、道路雨水口、大中型水体、特殊场所（废品收购、轮胎汽修厂、公园、居民小区、单位花圃等）、室外垃圾箱、垃圾中转站、外环境散在孳生地、公厕、公共绿地、城郊结合部建立和完善病媒生物侵入设施，巩固病媒生物防制先进城区成果。</t>
  </si>
  <si>
    <t>建成区内灭鼠、蚊、蝇、蟑螂</t>
  </si>
  <si>
    <t>监测方法符合国家标准和规范的要求，蚊、蝇、鼠、蟑螂监测方法应分别符合《病媒生物密度监测方法蚊虫》（GB/T23797-2009）、《病媒生物密度监测方法？蝇类》（GB/T23796-2009）、《病媒生物密度监测方法鼠类》（GB/T23798-2009）和《病媒生物密度监测方法？蜚蠊》（GB/T23795-2009）的要求。</t>
  </si>
  <si>
    <t>项目验收合格</t>
  </si>
  <si>
    <t>项目验收合格达到100%</t>
  </si>
  <si>
    <t>2024年1月1日-12月31日</t>
  </si>
  <si>
    <t>项目工期2024年1月1日-12月31日</t>
  </si>
  <si>
    <t>建成区鼠、蚊、蝇、蟑螂的密度达到国家病媒生物密度控制水平标准C级要求。</t>
  </si>
  <si>
    <t>C级要求</t>
  </si>
  <si>
    <t xml:space="preserve">      省级慢性病综合示范区防控区级专项经费</t>
  </si>
  <si>
    <t>规范慢性病管理工作，形成适合本地的工作模式和常规运行机制，实现规划目标。疾病相关指标后5年呈良好趋势。1.创建国家级慢性病防制示范区，示范区建设有一个完整的工作过程。2.心脑血管疾病80岁以下人群发病率呈下降趋势。3.人群恶性肿瘤发病率不呈上升趋势或呈下降趋势。4.疾病致残率呈下降趋势。5.15岁以上成人吸烟率控制在20%以内。</t>
  </si>
  <si>
    <t>既往的健康支持性环境的维护</t>
  </si>
  <si>
    <t>继续维护</t>
  </si>
  <si>
    <t>新建的健康支持性环境和既往的健康支持性环境的维护</t>
  </si>
  <si>
    <t>开展的窝沟封闭项目为江川人民节约了317.53万元的经济开支，另外开展的慢性监测还可以节约治疗疾病的部分成本。</t>
  </si>
  <si>
    <t>节约317.53万元</t>
  </si>
  <si>
    <t>降低疾病负担，提高居民健康期望寿命</t>
  </si>
  <si>
    <t>健康步道、健康一条街、健康主题公园等打造创建</t>
  </si>
  <si>
    <t>减少慢性病疾病的发生</t>
  </si>
  <si>
    <t>满意度达90%</t>
  </si>
  <si>
    <t xml:space="preserve">    玉溪市江川区卫生健康局卫生监督局</t>
  </si>
  <si>
    <t xml:space="preserve">      基本公共卫生服务项目区级补助经费</t>
  </si>
  <si>
    <t>1、面向全体居民免费提供基本公共卫生服务，促进基本公共卫生服务逐步均等化。2、开展职业病监测，最大限度地保护放射工作人员、患者和公众的健康权益。3、落实国家相关政策，规范我区辖区相关单位的经营行为，以人民健康为中心，坚持问题导向，加大监督执法力度，严厉打击损害人民群众切身利益，营造安全规范的就医环境，切实保障人民群众健康权益。</t>
  </si>
  <si>
    <t>国家随机监督抽查任务总数</t>
  </si>
  <si>
    <t>监督抽查</t>
  </si>
  <si>
    <t>抽查过程中发现违法行为查处</t>
  </si>
  <si>
    <t>抽查过程中发现违法行为查处率</t>
  </si>
  <si>
    <t>运用手持执法终端完成抽查任务使用率</t>
  </si>
  <si>
    <t>手持执法终端完成抽查任务使用率</t>
  </si>
  <si>
    <t>进一步提高医疗机构、学习、公共场所等的卫生水平，维护群众身体健康</t>
  </si>
  <si>
    <t>维护群众身体健康</t>
  </si>
  <si>
    <t>抽查监督户对工作满意度</t>
  </si>
  <si>
    <t xml:space="preserve">      执法办案经费</t>
  </si>
  <si>
    <t>江川区卫生健康局卫生监督局负责对全区公共场所、生活饮用水、消毒产品、放射、职业、餐饮具集中消毒、医疗机构、传染病防治等日常监督管理工作在日常监督工作中引入并推广量化管理模式，注重事前转入与事中、事后的监督管理并重，处罚与帮教并行，重点整治与全方位管理结合，加大经常性监督的频次，加强突击性卫生监督抽检的力度，在监督检查时，严格执法，对违法行为一查到底，该处罚的处罚，该取缔的取缔；热情服务，帮助他们对照法规，标准找差距，找问题，共同研究解决的办法，并通过培训、指导等手段，提高被监督单位负责人的法律意识和卫生知识，建立内部卫生质量控制体系，外部约束与内部自律结合，使卫生监督既发挥其监管功能，又产生良好的社会效益。</t>
  </si>
  <si>
    <t>全区528户场所违法行为</t>
  </si>
  <si>
    <t>528</t>
  </si>
  <si>
    <t>对全区528户场所查处违法行为</t>
  </si>
  <si>
    <t>全区违法行为查处率</t>
  </si>
  <si>
    <t>对全区违法行为查处率达100%</t>
  </si>
  <si>
    <t>本项目周期为2022年1月1日-12月31日</t>
  </si>
  <si>
    <t>整顿和规范医疗秩序，切实保障人民群众健康权益</t>
  </si>
  <si>
    <t>切实保障人民群众健康权益</t>
  </si>
  <si>
    <t>场所经营者满意度</t>
  </si>
  <si>
    <t>查处违法行为给场所经营者满意度持续提高</t>
  </si>
  <si>
    <t xml:space="preserve">    玉溪市江川区医共体总医院</t>
  </si>
  <si>
    <t xml:space="preserve">      基本公共卫生经费</t>
  </si>
  <si>
    <t>为促进基本公共卫生服务均等化，提高服务水平和效率，确保2024年基本公共卫生服务有序开展，按照江川区卫生健康局2024年基本公共卫生服务项目工作安排，结合实际，特制定本方案。通过实施基本公共卫生服务项目，明确本级责任，对全区居民健康问题采取干预措施，减少主要健康危险因素，有效预防和控制疾病的发生。加强突发公共卫生事件应急机制建设，提高应急处置能力。通过向城乡居民免费提供基本公共卫生服务，使城乡和区域之间公共卫生服务差距明显缩小，城乡居民逐步获得均等化的基本公共卫生服务</t>
  </si>
  <si>
    <t>高血压患者规范管理服务率</t>
  </si>
  <si>
    <t>65岁以上老年人城乡社区规范健康管理服务率</t>
  </si>
  <si>
    <t>居民健康素养水平不断提高，基本公共卫生服务水平持续提高，城乡居民公共卫生差距不断缩小</t>
  </si>
  <si>
    <t>服务对象满意度较上年提高</t>
  </si>
  <si>
    <t xml:space="preserve">      临聘人员项目支出经费</t>
  </si>
  <si>
    <t>本项目2024年预计临聘人员经费支出合计3709733.29元。其中，妇幼保健院临聘人员经费支出789,733.29元，江城卫生院临聘人员经费支出1,110,000元，前卫卫生院临聘人员经费支出1,180,000元，九溪卫生院临聘人员经费支出600,000元，雄关卫生院临聘人员经费支出30,000元。各单位每月根据项目情况，结合医院总体发展规划和年度事业发展计划，根据医院实际财力，量入为主，在“零基预算”的基础上，进行细化预算。大力挖潜、增收节支，确保人员经费支出，保证基本医疗所需经费，大力压缩一般性支出，为医院各项工作提供有力财政保障。</t>
  </si>
  <si>
    <t>反映部门（单位）实际发放工资人员数量。</t>
  </si>
  <si>
    <t>工资发放及时性</t>
  </si>
  <si>
    <t>及时发放</t>
  </si>
  <si>
    <t>反映部门（单位）工资发放情况情况。</t>
  </si>
  <si>
    <t xml:space="preserve">      防治艾滋病区级补助资金</t>
  </si>
  <si>
    <t>减小艾滋病新发感染，减小艾滋病病死率，艾滋病疫情总体下降</t>
  </si>
  <si>
    <t>艾滋病免费抗病毒治疗</t>
  </si>
  <si>
    <t>艾滋病免费抗病毒治疗大于等于85%</t>
  </si>
  <si>
    <t>艾滋病规范化随访干预比率</t>
  </si>
  <si>
    <t>艾滋病规范化随访干预比率大于等于100%</t>
  </si>
  <si>
    <t>艾滋病高危人群检测率</t>
  </si>
  <si>
    <t>艾滋病高危人群检测率大于等于100%</t>
  </si>
  <si>
    <t>有效控制艾滋病疫情总体下降</t>
  </si>
  <si>
    <t>总体下降</t>
  </si>
  <si>
    <t>艾滋病防治项目服务对象满意度</t>
  </si>
  <si>
    <t>艾滋病防治项目服务对象满意度大于等于85%</t>
  </si>
  <si>
    <t xml:space="preserve">      政府采购预算项目专项资金</t>
  </si>
  <si>
    <t>1、为保障医院工作顺利开展，给职工提供更好的工作条件，为患者提供更好的医疗服务，由科室根据实际需求上报采购预算，由采购办负责科室采购预算、采购申请的审核、汇总并召开采购工作会议讨论，明确最终采购预算项目并报医院院务会讨论。讨论通过后由采购办负责具体落实。按采购相关规定，采购产品以《政府采购目录》为主，优先采购目录产品。医院根据资金条件及年初采购预算进行设备、办公用品、服务等采购。
2、随着科技的进步，医疗技术也不断更新发展，医院为了保证治疗技术手段的先进性，提高诊疗水平，必须进行设备的更新以及现有设备的维护。而在设备采购等工作前做好预算编制工作，能够有效解决项目立项随意、论证不充分、细化不够、数量过多和交叉重复等问题，提高预算执行的效率，减少不必要的人力物力成本，保证每一项支出的合理性。
3、做好预算编制工作，对后续的支出计划有指导作用，提高支出的执行效率，让医院的需求能尽快得到满足，从而保证工作顺利有序进行，让患者能够享受到更好的服务，提高医院的整体实力与竞争力。
4、医疗设备按预算计划，按照先急后缓原则，加强医疗设备验收通过效率和设备使用率，提高设备的使用年限，降低设备成本，增加就诊患者和使用部门满意度。</t>
  </si>
  <si>
    <t>反映项目设备采购质量</t>
  </si>
  <si>
    <t>设备利用率</t>
  </si>
  <si>
    <t>设备可持续使用年限</t>
  </si>
  <si>
    <t>反映项目所采购的设备的使用期限</t>
  </si>
  <si>
    <t>使用部门满意度</t>
  </si>
  <si>
    <t>反映项目实施效果和设备使用情况</t>
  </si>
  <si>
    <t>就诊患者满意度</t>
  </si>
  <si>
    <t xml:space="preserve">      停车场安保服务补助资金</t>
  </si>
  <si>
    <t>突发事件应急目标：1、当玉溪市江川区人民医院发生突发事件时,根据时间性质服从院方调动，增加联动力量及时到场参与处置:2、在处置突发事件时以保障医护人员人身安全、保障正常稳定的医疗秩序、确保医院财产安全为目标: 3、建立健全处置各类突发事件应急预案，报医院安全主管领导审核备案，加强培训演习，严格遵照执行。4、突发火灾、电梯等事故时，应迅速组织保安人员进行医护人员、患者的疏散工作，并保护现场、配合救援工作。
消防、监控目标：1、做好日常消防巡查，以有效方式做好消防安全宣传和火灾隐患排查，消除一切火灾隐患:2、建立健全消防检查登记台账，明确消防安全检查责任人，对所有消防设施器材每日进行完好性检查登记，有损坏的及时通知管理人员当日内完成修复更换，确保所有消防设施设备完好、性能高效:3、定期组织消防培训及消防事故疏散、处理演习。4、每月协同玉溪市江川区人民医院安全管理人员做好每月消防安全检查，通过月检切实发现、消除火险隐患。
病人转运目标：1、配合医生及相关工作人员做好病人进行检查和治疗时，在旁给以必要的协助的帮扶:2、每次工作进行记录，方便查询和管理:3、定期配合医院要求组织培训。
停车场收费目标：1、要求出入口24小时值守:2、有效管理门禁出入系统，规范车辆有序出入:3、管控出入口门外门内交通秩序，保障急救通道畅通无阻。</t>
  </si>
  <si>
    <t>保障物业管理面积</t>
  </si>
  <si>
    <t>反映安保服务保障物业管理面积</t>
  </si>
  <si>
    <t>保障人数</t>
  </si>
  <si>
    <t>302</t>
  </si>
  <si>
    <t>反映安保服务保障人数</t>
  </si>
  <si>
    <t>项目资金下达率</t>
  </si>
  <si>
    <t>反映停车场安保服务补助资金下达情况</t>
  </si>
  <si>
    <t>反映部门（单位）正常运转情况</t>
  </si>
  <si>
    <t>反映社会公众对医院停车场安保服务情况的满意程度。</t>
  </si>
  <si>
    <t>反映部门（单位）人员对停车场安保服务补助资金保障的满意程度</t>
  </si>
  <si>
    <t xml:space="preserve">      1政府采购预算项目专项资金</t>
  </si>
  <si>
    <t>反映购置计划完成情况</t>
  </si>
  <si>
    <t>车辆购置数</t>
  </si>
  <si>
    <t>反映车辆购置数</t>
  </si>
  <si>
    <t>反映车辆验收通过情况</t>
  </si>
  <si>
    <t>车辆可持续使用年限</t>
  </si>
  <si>
    <t>反映车辆可持续使用年限</t>
  </si>
  <si>
    <t>反映使用部门满意度</t>
  </si>
  <si>
    <t xml:space="preserve">      严重精神障碍患者监护人“以奖代补”区级专项资金</t>
  </si>
  <si>
    <t>1、加强严重精神障碍患者救治救助工作的组织领导，把肇事肇祸精神障碍患者服务管理纳入特殊人群综治网格化服务管理工作范畴，认真组织开展全额排查登记工作，统一进入网格化社会服务管理综合信息系统平台，规范精神障碍患者的服务管理工作，提高科技服务含量，强化工作保障。
2、年底组织对各乡镇（街道）考核，根据考核情况兑现奖补。
3、精神卫生医务人员服务能力提升，辖区内在管严重精神障碍患者得到规范医疗服务，康复和救助服务严重精神障碍患者规范管理率、报告患病率、服药率、专科医生复诊率指标上升，严重精神障碍患者肇事肇祸事件的发生率降低等各项指标体现,全区严重精神障碍管理治疗综合质量得到明显提升。
4、严重精神障碍患者肇事肇祸案件减少，为精神障碍患者提供规范的医疗、社会和谐稳定，群众满意度提升，公众幸福感、安全感有所提升。</t>
  </si>
  <si>
    <t>严重精神障碍患者规范管理率</t>
  </si>
  <si>
    <t>此指标用于反映全市严重精神障碍患者健康管理情况。</t>
  </si>
  <si>
    <t>居家患者病情稳定率</t>
  </si>
  <si>
    <t>此指标用于反映严重精神患者居家管理病情稳定情况。</t>
  </si>
  <si>
    <t>此指标用于反映资金是否到位。</t>
  </si>
  <si>
    <t>规律服药率</t>
  </si>
  <si>
    <t>此指标用于反映全市在册严重精神障碍患者服药情况。</t>
  </si>
  <si>
    <t>精神卫生综合管理报告患病率</t>
  </si>
  <si>
    <t>5.45</t>
  </si>
  <si>
    <t>‰</t>
  </si>
  <si>
    <t>此指标用于反映全市在册严重精神障碍患者管理情况。</t>
  </si>
  <si>
    <t>患者及家属满意度</t>
  </si>
  <si>
    <t>反映社会公众或服务对象对该项目实施的满意程度。</t>
  </si>
  <si>
    <t xml:space="preserve">      取消药品加成补助项目资金</t>
  </si>
  <si>
    <t>购买医院所需设备、药品，维修维护单位资产、计划引进医疗质量管控系统参与医疗质量管理及开展诊疗服务均为医院发展奠定基础。为提高我院医疗服务水平，加强常见病、多发病的诊疗能力、不断提高群众的获得感和对基层医疗卫生服务的利用率和满意度。</t>
  </si>
  <si>
    <t>医疗设备购置数量</t>
  </si>
  <si>
    <t>反映项目采购完成情况和效率</t>
  </si>
  <si>
    <t>按规定取消药品加成率</t>
  </si>
  <si>
    <t>按规定取消药品加成=实际取消药品加成数量/按国家规定应取消药品加成药品数量</t>
  </si>
  <si>
    <t>可持续使用年限</t>
  </si>
  <si>
    <t>反映项目实施对可持续发展带来的直接或间接影响程度。</t>
  </si>
  <si>
    <t>控制药品比率</t>
  </si>
  <si>
    <t>公式：药占比指标=药品收入（不含中药饮片）/医疗收入。医院按医改要求努力降低药品比率。</t>
  </si>
  <si>
    <t>门诊患者满意度</t>
  </si>
  <si>
    <t>满意度达标人次/ 抽样总人数</t>
  </si>
  <si>
    <t>住院患者满意度</t>
  </si>
  <si>
    <t xml:space="preserve">      廉租房物业管理补助资金</t>
  </si>
  <si>
    <t>1、保洁内容：服务范围内所有房间室内及公共区域，提供日常和定期的清洁及保洁、医院院内垃圾收运及登记工作。
2、保洁目标：(1)各建筑物内部的公共部分的清洁、保洁、消毒工作，包括:大堂、走廊、楼梯、电梯等地面，门窗、项面、天台、内墙壁、外墙伸手可及部分、公告栏、各类标识物、灯具、栏杆、扶手等表面，建筑物内的摆设物件、家具等。(2)临床科室及非临床科室清洁:各建筑楼宇内部的室内(含室内摆放的物品、家具等)清洁、保洁、消毒工作。(3)各类办公室(行政、职能部门除外)、会议室、 接待室、图书室、仓库等辅助部门(含室内摆放的物品、家具等)清洁、保洁工作。(4)垃圾收集及院内运送:院内公共垃圾及各楼字、科室生活垃圾及医疗垃圾的院内收集、分类、运送、存放、记录工作，垃圾放置地的消毒、灭菌工作。(5)在保洁工作中发现异常情况，及时向院方报告。
3、安保服务目标：(1)负责全院区有效巡逻，保障医疗秩序稳定和谐，对一切可疑事物及不良行为进行跟踪、盘查、制止、复位。重点区域加大巡逻密度与深入强度，严防盗窃、行骗、医闹，滋事及各类不良事物的发生:(2)巡逻注重频率与实效，以专业视角看待一切事物， 做到提前预防，同时根据玉溪市江川区人民医院实际与医院相关管理要求做好医护人员、患者及其家属的提醒，以有效方式宣传防火、防盗、防骗、防安全事故知识:(3)充分利用监控系统优势，加强重点区域监控，对可疑人员、事物及时向巡逻队员发送到场巡视处理指令。
4.维修维护医共体总院廉租房范围内各项公共设施。</t>
  </si>
  <si>
    <t>反映保障部门（单位）实际物业管理面积。物业管理的面积数包括工作人员办公室面积、单位负责管理的公共物业面积、电梯及办公设备等。</t>
  </si>
  <si>
    <t>反映廉租房物业管理补助资金下达情况</t>
  </si>
  <si>
    <t>保洁、安保、维修维护保障时间</t>
  </si>
  <si>
    <t>反映保洁、安保、维修维护保障时间</t>
  </si>
  <si>
    <t>反映部门（单位）正常运转情况。</t>
  </si>
  <si>
    <t>保障对象满意度</t>
  </si>
  <si>
    <t>反映公租房住户满意度情况</t>
  </si>
  <si>
    <t xml:space="preserve">      事业支出资金</t>
  </si>
  <si>
    <t>本项目是根据《玉溪市江川区医共体建设实施方案》（以下简称《方案》）而设立的。《方案》是为了贯彻落实《云南省医共体建设实施方案》和《玉溪市医共体建设实施方案》，加快推进江川区医疗卫生事业改革和发展，提高区域内医疗服务能力和水平，促进基层卫生服务体系建设，满足群众多层次、多样化的健康需求而制定的。《方案》明确了江川区医共体的总体目标、组织架构、运行机制、建设内容、保障措施等，为江川区医共体建设提供了指导和依据。本项目是根据《方案》中的建设内容之一，加强医共体总医院的基础设施建设和信息化建设而制定的。本项目旨在通过对江川区医共体总医院内包含的6家乡镇卫生院及妇幼保健院的基础设施进行改造升级，增加诊疗空间、优化就诊流程、提高服务效率；同时，通过对江川区医共体总医院及其下属6个乡镇卫生院的信息化系统进行整合优化，实现数据共享、远程会诊、转诊联动等功能，提高医疗质量和安全性。</t>
  </si>
  <si>
    <t>2024年事业收入支出预算执行率</t>
  </si>
  <si>
    <t>玉江财预【2022】52号玉溪市江川区财政局关于编制区级部门2023-2025年中期财政规划和2023年部门预算的通知</t>
  </si>
  <si>
    <t>2024年事业收入支出预算追加率</t>
  </si>
  <si>
    <t>2024年1月1 日-12月31日</t>
  </si>
  <si>
    <t>满足单位及广大患者的需求，创造更大的社会效益和经济效益</t>
  </si>
  <si>
    <t>严格控制支出，单位运营成本持续降低</t>
  </si>
  <si>
    <t xml:space="preserve">  玉溪市江川区残疾人联合会</t>
  </si>
  <si>
    <t xml:space="preserve">    玉溪市江川区残疾人联合会</t>
  </si>
  <si>
    <t xml:space="preserve">      其他残疾人事业补助经费</t>
  </si>
  <si>
    <t>1、加大残疾人事业发展的宣传力度，形成全社会关心残疾人、支持残疾人事业发展的良好氛围和环境。大力开展“扶残志愿”活动，促进志愿助残服务常态化、专业化。孵化和培育发展残疾人社会服务组织，提高残疾人服务项目的社会化运作程度。2、残疾人参加城镇医疗补助经费121.60万元，将贫困残疾人作为重点救助对象，重度残疾人补助65.00万元；贫困残疾人子女及残疾学生考取大中专院校补助经费10.00万元；贫困残疾人生活困难补助经费4.00元，补助20人；对市特殊学校盲聋哑学生的资助2.50万元，补助50人；春节慰问费100,000元。补助200户贫困残疾人家庭；助残日农村特困残疾人慰问经费15,000元。补助50名贫困残疾人；5个残疾人协会开展10次协会活动；利用助残日、爱耳日、爱眼日等残疾人节日开展3次宣传活动。</t>
  </si>
  <si>
    <t>残疾人劳动服务机构经费</t>
  </si>
  <si>
    <t>1
90
245</t>
  </si>
  <si>
    <t>主要用于开展残疾人事业所需经费支出</t>
  </si>
  <si>
    <t>康复员劳务费补助人数</t>
  </si>
  <si>
    <t>用于10名康复员劳务费支出</t>
  </si>
  <si>
    <t>参加医疗保险残疾人资助人数</t>
  </si>
  <si>
    <t>用用于补助参加城镇居民医疗保险缴费的残疾人支出</t>
  </si>
  <si>
    <t>考取大中专院校残疾人子女及残疾学生补助人数</t>
  </si>
  <si>
    <t>考取大中专院校残疾人子女及残疾学生补助40人</t>
  </si>
  <si>
    <t>贫困残疾人生活困难补助人数</t>
  </si>
  <si>
    <t>用于救助临时困难的贫困残疾人</t>
  </si>
  <si>
    <t>对市特殊学校盲聋哑学生的资助人数</t>
  </si>
  <si>
    <t>“六一儿童节”慰问市特殊教育学校江川籍残疾学生</t>
  </si>
  <si>
    <t>春节慰问人数</t>
  </si>
  <si>
    <t>春节来临之际，慰问200户贫困残疾人</t>
  </si>
  <si>
    <t>助残日慰问人数</t>
  </si>
  <si>
    <t>助残日期间，慰问50户贫困残疾人</t>
  </si>
  <si>
    <t>残疾人专门协会活动次数</t>
  </si>
  <si>
    <t>用于5个协会开展活动</t>
  </si>
  <si>
    <t>残疾人信访维稳补助人数</t>
  </si>
  <si>
    <t>用于来访残疾人困难补助</t>
  </si>
  <si>
    <t>残疾人事业宣传次数</t>
  </si>
  <si>
    <t>残疾人活动宣传</t>
  </si>
  <si>
    <t>贫困残疾人补助对象数据准确</t>
  </si>
  <si>
    <t>贫困残疾人补助公示花名册</t>
  </si>
  <si>
    <t>政策宣传资料</t>
  </si>
  <si>
    <t>受补助残疾人满意度</t>
  </si>
  <si>
    <t xml:space="preserve">      残疾人就业和扶贫补助经费</t>
  </si>
  <si>
    <t>1、鼓励残疾人自主创业，促进残疾人多渠道就业，着力推进残疾人精准扶贫工作，加大残疾人创业扶持力度，对持有残疾证在就业年龄段内有就业愿望、有就业能力、有就业项目的残疾人予以帮扶。2、进一步改善残疾人生产生活状况，以残疾人基本服务状况和需求专项调查中未就业的残疾人为主要对象，扎实做好残疾人就业促进、就业培训和就业服务工作，千方百计促进残疾人就业增收，扩大残疾人就业总量，提高就业质量和就业稳定性，千方百计促进残疾人就业增收加快推进残疾人小康进程，举办5期残疾人农产品与普法网络直播、电动车修理、蔬菜种植芫荽、西兰花、树莓等项目的技能培训，培训残疾人300人次；救助30户贫困残疾人，防止返贫现象的发生；对60户贫困残疾人家庭进行无障碍改造；扶持7户残疾人自主创业示范户。</t>
  </si>
  <si>
    <t>残疾人就业培训人数</t>
  </si>
  <si>
    <t>开展3期200人的职业技能培训</t>
  </si>
  <si>
    <t>残疾人自主创业示范户户数</t>
  </si>
  <si>
    <t>扶持残疾人自主创业示范户5户</t>
  </si>
  <si>
    <t>残疾人脱贫攻坚生产扶持补助户数</t>
  </si>
  <si>
    <t>脱贫攻坚生产扶持补助20户残疾人</t>
  </si>
  <si>
    <t>贫困残疾人家庭无障碍改造户数</t>
  </si>
  <si>
    <t>残疾人无障碍改造20户</t>
  </si>
  <si>
    <t>补助残疾人准确率</t>
  </si>
  <si>
    <t>补助对象准确</t>
  </si>
  <si>
    <t>补助公示度</t>
  </si>
  <si>
    <t>残疾人补助公示花名册</t>
  </si>
  <si>
    <t>节日期间，进行残疾人补助政策宣传</t>
  </si>
  <si>
    <t>为了保障机关事业单位工作人员利益，为优恤对象提供经济保障，江川区财政设立了一次性抚恤、丧葬费、遗属生活补助专项资金，经费用于已故干部配偶生活补助，缓解抚恤对象的经济困难，解决机关工作人员后顾之忧，进一步维护社会稳定，区残联补助1人，标准654元/月。</t>
  </si>
  <si>
    <t>遗属补助人员1人</t>
  </si>
  <si>
    <t>遗属补助对象准确率达100%</t>
  </si>
  <si>
    <t>遗属生活补助公示度达100%</t>
  </si>
  <si>
    <t>遗属补助人员政策知晓率达90%以上</t>
  </si>
  <si>
    <t>反映获补助受益对象的满意程度达90%以上</t>
  </si>
  <si>
    <t xml:space="preserve">      残疾人康复补助经费</t>
  </si>
  <si>
    <t>我区将进一步加强残疾人康复服务，提升残疾康复服务质量，对于增强残疾人保障和发展能力，增进残疾人民生福祉，实现残疾人对美好生活的向往具有重要意义。构建与经济社会发展相协调、与残疾人康复需求相适应的多元化康复服务体系、多层次康复保障制度，普遍满足城乡残疾人的基本康复服务需求。到20224有需求的残疾儿童和持证残疾人接受基本康复服务的比例达80%以上。精神病康复补助60人，救助40户健康教育脱贫户，对 25户康复训练的残疾儿童实施救助，假肢按照10例，发放66名精准康复协调员生活补助。</t>
  </si>
  <si>
    <t>精神病康复补助人数</t>
  </si>
  <si>
    <t>主要用于机构托养和居家托养困难精神残疾人生活补助，共计补助60人，1000元/人/年</t>
  </si>
  <si>
    <t>健康教育脱贫补助人数</t>
  </si>
  <si>
    <t>共计补助40户，500元/户</t>
  </si>
  <si>
    <t>假肢装配补助人</t>
  </si>
  <si>
    <t>例</t>
  </si>
  <si>
    <t>预计补助10例，大腿3例、小腿5例、上肢2例</t>
  </si>
  <si>
    <t>残疾儿童手术矫治及康复训练补助人数</t>
  </si>
  <si>
    <t>共计补助25人，1000元/人</t>
  </si>
  <si>
    <t>精准康复协调员补助人数</t>
  </si>
  <si>
    <t>66</t>
  </si>
  <si>
    <t>共计补助66人，60元/人/月</t>
  </si>
  <si>
    <t>获补残疾人准确率</t>
  </si>
  <si>
    <t>残疾人救助名册</t>
  </si>
  <si>
    <t>公示花名册</t>
  </si>
  <si>
    <t>对托养残疾人抽样调查</t>
  </si>
  <si>
    <t>托养残疾人进行问卷调查</t>
  </si>
  <si>
    <t xml:space="preserve">  玉溪市江川区红十字会</t>
  </si>
  <si>
    <t xml:space="preserve">    玉溪市江川区红十字会</t>
  </si>
  <si>
    <t xml:space="preserve">      公益性应急救护培训及红十字服务进社区等项目补助资金</t>
  </si>
  <si>
    <t>2023年，区红十字会紧紧围绕区委市政府工作中心，秉承“人道、博爱、奉献”的红十字精神，全面履行职责，充分发挥党和政府人道领域的助手作用。开展应急救护和防病知识的宣传、普及、培训10期、2000人；开展捐献开展捐献，无偿献血，遗体、器官捐献的宣传工作及造血干细胞血样采集5例。</t>
  </si>
  <si>
    <t>参训人员知晓率</t>
  </si>
  <si>
    <t>反映参训人员对培训内容、讲师授课、课程设置的知晓率</t>
  </si>
  <si>
    <t xml:space="preserve">  玉溪市江川区退役军人事务局</t>
  </si>
  <si>
    <t xml:space="preserve">    玉溪市江川区退役军人事务局</t>
  </si>
  <si>
    <t xml:space="preserve">      政府购买工作人员工资专项经费</t>
  </si>
  <si>
    <t>用264600.00元，发放2023年乡镇（街道）退役军人服务站政府购买工作人员7人工资，每人37800.00元.项目的实施提高了政府购买工作人员的生活水平，维护社会稳定，促进社会和谐，对服务退役军人，密切军政军民关系，促进经济发展和保持社会稳定，都具有十分重要的意义。</t>
  </si>
  <si>
    <t>发放对象人数（人次）</t>
  </si>
  <si>
    <t>反映应发尽发对象的人数（人次）情况</t>
  </si>
  <si>
    <t>发放对象认定准确率</t>
  </si>
  <si>
    <t>反映发放对象的准确情况。</t>
  </si>
  <si>
    <t>对象发放及时率</t>
  </si>
  <si>
    <t>反映发放单位及时发放的情况</t>
  </si>
  <si>
    <t>反映退役军人服务站政府购买工作人员补助政策的宣传效果情况。</t>
  </si>
  <si>
    <t>反映获发放对象的满意程度。
空</t>
  </si>
  <si>
    <t xml:space="preserve">      其他优抚对象补助经费</t>
  </si>
  <si>
    <t>根据《关于加强军人军属、退役军人和其他优抚对象优待工作的意见》（退役军人部发﹝2020﹞1号）文件精神，深入开展为其他优抚对象解决生活困难工作，倾心关爱其他优抚对象，体现党和政府对其他优抚对象的尊崇厚爱，维护社会和谐稳定。 2023年其他优抚对象解决生活困难工作，涉及对象313人。</t>
  </si>
  <si>
    <t>313</t>
  </si>
  <si>
    <t>反映应发尽发对象的人数（人次）情况。</t>
  </si>
  <si>
    <t>反映发放对象的准确情况。
发放对象认定准确率=抽检符合标准的发放对象数/抽检实发放对象数*100%</t>
  </si>
  <si>
    <t>"反映发放单位及时发放的情况。
发放及时率=时限内发放人数/应发放人数资金额*100%"</t>
  </si>
  <si>
    <t>反映年度确认抚恤补助政策的宣传效果情况。
政策知晓率=调查中抚恤补助政策知晓人数/调查总人数*100%</t>
  </si>
  <si>
    <t>反映获发放对象的满意程度。
 发放对象满意度=调查中满意和较满意的获发放人员数/调查总人数*100%</t>
  </si>
  <si>
    <t xml:space="preserve">      优抚对象医疗保障专项经费</t>
  </si>
  <si>
    <t>《云南省退役军人事务厅 云南省财政厅 云南省卫生健康委员会 云南省医疗保障局关于印发云南省优抚对象医疗补助“一站式”费用结算办法（试行）的通知》（云退役发〔2023〕8号）有关精神，帮助一至六级残疾军人参加城镇职工基本医疗保险和建立补充医疗保障、七至十级残疾军人旧伤复发医疗补助，以及落实优抚对象医疗优惠待遇等方面。</t>
  </si>
  <si>
    <t>2503</t>
  </si>
  <si>
    <t>反映发放单位及时发放的情况。
发放及时率=时限内发放人数/应发放人数资金额*100%</t>
  </si>
  <si>
    <t xml:space="preserve">      军人立功受奖奖励专项经费</t>
  </si>
  <si>
    <t>用66000.00元，发放92人2023年军人立功受奖奖励金每人717.39元。发放军人立功受奖奖励金是落实《中华人民共和国兵役法》、《军人抚恤优待条例》及《玉溪市江川区人民政府办公室关于印发玉溪市江川区现役军人立功受奖奖励办法的通知》(玉江政办通〔2022〕13 号)规定的具体措施，落实落细立功奖励金政策，切实维护现役军人家属的合法权益，增强军人的获得感、幸福感。</t>
  </si>
  <si>
    <t>92</t>
  </si>
  <si>
    <t>发放标准执行合规率</t>
  </si>
  <si>
    <t>反映发放按标准执行的情况。
发放标准执行合规率=按照发放标准核定人数/发放人数总额*100%</t>
  </si>
  <si>
    <t xml:space="preserve">      配合玉溪市创建全国双拥模范城经费</t>
  </si>
  <si>
    <t>深入贯彻习近平总书记关于加强军政军民团结的重要论述精神，进一步做好新时代双拥工作，巩固和发展军政军民团结，推动创建双拥模范城(县)活动广泛深入持久地开展，密切军政军民关系、促进军民融合深度发展，推动双拥工作更好服务党和国家工作大局、国防和军队建设全局。</t>
  </si>
  <si>
    <t>更新双拥建筑物数量</t>
  </si>
  <si>
    <t>反应更新更新双拥建筑物数量（项）</t>
  </si>
  <si>
    <t>标准执行合规率</t>
  </si>
  <si>
    <t>反应更换数量的标准合格率</t>
  </si>
  <si>
    <t>经费按时拨付率</t>
  </si>
  <si>
    <t>反应经费拨付时效</t>
  </si>
  <si>
    <t>密切军政军民关系、促进军民融合深度发展率</t>
  </si>
  <si>
    <t>反映密切军政军民关系、促进军民融合深度发展情况</t>
  </si>
  <si>
    <t>创建成效明显改善率</t>
  </si>
  <si>
    <t>反映创建成效明显改善率情况</t>
  </si>
  <si>
    <t>军民满意度</t>
  </si>
  <si>
    <t>反映军民满意度情况</t>
  </si>
  <si>
    <t xml:space="preserve">      退役安置补助人员经费</t>
  </si>
  <si>
    <t>计划用6886200.00元，发放2023年192名退役安置人员补助，其中：1.军休、无军籍职工工资及生活补助11人，经费1,280,400.00元，人均年发放116,400.00；2.军休干部2人、无军籍职工3人合计5人丧葬费375,000.00元，人均发放标准7,500.00；3.军休干部2人、无军籍职工3人合计5人一次性抚恤金1,750,000.00元，人均发放标准350,000.00元；4.军休干部、无军籍职工、自主择业干部服务管理经费涉及27人，总计881,000.00元，人均3000.00元；5.军休干部、无军籍职工遗属补助经费28,800.00元，4人，人均7,200.00元；6.企业军转干部困难补助经费576,000.00元，18人，人均32,000.00元；7.符合政府安排工作退役士兵选择灵活就业补助经费700,000.00元，2人，人均650,000.00元；8.自谋职业退役士兵一次性补助10,000.00元，2人，人均500.00元；9.符合政府安排工作退役士兵待安排工作期间生活补助经费（2个月）105,000.00元，30人，人均1,750.00元；10.自主就业退役士兵一次性补助经费1,980,000.00元，88人，人均22,500.00元。项目的实施提高了退役安置人员的生活水平，维护社会稳定，促进社会和谐，对于巩固国防，密切军政军民关系，促进经济发展和保持社会稳定，都具有十分重要的意义。</t>
  </si>
  <si>
    <t>发放对象人次</t>
  </si>
  <si>
    <t>192</t>
  </si>
  <si>
    <t>"反映发放对象的准确情况。
发放对象认定准确率=抽检符合标准的发放对象数/抽检实发放对象数*100%"</t>
  </si>
  <si>
    <t>688.62</t>
  </si>
  <si>
    <t>反映发放单位及时发放的情况。
发放及时率=时限内发放人数/应发放人数资金额*100%"</t>
  </si>
  <si>
    <t>"反映年度安置补助政策的宣传效果情况。
政策知晓率=调查中抚恤补助政策知晓人数/调查总人数*100%"</t>
  </si>
  <si>
    <t>"反映获发放对象的满意程度。
 发放对象满意度=调查中满意和较满意的获发放人员数/调查总人数*100%"</t>
  </si>
  <si>
    <t xml:space="preserve">      退役安置医疗补助经费</t>
  </si>
  <si>
    <t>通过足额按标缴纳退役安置人员医疗补助，确保退役安置等人员的基本生活得到有效保障。提高了退役安置人员的生活水平，维护社会稳定，促进社会和谐，对于巩固国防，密切军政军民关系，促进经济发展和保持社会稳定，都具有十分重要的意义。</t>
  </si>
  <si>
    <t>122</t>
  </si>
  <si>
    <t>反映发放对象精准度的改善情况。</t>
  </si>
  <si>
    <t xml:space="preserve">      义务兵家庭优待金专项经费</t>
  </si>
  <si>
    <t>根据《中华人民共和国兵役法》、《军人抚恤优待条例》及《云南省退役军人事务厅、云南省财政厅、云南省军区动员局关于进一步做好义务兵家庭优待金发放工作的通知》（云退役﹝2021﹞40号）文件精神，确保应征入伍义务兵家庭优待金政策落到实处，让现役军人安心服役，促进军队和国防建设。</t>
  </si>
  <si>
    <t>"反映年度确认抚恤补助政策的宣传效果情况。
政策知晓率=调查中抚恤补助政策知晓人数/调查总人数*100%"</t>
  </si>
  <si>
    <t xml:space="preserve">      优抚对象补助专项经费</t>
  </si>
  <si>
    <t>根据《退役军人事务部 财政部关于调整部分优抚对象等人员抚恤和生活补助标准的通知》（退役军人部发〔2023〕39号）文件精神，落实优抚对象各项抚恤及生活待遇，体现党和政府对优抚对象的尊崇厚爱，使优抚对象的基本生活得到有效保障，维护对象合法权益。</t>
  </si>
  <si>
    <t>发放对象人数</t>
  </si>
  <si>
    <t>2623</t>
  </si>
  <si>
    <t>反映政府对此项政策对社会的影响和发放对象的福利情况。</t>
  </si>
  <si>
    <t xml:space="preserve">      烈士陵园管理维护专项经费</t>
  </si>
  <si>
    <t>烈士陵园管理维护项目76.00万元，其中：55.00万元用于烈士纪念设施维护修缮及基础设施维护；15.00万元用于陵园日常管护、安保费、水电、绿化管护；6万元用于纪念祭扫及陵园开展其他活动支出。烈士陵园是爱国主义、革命英雄主义和革命传统教育的载体，是先烈安息、后人缅怀敬仰的革命圣地，开展纪念设施修缮维护是认真贯彻《中华人民共和国英雄烈士保护法》的具体措施。多年来烈士陵园对全区党员干部、群众和中小学师生的爱国主义教育和革命传统教育起到很好地教育作用，对推动全区经济、文化和各项事业的发展起到了积极的作用。</t>
  </si>
  <si>
    <t>纪念设施应修尽修率</t>
  </si>
  <si>
    <t>反映年度烈士纪念设施修缮的准确性和应修率</t>
  </si>
  <si>
    <t>反映烈士纪念设施修缮经费按时拨付率</t>
  </si>
  <si>
    <t>纪念设施面貌改善</t>
  </si>
  <si>
    <t>反映辖区内烈士纪念设施面貌改善情况</t>
  </si>
  <si>
    <t>烈士纪念设施在社会影响</t>
  </si>
  <si>
    <t>反映烈士纪念设施在全社会的影响率</t>
  </si>
  <si>
    <t>烈士家属、参战退役人员投诉率</t>
  </si>
  <si>
    <t>反映烈士纪念设施年度烈士家属、参战退役人员投诉情况</t>
  </si>
  <si>
    <t xml:space="preserve">  玉溪市江川区医疗保障局</t>
  </si>
  <si>
    <t xml:space="preserve">    玉溪市江川区医疗保障局</t>
  </si>
  <si>
    <t xml:space="preserve">      离休、伤残特殊人员医疗费财政补助经费</t>
  </si>
  <si>
    <t>执行《玉溪市离休班干部医疗统筹管理 暂行办法》，确保我区行政事业单位的28位离休干部2023年医疗费实报《玉溪市离休干部医疗统筹管理暂行办法》实销。空</t>
  </si>
  <si>
    <t>待遇享受人数</t>
  </si>
  <si>
    <t>反映财政负担的离休、伤残人数</t>
  </si>
  <si>
    <t>每年结算离休奖励次数</t>
  </si>
  <si>
    <t>离休干部参保率</t>
  </si>
  <si>
    <t>政策范围内报销比率</t>
  </si>
  <si>
    <t>反映财政负担的离休、伤残人享受待遇情况</t>
  </si>
  <si>
    <t>离休干部就医负担减</t>
  </si>
  <si>
    <t>'缓解</t>
  </si>
  <si>
    <t>多层次全民保障</t>
  </si>
  <si>
    <t>反映服务质量</t>
  </si>
  <si>
    <t xml:space="preserve">      城乡居民医疗保险县级补助资金</t>
  </si>
  <si>
    <t>1、全面落实全民参保计划，精心安排部署，广泛宣传动员，推动应保尽保、应缴尽缴，巩固城乡居民参保覆盖面，完成全区目标任务；2、坚持以人为中心，继续保持基金监管高压态势，坚决守护好人民群众“看病钱”、“救命钱”，加强医疗保障基金监管工作的决策部署；3、按照国家、省、市深化医疗保险支付方式改革的总体要求，推进县域医共体医保支付方式改革；4.实现基金收支平衡，确保医保基金总体运行，切实提高医疗保障水平，确保城乡居民财政补助资金安全、监管到位促进社会公平正义。</t>
  </si>
  <si>
    <t>居民医疗保险参保人数</t>
  </si>
  <si>
    <t>213098</t>
  </si>
  <si>
    <t>反映参保人应保尽情况</t>
  </si>
  <si>
    <t>居民重报参保人数</t>
  </si>
  <si>
    <t>反映参保人员重复参保情况</t>
  </si>
  <si>
    <t>医保电子凭证激活率完成情况</t>
  </si>
  <si>
    <t>用于反映便民医保政策的宣传到位情况以城乡人民的接受情况。</t>
  </si>
  <si>
    <t>宣传方式多样性</t>
  </si>
  <si>
    <t>反映医疗保障工作宣传完成情况。</t>
  </si>
  <si>
    <t>居民住院实际报销比率</t>
  </si>
  <si>
    <t>反映医疗保险住院政策执行情况</t>
  </si>
  <si>
    <t>信息系统完善性</t>
  </si>
  <si>
    <t>反映参保人员档案，医保中心管理系统</t>
  </si>
  <si>
    <t>政策知晓率=问卷第3题平均分值/10*100% 满分为3分</t>
  </si>
  <si>
    <t>服务便捷率</t>
  </si>
  <si>
    <t>通过对部分参保人员现场调查，反映参保对象办理业务的方便情况。</t>
  </si>
  <si>
    <t>参保对象满意度</t>
  </si>
  <si>
    <t>反映群众满意度</t>
  </si>
  <si>
    <t xml:space="preserve">      五年清算企业改制大病保险单位缴纳财政补助资金</t>
  </si>
  <si>
    <t>全面落实全民参保计划，努力做到应保尽保、应缴尽缴，确保医保全覆盖的工作基础更加扎实，让全民医保惠及更多老百姓。</t>
  </si>
  <si>
    <t>反映获补助人员企业的数量情况</t>
  </si>
  <si>
    <t>缓解看病负担</t>
  </si>
  <si>
    <t>有效缓解</t>
  </si>
  <si>
    <t>反映补助促进受助对象医疗费负担的情况。</t>
  </si>
  <si>
    <t xml:space="preserve">      医保基金负担新冠病毒疫苗及接种费用财政补助资金</t>
  </si>
  <si>
    <t>确保区内目标人群，不漏一人、不漏一户，做到“应接尽接”，尽快形成群体免疫屏障，为人民群众生命安全、身体健康和经济社会发展提供坚强保障，维护广大人民群众的生命健康、促进医保基金长期可持续运行。</t>
  </si>
  <si>
    <t>疫苗接种人数</t>
  </si>
  <si>
    <t>13560</t>
  </si>
  <si>
    <t>反映疫苗接种人数应接种，尽接种</t>
  </si>
  <si>
    <t>当年各级财政补助到位率100%及时率</t>
  </si>
  <si>
    <t>反映财政资金到位及时性</t>
  </si>
  <si>
    <t>反映财政对个补助情况</t>
  </si>
  <si>
    <t>维护广大人民群众的生命健康、促进医保基金长期可持续运行</t>
  </si>
  <si>
    <t>医保基金持续运行</t>
  </si>
  <si>
    <t>反映基金运行是否可持续</t>
  </si>
  <si>
    <t xml:space="preserve">  玉溪市江川区财政局（社会保障股）</t>
  </si>
  <si>
    <t xml:space="preserve">    城乡居民养老保险区级配套资金</t>
  </si>
  <si>
    <t>2024年项目年度绩效目标：符合条件的城乡居民养老保险缴费人员给予补贴，待遇领取人员按时足额发放养老待遇，死亡的参保人员给予一次性丧葬补助金,2024年预计需要资金41万元。</t>
  </si>
  <si>
    <t>43000</t>
  </si>
  <si>
    <t>反映待遇领取人员的数量情况</t>
  </si>
  <si>
    <t>"反映待遇准确发放的情况。
兑现准确率=待遇兑付额/应付额*100%"</t>
  </si>
  <si>
    <t>"反映发放单位及时发放待遇的情况。
发放及时率=在时限内发放资金/应发放资金*100%"</t>
  </si>
  <si>
    <t>反映待遇领取对象生活状况改善的情况。</t>
  </si>
  <si>
    <t xml:space="preserve">    机关事业单位养老保险缺口财政补助资金</t>
  </si>
  <si>
    <t>确保2024年机关事业单位养老金发放</t>
  </si>
  <si>
    <t>退休人员发放数</t>
  </si>
  <si>
    <t>2690</t>
  </si>
  <si>
    <t>确保2690名离退休人员养老金按时发放</t>
  </si>
  <si>
    <t>反映补助资金社会化发放的比例情况。</t>
  </si>
  <si>
    <t>农业农村股</t>
  </si>
  <si>
    <t xml:space="preserve">  玉溪市江川区农业农村局</t>
  </si>
  <si>
    <t xml:space="preserve">    玉溪市江川区农业农村局</t>
  </si>
  <si>
    <t xml:space="preserve">      动物协检疫员工资补助经费</t>
  </si>
  <si>
    <t>1、协助官方兽医对动物及动物产品实施检疫，记录检疫情况，提高产地检疫工作效率，保障畜禽养殖户养殖安全，减小养殖风险，降低养殖成本，产生一定经济效益。2、在协检工作中发现染疫或疑似染疫及其他不合格的动物、动物产品，要立即报告官方兽医，做好辖区内动物疫情的报告工作，在发生动物疫情时，协助做好疫情的控制和扑灭工作。</t>
  </si>
  <si>
    <t>全区动物协检员工资发放</t>
  </si>
  <si>
    <t>完成全区协检员的考核并100%发放协检员工资</t>
  </si>
  <si>
    <t>全区动物检疫申报率、出证合格率</t>
  </si>
  <si>
    <t>全区动物检疫申报率和检疫出证合格率达100%</t>
  </si>
  <si>
    <t>检出病害猪及产品无害化处理率</t>
  </si>
  <si>
    <t>全区动物协检员检出病害猪及产品无害化处理率达100%</t>
  </si>
  <si>
    <t>资金使用重大违纪事项</t>
  </si>
  <si>
    <t>全年无资金使用重大违纪事项发生</t>
  </si>
  <si>
    <t>协检员满意度达85%以上</t>
  </si>
  <si>
    <t>养殖户满意度</t>
  </si>
  <si>
    <t>辖区内养殖户满意度达85%以上</t>
  </si>
  <si>
    <t xml:space="preserve">      重大动物疫病防控工作经费</t>
  </si>
  <si>
    <t>认真贯彻落实全国、全省重大动物疫病防治工作精神，确保全区没有发生重大动物疫病流行；
2.保证重大动物疫病应免密度达100%，免疫抗体合格率达70%以上，群体免疫密度达90%以上；
3.保证全区养殖户满意度达90%以上。</t>
  </si>
  <si>
    <t>重大动物疫病应免密度</t>
  </si>
  <si>
    <t>全区重大动物疫病应免密度是否达100%</t>
  </si>
  <si>
    <t>免疫抗体合格率</t>
  </si>
  <si>
    <t>全区免疫抗体合格率是否达70%以上</t>
  </si>
  <si>
    <t>群体免疫密度</t>
  </si>
  <si>
    <t>全区强制常年群体免疫密度是否达90%以上</t>
  </si>
  <si>
    <t>无重大动物疫病流行发生</t>
  </si>
  <si>
    <t>是否有重大动物疫病流行发生</t>
  </si>
  <si>
    <t>无重大资金使用违规违纪</t>
  </si>
  <si>
    <t>是否有重大资金使用违规违纪</t>
  </si>
  <si>
    <t>畜禽养殖户</t>
  </si>
  <si>
    <t>全区畜禽养殖户满意度是否达90%以上</t>
  </si>
  <si>
    <t xml:space="preserve">      区村级防疫员退岗一次性补助经费</t>
  </si>
  <si>
    <t>全区退岗村级动物防疫员一次性生活补助由区财政按照每人每在职一年给予一个月补贴（300元/月）。1、完成2024年我区4名退岗村级动物防疫员一次性生活补助43200.00元（陈永富在职44年、周国金在职 42年、陈树红在职14年、宋元楷在职41年）
2、完成2025年我区1名退岗村级动物防疫员一次性生活补助12900.00元（杨朴会在职43年）
3、完成2026年我区5名退岗村级动物防疫员一次性生活补助39300.00元（李建峰在职22年、李党顺在职25年、苗付有在职22年、刘七顺在职37年、张绍彦在职25年
3、退岗村级防疫员满意度≥85%
4、本年12月31日前完成退岗村级防疫员补助发放</t>
  </si>
  <si>
    <t>退岗村级防疫员每人每在职一年给予一个月生活补助</t>
  </si>
  <si>
    <t>全区退岗村级动物防疫员一次性生活补助由区财政按照每人每在职一年给予一个月补贴（300元/月）的标准</t>
  </si>
  <si>
    <t>完成我区退岗村级动物防疫员一次性生活补助发放</t>
  </si>
  <si>
    <t>完成我区10名退岗村级动物防疫员一次性生活补助发放</t>
  </si>
  <si>
    <t>本年度12月31日前完成退岗村级防疫员补助发放</t>
  </si>
  <si>
    <t>12月31日</t>
  </si>
  <si>
    <t>本年度2月31日前完成退岗村级防疫员补助发放</t>
  </si>
  <si>
    <t>资金使用无重大违纪事项</t>
  </si>
  <si>
    <t>退岗村级动物防疫员满意度</t>
  </si>
  <si>
    <t>村防疫员的满意度大于等于85%</t>
  </si>
  <si>
    <t xml:space="preserve">      政策性农业（种植业、养殖业）保险项目区级资金</t>
  </si>
  <si>
    <t>1.引导和支持农户参加保险；2.中央财政主要保障关系国计民生和粮食安全的大宗农产品，重点支持农业生产环节；3.不断扩大农业保险覆盖面和风险保障水平，逐步建立市场化的农业生产风险防范华解机制；4.稳定农业生产，保障农民收入。
（1）种植业计划投保8.8万亩（其中水稻4500亩、玉米50000亩、油菜30000亩、马铃薯1500亩、小麦2000亩），保费157.40万元，区级承担9.17125万元。
（2）地方优势特色农产品保险（蚕豆）0.6万亩，保费45万元，区级承担6.75万元。
（3）养殖业计划投保6.05万头（其中育肥猪5.5万头，能繁母猪0.55万头），保费209万元，区级承担11.495万元。</t>
  </si>
  <si>
    <t>水稻投保数</t>
  </si>
  <si>
    <t>0.45</t>
  </si>
  <si>
    <t>万亩</t>
  </si>
  <si>
    <t>水稻投保0.45万亩</t>
  </si>
  <si>
    <t>玉米投保数</t>
  </si>
  <si>
    <t>玉米投保5万亩</t>
  </si>
  <si>
    <t>小麦投保数</t>
  </si>
  <si>
    <t>0.2</t>
  </si>
  <si>
    <t>小麦投保0.2万亩</t>
  </si>
  <si>
    <t>油菜投保数</t>
  </si>
  <si>
    <t>油菜投保3万亩</t>
  </si>
  <si>
    <t>马铃薯投保数</t>
  </si>
  <si>
    <t>0.15</t>
  </si>
  <si>
    <t>马铃薯投保0.15万亩</t>
  </si>
  <si>
    <t>蚕豆投保数</t>
  </si>
  <si>
    <t>0.6</t>
  </si>
  <si>
    <t>蚕豆投保0.6万亩</t>
  </si>
  <si>
    <t>能繁母猪投保数</t>
  </si>
  <si>
    <t>0.55</t>
  </si>
  <si>
    <t>能繁母猪投保0.55万头</t>
  </si>
  <si>
    <t>育肥猪投保数</t>
  </si>
  <si>
    <t>5.5</t>
  </si>
  <si>
    <t>育肥猪投保5.5万头</t>
  </si>
  <si>
    <t>绝对免赔额0</t>
  </si>
  <si>
    <t>财政保费补贴资金拨付率90%以上</t>
  </si>
  <si>
    <t>年度保费结案率85%以上</t>
  </si>
  <si>
    <t>风险保障水平</t>
  </si>
  <si>
    <t>与去年基本持平，直接接近物化成本</t>
  </si>
  <si>
    <t>风险保障水平与去年基本持平，直接接近物化成本</t>
  </si>
  <si>
    <t>经济损失获得赔偿比例</t>
  </si>
  <si>
    <t>经济损失获得赔偿比例85%以上</t>
  </si>
  <si>
    <t>高于去年</t>
  </si>
  <si>
    <t>风险保障总额高于去年</t>
  </si>
  <si>
    <t>参保农户满意度85%以上</t>
  </si>
  <si>
    <t xml:space="preserve">      农业农村管理工作经费</t>
  </si>
  <si>
    <t>完成2024年大棚租金收入14.5万元；5月31日前完成大棚租金非税收入缴存；6月30日前向财政申请项目资金；完成机构改革后续工作；完成办公设备购置、办公区域改造和修缮；12月31日前完成非税收入大棚资金缴存成本支付及补充单位公用经费等。通过项目实施，完成非税收入缴存及农业农村局机构改革后续工作，有效改善农业农村局办公条件，维持农业农村局办公运转，促进农业农村工作持续发展。</t>
  </si>
  <si>
    <t>每年完成大棚租金14.5万元收缴工作</t>
  </si>
  <si>
    <t>每年每年完成大棚租金14.5万元收缴工作1项</t>
  </si>
  <si>
    <t>每年完成非税收入13.760846万元缴存工作</t>
  </si>
  <si>
    <t>每年完成非税收入13.760846万元缴存工作1项</t>
  </si>
  <si>
    <t>每年5月31日前完成大棚租金非税收入缴存</t>
  </si>
  <si>
    <t>每年5月31日前</t>
  </si>
  <si>
    <t>每年本项目资金使用无重大违纪事项</t>
  </si>
  <si>
    <t>0项</t>
  </si>
  <si>
    <t>每年本项目资金使用无重大违纪事项0项</t>
  </si>
  <si>
    <t>收费对象满意度</t>
  </si>
  <si>
    <t>收费对象满意度≧90%</t>
  </si>
  <si>
    <t xml:space="preserve">      农产品质量安全项目专项资金</t>
  </si>
  <si>
    <t>2024年度项目目标：1、确保辖区内不发生大的农产品质量安全事故；2、农产品质量安全检测合格率97%以上；3、至少完成一次农产品质量安全培训；4、在每年的315打假，春节、清明、国庆等期间开展农产品质量安全宣传和监督检查。</t>
  </si>
  <si>
    <t>参与检查(核查)人数</t>
  </si>
  <si>
    <t>参与检查核查的工作人数≥100%。</t>
  </si>
  <si>
    <t>组织培训期数≥1次。</t>
  </si>
  <si>
    <t>检查核查的次数≥50次。</t>
  </si>
  <si>
    <t>参训率≥80%。</t>
  </si>
  <si>
    <t>检查（核查）任务及时完成率≥95%。</t>
  </si>
  <si>
    <t>宣传活动参与人次≥300人次。</t>
  </si>
  <si>
    <t>参训人员满意度≥95%。</t>
  </si>
  <si>
    <t xml:space="preserve">      村级农业技术推广员工资补助资金</t>
  </si>
  <si>
    <t>为加强全区基层农技推广体系建设，以基推项目为契机，延伸体系构架，加强村级农科员队伍建设，规范管理，保障村农科员的合法权益，充分调动其工作积极性，努力建设一支政治思想坚定、业务素质强、作风扎实的基层农业科技队伍，有效加快农业科技成果转化，促进农业现代化发展，促进农业科技推广工作的有序开展，更好地为农业增效、农民增收和农村经济社会发展服务。1、完成全区66名村级农科员2024年1—12月工作补贴的发放。2、每个农技推广员全年指导农户开展科技活动≥100人次。3、服务对象满意度≥80%。</t>
  </si>
  <si>
    <t>村级农科员人数</t>
  </si>
  <si>
    <t>完成66人区级发放</t>
  </si>
  <si>
    <t>补助费用</t>
  </si>
  <si>
    <t>7.92</t>
  </si>
  <si>
    <t>发放7.92万元</t>
  </si>
  <si>
    <t>年终考核合格发放</t>
  </si>
  <si>
    <t>全年指导开展科技活动</t>
  </si>
  <si>
    <t>全年指导开展科技活动7300人次</t>
  </si>
  <si>
    <t>服务对象满意度90%</t>
  </si>
  <si>
    <t xml:space="preserve">      农业农村局工作经费</t>
  </si>
  <si>
    <t>每年5月31日前完成政策性农业（种植业）保险工作经费收入缴存，按照年初预算安排，每年6月30日前向财政申请项目资金，每年12月31日前完成工作经费支付。通过项目实施，有效改善农业农村局办公条件，维持农业农村局办公运转，促进农业农村工作持续发展。</t>
  </si>
  <si>
    <t>业务培训</t>
  </si>
  <si>
    <t>培训人数</t>
  </si>
  <si>
    <t>每年12月31日前完成工作经费支付</t>
  </si>
  <si>
    <t>每年12月31日前</t>
  </si>
  <si>
    <t>无</t>
  </si>
  <si>
    <t xml:space="preserve">      农村小额信贷贴息扶持畜牧业发展项目经费</t>
  </si>
  <si>
    <t>1.完成贷款发放任务；2.扶持从事畜禽养殖生产发展的畜牧产业项目；3.优先扶持生猪规模养殖户，促进我区生猪产能恢复；4.稳定养殖业，带动再就业，保障农民收入。</t>
  </si>
  <si>
    <t>完成发放畜牧贴息贷款</t>
  </si>
  <si>
    <t>完成发放畜牧贴息贷款3000万元</t>
  </si>
  <si>
    <t>扶持对象为生猪养殖规模户</t>
  </si>
  <si>
    <t>扶持范从事畜牧产业发展</t>
  </si>
  <si>
    <t>项目周期</t>
  </si>
  <si>
    <t>项目贷款发放周期1年</t>
  </si>
  <si>
    <t>带动200以上人次参与养殖事业</t>
  </si>
  <si>
    <t>养殖户受益率</t>
  </si>
  <si>
    <t>养殖户受益率90%</t>
  </si>
  <si>
    <t>改善环境</t>
  </si>
  <si>
    <t>有效改善养殖环境</t>
  </si>
  <si>
    <t>贴息贷款养殖户满意度</t>
  </si>
  <si>
    <t>贴息贷款养殖户满意度90%</t>
  </si>
  <si>
    <t xml:space="preserve">      玉溪市江川区农产品质量安全监测专项资金</t>
  </si>
  <si>
    <t>2024年完成我区127批次的农产品质量安全定量监测任务和1500批次的农产品农药残留快速检测任务，按时向区农业农村局上报监测结果，为我区农产品质量安全监管提供数据支撑与技术服务，确保全区范围内无重大农产品质量安全事故发生。</t>
  </si>
  <si>
    <t>完成江川区农产品质量安全定量监测任务127批次</t>
  </si>
  <si>
    <t>127</t>
  </si>
  <si>
    <t>承担127批次区级农产品质量安全定量监测任务</t>
  </si>
  <si>
    <t>完成1500批次的农产品农药残留快速检测任务</t>
  </si>
  <si>
    <t>1500</t>
  </si>
  <si>
    <t>承担1500批次农产品农药残留快速检测任务</t>
  </si>
  <si>
    <t>监测结果上报率</t>
  </si>
  <si>
    <t>按月向区农业农村局上报监测结果</t>
  </si>
  <si>
    <t>2024年12月前</t>
  </si>
  <si>
    <t>2024年12月底前完成江川区农产品质量安全监测任务</t>
  </si>
  <si>
    <t>全区无重大农产品质量安全事故发生</t>
  </si>
  <si>
    <t>受益对象满意度大于等于80%</t>
  </si>
  <si>
    <t xml:space="preserve">      农村农田灭鼠项目专项资金</t>
  </si>
  <si>
    <t>2024年开展2期农村农田灭鼠宣传培训，2024年4月、10月各开展1次农村农田鼠密度调查工作，根据鼠密度调查结果确定灭鼠时间，每次灭鼠后又进行1次鼠密度调查。2024年共开展2次农村农田灭鼠，使农村室内的鼠密度保持在2%以内，农田鼠密度保持在3%以内，确保2024年内不发生鼠疫，确保农业生产安全，确保社会和谐发展和人民群众身心健康。</t>
  </si>
  <si>
    <t>全区统一灭鼠</t>
  </si>
  <si>
    <t>两次</t>
  </si>
  <si>
    <t>反映是否完成灭鼠次数。每年全区统一灭鼠两次。</t>
  </si>
  <si>
    <t>农村室内的鼠密度</t>
  </si>
  <si>
    <t>上级部门要求，农村室内的鼠密度保持在2%以内。反映是否完成灭鼠指标。</t>
  </si>
  <si>
    <t>农田鼠密度</t>
  </si>
  <si>
    <t>上级部门要求，农田的鼠密度保持在3%以内。反映是否完成灭鼠指标。</t>
  </si>
  <si>
    <t>挽回粮食损失</t>
  </si>
  <si>
    <t>上级部门要求，挽回粮食损失≥200万元。反映是否完成指标任务。</t>
  </si>
  <si>
    <t>农户群众满意度</t>
  </si>
  <si>
    <t>农户群众满意度≥80%。反映农民群众对灭鼠情况满意度。</t>
  </si>
  <si>
    <t xml:space="preserve">      农业综合执法专项工作经费</t>
  </si>
  <si>
    <t>为保障农业综合行政执法工作正常开展，有效履行农业综合行政执法事项，完成机构改革后续工作，农业综合执法用办公设备及耗材购置，罚没收入缴存成本支付及补充单位公用经费，单位经费运行不足，需财政安排资金。</t>
  </si>
  <si>
    <t>完成执法案件数</t>
  </si>
  <si>
    <t>行政处罚案件数大于等于10件。</t>
  </si>
  <si>
    <t>完成罚没收入款</t>
  </si>
  <si>
    <t>行政处罚罚没收入大于等于10万元。</t>
  </si>
  <si>
    <t>每年12月31日前完成处罚案件</t>
  </si>
  <si>
    <t>行政处罚在一个完整年度内及时完成。</t>
  </si>
  <si>
    <t>每年本项目资金使用无重大违纪</t>
  </si>
  <si>
    <t>每年本项目资金使用重大违纪0项</t>
  </si>
  <si>
    <t>按绩效管理规定完成任务数</t>
  </si>
  <si>
    <t>绩效指标</t>
  </si>
  <si>
    <t>完成指标数</t>
  </si>
  <si>
    <t>执法人员被投诉次数小于5次</t>
  </si>
  <si>
    <t xml:space="preserve">      土地确权专项经费</t>
  </si>
  <si>
    <t>做好农村土地承包经营权确权登记颁证工作，对于稳定农村土地承包关系并保持长久不变，依法维护农民土地承包经营权，赋予农民对承包地占有、使用、收益、流转及承包经营权抵押、担保权能，规范农村土地承包经营权流转，保护耕地和节约集约利用土地，解决农村土地承包矛盾纠纷意义重大。全面完成全区范围内土地确权登记颁证工作大于等于80%，并完成土地确权登记颁证技术服务费支付工作。完成土地确权档案数字化工作大于等于80%，并完成确档案数字化工作达合同费用支付工作。土地确权颁证工作规范化管理大于等于80%，完成档案移交区级档案馆规范管理大于等于80%，确权档案规范化管理大于等于80%。服务群众满意度大于等于80%。</t>
  </si>
  <si>
    <t>土地确权调查、颁证</t>
  </si>
  <si>
    <t>完成土地确权调查、颁证工作大于等于80%。</t>
  </si>
  <si>
    <t>完成档案数字化及档案移交工作</t>
  </si>
  <si>
    <t>完成档案数字化及档案移交工作大于等于80%。</t>
  </si>
  <si>
    <t>土地确权颁证工作规范化管理</t>
  </si>
  <si>
    <t>土地确权颁证工作规范化管理大于等于80%</t>
  </si>
  <si>
    <t>确权档案规范化管理</t>
  </si>
  <si>
    <t>确权档案规范化管理大于等于80%</t>
  </si>
  <si>
    <t>确权工作群众满意度在大于等于80%。</t>
  </si>
  <si>
    <t xml:space="preserve">      村级防疫员工资及意外保险补助经费</t>
  </si>
  <si>
    <t>1、全区村级防疫员共146人,村级防疫员每人每月工资补助100元，村级防疫员每人每年意外伤害保险补助50.00元。2、在各乡镇（街道）的管理与组织下，开展强制免疫散养殖户与部分规模养殖户的春秋两防工作与日常补针工作；确保负责片区强制免疫应免疫密度100%，免疫抗体合格率达70%以上，常年保持免疫密度在90%以上。3、确保全区不发生重大动物疫病流行，补助对象防疫员满意度大于等于85%，服务对象辖区养殖户满意度大于等于85%。</t>
  </si>
  <si>
    <t>防疫员每月工资补助</t>
  </si>
  <si>
    <t>防疫员每月补助100元</t>
  </si>
  <si>
    <t>防疫员每年每人意外伤害保险补助</t>
  </si>
  <si>
    <t>防疫员每年每人意外伤害保险50元</t>
  </si>
  <si>
    <t>全区发生重大动物疫病流行</t>
  </si>
  <si>
    <t>确保全区不发生重大动物疫病流行</t>
  </si>
  <si>
    <t>空资金使用无重大违纪事项</t>
  </si>
  <si>
    <t>防疫员的满意度</t>
  </si>
  <si>
    <t>防疫员的满意度大于等于85%</t>
  </si>
  <si>
    <t>遗属生活困难补助费是指国家机关、事业单位的工作人员死亡后，其生前供养的直系亲属且没有经济收入来源、生活有困难的，经当地社保部门审批，符合领取供养待遇条件的，可以领取遗属生活困难补助费。根据（云人社发〔2010〕127 号）文件精神，设置遗属生活困难补助经费项目。按照季度发放遗属生活困难补助，保障确有困难遗属的基本生活，维护社会稳定，解除职工后顾之忧，对困难遗属按时发放生活补助并结合实际进行调整。</t>
  </si>
  <si>
    <t>岗位补贴人数=11人</t>
  </si>
  <si>
    <t>补助发放及时率=100%</t>
  </si>
  <si>
    <t>社会稳定=100%</t>
  </si>
  <si>
    <t>遗属生活困难人员基本生活保障</t>
  </si>
  <si>
    <t>遗属生活困难人员基本生活保障=100%</t>
  </si>
  <si>
    <t>遗属人员满意度≧95%</t>
  </si>
  <si>
    <t xml:space="preserve">      2019年第二批中央农业生产发展专项（农业生态环境治理）项目资金</t>
  </si>
  <si>
    <t>从流域面源污染防治出发，以“一控两减三基本”为目标，按照“源头预防、过程控制、末端监测”的总体思路，采取转变农业生产方式、减施化肥农药和农田尾水实时监测等方式，探索适合星云湖流域农业生产实际和特点的农业面源污染综合防治技术模式，建立农业面源污染实时在线监测网络，摸清农业面源污染产生规律和入湖贡献率，为改善星云湖水质和建立农业绿色模式提供支撑。建设监测房3座，在线监测系统3套（含5年运维费）</t>
  </si>
  <si>
    <t>建设监测房</t>
  </si>
  <si>
    <t>座（处）</t>
  </si>
  <si>
    <t>完成3座得25分，未完成1座扣5分</t>
  </si>
  <si>
    <t>在线监测系统</t>
  </si>
  <si>
    <t>完成3套得25分，未完成1套扣5分</t>
  </si>
  <si>
    <t>完成计划满分10分，未完成任务按照完成任务数的百分比得分，扣完为止</t>
  </si>
  <si>
    <t>3个点监测农田面积</t>
  </si>
  <si>
    <t>1850</t>
  </si>
  <si>
    <t>完成1850亩得20分，未完成面积按所占百分比扣分。</t>
  </si>
  <si>
    <t>满意度达到90%以上得10分，未完成不得分</t>
  </si>
  <si>
    <t xml:space="preserve">      农村宅基地制度改革专项资金</t>
  </si>
  <si>
    <t>建立农村宅基地数据库，编制农村宅基地数据台帐和利用现状图，为深化农村宅基地改革试点提供支撑。同时，因地制宜逐步建成县级宅基地管理信息系统，实现宅基地数字化管理。完成6个试点村入户调查任务，完成全区农村宅基地基础信息调查工作任务，农村宅基地管理规范性明显提升，资金使用无重大违纪事项，宅基地改革受益群众满意度大于等于85%。</t>
  </si>
  <si>
    <t>完成6个试点村入户调查任务</t>
  </si>
  <si>
    <t>完成全区农村宅基地基础信息调查工作任务</t>
  </si>
  <si>
    <t>完成全区农村宅基地基础信息调查工作任务。</t>
  </si>
  <si>
    <t>农村宅基地管理规范性</t>
  </si>
  <si>
    <t>农村宅基地管理规范性明显提升</t>
  </si>
  <si>
    <t>受益群众满意度大于等于85%</t>
  </si>
  <si>
    <t xml:space="preserve">      玉溪市江川区第三次全国土壤普查项目资金</t>
  </si>
  <si>
    <t>全区共布设样点484个，包括耕地401个、园地51个、林地22个、草地10个；其中表层样点474个、剖面样点10个；完成土壤性状普查、土壤类型普查、土壤立地条件普查、土壤利用情况普查、土壤数据库构建、土壤质量状况分析、普查成果汇交汇总。2024年完成284个表层样、10个剖面样；2025年完成190个表层样、成果汇交。区级承担普查经费128.064万元，2024年计划普查经费18.2384万元，其中：表层样10.2384万元、剖面样3万元、采样工具2万元、宣传培训专家服务费3万元；2025年计划普查经费109.8256万元，其中：表层样6.8256万元、成果汇交100万元、宣传培训专家服务费3万元。</t>
  </si>
  <si>
    <t>表层样品采集调查</t>
  </si>
  <si>
    <t>474</t>
  </si>
  <si>
    <t>完成474个表层样品采集调查得20分，否则扣5分。</t>
  </si>
  <si>
    <t>剖面样品采集调查</t>
  </si>
  <si>
    <t>完成10个剖面样品采集调查得10分，否则扣2分。</t>
  </si>
  <si>
    <t>成果汇交</t>
  </si>
  <si>
    <t>完成成果汇交得20分，否则扣3分。</t>
  </si>
  <si>
    <t>资金使用无重大违纪事项得30分，否则扣10分。</t>
  </si>
  <si>
    <t>服务对象群众满意度达85%以上得10分，否则扣2分。</t>
  </si>
  <si>
    <t xml:space="preserve">      农村集体三资管理项目专项经费</t>
  </si>
  <si>
    <t>全区培训基层农经人员数大于等于65人，参加培训农经业务人员合格率大于等于90%，参训出勤率大于等于95%，参训人员的综合业务素质、管理水平有显著提高，参训人员对本次培训的内容、时间满意度大于等于90%。</t>
  </si>
  <si>
    <t>2022年全区培训基层农经人员数</t>
  </si>
  <si>
    <t>2022年全区培训基层农经人员数大于等于65人</t>
  </si>
  <si>
    <t>参加培训农经业务人员合格率</t>
  </si>
  <si>
    <t>参加培训农经业务人员合格率大于等于90%</t>
  </si>
  <si>
    <t>参训出勤率</t>
  </si>
  <si>
    <t>参加培训农经业务人员出率大于等于95%</t>
  </si>
  <si>
    <t>参训人员的综合业务素质、管理水平</t>
  </si>
  <si>
    <t>参训人员的综合业务素质显著提高、管理水平规范提升。</t>
  </si>
  <si>
    <t>参训人员对本次培训的内容、时间满意度</t>
  </si>
  <si>
    <t>区域内参训人员对本次培训的内容、时间满意度满意度大于等于90%</t>
  </si>
  <si>
    <t xml:space="preserve">      土地纠纷调解仲裁项目经费</t>
  </si>
  <si>
    <t>制定仲裁调解切实可行的应急处置预案，实行全面参与、全程监控。开展仲裁调解宣传、培训，接待群众来信来访，对纠纷事项组织工作组调查了解并进行调解仲裁，确保把矛盾解决在基层，进一步推农村土地承包纠纷调解仲裁能力建设，及时有效化解农村土地营纠纷，促进平安乡村建设，为发展现代农业、促进农村社会和谐稳定奠定基础。2023年目标达到：充实仲裁庭人员及申请财政仲裁经费大于等于80%，开展土地调解仲裁宣传培训1期，土地调解仲裁工作规范化管理及调解仲裁法律法规宣传大于等于1次，群众满意度大于等于80%。</t>
  </si>
  <si>
    <t>充实仲裁庭人员及申请财政仲裁经费</t>
  </si>
  <si>
    <t>充实仲裁庭人员及申请财政仲裁经费大于等于80%</t>
  </si>
  <si>
    <t>开展土地调解仲裁宣传培训</t>
  </si>
  <si>
    <t>开展土地调解仲裁宣传培训大于等于1期</t>
  </si>
  <si>
    <t>开展土地调解仲裁工作规范化管理</t>
  </si>
  <si>
    <t>开展土地地调解仲裁工作规范化管理</t>
  </si>
  <si>
    <t>调解仲裁法律法规宣传</t>
  </si>
  <si>
    <t>调解仲裁法律法规宣传大于等于1次</t>
  </si>
  <si>
    <t>服务群众满意度大于等于80%</t>
  </si>
  <si>
    <t xml:space="preserve">      2024年科技特派员（重大专项和重点研发计划）项目经费</t>
  </si>
  <si>
    <t>培育壮大新型农业经营主体1个，转化应用科技成果2项，培训农民200人次以及科技特派员能力提升。带动当地畜、禽、鱼养殖效益提高3％以上。群众满意度≥85%。</t>
  </si>
  <si>
    <t>培育壮大新型农业经营主体</t>
  </si>
  <si>
    <t>培育壮大新型农业经营主体1个</t>
  </si>
  <si>
    <t>转化运用科技成果</t>
  </si>
  <si>
    <t>转化运用科技成果2项</t>
  </si>
  <si>
    <t>培训人员</t>
  </si>
  <si>
    <t>培训人员200人次</t>
  </si>
  <si>
    <t>科技特派员能力提升</t>
  </si>
  <si>
    <t>科技特派员能力提升1次</t>
  </si>
  <si>
    <t>带动当地畜、禽、鱼养殖效益提高</t>
  </si>
  <si>
    <t>带动当地畜、禽、鱼养殖效益提高3%以上</t>
  </si>
  <si>
    <t>《云南省科技特派员认定管理办法》明确了相关服务保障及政策支持</t>
  </si>
  <si>
    <t xml:space="preserve">      产业领军人才专项经费</t>
  </si>
  <si>
    <t>项目要求在所从事领域开展原创性、关键性技术研究，指导本学科（领域）科研团队和人才队伍建设，为产业发展提供有力支持提供。为江川人才发展工作奠定基础。提升创新团队的研究能力、技术水平和创新能力，扩大团队的影响力，引领带动本专业领域产业人才发展，实现产业技术创新成果产业化应用，促进养殖户增收，助力乡村振兴1、培养期内培养云南省产业技术领军人才1名；2、按照《云南省“万人计划”实施办法（试行）》云厅字〔2018〕11号以及《云南省万人计划“产业技术领军人才”专项实施细则（试行）》（云党人才〔2018〕5号）的有关规定，做好云南省万人计划“产业技术领军人才”服务、管理、监督职责，建立健全相关工作机制，制定培养计划并按照计划开展工作，严格按照规定管理使用经费，确保专项实施的公正性、公信力和透明度。</t>
  </si>
  <si>
    <t>云南省万人计划“产业技术领军人才”数量</t>
  </si>
  <si>
    <t>培养期内的云南省万人计划“产业技术领军人才”数量1人</t>
  </si>
  <si>
    <t>按职责开展云南省万人计划，“产业技术领军人才”专项完成率</t>
  </si>
  <si>
    <t>100%按进度规范开展产业技术领军人才培养工作，确保专项实施。</t>
  </si>
  <si>
    <t>培养期内完成</t>
  </si>
  <si>
    <t>按规定时间开展</t>
  </si>
  <si>
    <t>“万人计划”实施目的</t>
  </si>
  <si>
    <t>重点培养水产科技人员1名</t>
  </si>
  <si>
    <t>人才培养服务满意度</t>
  </si>
  <si>
    <t>《云南省“万人计划”实施办法（试行）》云厅字〔2018〕11号明确了相关服务保障及政策支持</t>
  </si>
  <si>
    <t xml:space="preserve">      2022年村防疫员一次性退岗补助经费</t>
  </si>
  <si>
    <t>全区退岗村级动物防疫员一次性生活补助由区财政按照每人每在职一年给予一个月补贴（300元/月）。1、完成2022年我区2名退岗村级动物防疫员一次性生活补助
2、每人每个月给予300元/月生活补贴
3、退岗村级防疫员满意度≥85%
4、2024年12月31日前完成退岗村级防疫员补助发放</t>
  </si>
  <si>
    <t>2024年完成我区2名退岗村级动物防疫员一次性生活补助发放</t>
  </si>
  <si>
    <t>完成2024年我区2名退岗村级动物防疫员一次性生活补助发放，江城镇退岗村级动物防疫员1人，星云街道退岗村级防疫员1人，全区共计2人</t>
  </si>
  <si>
    <t>2024年12月31日前完成退岗村级防疫员补助发放</t>
  </si>
  <si>
    <t>2024年2月31日前完成退岗村级防疫员补助发放</t>
  </si>
  <si>
    <t xml:space="preserve">  玉溪市江川区水利局</t>
  </si>
  <si>
    <t xml:space="preserve">    玉溪市江川区水利局</t>
  </si>
  <si>
    <t xml:space="preserve">      江川区西河西河村段治理工程前期经费</t>
  </si>
  <si>
    <t>江川区西河西河村段治理工程前期经费</t>
  </si>
  <si>
    <t>2024年完成投资支出5745元</t>
  </si>
  <si>
    <t>5745</t>
  </si>
  <si>
    <t>2024年完成</t>
  </si>
  <si>
    <t>长期</t>
  </si>
  <si>
    <t xml:space="preserve">      水资源管理经费</t>
  </si>
  <si>
    <t>2022年度预算资金：“世界水日、中国水周”宣传及节水宣传资金6万元、水政办案等资金4万元。1、严守水资源开发利用控制、用水效率控制、水功能区限制纳污三条红线，严格考核。进一步加强用水需求管理，推进节服务对象2、严格按照取水许可规范要求，落实规划水资源论证制度。进一步做好建设项目水资源论证。实施区域内取水许可用水总量控制、水质监测等。2、对重点取水单位进行取水许可监督检查，检查中对发现存在的主要问题，提出了处理意见和建议，进一步完善了取水计划要求和取水设施运行，达到了规范要求，搞好年度取水计划和总结工作。
3、围绕宣传主题，开展水法律宣传工作，深入王台、洋后等乡镇开展形式多样的“世界水日”和“中国水周”宣传活动，以问卷答题、有奖征答、以案释法等活动形式，面对群众、咨询情况，解答问题。让社会群众增加参与意识，从而提高社会和群众对珍惜水资源保护水资源的认识，丰富了宣传效果。</t>
  </si>
  <si>
    <t>节水型单位建设数</t>
  </si>
  <si>
    <t>反应节水型单位建设情况</t>
  </si>
  <si>
    <t>节水型单位建设验收合格率</t>
  </si>
  <si>
    <t>反应节水型单位建设成效，节水型单位建设验收合格率=验收合格率单位数/总建设单位数</t>
  </si>
  <si>
    <t>项目实施周期</t>
  </si>
  <si>
    <t>反应该项目实施周期</t>
  </si>
  <si>
    <t>受益单位数</t>
  </si>
  <si>
    <t>反应项目实施后受益范围</t>
  </si>
  <si>
    <t>项目持续影响周期</t>
  </si>
  <si>
    <t>长期影响</t>
  </si>
  <si>
    <t>反应项目实施后对水资源节约的影响周期</t>
  </si>
  <si>
    <t>受益单位满意度</t>
  </si>
  <si>
    <t>受益单位满意度大于等于90%</t>
  </si>
  <si>
    <t xml:space="preserve">      玉溪市江川区抚仙湖流域健康水循环系统江川路居片区供水工程尾款经费</t>
  </si>
  <si>
    <t>玉溪市东片区暨“三湖”生态保护水资源配置应急工程国民经济评价指标均满足经济评价规范要求，且具有一定的抗风险能力，在经济上是合理的。工程的建设将促进江川区的国民经济进一步发展，加快对“三湖”生态保护治理，是江川区可持续发展的一个重要保障，造福人民。及时下拨补偿经费及相关工作经费，有利于工作的持续开展，加快施工进度。</t>
  </si>
  <si>
    <t>年供水量</t>
  </si>
  <si>
    <t>4113.1</t>
  </si>
  <si>
    <t>万吨</t>
  </si>
  <si>
    <t>每年供水量达到设计要求</t>
  </si>
  <si>
    <t>工程质量合格</t>
  </si>
  <si>
    <t>工程质量按照验收标准进行验收，达到95%以上为合格</t>
  </si>
  <si>
    <t>项目经济受益</t>
  </si>
  <si>
    <t>项目经济受益达到7%及以上</t>
  </si>
  <si>
    <t>自来水普及率</t>
  </si>
  <si>
    <t>自来水普及率达到95%及以上</t>
  </si>
  <si>
    <t>节约水资源</t>
  </si>
  <si>
    <t>节约水资源达到400万吨及以上</t>
  </si>
  <si>
    <t>运行管理单位满意度</t>
  </si>
  <si>
    <t>运行管理单位满意度达到90%及以上</t>
  </si>
  <si>
    <t xml:space="preserve">      滇中引水工作经费</t>
  </si>
  <si>
    <t>滇中引水工作经费6336元</t>
  </si>
  <si>
    <t>2024年完成6336</t>
  </si>
  <si>
    <t>6336</t>
  </si>
  <si>
    <t>2024年完成6336元</t>
  </si>
  <si>
    <t>2024年完成20956元</t>
  </si>
  <si>
    <t>一年</t>
  </si>
  <si>
    <t xml:space="preserve">      防汛抗旱区级补助资金</t>
  </si>
  <si>
    <t>保确保2024年防汛抗旱工作目标顺利完成，保证全区人民的生命财产安全。认真落实防汛抗旱目标责任，完成预案编制；全面提升受灾群众防灾自救意识、提升应急队伍应急协调能力，加强物资储备，优化技术装备合理配置。同事充分发挥气象服务、山洪预警等网络平台的作用。不断提高防汛抗旱工作的前期处置水平。</t>
  </si>
  <si>
    <t>完成预案修编</t>
  </si>
  <si>
    <t>反映预案修编完成情况</t>
  </si>
  <si>
    <t>气象信息服务</t>
  </si>
  <si>
    <t>反映气象服务（包括降雨、气象预警等短信服务）通过短信正常发送</t>
  </si>
  <si>
    <t>防汛抗旱物资储备</t>
  </si>
  <si>
    <t>防汛抗旱物质储备情况</t>
  </si>
  <si>
    <t>反应项目完成实效</t>
  </si>
  <si>
    <t>防汛抗旱能力建设完善率</t>
  </si>
  <si>
    <t>反映受益群众满意度</t>
  </si>
  <si>
    <t xml:space="preserve">    玉溪市江川区水利工程质量监督站</t>
  </si>
  <si>
    <t xml:space="preserve">      其他水利支出（单位资金）经费</t>
  </si>
  <si>
    <t>做好本部门人员、公用经费保障，按规定落实干部职工各项待遇，支持部门正常履职。</t>
  </si>
  <si>
    <t>公用经费保障人数</t>
  </si>
  <si>
    <t>反映公用经费保障部门（单位）正常运转的在职人数情况。在职人数主要指办公、会议、培训、差旅、水费、电费等公用经费中服务保障的人数</t>
  </si>
  <si>
    <t>资金支出不超过核定资金</t>
  </si>
  <si>
    <t>865188.51</t>
  </si>
  <si>
    <t>“三公经费”控制</t>
  </si>
  <si>
    <t>不大于预算数</t>
  </si>
  <si>
    <t>反映单位（部门）对“三公经费”的控制情况</t>
  </si>
  <si>
    <t>项目（单位）对项目执行情况的满意情况</t>
  </si>
  <si>
    <t>为加强财政支出绩效管理，提高财政资金使用效益，同时为了保障机关事业单位工作人员利益，为抚恤对象提供经济保障，事业单位在职和离职退休人员死亡后，向抚恤对象发放遗属生活困难补助，保障遗属对象的基本生活，进一步维护社会稳定。</t>
  </si>
  <si>
    <t>6948</t>
  </si>
  <si>
    <t xml:space="preserve">    玉溪市江川区水土保持工作站</t>
  </si>
  <si>
    <t xml:space="preserve">      江川区水土保持工作经费</t>
  </si>
  <si>
    <t>完成江川区水土保持规划报告编制,为江川区水土保持治理提供文件与技术支撑，更好完成江川区水土保持治理工作。</t>
  </si>
  <si>
    <t>编制水土保持规划册数</t>
  </si>
  <si>
    <t>水土保持方案评审个数</t>
  </si>
  <si>
    <t>水土保持宣传手册印发册数</t>
  </si>
  <si>
    <t>水土保持规划编制完成时间</t>
  </si>
  <si>
    <t>水土流失治理面积</t>
  </si>
  <si>
    <t>平方公里</t>
  </si>
  <si>
    <t xml:space="preserve">      水土保持（单位资金）支出经费</t>
  </si>
  <si>
    <t>完成水土保持日常各项工作</t>
  </si>
  <si>
    <t>反映公用经费保障部门（单位）正常运转的在职人数情况。在职人数主要指办公、会议、培训、差旅、水费、电费等公用经费中服务保障的人数。</t>
  </si>
  <si>
    <t>84749.38</t>
  </si>
  <si>
    <t>只减不增</t>
  </si>
  <si>
    <t>部门（单位）满意度</t>
  </si>
  <si>
    <t xml:space="preserve">    玉溪市江川区农村水利管理站</t>
  </si>
  <si>
    <t>206566.39</t>
  </si>
  <si>
    <t>年初预算数</t>
  </si>
  <si>
    <t xml:space="preserve">    玉溪市江川区水利工程建设运行管理站</t>
  </si>
  <si>
    <t xml:space="preserve">      水资源节约管理与保护（单位资金）支出经费</t>
  </si>
  <si>
    <t>数资金支出不超过核定资金</t>
  </si>
  <si>
    <t>293415.44</t>
  </si>
  <si>
    <t>年初预算金额</t>
  </si>
  <si>
    <t xml:space="preserve">      玉溪市江川区区管17座水库安全运行管理项目补助资金</t>
  </si>
  <si>
    <t>17座区管水库各项经费兑付完成，水库安全稳定运行，水库持续发挥效益，17座小型水库主要功能为灌溉及防洪，保护灌溉面积10.29万亩，保护人口28.68万人。</t>
  </si>
  <si>
    <t>区管水库安全运行数量</t>
  </si>
  <si>
    <t>17</t>
  </si>
  <si>
    <t>水库安全运行数量</t>
  </si>
  <si>
    <t>截至2023年12月底，完成支付金额</t>
  </si>
  <si>
    <t>142.2</t>
  </si>
  <si>
    <t>保护灌溉面积</t>
  </si>
  <si>
    <t>10.29</t>
  </si>
  <si>
    <t>保护人口数量</t>
  </si>
  <si>
    <t>28.68</t>
  </si>
  <si>
    <t xml:space="preserve">  玉溪市江川区气象局</t>
  </si>
  <si>
    <t xml:space="preserve">    玉溪市江川区气象局</t>
  </si>
  <si>
    <t xml:space="preserve">      人工影响天气车载作业发射装置经费</t>
  </si>
  <si>
    <t>2024年在区指挥中心坚守岗位，认真分析卫星云图、雷达图和大气环流等气象资料，适时跟踪市指挥中心提供的雷达资料，抓住有利时机，适时开展作业，通过作业保护烤烟及其它农作物，将冰雹灾害损失降到最低限度，确保全区烤烟受冰雹灾面积与烤烟计划面积比例控制在10%以下。</t>
  </si>
  <si>
    <t>人工影响天气车载作业发射装置</t>
  </si>
  <si>
    <t>作业人员培训</t>
  </si>
  <si>
    <t>人工影响天气工作人员岗前培训</t>
  </si>
  <si>
    <t>作业装备年检合格率</t>
  </si>
  <si>
    <t>作业装备每年的年检合格率</t>
  </si>
  <si>
    <t>影响区烤烟保护时长</t>
  </si>
  <si>
    <t>根据烤烟生成周期人工影响天气应该布设的月数</t>
  </si>
  <si>
    <t>防区内冰雹烤烟受灾面积</t>
  </si>
  <si>
    <t>人工影响天气作业点防区内烤烟受冰雹面积</t>
  </si>
  <si>
    <t>烟农对人工影响天气的满意度</t>
  </si>
  <si>
    <t>财政全额拨款的党政机关、行政事业单位在职和离退人员死亡后，遗属生活困难补助经费由江川区财政纳入预算全额保障，具体发放由各单位负责。玉溪市江川区气象局有职工遗属补助人员1人，农村户口，标准为因工死亡：农村户口遗属生活困难补助标准755元/月，执行时间为2023年7月1日，2024年1-12月遗属生活困难补助金额为9060元。</t>
  </si>
  <si>
    <t>江川区气象局有职工遗属补助1人</t>
  </si>
  <si>
    <t>机关事业单位职工遗属补助发放月数</t>
  </si>
  <si>
    <t>江川区气象局有职工遗属补助每年的发放月数</t>
  </si>
  <si>
    <t>机关事业单位职工遗属生存认证</t>
  </si>
  <si>
    <t>6月30日和12月31日前</t>
  </si>
  <si>
    <t>服务对象对机关事业单位职工遗属生活补助的满意</t>
  </si>
  <si>
    <t xml:space="preserve">      人工影响天气特种作业车采购经费</t>
  </si>
  <si>
    <t>流动作业车数量</t>
  </si>
  <si>
    <t>在全区布设1个流动车人工影响天气作业点</t>
  </si>
  <si>
    <t xml:space="preserve">      人工影响天气防雹弹购置和人员经费</t>
  </si>
  <si>
    <t>作业点个数</t>
  </si>
  <si>
    <t>在全区布设13个人工影响天气作业点</t>
  </si>
  <si>
    <t>防雹弹采购数量</t>
  </si>
  <si>
    <t>1800</t>
  </si>
  <si>
    <t>枚</t>
  </si>
  <si>
    <t>在烤烟移栽至采摘期完成所需要的防雹弹数量</t>
  </si>
  <si>
    <t xml:space="preserve">  玉溪市江川区林业和草原局</t>
  </si>
  <si>
    <t xml:space="preserve">    玉溪市江川区林业和草原局</t>
  </si>
  <si>
    <t xml:space="preserve">      森林防火专项资金</t>
  </si>
  <si>
    <t>按照玉江政办通〔2020〕9号《玉溪市江川区人民政府办公室关于印发玉溪市江川区森林草原火灾应急预案的通知》及《玉溪市江川区森林草原防灭火成员单位责任状》有关要求，林草部门履行预防森林火灾、对火灾事故现场进行调查的职责。《玉溪市财政局  玉溪市林业和草原局关于下达2021年第二批省级森林防火经费的通知》（玉财资环｛2021｝70号文件）玉溪市江川区林业和草原局关于今冬明春森林草原防火经费的预算方案实施。</t>
  </si>
  <si>
    <t>森林火灾次数扑救</t>
  </si>
  <si>
    <t>依据文件执行</t>
  </si>
  <si>
    <t>资金支出进度</t>
  </si>
  <si>
    <t>持续有效防止火灾扩散</t>
  </si>
  <si>
    <t>林户满意度</t>
  </si>
  <si>
    <t xml:space="preserve">      中央省市区级森林火灾保险专项资金</t>
  </si>
  <si>
    <t>目标全面，包括：1、全区公益林实现100%参保；2、全区商品林按林农自愿的原则，做到应保尽保，林业部门认真督促承保公司履行商品林保费收缴主体职责，力争参保林参保率达90%，切实将国家的惠民政策落到实处；3、受灾保险林木（包括参保公益林和商品林）100%及时获赔；4、2年内，受灾公益林100%完成灾后造林恢复；5、受灾商品林尽可能得到恢复；6、通过督促承保公司认真履行防灾防损义务等方式，不断加强森林防火力量，确保全区森林火灾受害率控制在1%内，有效降低森林火灾对森林资源的危害，有效保护生态环境，确保国土生态安全</t>
  </si>
  <si>
    <t>玉林发〔2020〕29号关于启动2020年森林火灾保险工作的通知</t>
  </si>
  <si>
    <t>本次资金实施项目时效</t>
  </si>
  <si>
    <t>保护公益林，天然林森林质量</t>
  </si>
  <si>
    <t>0.01</t>
  </si>
  <si>
    <t xml:space="preserve">      预算遗属补助资金</t>
  </si>
  <si>
    <t>根据区财政下达预算通知的文件精神，为进一步做好部门遗属生活补助经费下达，按照预算相关要求，结合我区实际预算本年度遗属生活补助经费，工作经费共计60930元由区财政安排，并纳入预算。始终把“让党放心、让老同志满意”作为工作的出发点和落脚点，牢固树立以人为本、服务为先的理念，不断为老同志老有所养、老有所医、老有所教、老有所学、老有所为、老有所乐创造条件；进一步从政治上尊重、思想上关心、生活上照顾、精神上关怀遗属生活；健全服务管理长效机制，用心用情、精准服务。保障部门遗属基本生活支出。</t>
  </si>
  <si>
    <t>补助对象</t>
  </si>
  <si>
    <t>依据相关文件执行</t>
  </si>
  <si>
    <t>支付资金时效</t>
  </si>
  <si>
    <t>一定程度上关怀遗属生活</t>
  </si>
  <si>
    <t>保障部门遗属基本生活支出</t>
  </si>
  <si>
    <t xml:space="preserve">      预算林长制专项资金</t>
  </si>
  <si>
    <t>全面提升森林和草原等生态系统功能，确保各级党委和政府保护发展森林草原资源的主体责任落实见效，2021年-2025年，全区森林覆盖率，森林蓄积量，草原综合植被覆盖度，湿地保护率，林草产业总产值达到省市下达的目标要求，全区林，草，湿等自然生态系统功能不断强化，林草产业对全区经济发展的贡献率明显提升，林草生态系统对全区生态安全屏障作用更加牢固。全区碳中和碳交易的贡献率得到体现，林草治理系统和治理能力现代化基本实现。“森林江川”取得实施性进展</t>
  </si>
  <si>
    <t>建立森林资源一张图长效机制</t>
  </si>
  <si>
    <t>林长制项目持续时间</t>
  </si>
  <si>
    <t>提高森林质量</t>
  </si>
  <si>
    <t>完成建立退耕林地，国有林区一体化生态系统</t>
  </si>
  <si>
    <t xml:space="preserve">  玉溪市江川区烟草产业服务中心</t>
  </si>
  <si>
    <t xml:space="preserve">    玉溪市江川区烟草产业服务中心</t>
  </si>
  <si>
    <t xml:space="preserve">      烤烟业务经费</t>
  </si>
  <si>
    <t>全区计划种植烤烟面积8.5万亩，烟叶收购量1130万公斤，围绕打造烟草产业升级版，制定配套“栽好、管好、烤好、交好”各环节的措施和政策，力争实现上等烟比例71.5%以上，烟农总收入3.5亿元以上，烟叶税收0.8亿元以上。</t>
  </si>
  <si>
    <t>13000</t>
  </si>
  <si>
    <t>种植烤烟面积</t>
  </si>
  <si>
    <t>8.5</t>
  </si>
  <si>
    <t>完成计划种植面积</t>
  </si>
  <si>
    <t>实现烟叶税收</t>
  </si>
  <si>
    <t>0.8</t>
  </si>
  <si>
    <t>亿元</t>
  </si>
  <si>
    <t>完成计划面积</t>
  </si>
  <si>
    <t>烟农总收入</t>
  </si>
  <si>
    <t>烤烟收购价达34.34元/公斤</t>
  </si>
  <si>
    <t xml:space="preserve">      市烟草公司打假协作工作经费</t>
  </si>
  <si>
    <t>2024年打击涉烟违法犯罪及维护烟叶收购秩序经费60万元，预算60万元，市烟草公司打假协作工作经费4.2万元。用于打击涉烟违法犯罪及维护烟叶收购秩序，围绕年初市级下达全区烟叶收购计划的目标任务，进一步优化全区烟叶生产计划指标，净化烟叶市场，维护烟农利益，平稳收购烟叶，确保收购计划的完成。
（一）维护烟叶收购秩序经费40万元，组织收购烤烟1130万公斤，每担烟叶经费1.8元/担，主要用于完成22.1万担烟叶收购的秩序维护。
（二）打击涉烟违法犯罪经费20万元。每担打假经费0.9元。净化卷烟市场，有效遏制互联网领域的涉烟违法犯罪行为在我区蔓延；维护烟农利益，规范扶持资金的使用和监管，严格按照资金用途，专款专用。
（三）市烟草公司打假协作经费4.2万元。每担协作经费0.5元。净化卷烟市场，有效遏制互联网领域的涉烟违法犯罪行为在我区蔓延；维护烟农利益，规范扶持资金的使用和监管，严格按照资金用途，专款专用</t>
  </si>
  <si>
    <t>净化卷烟市场</t>
  </si>
  <si>
    <t xml:space="preserve">      打击涉烟违法犯罪及维护烟叶收购秩序经费</t>
  </si>
  <si>
    <t>2024年打击涉烟违法犯罪及维护烟叶收购秩序经费60万元，预算60万元，用于打击涉烟违法犯罪及维护烟叶收购秩序，围绕年初市级下达全区烟叶收购计划的目标任务，进一步优化全区烟叶生产计划指标，净化烟叶市场，维护烟农利益，平稳收购烟叶，确保收购计划的完成。
（一）维护烟叶收购秩序经费40万元，组织收购烤烟1130万公斤，每担烟叶经费1.8元/担，主要用于完成22.1万担烟叶收购的秩序维护。
（二）打击涉烟违法犯罪经费20万元。每担打假经费0.9元。净化卷烟市场，有效遏制互联网领域的涉烟违法犯罪行为在我区蔓延；维护烟农利益，规范扶持资金的使用和监管，严格按照资金用途，专款专用。</t>
  </si>
  <si>
    <t>'净化卷烟市场</t>
  </si>
  <si>
    <t xml:space="preserve">      车辆运行维护专项资金</t>
  </si>
  <si>
    <t>用于2024年烟服中心车辆维护，支持江川区烟草产业发展。</t>
  </si>
  <si>
    <t>每月对我单位的公务用车检查一次，全年共12次。</t>
  </si>
  <si>
    <t>设施设备（系统）检查检修次数</t>
  </si>
  <si>
    <t>次/月（季、年）</t>
  </si>
  <si>
    <t>每月对我单位的公务用车检查一次。</t>
  </si>
  <si>
    <t>零星修缮（维修）处理时限</t>
  </si>
  <si>
    <t>每次车辆检修控制在2天内完成。</t>
  </si>
  <si>
    <t>政府采购率</t>
  </si>
  <si>
    <t>公务用车维护原则上均通过政府采购模式开展，紧急情况下由使用人先行垫付。</t>
  </si>
  <si>
    <t>零星修缮验收合格率</t>
  </si>
  <si>
    <t>零星检修使公务用车的使用合格率恢复大于等于90%</t>
  </si>
  <si>
    <t>在公务用车需要检修时，在5天内及时送抵指定的维修厂商。</t>
  </si>
  <si>
    <t>全年公务用车安全事故发生次数小于等于3次。</t>
  </si>
  <si>
    <t>让单位驾驶员和公务用车使用乘客基本满意</t>
  </si>
  <si>
    <t xml:space="preserve">      烤烟收购补助资金</t>
  </si>
  <si>
    <t>2024年计划烟叶收购量25.94万担，奖励标准16元/担，奖励经费440万元.促进烟草产业持续发展，为烟农增收、财政增长服务</t>
  </si>
  <si>
    <t>县乡村组烤烟生产组织奖励经费16元/担</t>
  </si>
  <si>
    <t>440</t>
  </si>
  <si>
    <t>由市烟草产业服务中心、市烟草公司和红塔集团组成市级检查考评组，对各县区烤烟生产各环节进行集中检查考评，收购期间定期、不定期开展烟叶收购管理环节检查考评和烟叶生产基础设施建设项目和烟叶扶持资金到位情况的检查考评。</t>
  </si>
  <si>
    <t>完成计划烟叶收购量，种植烤烟户收益</t>
  </si>
  <si>
    <t>烟农满意度</t>
  </si>
  <si>
    <t>烤烟种植户对烤烟扶持政策资金的落实</t>
  </si>
  <si>
    <t xml:space="preserve">      烤烟生产扶持资金</t>
  </si>
  <si>
    <t>全区计划种植烤烟面积7.955万亩，烟叶收购量1130万公斤，围绕打造烟草产业升级版，制定配套“栽好、管好、烤好、交好”各环节的措施和政策，力争实现上等烟比例71.5%以上，烟农总收入3.5亿元以上，烟叶税收0.8亿元以上。</t>
  </si>
  <si>
    <t>7.955</t>
  </si>
  <si>
    <t xml:space="preserve">      专卖协作经费</t>
  </si>
  <si>
    <t>收购数量</t>
  </si>
  <si>
    <t>1130</t>
  </si>
  <si>
    <t>完成收购量1130万公斤。</t>
  </si>
  <si>
    <t>2023年10月-2024年10月</t>
  </si>
  <si>
    <t>烟叶税</t>
  </si>
  <si>
    <t>7500</t>
  </si>
  <si>
    <t>完成8348万元</t>
  </si>
  <si>
    <t>烟农收入</t>
  </si>
  <si>
    <t>35000</t>
  </si>
  <si>
    <t>完成37900万元</t>
  </si>
  <si>
    <t>90%以上的满分</t>
  </si>
  <si>
    <t xml:space="preserve">  玉溪市江川区星云湖管理局</t>
  </si>
  <si>
    <t xml:space="preserve">    玉溪市江川区星云湖管理局</t>
  </si>
  <si>
    <t>用于星云湖管理局3名退休死亡职工家属每月生活补助。遗属补助是根据当地最低生活标准，通过遗属生活补助的发放能够有效的解决过世困难职工家庭的生活所需开支，保障过世职工在世前靠过世职工所养的配偶的存活下去，能够最大程度的维持过世退休职工家庭对社会的稳定，能够给予该家庭所需要的国家关怀，保障遗属老有所依老有所养。</t>
  </si>
  <si>
    <t>发放补助人员数</t>
  </si>
  <si>
    <t>反映遗属补助发放人数。</t>
  </si>
  <si>
    <t>百分百发放</t>
  </si>
  <si>
    <t>反映发放完成情况。</t>
  </si>
  <si>
    <t>发放时间</t>
  </si>
  <si>
    <t>按月</t>
  </si>
  <si>
    <t>反映遗属补助发放时间。</t>
  </si>
  <si>
    <t>遗嘱社会稳定值</t>
  </si>
  <si>
    <t>反映遗属补助发放带来的社会稳定性。</t>
  </si>
  <si>
    <t>反映遗属补助发放收益人员的满意程度。</t>
  </si>
  <si>
    <t>资产管理股</t>
  </si>
  <si>
    <t xml:space="preserve">  玉溪市江川区财政局（资产管理股）</t>
  </si>
  <si>
    <t xml:space="preserve">    国有资本注册经营支出资金</t>
  </si>
  <si>
    <t>解决国有企业历史遗留问题及相关改革成本支出。</t>
  </si>
  <si>
    <t>推进低效资产处置和“僵尸”企业注销</t>
  </si>
  <si>
    <t>加快推进国资布局调整，优化股权配置，推进低效资产处置和“僵尸”企业注销</t>
  </si>
  <si>
    <t>加快推进国有企业改革</t>
  </si>
  <si>
    <t>尽快配齐国资委党工委班子、川源公司高级管理人员。</t>
  </si>
  <si>
    <t>加强国有资产监管</t>
  </si>
  <si>
    <t>充实国资部门监管力量，发挥其职能作用，推进国资监管机构依法完整履行出资人职责，实施经营性国有资产集中统一管理。</t>
  </si>
  <si>
    <t>国资监管和国有企业改革发展重要</t>
  </si>
  <si>
    <t>解决国有企业历史遗留问题及相关改革成本支出，确保国资监管和国有企业改革发展取得成效。</t>
  </si>
  <si>
    <t>提升区属国有企业发展能力</t>
  </si>
  <si>
    <t>完善企业法人治理结构，加强董事会建设，完善决策机制，建立规范的授权管理制度。</t>
  </si>
  <si>
    <t>金融涉外股</t>
  </si>
  <si>
    <t xml:space="preserve">  玉溪市江川区投资促进局</t>
  </si>
  <si>
    <t xml:space="preserve">    玉溪市江川区投资促进局</t>
  </si>
  <si>
    <t xml:space="preserve">      江川区招商引资工作经费</t>
  </si>
  <si>
    <t>围绕江川区位资源优势，发展优势产业，充分培育现代农业、文旅康养等优势产业，营造好产业氛围，制定好产业政策，建造好配套设施。按照市对区下达的招商引资目标任务，将按照10%的增速引入市外国内资金，组织开展外出招商活动，做好投资推介宣传工作，与企业加强洽谈联络，力促投资项目落地，同时做好客商投资服务工作，帮助企业解决投资问题加快项目建设。</t>
  </si>
  <si>
    <t>组织外出招商活动</t>
  </si>
  <si>
    <t>每年组织赴外开展招商活动及项目考察次数</t>
  </si>
  <si>
    <t>全年签约招商项目个数</t>
  </si>
  <si>
    <t>全年签约招商项目数量</t>
  </si>
  <si>
    <t>与赴江川考察客商洽谈对接批次</t>
  </si>
  <si>
    <t>接待、洽谈赴江川考察企业，陪同实地调研</t>
  </si>
  <si>
    <t>全年签约项目落地开工个数</t>
  </si>
  <si>
    <t>全年签约项目落地开工数量</t>
  </si>
  <si>
    <t>引进市外国内资金</t>
  </si>
  <si>
    <t>每年引进市外国内投资到位资金</t>
  </si>
  <si>
    <t>引进省外国内资金增幅</t>
  </si>
  <si>
    <t>每年引进省外国内投资到位资金</t>
  </si>
  <si>
    <t>构建亲清政商关系客商满意度反馈</t>
  </si>
  <si>
    <t xml:space="preserve">  玉溪市江川区财政局（金融涉外股）</t>
  </si>
  <si>
    <t xml:space="preserve">    普惠金融发展专项资金</t>
  </si>
  <si>
    <t>1.对符合政策规定条件的创业担保贷款给予一定贴息，减轻创业者和用人单位负担，支持劳动者自主创业、自谋职业，引导用人单位创造更多就业岗位，推动创业促进就业。
2.创业担保贷款支持范围涵盖了所有无固定工作岗位的城乡弱势群体和小微企业，政策支持人群广泛，与大众创业、万众创兴、脱贫攻坚活动目标一致，充分体现了对就业创业的支持和弱势群体的关心。
3.通过农村金融机构定向费用补助，引导和鼓励金融机构主动填补农村金融服务空白，支持农村金融组织体系建设，扩大农村金融服务覆盖面。</t>
  </si>
  <si>
    <t>发放创业担保贷款</t>
  </si>
  <si>
    <t>对符合政策规定条件的创业者、小微企业给予贴息贷款扶持</t>
  </si>
  <si>
    <t>创业担保贷款回收率</t>
  </si>
  <si>
    <t>资金足额拨付率</t>
  </si>
  <si>
    <t>创业担保贷款户均带动就业人数</t>
  </si>
  <si>
    <t>6-2  重点工作情况解释说明汇总表</t>
  </si>
  <si>
    <t>重点工作</t>
  </si>
  <si>
    <t>2024年工作重点及工作情况</t>
  </si>
  <si>
    <t>根据一级政府一级预算的要求，2024年根据玉溪市江川区乡镇财政管理体制改革要求，由各乡镇自行编制2024年预算，区财政根据收支基数对各乡镇按项目分配2024年区对下一般转移支付资金4267万元，其中：均衡性转移支付4107万元、县级基本财力保障机制奖补资金160万元，区对下转移支付分配后由各乡镇统筹使用，优先用于保“三保”支出。</t>
  </si>
  <si>
    <t>举借债务</t>
  </si>
  <si>
    <t>2023年末，全区政府债务余额 30.42亿元（其中：一般债务余额 9.12 亿元，专项债务余额 21.3亿元），债务总额及分类债务余额均没有超过债务限额。</t>
  </si>
  <si>
    <t>预算绩效</t>
  </si>
  <si>
    <t>江川区完成2024年年初预算入库项目集中评审1240个，涉及资金21.06亿元，评审通过项目816个，涉及资金13.29亿元；完成2024年预算重点项目事前评估2个，涉及资金1201万元。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</si>
</sst>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3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quot;$&quot;\ * #,##0_-;_-&quot;$&quot;\ * #,##0\-;_-&quot;$&quot;\ * &quot;-&quot;_-;_-@_-"/>
    <numFmt numFmtId="178" formatCode="&quot;$&quot;\ #,##0.00_-;[Red]&quot;$&quot;\ #,##0.00\-"/>
    <numFmt numFmtId="179" formatCode="_(&quot;$&quot;* #,##0.00_);_(&quot;$&quot;* \(#,##0.00\);_(&quot;$&quot;* &quot;-&quot;??_);_(@_)"/>
    <numFmt numFmtId="180" formatCode="#,##0;\(#,##0\)"/>
    <numFmt numFmtId="181" formatCode="&quot;$&quot;#,##0.00_);[Red]\(&quot;$&quot;#,##0.00\)"/>
    <numFmt numFmtId="182" formatCode="_-* #,##0_-;\-* #,##0_-;_-* &quot;-&quot;_-;_-@_-"/>
    <numFmt numFmtId="183" formatCode="_-* #,##0.00_-;\-* #,##0.00_-;_-* &quot;-&quot;??_-;_-@_-"/>
    <numFmt numFmtId="184" formatCode="_-&quot;$&quot;\ * #,##0.00_-;_-&quot;$&quot;\ * #,##0.00\-;_-&quot;$&quot;\ * &quot;-&quot;??_-;_-@_-"/>
    <numFmt numFmtId="185" formatCode="\$#,##0.00;\(\$#,##0.00\)"/>
    <numFmt numFmtId="186" formatCode="\$#,##0;\(\$#,##0\)"/>
    <numFmt numFmtId="187" formatCode="#,##0.0_);\(#,##0.0\)"/>
    <numFmt numFmtId="188" formatCode="&quot;$&quot;#,##0_);[Red]\(&quot;$&quot;#,##0\)"/>
    <numFmt numFmtId="189" formatCode="&quot;$&quot;\ #,##0_-;[Red]&quot;$&quot;\ #,##0\-"/>
    <numFmt numFmtId="190" formatCode="#\ ??/??"/>
    <numFmt numFmtId="191" formatCode="_(&quot;$&quot;* #,##0_);_(&quot;$&quot;* \(#,##0\);_(&quot;$&quot;* &quot;-&quot;_);_(@_)"/>
    <numFmt numFmtId="192" formatCode="_(* #,##0.00_);_(* \(#,##0.00\);_(* &quot;-&quot;??_);_(@_)"/>
    <numFmt numFmtId="193" formatCode="_(* #,##0_);_(* \(#,##0\);_(* &quot;-&quot;_);_(@_)"/>
    <numFmt numFmtId="194" formatCode="#,##0.000000"/>
    <numFmt numFmtId="195" formatCode="0\.0,&quot;0&quot;"/>
    <numFmt numFmtId="196" formatCode="0.0"/>
    <numFmt numFmtId="197" formatCode="#,##0_ ;[Red]\-#,##0\ "/>
    <numFmt numFmtId="198" formatCode="#,##0_ "/>
    <numFmt numFmtId="199" formatCode="0.0%"/>
    <numFmt numFmtId="200" formatCode="_ * #,##0_ ;_ * \-#,##0_ ;_ * &quot;-&quot;??_ ;_ @_ "/>
    <numFmt numFmtId="201" formatCode="#,##0.00_ ;\-#,##0.00;;"/>
    <numFmt numFmtId="202" formatCode="#,##0.00_);[Red]\(#,##0.00\)"/>
    <numFmt numFmtId="203" formatCode="0_ "/>
    <numFmt numFmtId="204" formatCode="0.00_ "/>
  </numFmts>
  <fonts count="136">
    <font>
      <sz val="11"/>
      <color indexed="8"/>
      <name val="宋体"/>
      <charset val="134"/>
    </font>
    <font>
      <sz val="11"/>
      <color theme="1"/>
      <name val="宋体"/>
      <charset val="134"/>
      <scheme val="minor"/>
    </font>
    <font>
      <sz val="20"/>
      <name val="方正小标宋简体"/>
      <charset val="134"/>
    </font>
    <font>
      <b/>
      <sz val="14"/>
      <name val="宋体"/>
      <charset val="134"/>
      <scheme val="minor"/>
    </font>
    <font>
      <b/>
      <sz val="14"/>
      <color theme="1"/>
      <name val="宋体"/>
      <charset val="134"/>
      <scheme val="minor"/>
    </font>
    <font>
      <sz val="12"/>
      <name val="宋体"/>
      <charset val="134"/>
      <scheme val="minor"/>
    </font>
    <font>
      <sz val="11"/>
      <name val="宋体"/>
      <charset val="134"/>
      <scheme val="minor"/>
    </font>
    <font>
      <sz val="10"/>
      <name val="宋体"/>
      <charset val="134"/>
    </font>
    <font>
      <b/>
      <sz val="10"/>
      <name val="宋体"/>
      <charset val="134"/>
    </font>
    <font>
      <sz val="12"/>
      <name val="宋体"/>
      <charset val="134"/>
    </font>
    <font>
      <sz val="20"/>
      <color indexed="8"/>
      <name val="方正小标宋简体"/>
      <charset val="134"/>
    </font>
    <font>
      <b/>
      <sz val="12"/>
      <color indexed="8"/>
      <name val="宋体"/>
      <charset val="134"/>
    </font>
    <font>
      <sz val="14"/>
      <color indexed="8"/>
      <name val="宋体"/>
      <charset val="134"/>
    </font>
    <font>
      <sz val="9"/>
      <color rgb="FF000000"/>
      <name val="宋体"/>
      <charset val="1"/>
    </font>
    <font>
      <sz val="10"/>
      <name val="宋体"/>
      <charset val="1"/>
    </font>
    <font>
      <sz val="9"/>
      <name val="宋体"/>
      <charset val="1"/>
    </font>
    <font>
      <sz val="9"/>
      <name val="Microsoft Sans Serif"/>
      <charset val="1"/>
    </font>
    <font>
      <sz val="11"/>
      <color indexed="8"/>
      <name val="宋体"/>
      <charset val="134"/>
      <scheme val="minor"/>
    </font>
    <font>
      <sz val="14"/>
      <color indexed="8"/>
      <name val="宋体"/>
      <charset val="134"/>
      <scheme val="minor"/>
    </font>
    <font>
      <sz val="12"/>
      <color indexed="8"/>
      <name val="宋体"/>
      <charset val="134"/>
      <scheme val="minor"/>
    </font>
    <font>
      <b/>
      <sz val="20"/>
      <name val="SimSun"/>
      <charset val="134"/>
    </font>
    <font>
      <sz val="11"/>
      <name val="SimSun"/>
      <charset val="134"/>
    </font>
    <font>
      <b/>
      <sz val="14"/>
      <name val="SimSun"/>
      <charset val="134"/>
    </font>
    <font>
      <sz val="14"/>
      <name val="SimSun"/>
      <charset val="134"/>
    </font>
    <font>
      <sz val="12"/>
      <name val="SimSun"/>
      <charset val="134"/>
    </font>
    <font>
      <sz val="9"/>
      <name val="SimSun"/>
      <charset val="134"/>
    </font>
    <font>
      <sz val="14"/>
      <name val="宋体"/>
      <charset val="134"/>
    </font>
    <font>
      <sz val="12"/>
      <color indexed="8"/>
      <name val="宋体"/>
      <charset val="134"/>
    </font>
    <font>
      <b/>
      <sz val="14"/>
      <name val="宋体"/>
      <charset val="134"/>
    </font>
    <font>
      <sz val="14"/>
      <name val="MS Serif"/>
      <charset val="134"/>
    </font>
    <font>
      <sz val="14"/>
      <name val="Times New Roman"/>
      <charset val="134"/>
    </font>
    <font>
      <b/>
      <sz val="20"/>
      <name val="方正小标宋简体"/>
      <charset val="134"/>
    </font>
    <font>
      <sz val="14"/>
      <name val="宋体"/>
      <charset val="134"/>
      <scheme val="minor"/>
    </font>
    <font>
      <sz val="11"/>
      <name val="宋体"/>
      <charset val="134"/>
    </font>
    <font>
      <sz val="20"/>
      <color rgb="FF000000"/>
      <name val="方正小标宋简体"/>
      <charset val="134"/>
    </font>
    <font>
      <b/>
      <sz val="14"/>
      <color indexed="8"/>
      <name val="宋体"/>
      <charset val="134"/>
    </font>
    <font>
      <b/>
      <sz val="12"/>
      <name val="宋体"/>
      <charset val="134"/>
    </font>
    <font>
      <sz val="16"/>
      <name val="宋体"/>
      <charset val="134"/>
    </font>
    <font>
      <sz val="16"/>
      <color indexed="8"/>
      <name val="方正小标宋简体"/>
      <charset val="134"/>
    </font>
    <font>
      <sz val="16"/>
      <color indexed="8"/>
      <name val="宋体"/>
      <charset val="134"/>
    </font>
    <font>
      <b/>
      <sz val="16"/>
      <name val="宋体"/>
      <charset val="134"/>
    </font>
    <font>
      <sz val="14"/>
      <color rgb="FF000000"/>
      <name val="宋体"/>
      <charset val="134"/>
    </font>
    <font>
      <sz val="14"/>
      <color theme="1"/>
      <name val="宋体"/>
      <charset val="134"/>
    </font>
    <font>
      <sz val="20"/>
      <color indexed="8"/>
      <name val="华文中宋"/>
      <charset val="134"/>
    </font>
    <font>
      <b/>
      <sz val="11"/>
      <name val="宋体"/>
      <charset val="134"/>
    </font>
    <font>
      <sz val="14"/>
      <color theme="1"/>
      <name val="宋体"/>
      <charset val="134"/>
      <scheme val="minor"/>
    </font>
    <font>
      <sz val="20"/>
      <color indexed="8"/>
      <name val="宋体"/>
      <charset val="134"/>
    </font>
    <font>
      <sz val="18"/>
      <color indexed="8"/>
      <name val="方正小标宋简体"/>
      <charset val="134"/>
    </font>
    <font>
      <sz val="20"/>
      <color theme="1"/>
      <name val="方正小标宋简体"/>
      <charset val="134"/>
    </font>
    <font>
      <b/>
      <sz val="14"/>
      <name val="黑体"/>
      <charset val="134"/>
    </font>
    <font>
      <sz val="14"/>
      <color indexed="9"/>
      <name val="宋体"/>
      <charset val="134"/>
    </font>
    <font>
      <sz val="12"/>
      <name val="仿宋_GB2312"/>
      <charset val="134"/>
    </font>
    <font>
      <b/>
      <sz val="12"/>
      <name val="黑体"/>
      <charset val="134"/>
    </font>
    <font>
      <sz val="20"/>
      <color theme="1"/>
      <name val="方正小标宋_GBK"/>
      <charset val="134"/>
    </font>
    <font>
      <b/>
      <sz val="12"/>
      <color theme="1"/>
      <name val="宋体"/>
      <charset val="134"/>
      <scheme val="minor"/>
    </font>
    <font>
      <sz val="12"/>
      <color theme="1"/>
      <name val="宋体"/>
      <charset val="134"/>
      <scheme val="minor"/>
    </font>
    <font>
      <sz val="14"/>
      <name val="Arial"/>
      <charset val="134"/>
    </font>
    <font>
      <b/>
      <sz val="16"/>
      <color indexed="8"/>
      <name val="方正小标宋简体"/>
      <charset val="134"/>
    </font>
    <font>
      <b/>
      <sz val="14"/>
      <name val="Arial"/>
      <charset val="134"/>
    </font>
    <font>
      <b/>
      <sz val="14"/>
      <color theme="1"/>
      <name val="宋体"/>
      <charset val="134"/>
    </font>
    <font>
      <sz val="14"/>
      <color indexed="8"/>
      <name val="方正小标宋简体"/>
      <charset val="134"/>
    </font>
    <font>
      <sz val="12"/>
      <color rgb="FFFF0000"/>
      <name val="宋体"/>
      <charset val="134"/>
    </font>
    <font>
      <sz val="1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Geneva"/>
      <charset val="134"/>
    </font>
    <font>
      <sz val="10"/>
      <name val="楷体"/>
      <charset val="134"/>
    </font>
    <font>
      <sz val="11"/>
      <color indexed="9"/>
      <name val="宋体"/>
      <charset val="134"/>
    </font>
    <font>
      <sz val="12"/>
      <color indexed="9"/>
      <name val="宋体"/>
      <charset val="134"/>
    </font>
    <font>
      <b/>
      <sz val="11"/>
      <color indexed="8"/>
      <name val="宋体"/>
      <charset val="134"/>
    </font>
    <font>
      <sz val="11"/>
      <color indexed="52"/>
      <name val="宋体"/>
      <charset val="134"/>
    </font>
    <font>
      <sz val="8"/>
      <name val="Times New Roman"/>
      <charset val="134"/>
    </font>
    <font>
      <sz val="11"/>
      <color indexed="17"/>
      <name val="宋体"/>
      <charset val="134"/>
    </font>
    <font>
      <sz val="10"/>
      <name val="Arial"/>
      <charset val="134"/>
    </font>
    <font>
      <sz val="8"/>
      <name val="Arial"/>
      <charset val="134"/>
    </font>
    <font>
      <sz val="12"/>
      <color indexed="17"/>
      <name val="宋体"/>
      <charset val="134"/>
    </font>
    <font>
      <sz val="12"/>
      <color indexed="16"/>
      <name val="宋体"/>
      <charset val="134"/>
    </font>
    <font>
      <sz val="12"/>
      <name val="Times New Roman"/>
      <charset val="134"/>
    </font>
    <font>
      <i/>
      <sz val="11"/>
      <color indexed="23"/>
      <name val="宋体"/>
      <charset val="134"/>
    </font>
    <font>
      <b/>
      <sz val="15"/>
      <color indexed="56"/>
      <name val="宋体"/>
      <charset val="134"/>
    </font>
    <font>
      <sz val="11"/>
      <color indexed="20"/>
      <name val="宋体"/>
      <charset val="134"/>
    </font>
    <font>
      <b/>
      <sz val="11"/>
      <color indexed="56"/>
      <name val="宋体"/>
      <charset val="134"/>
    </font>
    <font>
      <b/>
      <sz val="10"/>
      <name val="MS Sans Serif"/>
      <charset val="134"/>
    </font>
    <font>
      <sz val="11"/>
      <color indexed="60"/>
      <name val="宋体"/>
      <charset val="134"/>
    </font>
    <font>
      <b/>
      <sz val="11"/>
      <color indexed="63"/>
      <name val="宋体"/>
      <charset val="134"/>
    </font>
    <font>
      <b/>
      <sz val="18"/>
      <color indexed="56"/>
      <name val="宋体"/>
      <charset val="134"/>
    </font>
    <font>
      <b/>
      <sz val="11"/>
      <color indexed="9"/>
      <name val="宋体"/>
      <charset val="134"/>
    </font>
    <font>
      <b/>
      <sz val="11"/>
      <color indexed="52"/>
      <name val="宋体"/>
      <charset val="134"/>
    </font>
    <font>
      <sz val="10"/>
      <name val="Helv"/>
      <charset val="134"/>
    </font>
    <font>
      <u/>
      <sz val="12"/>
      <color indexed="12"/>
      <name val="宋体"/>
      <charset val="134"/>
    </font>
    <font>
      <sz val="12"/>
      <color indexed="20"/>
      <name val="宋体"/>
      <charset val="134"/>
    </font>
    <font>
      <b/>
      <sz val="13"/>
      <color indexed="56"/>
      <name val="宋体"/>
      <charset val="134"/>
    </font>
    <font>
      <sz val="11"/>
      <color indexed="10"/>
      <name val="宋体"/>
      <charset val="134"/>
    </font>
    <font>
      <sz val="10"/>
      <name val="仿宋_GB2312"/>
      <charset val="134"/>
    </font>
    <font>
      <b/>
      <sz val="12"/>
      <name val="Arial"/>
      <charset val="134"/>
    </font>
    <font>
      <sz val="10"/>
      <name val="MS Sans Serif"/>
      <charset val="134"/>
    </font>
    <font>
      <b/>
      <sz val="10"/>
      <name val="Tms Rmn"/>
      <charset val="134"/>
    </font>
    <font>
      <sz val="11"/>
      <color indexed="62"/>
      <name val="宋体"/>
      <charset val="134"/>
    </font>
    <font>
      <sz val="10"/>
      <name val="Times New Roman"/>
      <charset val="134"/>
    </font>
    <font>
      <b/>
      <sz val="15"/>
      <color indexed="54"/>
      <name val="宋体"/>
      <charset val="134"/>
    </font>
    <font>
      <b/>
      <sz val="10"/>
      <color indexed="9"/>
      <name val="宋体"/>
      <charset val="134"/>
    </font>
    <font>
      <b/>
      <sz val="9"/>
      <name val="Arial"/>
      <charset val="134"/>
    </font>
    <font>
      <sz val="9"/>
      <name val="宋体"/>
      <charset val="134"/>
    </font>
    <font>
      <b/>
      <sz val="13"/>
      <color indexed="54"/>
      <name val="宋体"/>
      <charset val="134"/>
    </font>
    <font>
      <sz val="12"/>
      <name val="Helv"/>
      <charset val="134"/>
    </font>
    <font>
      <sz val="12"/>
      <color indexed="9"/>
      <name val="Helv"/>
      <charset val="134"/>
    </font>
    <font>
      <b/>
      <sz val="8"/>
      <color indexed="9"/>
      <name val="宋体"/>
      <charset val="134"/>
    </font>
    <font>
      <sz val="7"/>
      <name val="Small Fonts"/>
      <charset val="134"/>
    </font>
    <font>
      <b/>
      <sz val="18"/>
      <color indexed="54"/>
      <name val="宋体"/>
      <charset val="134"/>
    </font>
    <font>
      <sz val="10"/>
      <color indexed="8"/>
      <name val="MS Sans Serif"/>
      <charset val="134"/>
    </font>
    <font>
      <b/>
      <sz val="11"/>
      <color indexed="54"/>
      <name val="宋体"/>
      <charset val="134"/>
    </font>
    <font>
      <b/>
      <sz val="14"/>
      <name val="楷体"/>
      <charset val="134"/>
    </font>
    <font>
      <b/>
      <sz val="18"/>
      <color indexed="62"/>
      <name val="宋体"/>
      <charset val="134"/>
    </font>
    <font>
      <b/>
      <sz val="10"/>
      <name val="Arial"/>
      <charset val="134"/>
    </font>
    <font>
      <u/>
      <sz val="10"/>
      <color indexed="12"/>
      <name val="Times"/>
      <charset val="134"/>
    </font>
    <font>
      <u/>
      <sz val="11"/>
      <color indexed="52"/>
      <name val="宋体"/>
      <charset val="134"/>
    </font>
    <font>
      <u/>
      <sz val="12"/>
      <color indexed="36"/>
      <name val="宋体"/>
      <charset val="134"/>
    </font>
    <font>
      <sz val="12"/>
      <name val="Courier"/>
      <charset val="134"/>
    </font>
    <font>
      <sz val="9"/>
      <name val="微软雅黑"/>
      <charset val="134"/>
    </font>
  </fonts>
  <fills count="7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0"/>
        <bgColor indexed="64"/>
      </patternFill>
    </fill>
    <fill>
      <patternFill patternType="solid">
        <fgColor indexed="49"/>
        <bgColor indexed="64"/>
      </patternFill>
    </fill>
    <fill>
      <patternFill patternType="solid">
        <fgColor indexed="54"/>
        <bgColor indexed="64"/>
      </patternFill>
    </fill>
    <fill>
      <patternFill patternType="solid">
        <fgColor indexed="42"/>
        <bgColor indexed="64"/>
      </patternFill>
    </fill>
    <fill>
      <patternFill patternType="solid">
        <fgColor indexed="22"/>
        <bgColor indexed="64"/>
      </patternFill>
    </fill>
    <fill>
      <patternFill patternType="solid">
        <fgColor indexed="52"/>
        <bgColor indexed="64"/>
      </patternFill>
    </fill>
    <fill>
      <patternFill patternType="solid">
        <fgColor indexed="55"/>
        <bgColor indexed="64"/>
      </patternFill>
    </fill>
    <fill>
      <patternFill patternType="solid">
        <fgColor indexed="27"/>
        <bgColor indexed="64"/>
      </patternFill>
    </fill>
    <fill>
      <patternFill patternType="solid">
        <fgColor indexed="26"/>
        <bgColor indexed="64"/>
      </patternFill>
    </fill>
    <fill>
      <patternFill patternType="solid">
        <fgColor indexed="48"/>
        <bgColor indexed="64"/>
      </patternFill>
    </fill>
    <fill>
      <patternFill patternType="solid">
        <fgColor indexed="45"/>
        <bgColor indexed="64"/>
      </patternFill>
    </fill>
    <fill>
      <patternFill patternType="solid">
        <fgColor indexed="29"/>
        <bgColor indexed="64"/>
      </patternFill>
    </fill>
    <fill>
      <patternFill patternType="solid">
        <fgColor indexed="44"/>
        <bgColor indexed="64"/>
      </patternFill>
    </fill>
    <fill>
      <patternFill patternType="solid">
        <fgColor indexed="46"/>
        <bgColor indexed="64"/>
      </patternFill>
    </fill>
    <fill>
      <patternFill patternType="solid">
        <fgColor indexed="43"/>
        <bgColor indexed="64"/>
      </patternFill>
    </fill>
    <fill>
      <patternFill patternType="solid">
        <fgColor indexed="14"/>
        <bgColor indexed="64"/>
      </patternFill>
    </fill>
    <fill>
      <patternFill patternType="solid">
        <fgColor indexed="31"/>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25"/>
        <bgColor indexed="64"/>
      </patternFill>
    </fill>
    <fill>
      <patternFill patternType="solid">
        <fgColor indexed="51"/>
        <bgColor indexed="64"/>
      </patternFill>
    </fill>
    <fill>
      <patternFill patternType="solid">
        <fgColor indexed="30"/>
        <bgColor indexed="64"/>
      </patternFill>
    </fill>
    <fill>
      <patternFill patternType="gray0625"/>
    </fill>
    <fill>
      <patternFill patternType="lightUp">
        <fgColor indexed="9"/>
        <bgColor indexed="29"/>
      </patternFill>
    </fill>
    <fill>
      <patternFill patternType="mediumGray">
        <fgColor indexed="22"/>
      </patternFill>
    </fill>
    <fill>
      <patternFill patternType="solid">
        <fgColor indexed="15"/>
        <bgColor indexed="64"/>
      </patternFill>
    </fill>
    <fill>
      <patternFill patternType="solid">
        <fgColor indexed="57"/>
        <bgColor indexed="64"/>
      </patternFill>
    </fill>
    <fill>
      <patternFill patternType="solid">
        <fgColor indexed="12"/>
        <bgColor indexed="64"/>
      </patternFill>
    </fill>
    <fill>
      <patternFill patternType="solid">
        <fgColor indexed="40"/>
        <bgColor indexed="64"/>
      </patternFill>
    </fill>
    <fill>
      <patternFill patternType="lightUp">
        <fgColor indexed="9"/>
        <bgColor indexed="22"/>
      </patternFill>
    </fill>
    <fill>
      <patternFill patternType="lightUp">
        <fgColor indexed="9"/>
        <bgColor indexed="55"/>
      </patternFill>
    </fill>
    <fill>
      <patternFill patternType="solid">
        <fgColor indexed="62"/>
        <bgColor indexed="64"/>
      </patternFill>
    </fill>
    <fill>
      <patternFill patternType="solid">
        <fgColor indexed="53"/>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8"/>
      </left>
      <right/>
      <top/>
      <bottom style="thin">
        <color indexed="8"/>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thin">
        <color auto="1"/>
      </right>
      <top/>
      <bottom style="thin">
        <color auto="1"/>
      </bottom>
      <diagonal/>
    </border>
    <border>
      <left/>
      <right/>
      <top style="thin">
        <color indexed="62"/>
      </top>
      <bottom style="double">
        <color indexed="62"/>
      </bottom>
      <diagonal/>
    </border>
    <border>
      <left/>
      <right/>
      <top/>
      <bottom style="double">
        <color indexed="52"/>
      </bottom>
      <diagonal/>
    </border>
    <border>
      <left/>
      <right/>
      <top/>
      <bottom style="thick">
        <color indexed="62"/>
      </bottom>
      <diagonal/>
    </border>
    <border>
      <left/>
      <right/>
      <top/>
      <bottom style="medium">
        <color auto="1"/>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auto="1"/>
      </left>
      <right style="thin">
        <color auto="1"/>
      </right>
      <top/>
      <bottom/>
      <diagonal/>
    </border>
    <border>
      <left/>
      <right/>
      <top style="medium">
        <color auto="1"/>
      </top>
      <bottom style="medium">
        <color auto="1"/>
      </bottom>
      <diagonal/>
    </border>
    <border>
      <left/>
      <right/>
      <top/>
      <bottom style="thick">
        <color indexed="11"/>
      </bottom>
      <diagonal/>
    </border>
    <border>
      <left/>
      <right/>
      <top style="medium">
        <color indexed="9"/>
      </top>
      <bottom style="medium">
        <color indexed="9"/>
      </bottom>
      <diagonal/>
    </border>
    <border>
      <left/>
      <right/>
      <top style="thin">
        <color indexed="11"/>
      </top>
      <bottom style="double">
        <color indexed="11"/>
      </bottom>
      <diagonal/>
    </border>
    <border>
      <left/>
      <right/>
      <top/>
      <bottom style="thick">
        <color indexed="43"/>
      </bottom>
      <diagonal/>
    </border>
    <border>
      <left/>
      <right/>
      <top/>
      <bottom style="medium">
        <color indexed="43"/>
      </bottom>
      <diagonal/>
    </border>
  </borders>
  <cellStyleXfs count="232">
    <xf numFmtId="0" fontId="0" fillId="0" borderId="0">
      <alignment vertical="center"/>
    </xf>
    <xf numFmtId="43" fontId="0" fillId="0" borderId="0" applyFont="0" applyFill="0" applyBorder="0" applyAlignment="0" applyProtection="0">
      <alignment vertical="center"/>
    </xf>
    <xf numFmtId="44" fontId="1" fillId="0" borderId="0" applyFont="0" applyFill="0" applyBorder="0" applyAlignment="0" applyProtection="0">
      <alignment vertical="center"/>
    </xf>
    <xf numFmtId="9" fontId="9"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1" fillId="5" borderId="11" applyNumberFormat="0" applyFont="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12" applyNumberFormat="0" applyFill="0" applyAlignment="0" applyProtection="0">
      <alignment vertical="center"/>
    </xf>
    <xf numFmtId="0" fontId="69" fillId="0" borderId="12" applyNumberFormat="0" applyFill="0" applyAlignment="0" applyProtection="0">
      <alignment vertical="center"/>
    </xf>
    <xf numFmtId="0" fontId="70" fillId="0" borderId="13" applyNumberFormat="0" applyFill="0" applyAlignment="0" applyProtection="0">
      <alignment vertical="center"/>
    </xf>
    <xf numFmtId="0" fontId="70" fillId="0" borderId="0" applyNumberFormat="0" applyFill="0" applyBorder="0" applyAlignment="0" applyProtection="0">
      <alignment vertical="center"/>
    </xf>
    <xf numFmtId="0" fontId="71" fillId="6" borderId="14" applyNumberFormat="0" applyAlignment="0" applyProtection="0">
      <alignment vertical="center"/>
    </xf>
    <xf numFmtId="0" fontId="72" fillId="7" borderId="15" applyNumberFormat="0" applyAlignment="0" applyProtection="0">
      <alignment vertical="center"/>
    </xf>
    <xf numFmtId="0" fontId="73" fillId="7" borderId="14" applyNumberFormat="0" applyAlignment="0" applyProtection="0">
      <alignment vertical="center"/>
    </xf>
    <xf numFmtId="0" fontId="74" fillId="8" borderId="16" applyNumberFormat="0" applyAlignment="0" applyProtection="0">
      <alignment vertical="center"/>
    </xf>
    <xf numFmtId="0" fontId="75" fillId="0" borderId="17" applyNumberFormat="0" applyFill="0" applyAlignment="0" applyProtection="0">
      <alignment vertical="center"/>
    </xf>
    <xf numFmtId="0" fontId="76" fillId="0" borderId="18" applyNumberFormat="0" applyFill="0" applyAlignment="0" applyProtection="0">
      <alignment vertical="center"/>
    </xf>
    <xf numFmtId="0" fontId="77" fillId="9" borderId="0" applyNumberFormat="0" applyBorder="0" applyAlignment="0" applyProtection="0">
      <alignment vertical="center"/>
    </xf>
    <xf numFmtId="0" fontId="78" fillId="10" borderId="0" applyNumberFormat="0" applyBorder="0" applyAlignment="0" applyProtection="0">
      <alignment vertical="center"/>
    </xf>
    <xf numFmtId="0" fontId="79" fillId="11" borderId="0" applyNumberFormat="0" applyBorder="0" applyAlignment="0" applyProtection="0">
      <alignment vertical="center"/>
    </xf>
    <xf numFmtId="0" fontId="80" fillId="12" borderId="0" applyNumberFormat="0" applyBorder="0" applyAlignment="0" applyProtection="0">
      <alignment vertical="center"/>
    </xf>
    <xf numFmtId="0" fontId="81" fillId="13" borderId="0" applyNumberFormat="0" applyBorder="0" applyAlignment="0" applyProtection="0">
      <alignment vertical="center"/>
    </xf>
    <xf numFmtId="0" fontId="81" fillId="14" borderId="0" applyNumberFormat="0" applyBorder="0" applyAlignment="0" applyProtection="0">
      <alignment vertical="center"/>
    </xf>
    <xf numFmtId="0" fontId="80" fillId="15" borderId="0" applyNumberFormat="0" applyBorder="0" applyAlignment="0" applyProtection="0">
      <alignment vertical="center"/>
    </xf>
    <xf numFmtId="0" fontId="80" fillId="16" borderId="0" applyNumberFormat="0" applyBorder="0" applyAlignment="0" applyProtection="0">
      <alignment vertical="center"/>
    </xf>
    <xf numFmtId="0" fontId="81" fillId="17" borderId="0" applyNumberFormat="0" applyBorder="0" applyAlignment="0" applyProtection="0">
      <alignment vertical="center"/>
    </xf>
    <xf numFmtId="0" fontId="81" fillId="18" borderId="0" applyNumberFormat="0" applyBorder="0" applyAlignment="0" applyProtection="0">
      <alignment vertical="center"/>
    </xf>
    <xf numFmtId="0" fontId="80" fillId="19" borderId="0" applyNumberFormat="0" applyBorder="0" applyAlignment="0" applyProtection="0">
      <alignment vertical="center"/>
    </xf>
    <xf numFmtId="0" fontId="80" fillId="20" borderId="0" applyNumberFormat="0" applyBorder="0" applyAlignment="0" applyProtection="0">
      <alignment vertical="center"/>
    </xf>
    <xf numFmtId="0" fontId="81" fillId="21" borderId="0" applyNumberFormat="0" applyBorder="0" applyAlignment="0" applyProtection="0">
      <alignment vertical="center"/>
    </xf>
    <xf numFmtId="0" fontId="81" fillId="22" borderId="0" applyNumberFormat="0" applyBorder="0" applyAlignment="0" applyProtection="0">
      <alignment vertical="center"/>
    </xf>
    <xf numFmtId="0" fontId="80" fillId="23" borderId="0" applyNumberFormat="0" applyBorder="0" applyAlignment="0" applyProtection="0">
      <alignment vertical="center"/>
    </xf>
    <xf numFmtId="0" fontId="80" fillId="24" borderId="0" applyNumberFormat="0" applyBorder="0" applyAlignment="0" applyProtection="0">
      <alignment vertical="center"/>
    </xf>
    <xf numFmtId="0" fontId="81" fillId="25" borderId="0" applyNumberFormat="0" applyBorder="0" applyAlignment="0" applyProtection="0">
      <alignment vertical="center"/>
    </xf>
    <xf numFmtId="0" fontId="81" fillId="26" borderId="0" applyNumberFormat="0" applyBorder="0" applyAlignment="0" applyProtection="0">
      <alignment vertical="center"/>
    </xf>
    <xf numFmtId="0" fontId="80" fillId="27" borderId="0" applyNumberFormat="0" applyBorder="0" applyAlignment="0" applyProtection="0">
      <alignment vertical="center"/>
    </xf>
    <xf numFmtId="0" fontId="80" fillId="28" borderId="0" applyNumberFormat="0" applyBorder="0" applyAlignment="0" applyProtection="0">
      <alignment vertical="center"/>
    </xf>
    <xf numFmtId="0" fontId="81" fillId="29" borderId="0" applyNumberFormat="0" applyBorder="0" applyAlignment="0" applyProtection="0">
      <alignment vertical="center"/>
    </xf>
    <xf numFmtId="0" fontId="81" fillId="30" borderId="0" applyNumberFormat="0" applyBorder="0" applyAlignment="0" applyProtection="0">
      <alignment vertical="center"/>
    </xf>
    <xf numFmtId="0" fontId="80" fillId="31" borderId="0" applyNumberFormat="0" applyBorder="0" applyAlignment="0" applyProtection="0">
      <alignment vertical="center"/>
    </xf>
    <xf numFmtId="0" fontId="80" fillId="32" borderId="0" applyNumberFormat="0" applyBorder="0" applyAlignment="0" applyProtection="0">
      <alignment vertical="center"/>
    </xf>
    <xf numFmtId="0" fontId="81" fillId="33" borderId="0" applyNumberFormat="0" applyBorder="0" applyAlignment="0" applyProtection="0">
      <alignment vertical="center"/>
    </xf>
    <xf numFmtId="0" fontId="81" fillId="34" borderId="0" applyNumberFormat="0" applyBorder="0" applyAlignment="0" applyProtection="0">
      <alignment vertical="center"/>
    </xf>
    <xf numFmtId="0" fontId="80" fillId="35" borderId="0" applyNumberFormat="0" applyBorder="0" applyAlignment="0" applyProtection="0">
      <alignment vertical="center"/>
    </xf>
    <xf numFmtId="0" fontId="82" fillId="0" borderId="0">
      <alignment vertical="center"/>
    </xf>
    <xf numFmtId="0" fontId="83" fillId="0" borderId="19" applyNumberFormat="0" applyFill="0" applyProtection="0">
      <alignment horizontal="center" vertical="center"/>
    </xf>
    <xf numFmtId="0" fontId="84" fillId="36" borderId="0" applyNumberFormat="0" applyBorder="0" applyAlignment="0" applyProtection="0">
      <alignment vertical="center"/>
    </xf>
    <xf numFmtId="0" fontId="85" fillId="37" borderId="0" applyNumberFormat="0" applyBorder="0" applyAlignment="0" applyProtection="0">
      <alignment vertical="center"/>
    </xf>
    <xf numFmtId="0" fontId="86" fillId="0" borderId="20" applyNumberFormat="0" applyFill="0" applyAlignment="0" applyProtection="0">
      <alignment vertical="center"/>
    </xf>
    <xf numFmtId="0" fontId="87" fillId="0" borderId="21" applyNumberFormat="0" applyFill="0" applyAlignment="0" applyProtection="0">
      <alignment vertical="center"/>
    </xf>
    <xf numFmtId="0" fontId="85" fillId="38" borderId="0" applyNumberFormat="0" applyBorder="0" applyAlignment="0" applyProtection="0">
      <alignment vertical="center"/>
    </xf>
    <xf numFmtId="0" fontId="88" fillId="0" borderId="0">
      <alignment horizontal="center" vertical="center" wrapText="1"/>
      <protection locked="0"/>
    </xf>
    <xf numFmtId="0" fontId="89" fillId="39" borderId="0" applyNumberFormat="0" applyBorder="0" applyAlignment="0" applyProtection="0">
      <alignment vertical="center"/>
    </xf>
    <xf numFmtId="0" fontId="27" fillId="40" borderId="0" applyNumberFormat="0" applyBorder="0" applyAlignment="0" applyProtection="0">
      <alignment vertical="center"/>
    </xf>
    <xf numFmtId="0" fontId="85" fillId="41" borderId="0" applyNumberFormat="0" applyBorder="0" applyAlignment="0" applyProtection="0">
      <alignment vertical="center"/>
    </xf>
    <xf numFmtId="176" fontId="90" fillId="0" borderId="19" applyFill="0" applyProtection="0">
      <alignment horizontal="right" vertical="center"/>
    </xf>
    <xf numFmtId="0" fontId="84" fillId="41" borderId="0" applyNumberFormat="0" applyBorder="0" applyAlignment="0" applyProtection="0">
      <alignment vertical="center"/>
    </xf>
    <xf numFmtId="0" fontId="85" fillId="42" borderId="0" applyNumberFormat="0" applyBorder="0" applyAlignment="0" applyProtection="0">
      <alignment vertical="center"/>
    </xf>
    <xf numFmtId="0" fontId="89" fillId="43" borderId="0" applyNumberFormat="0" applyBorder="0" applyAlignment="0" applyProtection="0">
      <alignment vertical="center"/>
    </xf>
    <xf numFmtId="0" fontId="91" fillId="44" borderId="1" applyNumberFormat="0" applyBorder="0" applyAlignment="0" applyProtection="0">
      <alignment vertical="center"/>
    </xf>
    <xf numFmtId="0" fontId="92" fillId="39" borderId="0" applyNumberFormat="0" applyBorder="0" applyAlignment="0" applyProtection="0">
      <alignment vertical="center"/>
    </xf>
    <xf numFmtId="0" fontId="84" fillId="45" borderId="0" applyNumberFormat="0" applyBorder="0" applyAlignment="0" applyProtection="0">
      <alignment vertical="center"/>
    </xf>
    <xf numFmtId="0" fontId="93" fillId="46" borderId="0" applyNumberFormat="0" applyBorder="0" applyAlignment="0" applyProtection="0">
      <alignment vertical="center"/>
    </xf>
    <xf numFmtId="0" fontId="94" fillId="0" borderId="0">
      <alignment vertical="center"/>
    </xf>
    <xf numFmtId="0" fontId="84" fillId="47" borderId="0" applyNumberFormat="0" applyBorder="0" applyAlignment="0" applyProtection="0">
      <alignment vertical="center"/>
    </xf>
    <xf numFmtId="0" fontId="85" fillId="48" borderId="0" applyNumberFormat="0" applyBorder="0" applyAlignment="0" applyProtection="0">
      <alignment vertical="center"/>
    </xf>
    <xf numFmtId="0" fontId="95" fillId="0" borderId="0" applyNumberFormat="0" applyFill="0" applyBorder="0" applyAlignment="0" applyProtection="0">
      <alignment vertical="center"/>
    </xf>
    <xf numFmtId="0" fontId="84" fillId="46" borderId="0" applyNumberFormat="0" applyBorder="0" applyAlignment="0" applyProtection="0">
      <alignment vertical="center"/>
    </xf>
    <xf numFmtId="0" fontId="96" fillId="0" borderId="22" applyNumberFormat="0" applyFill="0" applyAlignment="0" applyProtection="0">
      <alignment vertical="center"/>
    </xf>
    <xf numFmtId="0" fontId="97" fillId="46" borderId="0" applyNumberFormat="0" applyBorder="0" applyAlignment="0" applyProtection="0">
      <alignment vertical="center"/>
    </xf>
    <xf numFmtId="0" fontId="0" fillId="48" borderId="0" applyNumberFormat="0" applyBorder="0" applyAlignment="0" applyProtection="0">
      <alignment vertical="center"/>
    </xf>
    <xf numFmtId="0" fontId="98" fillId="0" borderId="0" applyNumberFormat="0" applyFill="0" applyBorder="0" applyAlignment="0" applyProtection="0">
      <alignment vertical="center"/>
    </xf>
    <xf numFmtId="0" fontId="99" fillId="0" borderId="23">
      <alignment horizontal="center" vertical="center"/>
    </xf>
    <xf numFmtId="0" fontId="97" fillId="49" borderId="0" applyNumberFormat="0" applyBorder="0" applyAlignment="0" applyProtection="0">
      <alignment vertical="center"/>
    </xf>
    <xf numFmtId="0" fontId="100" fillId="50" borderId="0" applyNumberFormat="0" applyBorder="0" applyAlignment="0" applyProtection="0">
      <alignment vertical="center"/>
    </xf>
    <xf numFmtId="0" fontId="0" fillId="39" borderId="0" applyNumberFormat="0" applyBorder="0" applyAlignment="0" applyProtection="0">
      <alignment vertical="center"/>
    </xf>
    <xf numFmtId="0" fontId="101" fillId="40" borderId="24" applyNumberFormat="0" applyAlignment="0" applyProtection="0">
      <alignment vertical="center"/>
    </xf>
    <xf numFmtId="0" fontId="0" fillId="0" borderId="0">
      <alignment vertical="center"/>
    </xf>
    <xf numFmtId="0" fontId="90" fillId="0" borderId="8" applyNumberFormat="0" applyFill="0" applyProtection="0">
      <alignment horizontal="right" vertical="center"/>
    </xf>
    <xf numFmtId="0" fontId="27" fillId="44" borderId="0" applyNumberFormat="0" applyBorder="0" applyAlignment="0" applyProtection="0">
      <alignment vertical="center"/>
    </xf>
    <xf numFmtId="0" fontId="102" fillId="0" borderId="0" applyNumberFormat="0" applyFill="0" applyBorder="0" applyAlignment="0" applyProtection="0">
      <alignment vertical="center"/>
    </xf>
    <xf numFmtId="0" fontId="103" fillId="42" borderId="25" applyNumberFormat="0" applyAlignment="0" applyProtection="0">
      <alignment vertical="center"/>
    </xf>
    <xf numFmtId="0" fontId="9" fillId="0" borderId="0" applyNumberFormat="0" applyFont="0" applyFill="0" applyBorder="0" applyAlignment="0" applyProtection="0">
      <alignment horizontal="left" vertical="center"/>
    </xf>
    <xf numFmtId="0" fontId="84" fillId="40" borderId="0" applyNumberFormat="0" applyBorder="0" applyAlignment="0" applyProtection="0">
      <alignment vertical="center"/>
    </xf>
    <xf numFmtId="0" fontId="104" fillId="40" borderId="26" applyNumberFormat="0" applyAlignment="0" applyProtection="0">
      <alignment vertical="center"/>
    </xf>
    <xf numFmtId="0" fontId="7" fillId="0" borderId="0">
      <alignment vertical="center"/>
    </xf>
    <xf numFmtId="0" fontId="105" fillId="0" borderId="0">
      <alignment vertical="center"/>
    </xf>
    <xf numFmtId="0" fontId="106" fillId="0" borderId="0" applyNumberFormat="0" applyFill="0" applyBorder="0" applyAlignment="0" applyProtection="0">
      <alignment vertical="top"/>
      <protection locked="0"/>
    </xf>
    <xf numFmtId="49" fontId="9" fillId="0" borderId="0" applyFont="0" applyFill="0" applyBorder="0" applyAlignment="0" applyProtection="0">
      <alignment vertical="center"/>
    </xf>
    <xf numFmtId="0" fontId="107" fillId="46" borderId="0" applyNumberFormat="0" applyBorder="0" applyAlignment="0" applyProtection="0">
      <alignment vertical="center"/>
    </xf>
    <xf numFmtId="10" fontId="9" fillId="0" borderId="0" applyFont="0" applyFill="0" applyBorder="0" applyAlignment="0" applyProtection="0">
      <alignment vertical="center"/>
    </xf>
    <xf numFmtId="0" fontId="108" fillId="0" borderId="27" applyNumberFormat="0" applyFill="0" applyAlignment="0" applyProtection="0">
      <alignment vertical="center"/>
    </xf>
    <xf numFmtId="0" fontId="109" fillId="0" borderId="0" applyNumberFormat="0" applyFill="0" applyBorder="0" applyAlignment="0" applyProtection="0">
      <alignment vertical="center"/>
    </xf>
    <xf numFmtId="0" fontId="84" fillId="51" borderId="0" applyNumberFormat="0" applyBorder="0" applyAlignment="0" applyProtection="0">
      <alignment vertical="center"/>
    </xf>
    <xf numFmtId="0" fontId="0" fillId="52" borderId="0" applyNumberFormat="0" applyBorder="0" applyAlignment="0" applyProtection="0">
      <alignment vertical="center"/>
    </xf>
    <xf numFmtId="0" fontId="27" fillId="52" borderId="0" applyNumberFormat="0" applyBorder="0" applyAlignment="0" applyProtection="0">
      <alignment vertical="center"/>
    </xf>
    <xf numFmtId="0" fontId="0" fillId="46" borderId="0" applyNumberFormat="0" applyBorder="0" applyAlignment="0" applyProtection="0">
      <alignment vertical="center"/>
    </xf>
    <xf numFmtId="0" fontId="84" fillId="53" borderId="0" applyNumberFormat="0" applyBorder="0" applyAlignment="0" applyProtection="0">
      <alignment vertical="center"/>
    </xf>
    <xf numFmtId="0" fontId="0" fillId="44" borderId="0" applyNumberFormat="0" applyBorder="0" applyAlignment="0" applyProtection="0">
      <alignment vertical="center"/>
    </xf>
    <xf numFmtId="0" fontId="0" fillId="43" borderId="0" applyNumberFormat="0" applyBorder="0" applyAlignment="0" applyProtection="0">
      <alignment vertical="center"/>
    </xf>
    <xf numFmtId="177" fontId="9" fillId="0" borderId="0" applyFont="0" applyFill="0" applyBorder="0" applyAlignment="0" applyProtection="0">
      <alignment vertical="center"/>
    </xf>
    <xf numFmtId="0" fontId="0" fillId="49" borderId="0" applyNumberFormat="0" applyBorder="0" applyAlignment="0" applyProtection="0">
      <alignment vertical="center"/>
    </xf>
    <xf numFmtId="0" fontId="85" fillId="53" borderId="0" applyNumberFormat="0" applyBorder="0" applyAlignment="0" applyProtection="0">
      <alignment vertical="center"/>
    </xf>
    <xf numFmtId="0" fontId="0" fillId="2" borderId="0" applyNumberFormat="0" applyBorder="0" applyAlignment="0" applyProtection="0">
      <alignment vertical="center"/>
    </xf>
    <xf numFmtId="0" fontId="0" fillId="53" borderId="0" applyNumberFormat="0" applyBorder="0" applyAlignment="0" applyProtection="0">
      <alignment vertical="center"/>
    </xf>
    <xf numFmtId="0" fontId="0" fillId="50" borderId="0" applyNumberFormat="0" applyBorder="0" applyAlignment="0" applyProtection="0">
      <alignment vertical="center"/>
    </xf>
    <xf numFmtId="0" fontId="110" fillId="0" borderId="1">
      <alignment horizontal="left" vertical="center"/>
    </xf>
    <xf numFmtId="0" fontId="0" fillId="47" borderId="0" applyNumberFormat="0" applyBorder="0" applyAlignment="0" applyProtection="0">
      <alignment vertical="center"/>
    </xf>
    <xf numFmtId="0" fontId="0" fillId="54" borderId="0" applyNumberFormat="0" applyBorder="0" applyAlignment="0" applyProtection="0">
      <alignment vertical="center"/>
    </xf>
    <xf numFmtId="0" fontId="0" fillId="40" borderId="0" applyNumberFormat="0" applyBorder="0" applyAlignment="0" applyProtection="0">
      <alignment vertical="center"/>
    </xf>
    <xf numFmtId="0" fontId="84" fillId="55" borderId="0" applyNumberFormat="0" applyBorder="0" applyAlignment="0" applyProtection="0">
      <alignment vertical="center"/>
    </xf>
    <xf numFmtId="0" fontId="85" fillId="56" borderId="0" applyNumberFormat="0" applyBorder="0" applyAlignment="0" applyProtection="0">
      <alignment vertical="center"/>
    </xf>
    <xf numFmtId="0" fontId="0" fillId="57" borderId="0" applyNumberFormat="0" applyBorder="0" applyAlignment="0" applyProtection="0">
      <alignment vertical="center"/>
    </xf>
    <xf numFmtId="0" fontId="84" fillId="50" borderId="0" applyNumberFormat="0" applyBorder="0" applyAlignment="0" applyProtection="0">
      <alignment vertical="center"/>
    </xf>
    <xf numFmtId="0" fontId="90" fillId="0" borderId="8" applyNumberFormat="0" applyFill="0" applyProtection="0">
      <alignment horizontal="left" vertical="center"/>
    </xf>
    <xf numFmtId="0" fontId="98" fillId="0" borderId="28" applyNumberFormat="0" applyFill="0" applyAlignment="0" applyProtection="0">
      <alignment vertical="center"/>
    </xf>
    <xf numFmtId="0" fontId="84" fillId="58" borderId="0" applyNumberFormat="0" applyBorder="0" applyAlignment="0" applyProtection="0">
      <alignment vertical="center"/>
    </xf>
    <xf numFmtId="0" fontId="9" fillId="0" borderId="0">
      <alignment vertical="center"/>
    </xf>
    <xf numFmtId="0" fontId="0" fillId="44" borderId="29" applyNumberFormat="0" applyFont="0" applyAlignment="0" applyProtection="0">
      <alignment vertical="center"/>
    </xf>
    <xf numFmtId="0" fontId="84" fillId="54" borderId="0" applyNumberFormat="0" applyBorder="0" applyAlignment="0" applyProtection="0">
      <alignment vertical="center"/>
    </xf>
    <xf numFmtId="0" fontId="90" fillId="0" borderId="0" applyProtection="0">
      <alignment vertical="center"/>
    </xf>
    <xf numFmtId="0" fontId="7" fillId="0" borderId="0">
      <alignment vertical="center"/>
    </xf>
    <xf numFmtId="0" fontId="84" fillId="37" borderId="0" applyNumberFormat="0" applyBorder="0" applyAlignment="0" applyProtection="0">
      <alignment vertical="center"/>
    </xf>
    <xf numFmtId="0" fontId="9" fillId="0" borderId="0" applyNumberFormat="0" applyFill="0" applyBorder="0" applyAlignment="0" applyProtection="0">
      <alignment vertical="center"/>
    </xf>
    <xf numFmtId="0" fontId="84" fillId="38" borderId="0" applyNumberFormat="0" applyBorder="0" applyAlignment="0" applyProtection="0">
      <alignment vertical="center"/>
    </xf>
    <xf numFmtId="0" fontId="111" fillId="0" borderId="9">
      <alignment horizontal="left" vertical="center"/>
    </xf>
    <xf numFmtId="0" fontId="105" fillId="0" borderId="0">
      <alignment vertical="center"/>
      <protection locked="0"/>
    </xf>
    <xf numFmtId="0" fontId="27" fillId="43" borderId="0" applyNumberFormat="0" applyBorder="0" applyAlignment="0" applyProtection="0">
      <alignment vertical="center"/>
    </xf>
    <xf numFmtId="15" fontId="112" fillId="0" borderId="0">
      <alignment vertical="center"/>
    </xf>
    <xf numFmtId="0" fontId="113" fillId="59" borderId="30">
      <alignment vertical="center"/>
      <protection locked="0"/>
    </xf>
    <xf numFmtId="0" fontId="111" fillId="0" borderId="31" applyNumberFormat="0" applyAlignment="0" applyProtection="0">
      <alignment horizontal="left" vertical="center"/>
    </xf>
    <xf numFmtId="0" fontId="114" fillId="53" borderId="26" applyNumberFormat="0" applyAlignment="0" applyProtection="0">
      <alignment vertical="center"/>
    </xf>
    <xf numFmtId="0" fontId="9" fillId="0" borderId="0" applyFont="0" applyFill="0" applyBorder="0" applyAlignment="0" applyProtection="0">
      <alignment vertical="center"/>
    </xf>
    <xf numFmtId="0" fontId="27" fillId="39" borderId="0" applyNumberFormat="0" applyBorder="0" applyAlignment="0" applyProtection="0">
      <alignment vertical="center"/>
    </xf>
    <xf numFmtId="0" fontId="92" fillId="43" borderId="0" applyNumberFormat="0" applyBorder="0" applyAlignment="0" applyProtection="0">
      <alignment vertical="center"/>
    </xf>
    <xf numFmtId="178" fontId="9" fillId="0" borderId="0" applyFont="0" applyFill="0" applyBorder="0" applyAlignment="0" applyProtection="0">
      <alignment vertical="center"/>
    </xf>
    <xf numFmtId="0" fontId="9" fillId="0" borderId="0">
      <alignment vertical="center"/>
    </xf>
    <xf numFmtId="0" fontId="85" fillId="40" borderId="0" applyNumberFormat="0" applyBorder="0" applyAlignment="0" applyProtection="0">
      <alignment vertical="center"/>
    </xf>
    <xf numFmtId="179" fontId="9" fillId="0" borderId="0" applyFont="0" applyFill="0" applyBorder="0" applyAlignment="0" applyProtection="0">
      <alignment vertical="center"/>
    </xf>
    <xf numFmtId="180" fontId="115" fillId="0" borderId="0">
      <alignment vertical="center"/>
    </xf>
    <xf numFmtId="181" fontId="9" fillId="0" borderId="0" applyFont="0" applyFill="0" applyBorder="0" applyAlignment="0" applyProtection="0">
      <alignment vertical="center"/>
    </xf>
    <xf numFmtId="0" fontId="11" fillId="60" borderId="0" applyNumberFormat="0" applyBorder="0" applyAlignment="0" applyProtection="0">
      <alignment vertical="center"/>
    </xf>
    <xf numFmtId="0" fontId="9" fillId="0" borderId="0">
      <alignment vertical="center"/>
    </xf>
    <xf numFmtId="0" fontId="27" fillId="53" borderId="0" applyNumberFormat="0" applyBorder="0" applyAlignment="0" applyProtection="0">
      <alignment vertical="center"/>
    </xf>
    <xf numFmtId="0" fontId="9" fillId="61" borderId="0" applyNumberFormat="0" applyFont="0" applyBorder="0" applyAlignment="0" applyProtection="0">
      <alignment vertical="center"/>
    </xf>
    <xf numFmtId="0" fontId="115" fillId="0" borderId="0">
      <alignment vertical="center"/>
    </xf>
    <xf numFmtId="0" fontId="83" fillId="0" borderId="19" applyNumberFormat="0" applyFill="0" applyProtection="0">
      <alignment horizontal="left" vertical="center"/>
    </xf>
    <xf numFmtId="0" fontId="116" fillId="0" borderId="32" applyNumberFormat="0" applyFill="0" applyAlignment="0" applyProtection="0">
      <alignment vertical="center"/>
    </xf>
    <xf numFmtId="0" fontId="117" fillId="53" borderId="33">
      <alignment horizontal="left" vertical="center"/>
      <protection locked="0" hidden="1"/>
    </xf>
    <xf numFmtId="182" fontId="9" fillId="0" borderId="0" applyFont="0" applyFill="0" applyBorder="0" applyAlignment="0" applyProtection="0">
      <alignment vertical="center"/>
    </xf>
    <xf numFmtId="0" fontId="86" fillId="0" borderId="34" applyNumberFormat="0" applyFill="0" applyAlignment="0" applyProtection="0">
      <alignment vertical="center"/>
    </xf>
    <xf numFmtId="0" fontId="99" fillId="0" borderId="0" applyNumberFormat="0" applyFill="0" applyBorder="0" applyAlignment="0" applyProtection="0">
      <alignment vertical="center"/>
    </xf>
    <xf numFmtId="0" fontId="9" fillId="0" borderId="0">
      <alignment vertical="center"/>
    </xf>
    <xf numFmtId="183" fontId="9" fillId="0" borderId="0" applyFont="0" applyFill="0" applyBorder="0" applyAlignment="0" applyProtection="0">
      <alignment vertical="center"/>
    </xf>
    <xf numFmtId="184" fontId="9" fillId="0" borderId="0" applyFont="0" applyFill="0" applyBorder="0" applyAlignment="0" applyProtection="0">
      <alignment vertical="center"/>
    </xf>
    <xf numFmtId="0" fontId="118" fillId="0" borderId="0" applyNumberFormat="0" applyFill="0" applyBorder="0" applyAlignment="0" applyProtection="0">
      <alignment vertical="center"/>
    </xf>
    <xf numFmtId="185" fontId="115" fillId="0" borderId="0">
      <alignment vertical="center"/>
    </xf>
    <xf numFmtId="0" fontId="119" fillId="0" borderId="0">
      <alignment vertical="center"/>
    </xf>
    <xf numFmtId="186" fontId="115" fillId="0" borderId="0">
      <alignment vertical="center"/>
    </xf>
    <xf numFmtId="0" fontId="107" fillId="49" borderId="0" applyNumberFormat="0" applyBorder="0" applyAlignment="0" applyProtection="0">
      <alignment vertical="center"/>
    </xf>
    <xf numFmtId="0" fontId="91" fillId="40" borderId="0" applyNumberFormat="0" applyBorder="0" applyAlignment="0" applyProtection="0">
      <alignment vertical="center"/>
    </xf>
    <xf numFmtId="0" fontId="120" fillId="0" borderId="35" applyNumberFormat="0" applyFill="0" applyAlignment="0" applyProtection="0">
      <alignment vertical="center"/>
    </xf>
    <xf numFmtId="187" fontId="121" fillId="62" borderId="0">
      <alignment vertical="center"/>
    </xf>
    <xf numFmtId="0" fontId="84" fillId="63" borderId="0" applyNumberFormat="0" applyBorder="0" applyAlignment="0" applyProtection="0">
      <alignment vertical="center"/>
    </xf>
    <xf numFmtId="187" fontId="122" fillId="64" borderId="0">
      <alignment vertical="center"/>
    </xf>
    <xf numFmtId="38" fontId="9" fillId="0" borderId="0" applyFont="0" applyFill="0" applyBorder="0" applyAlignment="0" applyProtection="0">
      <alignment vertical="center"/>
    </xf>
    <xf numFmtId="40" fontId="9" fillId="0" borderId="0" applyFont="0" applyFill="0" applyBorder="0" applyAlignment="0" applyProtection="0">
      <alignment vertical="center"/>
    </xf>
    <xf numFmtId="188" fontId="9" fillId="0" borderId="0" applyFont="0" applyFill="0" applyBorder="0" applyAlignment="0" applyProtection="0">
      <alignment vertical="center"/>
    </xf>
    <xf numFmtId="40" fontId="123" fillId="57" borderId="33">
      <alignment horizontal="centerContinuous" vertical="center"/>
    </xf>
    <xf numFmtId="1" fontId="90" fillId="0" borderId="19" applyFill="0" applyProtection="0">
      <alignment horizontal="center" vertical="center"/>
    </xf>
    <xf numFmtId="37" fontId="124" fillId="0" borderId="0">
      <alignment vertical="center"/>
    </xf>
    <xf numFmtId="189" fontId="90" fillId="0" borderId="0">
      <alignment vertical="center"/>
    </xf>
    <xf numFmtId="14" fontId="88" fillId="0" borderId="0">
      <alignment horizontal="center" vertical="center" wrapText="1"/>
      <protection locked="0"/>
    </xf>
    <xf numFmtId="3" fontId="9" fillId="0" borderId="0" applyFont="0" applyFill="0" applyBorder="0" applyAlignment="0" applyProtection="0">
      <alignment vertical="center"/>
    </xf>
    <xf numFmtId="0" fontId="9" fillId="0" borderId="0">
      <alignment vertical="center"/>
    </xf>
    <xf numFmtId="190" fontId="9" fillId="0" borderId="0" applyFont="0" applyFill="0" applyProtection="0">
      <alignment vertical="center"/>
    </xf>
    <xf numFmtId="0" fontId="125" fillId="0" borderId="0" applyNumberFormat="0" applyFill="0" applyBorder="0" applyAlignment="0" applyProtection="0">
      <alignment vertical="center"/>
    </xf>
    <xf numFmtId="0" fontId="84" fillId="65" borderId="0" applyNumberFormat="0" applyBorder="0" applyAlignment="0" applyProtection="0">
      <alignment vertical="center"/>
    </xf>
    <xf numFmtId="15" fontId="9" fillId="0" borderId="0" applyFont="0" applyFill="0" applyBorder="0" applyAlignment="0" applyProtection="0">
      <alignment vertical="center"/>
    </xf>
    <xf numFmtId="4" fontId="9" fillId="0" borderId="0" applyFont="0" applyFill="0" applyBorder="0" applyAlignment="0" applyProtection="0">
      <alignment vertical="center"/>
    </xf>
    <xf numFmtId="0" fontId="9" fillId="0" borderId="0">
      <alignment vertical="center"/>
    </xf>
    <xf numFmtId="0" fontId="0" fillId="0" borderId="0">
      <alignment vertical="center"/>
    </xf>
    <xf numFmtId="0" fontId="9" fillId="0" borderId="0">
      <alignment vertical="center"/>
    </xf>
    <xf numFmtId="0" fontId="126" fillId="0" borderId="0">
      <alignment vertical="center"/>
    </xf>
    <xf numFmtId="0" fontId="127" fillId="0" borderId="0" applyNumberFormat="0" applyFill="0" applyBorder="0" applyAlignment="0" applyProtection="0">
      <alignment vertical="center"/>
    </xf>
    <xf numFmtId="0" fontId="9" fillId="0" borderId="0" applyProtection="0"/>
    <xf numFmtId="0" fontId="9" fillId="0" borderId="0">
      <alignment vertical="center"/>
    </xf>
    <xf numFmtId="0" fontId="9" fillId="0" borderId="0">
      <alignment vertical="center"/>
    </xf>
    <xf numFmtId="0" fontId="127" fillId="0" borderId="36" applyNumberFormat="0" applyFill="0" applyAlignment="0" applyProtection="0">
      <alignment vertical="center"/>
    </xf>
    <xf numFmtId="191" fontId="9" fillId="0" borderId="0" applyFont="0" applyFill="0" applyBorder="0" applyAlignment="0" applyProtection="0">
      <alignment vertical="center"/>
    </xf>
    <xf numFmtId="0" fontId="128" fillId="0" borderId="8" applyNumberFormat="0" applyFill="0" applyProtection="0">
      <alignment horizontal="center" vertical="center"/>
    </xf>
    <xf numFmtId="0" fontId="9" fillId="0" borderId="0"/>
    <xf numFmtId="0" fontId="9" fillId="0" borderId="0">
      <alignment vertical="center"/>
    </xf>
    <xf numFmtId="0" fontId="129" fillId="0" borderId="0" applyNumberFormat="0" applyFill="0" applyBorder="0" applyAlignment="0" applyProtection="0">
      <alignment vertical="center"/>
    </xf>
    <xf numFmtId="0" fontId="9" fillId="0" borderId="0">
      <alignment vertical="center"/>
    </xf>
    <xf numFmtId="0" fontId="9" fillId="0" borderId="0">
      <alignment vertical="center"/>
    </xf>
    <xf numFmtId="0" fontId="0" fillId="0" borderId="0">
      <alignment vertical="center"/>
    </xf>
    <xf numFmtId="0" fontId="112" fillId="0" borderId="0">
      <alignment vertical="center"/>
    </xf>
    <xf numFmtId="0" fontId="9" fillId="0" borderId="0">
      <alignment vertical="center"/>
    </xf>
    <xf numFmtId="0" fontId="9" fillId="0" borderId="0">
      <alignment vertical="center"/>
    </xf>
    <xf numFmtId="0" fontId="0" fillId="0" borderId="0">
      <alignment vertical="center"/>
    </xf>
    <xf numFmtId="0" fontId="130" fillId="0" borderId="0" applyNumberFormat="0" applyFill="0" applyBorder="0" applyAlignment="0" applyProtection="0">
      <alignment vertical="center"/>
    </xf>
    <xf numFmtId="0" fontId="9" fillId="0" borderId="0">
      <alignment vertical="center"/>
    </xf>
    <xf numFmtId="0" fontId="9" fillId="0" borderId="0">
      <alignment vertical="center"/>
    </xf>
    <xf numFmtId="192" fontId="0" fillId="0" borderId="0" applyFont="0" applyFill="0" applyBorder="0" applyAlignment="0" applyProtection="0">
      <alignment vertical="center"/>
    </xf>
    <xf numFmtId="0" fontId="9" fillId="0" borderId="0">
      <alignment vertical="center"/>
    </xf>
    <xf numFmtId="0" fontId="11" fillId="66" borderId="0" applyNumberFormat="0" applyBorder="0" applyAlignment="0" applyProtection="0">
      <alignment vertical="center"/>
    </xf>
    <xf numFmtId="0" fontId="90" fillId="0" borderId="0">
      <alignment vertical="center"/>
    </xf>
    <xf numFmtId="0" fontId="9" fillId="0" borderId="0">
      <alignment vertical="center"/>
    </xf>
    <xf numFmtId="0" fontId="0" fillId="0" borderId="0">
      <alignment vertical="center"/>
    </xf>
    <xf numFmtId="0" fontId="7" fillId="0" borderId="0" applyAlignment="0"/>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4" fontId="0" fillId="0" borderId="0" applyFont="0" applyFill="0" applyBorder="0" applyAlignment="0" applyProtection="0">
      <alignment vertical="center"/>
    </xf>
    <xf numFmtId="193"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7" borderId="0" applyNumberFormat="0" applyBorder="0" applyAlignment="0" applyProtection="0">
      <alignment vertical="center"/>
    </xf>
    <xf numFmtId="0" fontId="84" fillId="68" borderId="0" applyNumberFormat="0" applyBorder="0" applyAlignment="0" applyProtection="0">
      <alignment vertical="center"/>
    </xf>
    <xf numFmtId="0" fontId="84" fillId="57" borderId="0" applyNumberFormat="0" applyBorder="0" applyAlignment="0" applyProtection="0">
      <alignment vertical="center"/>
    </xf>
    <xf numFmtId="0" fontId="84" fillId="69" borderId="0" applyNumberFormat="0" applyBorder="0" applyAlignment="0" applyProtection="0">
      <alignment vertical="center"/>
    </xf>
    <xf numFmtId="0" fontId="134" fillId="0" borderId="0">
      <alignment vertical="center"/>
    </xf>
    <xf numFmtId="0" fontId="135" fillId="0" borderId="0">
      <alignment vertical="top"/>
      <protection locked="0"/>
    </xf>
  </cellStyleXfs>
  <cellXfs count="557">
    <xf numFmtId="0" fontId="0" fillId="0" borderId="0" xfId="0" applyAlignment="1"/>
    <xf numFmtId="0" fontId="1" fillId="0" borderId="0" xfId="0" applyFont="1" applyFill="1" applyBorder="1" applyAlignment="1">
      <alignment vertical="center"/>
    </xf>
    <xf numFmtId="0" fontId="2" fillId="0" borderId="0" xfId="157" applyFont="1" applyFill="1" applyBorder="1" applyAlignment="1">
      <alignment horizontal="center" vertical="center"/>
    </xf>
    <xf numFmtId="0" fontId="3" fillId="0" borderId="1" xfId="157"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157" applyFont="1" applyFill="1" applyBorder="1" applyAlignment="1">
      <alignment horizontal="center" vertical="center"/>
    </xf>
    <xf numFmtId="0" fontId="6" fillId="0" borderId="1" xfId="0" applyFont="1" applyFill="1" applyBorder="1" applyAlignment="1">
      <alignment vertical="center" wrapText="1"/>
    </xf>
    <xf numFmtId="0" fontId="1" fillId="0" borderId="1" xfId="0" applyFont="1" applyFill="1" applyBorder="1" applyAlignment="1">
      <alignment vertical="center"/>
    </xf>
    <xf numFmtId="0" fontId="7" fillId="0" borderId="0" xfId="122" applyFont="1" applyFill="1" applyBorder="1" applyAlignment="1">
      <alignment vertical="center"/>
    </xf>
    <xf numFmtId="0" fontId="8" fillId="0" borderId="0" xfId="122" applyFont="1" applyFill="1" applyBorder="1" applyAlignment="1">
      <alignment vertical="center"/>
    </xf>
    <xf numFmtId="0" fontId="9" fillId="0" borderId="0" xfId="0" applyFont="1" applyFill="1" applyBorder="1" applyAlignment="1">
      <alignment vertical="center"/>
    </xf>
    <xf numFmtId="0" fontId="7" fillId="0" borderId="0" xfId="122" applyFont="1" applyFill="1" applyBorder="1" applyAlignment="1">
      <alignment vertical="center" wrapText="1"/>
    </xf>
    <xf numFmtId="0" fontId="10" fillId="0" borderId="0" xfId="122" applyNumberFormat="1" applyFont="1" applyFill="1" applyBorder="1" applyAlignment="1" applyProtection="1">
      <alignment horizontal="center" vertical="center"/>
    </xf>
    <xf numFmtId="0" fontId="10" fillId="0" borderId="0" xfId="122" applyNumberFormat="1" applyFont="1" applyFill="1" applyBorder="1" applyAlignment="1" applyProtection="1">
      <alignment horizontal="center" vertical="center" wrapText="1"/>
    </xf>
    <xf numFmtId="0" fontId="11" fillId="0" borderId="1" xfId="147" applyFont="1" applyFill="1" applyBorder="1" applyAlignment="1">
      <alignment horizontal="center" vertical="center" wrapText="1"/>
    </xf>
    <xf numFmtId="0" fontId="12" fillId="0" borderId="1" xfId="147" applyFont="1" applyFill="1" applyBorder="1" applyAlignment="1">
      <alignment horizontal="center" vertical="center" wrapText="1"/>
    </xf>
    <xf numFmtId="0" fontId="13" fillId="0" borderId="2" xfId="231" applyFont="1" applyFill="1" applyBorder="1" applyAlignment="1" applyProtection="1">
      <alignment horizontal="left" vertical="center"/>
    </xf>
    <xf numFmtId="0" fontId="13" fillId="0" borderId="2" xfId="231" applyFont="1" applyFill="1" applyBorder="1" applyAlignment="1" applyProtection="1">
      <alignment horizontal="center" vertical="center"/>
    </xf>
    <xf numFmtId="0" fontId="13" fillId="0" borderId="2" xfId="231" applyFont="1" applyFill="1" applyBorder="1" applyAlignment="1" applyProtection="1">
      <alignment horizontal="center" vertical="center" wrapText="1"/>
    </xf>
    <xf numFmtId="0" fontId="13" fillId="0" borderId="2" xfId="231" applyFont="1" applyFill="1" applyBorder="1" applyAlignment="1" applyProtection="1">
      <alignment horizontal="center" vertical="center"/>
      <protection locked="0"/>
    </xf>
    <xf numFmtId="0" fontId="13" fillId="0" borderId="2" xfId="231" applyFont="1" applyFill="1" applyBorder="1" applyAlignment="1" applyProtection="1">
      <alignment horizontal="left" vertical="center" wrapText="1"/>
    </xf>
    <xf numFmtId="0" fontId="13" fillId="0" borderId="2" xfId="231" applyFont="1" applyFill="1" applyBorder="1" applyAlignment="1" applyProtection="1">
      <alignment horizontal="left" vertical="center" wrapText="1"/>
      <protection locked="0"/>
    </xf>
    <xf numFmtId="0" fontId="14" fillId="0" borderId="2" xfId="231" applyFont="1" applyFill="1" applyBorder="1" applyAlignment="1" applyProtection="1">
      <alignment vertical="center"/>
    </xf>
    <xf numFmtId="0" fontId="14" fillId="0" borderId="2" xfId="231" applyFont="1" applyFill="1" applyBorder="1" applyAlignment="1" applyProtection="1">
      <alignment vertical="center" wrapText="1"/>
    </xf>
    <xf numFmtId="0" fontId="15" fillId="0" borderId="2" xfId="231" applyFont="1" applyFill="1" applyBorder="1" applyAlignment="1" applyProtection="1">
      <alignment vertical="top"/>
      <protection locked="0"/>
    </xf>
    <xf numFmtId="0" fontId="16" fillId="0" borderId="2" xfId="231" applyFont="1" applyFill="1" applyBorder="1" applyAlignment="1" applyProtection="1">
      <alignment vertical="top"/>
      <protection locked="0"/>
    </xf>
    <xf numFmtId="0" fontId="17" fillId="0" borderId="0" xfId="0" applyFont="1" applyFill="1" applyBorder="1" applyAlignment="1">
      <alignment vertical="center"/>
    </xf>
    <xf numFmtId="0" fontId="18" fillId="0" borderId="0" xfId="0" applyFont="1" applyFill="1" applyBorder="1" applyAlignment="1">
      <alignment vertical="center"/>
    </xf>
    <xf numFmtId="0" fontId="19" fillId="0" borderId="0" xfId="0" applyFont="1" applyFill="1" applyBorder="1" applyAlignment="1">
      <alignment vertical="center"/>
    </xf>
    <xf numFmtId="0" fontId="2"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1" fillId="0" borderId="0" xfId="0" applyFont="1" applyFill="1" applyBorder="1" applyAlignment="1">
      <alignment horizontal="right" vertical="center"/>
    </xf>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194" fontId="23" fillId="0" borderId="1" xfId="0" applyNumberFormat="1" applyFont="1" applyFill="1" applyBorder="1" applyAlignment="1">
      <alignment horizontal="left" vertical="center" wrapText="1"/>
    </xf>
    <xf numFmtId="194" fontId="23" fillId="0" borderId="1" xfId="0" applyNumberFormat="1" applyFont="1" applyFill="1" applyBorder="1" applyAlignment="1">
      <alignment horizontal="center" vertical="center" wrapText="1"/>
    </xf>
    <xf numFmtId="0" fontId="24" fillId="0" borderId="0" xfId="0" applyFont="1" applyFill="1" applyBorder="1" applyAlignment="1">
      <alignment horizontal="left" vertical="center" wrapText="1"/>
    </xf>
    <xf numFmtId="0" fontId="21" fillId="0" borderId="0" xfId="0" applyFont="1" applyFill="1" applyBorder="1" applyAlignment="1">
      <alignment horizontal="left" vertical="center"/>
    </xf>
    <xf numFmtId="0" fontId="23" fillId="0" borderId="0" xfId="0" applyFont="1" applyFill="1" applyBorder="1" applyAlignment="1">
      <alignment horizontal="right" vertical="center"/>
    </xf>
    <xf numFmtId="0" fontId="23" fillId="0" borderId="0" xfId="0" applyFont="1" applyFill="1" applyBorder="1" applyAlignment="1">
      <alignment horizontal="right" vertical="center" wrapText="1"/>
    </xf>
    <xf numFmtId="0" fontId="22" fillId="0" borderId="1" xfId="0" applyFont="1" applyFill="1" applyBorder="1" applyAlignment="1">
      <alignment vertical="center"/>
    </xf>
    <xf numFmtId="4" fontId="23" fillId="0" borderId="1" xfId="0" applyNumberFormat="1" applyFont="1" applyFill="1" applyBorder="1" applyAlignment="1">
      <alignment horizontal="right" vertical="center" wrapText="1"/>
    </xf>
    <xf numFmtId="194" fontId="23" fillId="0" borderId="1" xfId="0" applyNumberFormat="1" applyFont="1" applyFill="1" applyBorder="1" applyAlignment="1">
      <alignment horizontal="right" vertical="center" wrapText="1"/>
    </xf>
    <xf numFmtId="0" fontId="23" fillId="0" borderId="1" xfId="0" applyFont="1" applyFill="1" applyBorder="1" applyAlignment="1">
      <alignment horizontal="left" vertical="center"/>
    </xf>
    <xf numFmtId="0" fontId="22" fillId="0" borderId="1" xfId="0" applyFont="1" applyFill="1" applyBorder="1" applyAlignment="1">
      <alignment horizontal="left" vertical="center"/>
    </xf>
    <xf numFmtId="0" fontId="2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4" fillId="0" borderId="0" xfId="0" applyFont="1" applyFill="1" applyBorder="1" applyAlignment="1">
      <alignment vertical="center" wrapText="1"/>
    </xf>
    <xf numFmtId="0" fontId="21" fillId="0" borderId="0" xfId="0" applyFont="1" applyFill="1" applyBorder="1" applyAlignment="1">
      <alignment vertical="center" wrapText="1"/>
    </xf>
    <xf numFmtId="0" fontId="23" fillId="0" borderId="0" xfId="0" applyFont="1" applyFill="1" applyBorder="1" applyAlignment="1">
      <alignment vertical="center" wrapText="1"/>
    </xf>
    <xf numFmtId="0" fontId="23" fillId="0" borderId="1" xfId="0" applyFont="1" applyFill="1" applyBorder="1" applyAlignment="1">
      <alignment vertical="center" wrapText="1"/>
    </xf>
    <xf numFmtId="4" fontId="23" fillId="0" borderId="1" xfId="0" applyNumberFormat="1" applyFont="1" applyFill="1" applyBorder="1" applyAlignment="1">
      <alignment vertical="center" wrapText="1"/>
    </xf>
    <xf numFmtId="0" fontId="25" fillId="0" borderId="0" xfId="0" applyFont="1" applyFill="1" applyBorder="1" applyAlignment="1">
      <alignment horizontal="left" vertical="center" wrapText="1"/>
    </xf>
    <xf numFmtId="0" fontId="25" fillId="0" borderId="0" xfId="0" applyFont="1" applyFill="1" applyBorder="1" applyAlignment="1">
      <alignment vertical="center" wrapText="1"/>
    </xf>
    <xf numFmtId="0" fontId="21" fillId="0" borderId="0" xfId="0" applyFont="1" applyFill="1" applyBorder="1" applyAlignment="1">
      <alignment horizontal="right" vertical="center" wrapText="1"/>
    </xf>
    <xf numFmtId="4" fontId="26" fillId="0" borderId="1" xfId="0" applyNumberFormat="1" applyFont="1" applyFill="1" applyBorder="1" applyAlignment="1">
      <alignment vertical="center" wrapText="1"/>
    </xf>
    <xf numFmtId="0" fontId="12" fillId="0" borderId="0" xfId="0" applyFont="1" applyFill="1" applyBorder="1" applyAlignment="1">
      <alignment vertical="center"/>
    </xf>
    <xf numFmtId="0" fontId="27" fillId="0" borderId="0" xfId="0" applyFont="1" applyFill="1" applyBorder="1" applyAlignment="1">
      <alignment vertical="center"/>
    </xf>
    <xf numFmtId="0" fontId="28"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26" fillId="0" borderId="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2" fillId="0" borderId="0" xfId="204" applyNumberFormat="1" applyFont="1" applyFill="1" applyAlignment="1" applyProtection="1">
      <alignment horizontal="center" vertical="center" wrapText="1"/>
    </xf>
    <xf numFmtId="0" fontId="28" fillId="0" borderId="1" xfId="0" applyFont="1" applyFill="1" applyBorder="1" applyAlignment="1">
      <alignment vertical="center" wrapText="1"/>
    </xf>
    <xf numFmtId="0" fontId="26" fillId="0" borderId="1" xfId="0" applyFont="1" applyFill="1" applyBorder="1" applyAlignment="1">
      <alignment horizontal="center" vertical="center" wrapText="1"/>
    </xf>
    <xf numFmtId="0" fontId="9" fillId="0" borderId="0" xfId="204" applyFill="1" applyAlignment="1"/>
    <xf numFmtId="0" fontId="9" fillId="0" borderId="0" xfId="204" applyAlignment="1"/>
    <xf numFmtId="0" fontId="9" fillId="0" borderId="0" xfId="204" applyAlignment="1">
      <alignment horizontal="right" vertical="center"/>
    </xf>
    <xf numFmtId="0" fontId="2" fillId="0" borderId="0" xfId="204" applyNumberFormat="1" applyFont="1" applyFill="1" applyAlignment="1" applyProtection="1">
      <alignment horizontal="right" vertical="center" wrapText="1"/>
    </xf>
    <xf numFmtId="0" fontId="12" fillId="0" borderId="0" xfId="162" applyFont="1" applyAlignment="1" applyProtection="1">
      <alignment horizontal="left" vertical="center"/>
    </xf>
    <xf numFmtId="195" fontId="29" fillId="0" borderId="0" xfId="162" applyNumberFormat="1" applyFont="1" applyAlignment="1">
      <alignment horizontal="right" vertical="center"/>
    </xf>
    <xf numFmtId="0" fontId="29" fillId="0" borderId="0" xfId="162" applyFont="1" applyAlignment="1">
      <alignment horizontal="right" vertical="center"/>
    </xf>
    <xf numFmtId="196" fontId="29" fillId="0" borderId="0" xfId="162" applyNumberFormat="1" applyFont="1" applyFill="1" applyBorder="1" applyAlignment="1" applyProtection="1">
      <alignment horizontal="right" vertical="center"/>
    </xf>
    <xf numFmtId="2" fontId="28" fillId="0" borderId="1" xfId="199" applyNumberFormat="1" applyFont="1" applyFill="1" applyBorder="1" applyAlignment="1" applyProtection="1">
      <alignment horizontal="center" vertical="center" wrapText="1"/>
    </xf>
    <xf numFmtId="197" fontId="28" fillId="0" borderId="1" xfId="210" applyNumberFormat="1" applyFont="1" applyBorder="1" applyAlignment="1">
      <alignment horizontal="center" vertical="center" wrapText="1"/>
    </xf>
    <xf numFmtId="0" fontId="9" fillId="0" borderId="0" xfId="191" applyAlignment="1">
      <alignment horizontal="center" vertical="center"/>
    </xf>
    <xf numFmtId="49" fontId="28" fillId="0" borderId="1" xfId="200" applyNumberFormat="1" applyFont="1" applyFill="1" applyBorder="1" applyAlignment="1" applyProtection="1">
      <alignment horizontal="left" vertical="center"/>
    </xf>
    <xf numFmtId="198" fontId="28" fillId="0" borderId="1" xfId="214" applyNumberFormat="1" applyFont="1" applyFill="1" applyBorder="1" applyAlignment="1">
      <alignment horizontal="right" vertical="center" wrapText="1"/>
    </xf>
    <xf numFmtId="198" fontId="28" fillId="0" borderId="1" xfId="1" applyNumberFormat="1" applyFont="1" applyFill="1" applyBorder="1" applyAlignment="1" applyProtection="1">
      <alignment horizontal="right" vertical="center" wrapText="1"/>
    </xf>
    <xf numFmtId="199" fontId="28" fillId="0" borderId="1" xfId="3" applyNumberFormat="1" applyFont="1" applyFill="1" applyBorder="1" applyAlignment="1">
      <alignment horizontal="right" vertical="center" wrapText="1"/>
    </xf>
    <xf numFmtId="49" fontId="26" fillId="0" borderId="1" xfId="200" applyNumberFormat="1" applyFont="1" applyFill="1" applyBorder="1" applyAlignment="1" applyProtection="1">
      <alignment horizontal="left" vertical="center"/>
    </xf>
    <xf numFmtId="198" fontId="26" fillId="0" borderId="1" xfId="214" applyNumberFormat="1" applyFont="1" applyFill="1" applyBorder="1" applyAlignment="1">
      <alignment horizontal="right" vertical="center" wrapText="1"/>
    </xf>
    <xf numFmtId="198" fontId="26" fillId="0" borderId="1" xfId="1" applyNumberFormat="1" applyFont="1" applyFill="1" applyBorder="1" applyAlignment="1" applyProtection="1">
      <alignment vertical="center" wrapText="1"/>
    </xf>
    <xf numFmtId="199" fontId="26" fillId="0" borderId="1" xfId="179" applyNumberFormat="1" applyFont="1" applyFill="1" applyBorder="1" applyAlignment="1">
      <alignment horizontal="right" vertical="center" wrapText="1"/>
    </xf>
    <xf numFmtId="199" fontId="28" fillId="0" borderId="1" xfId="179" applyNumberFormat="1" applyFont="1" applyFill="1" applyBorder="1" applyAlignment="1">
      <alignment horizontal="right" vertical="center" wrapText="1"/>
    </xf>
    <xf numFmtId="198" fontId="26" fillId="0" borderId="1" xfId="1" applyNumberFormat="1" applyFont="1" applyFill="1" applyBorder="1" applyAlignment="1" applyProtection="1">
      <alignment horizontal="right" vertical="center" wrapText="1"/>
    </xf>
    <xf numFmtId="198" fontId="28" fillId="0" borderId="1" xfId="1" applyNumberFormat="1" applyFont="1" applyFill="1" applyBorder="1" applyAlignment="1">
      <alignment horizontal="center" vertical="center" wrapText="1"/>
    </xf>
    <xf numFmtId="200" fontId="28" fillId="0" borderId="1" xfId="1" applyNumberFormat="1" applyFont="1" applyFill="1" applyBorder="1" applyAlignment="1">
      <alignment horizontal="right" vertical="center" wrapText="1"/>
    </xf>
    <xf numFmtId="198" fontId="26" fillId="0" borderId="1" xfId="1" applyNumberFormat="1" applyFont="1" applyFill="1" applyBorder="1" applyAlignment="1">
      <alignment horizontal="center" vertical="center" wrapText="1"/>
    </xf>
    <xf numFmtId="200" fontId="26" fillId="0" borderId="1" xfId="1" applyNumberFormat="1" applyFont="1" applyFill="1" applyBorder="1" applyAlignment="1">
      <alignment horizontal="right" vertical="center" wrapText="1"/>
    </xf>
    <xf numFmtId="0" fontId="28" fillId="0" borderId="1" xfId="1" applyNumberFormat="1" applyFont="1" applyFill="1" applyBorder="1" applyAlignment="1">
      <alignment horizontal="right" vertical="center" wrapText="1"/>
    </xf>
    <xf numFmtId="0" fontId="26" fillId="0" borderId="1" xfId="1" applyNumberFormat="1" applyFont="1" applyFill="1" applyBorder="1" applyAlignment="1">
      <alignment horizontal="right" vertical="center" wrapText="1"/>
    </xf>
    <xf numFmtId="3" fontId="28" fillId="0" borderId="1" xfId="1" applyNumberFormat="1" applyFont="1" applyFill="1" applyBorder="1" applyAlignment="1">
      <alignment horizontal="right" vertical="center" wrapText="1"/>
    </xf>
    <xf numFmtId="3" fontId="26" fillId="0" borderId="1" xfId="1" applyNumberFormat="1" applyFont="1" applyFill="1" applyBorder="1" applyAlignment="1">
      <alignment horizontal="right" vertical="center" wrapText="1"/>
    </xf>
    <xf numFmtId="198" fontId="26" fillId="2" borderId="1" xfId="1" applyNumberFormat="1" applyFont="1" applyFill="1" applyBorder="1" applyAlignment="1" applyProtection="1">
      <alignment horizontal="right" vertical="center" wrapText="1"/>
    </xf>
    <xf numFmtId="49" fontId="28" fillId="0" borderId="1" xfId="205" applyNumberFormat="1" applyFont="1" applyFill="1" applyBorder="1" applyAlignment="1" applyProtection="1">
      <alignment horizontal="distributed" vertical="center"/>
    </xf>
    <xf numFmtId="199" fontId="28" fillId="0" borderId="1" xfId="0" applyNumberFormat="1" applyFont="1" applyBorder="1" applyAlignment="1">
      <alignment horizontal="right" vertical="center" wrapText="1"/>
    </xf>
    <xf numFmtId="199" fontId="26" fillId="0" borderId="1" xfId="0" applyNumberFormat="1" applyFont="1" applyBorder="1" applyAlignment="1">
      <alignment horizontal="right" vertical="center" wrapText="1"/>
    </xf>
    <xf numFmtId="198" fontId="28" fillId="0" borderId="1" xfId="1" applyNumberFormat="1" applyFont="1" applyFill="1" applyBorder="1" applyAlignment="1">
      <alignment horizontal="right" vertical="center" wrapText="1"/>
    </xf>
    <xf numFmtId="49" fontId="28" fillId="0" borderId="1" xfId="205" applyNumberFormat="1" applyFont="1" applyFill="1" applyBorder="1" applyAlignment="1" applyProtection="1">
      <alignment horizontal="left" vertical="center"/>
    </xf>
    <xf numFmtId="198" fontId="9" fillId="0" borderId="0" xfId="204" applyNumberFormat="1" applyAlignment="1">
      <alignment horizontal="right" vertical="center"/>
    </xf>
    <xf numFmtId="0" fontId="9" fillId="0" borderId="0" xfId="191" applyFill="1" applyAlignment="1"/>
    <xf numFmtId="0" fontId="9" fillId="0" borderId="0" xfId="191" applyAlignment="1"/>
    <xf numFmtId="0" fontId="2" fillId="0" borderId="0" xfId="191" applyNumberFormat="1" applyFont="1" applyFill="1" applyAlignment="1" applyProtection="1">
      <alignment horizontal="center" vertical="center" wrapText="1"/>
    </xf>
    <xf numFmtId="0" fontId="26" fillId="0" borderId="0" xfId="191" applyFont="1" applyFill="1" applyAlignment="1" applyProtection="1">
      <alignment horizontal="left" vertical="center"/>
    </xf>
    <xf numFmtId="195" fontId="26" fillId="0" borderId="0" xfId="191" applyNumberFormat="1" applyFont="1" applyFill="1" applyAlignment="1" applyProtection="1">
      <alignment horizontal="right"/>
    </xf>
    <xf numFmtId="0" fontId="30" fillId="0" borderId="0" xfId="191" applyFont="1" applyFill="1" applyAlignment="1">
      <alignment vertical="center"/>
    </xf>
    <xf numFmtId="0" fontId="26" fillId="0" borderId="0" xfId="191" applyFont="1" applyFill="1" applyAlignment="1">
      <alignment horizontal="right" vertical="center"/>
    </xf>
    <xf numFmtId="0" fontId="28" fillId="0" borderId="1" xfId="191" applyNumberFormat="1" applyFont="1" applyFill="1" applyBorder="1" applyAlignment="1" applyProtection="1">
      <alignment horizontal="center" vertical="center"/>
    </xf>
    <xf numFmtId="49" fontId="28" fillId="0" borderId="1" xfId="141" applyNumberFormat="1" applyFont="1" applyFill="1" applyBorder="1" applyAlignment="1" applyProtection="1">
      <alignment vertical="center"/>
    </xf>
    <xf numFmtId="198" fontId="28" fillId="0" borderId="1" xfId="201" applyNumberFormat="1" applyFont="1" applyFill="1" applyBorder="1" applyAlignment="1">
      <alignment horizontal="right" vertical="center" wrapText="1"/>
    </xf>
    <xf numFmtId="49" fontId="26" fillId="0" borderId="1" xfId="141" applyNumberFormat="1" applyFont="1" applyFill="1" applyBorder="1" applyAlignment="1" applyProtection="1">
      <alignment vertical="center"/>
    </xf>
    <xf numFmtId="198" fontId="26" fillId="0" borderId="1" xfId="201" applyNumberFormat="1" applyFont="1" applyFill="1" applyBorder="1" applyAlignment="1">
      <alignment horizontal="right" vertical="center" wrapText="1"/>
    </xf>
    <xf numFmtId="199" fontId="26" fillId="0" borderId="1" xfId="3" applyNumberFormat="1" applyFont="1" applyFill="1" applyBorder="1" applyAlignment="1" applyProtection="1">
      <alignment horizontal="right" vertical="center" wrapText="1"/>
    </xf>
    <xf numFmtId="49" fontId="28" fillId="0" borderId="1" xfId="141" applyNumberFormat="1" applyFont="1" applyFill="1" applyBorder="1" applyAlignment="1" applyProtection="1">
      <alignment vertical="center" wrapText="1"/>
    </xf>
    <xf numFmtId="199" fontId="28" fillId="0" borderId="1" xfId="3" applyNumberFormat="1" applyFont="1" applyFill="1" applyBorder="1" applyAlignment="1" applyProtection="1">
      <alignment horizontal="right" vertical="center" wrapText="1"/>
    </xf>
    <xf numFmtId="198" fontId="26" fillId="0" borderId="1" xfId="1" applyNumberFormat="1" applyFont="1" applyFill="1" applyBorder="1" applyAlignment="1">
      <alignment horizontal="right" vertical="center" wrapText="1"/>
    </xf>
    <xf numFmtId="199" fontId="26" fillId="0" borderId="1" xfId="3" applyNumberFormat="1" applyFont="1" applyFill="1" applyBorder="1" applyAlignment="1">
      <alignment horizontal="right" vertical="center" wrapText="1"/>
    </xf>
    <xf numFmtId="201" fontId="9" fillId="0" borderId="1" xfId="0" applyNumberFormat="1" applyFont="1" applyFill="1" applyBorder="1" applyAlignment="1">
      <alignment horizontal="right" vertical="center"/>
    </xf>
    <xf numFmtId="199" fontId="26" fillId="2" borderId="1" xfId="3" applyNumberFormat="1" applyFont="1" applyFill="1" applyBorder="1" applyAlignment="1" applyProtection="1">
      <alignment horizontal="right" vertical="center" wrapText="1"/>
    </xf>
    <xf numFmtId="199" fontId="3" fillId="0" borderId="1" xfId="3" applyNumberFormat="1" applyFont="1" applyFill="1" applyBorder="1" applyAlignment="1" applyProtection="1">
      <alignment horizontal="right" vertical="center" wrapText="1"/>
    </xf>
    <xf numFmtId="198" fontId="9" fillId="0" borderId="0" xfId="191" applyNumberFormat="1" applyAlignment="1"/>
    <xf numFmtId="0" fontId="9" fillId="0" borderId="0" xfId="197" applyFill="1" applyAlignment="1"/>
    <xf numFmtId="0" fontId="9" fillId="0" borderId="0" xfId="197" applyAlignment="1"/>
    <xf numFmtId="0" fontId="31" fillId="0" borderId="0" xfId="197" applyNumberFormat="1" applyFont="1" applyFill="1" applyAlignment="1" applyProtection="1">
      <alignment horizontal="center" vertical="center" wrapText="1"/>
    </xf>
    <xf numFmtId="0" fontId="12" fillId="0" borderId="0" xfId="192" applyFont="1" applyAlignment="1" applyProtection="1">
      <alignment horizontal="left" vertical="center"/>
    </xf>
    <xf numFmtId="0" fontId="29" fillId="0" borderId="0" xfId="192" applyFont="1" applyAlignment="1"/>
    <xf numFmtId="202" fontId="29" fillId="0" borderId="0" xfId="192" applyNumberFormat="1" applyFont="1" applyAlignment="1"/>
    <xf numFmtId="196" fontId="32" fillId="0" borderId="0" xfId="192" applyNumberFormat="1" applyFont="1" applyFill="1" applyBorder="1" applyAlignment="1" applyProtection="1">
      <alignment horizontal="right" vertical="center"/>
    </xf>
    <xf numFmtId="0" fontId="9" fillId="0" borderId="0" xfId="197" applyAlignment="1">
      <alignment horizontal="center" vertical="center"/>
    </xf>
    <xf numFmtId="0" fontId="33" fillId="0" borderId="0" xfId="157" applyFont="1" applyAlignment="1">
      <alignment horizontal="center" vertical="center"/>
    </xf>
    <xf numFmtId="199" fontId="26" fillId="0" borderId="1" xfId="162" applyNumberFormat="1" applyFont="1" applyFill="1" applyBorder="1" applyAlignment="1" applyProtection="1">
      <alignment horizontal="right" vertical="center" wrapText="1"/>
    </xf>
    <xf numFmtId="49" fontId="28" fillId="0" borderId="1" xfId="200" applyNumberFormat="1" applyFont="1" applyFill="1" applyBorder="1" applyAlignment="1" applyProtection="1">
      <alignment horizontal="left" vertical="center" wrapText="1"/>
    </xf>
    <xf numFmtId="199" fontId="28" fillId="0" borderId="1" xfId="162" applyNumberFormat="1" applyFont="1" applyFill="1" applyBorder="1" applyAlignment="1" applyProtection="1">
      <alignment horizontal="right" vertical="center" wrapText="1"/>
    </xf>
    <xf numFmtId="198" fontId="32" fillId="0" borderId="1" xfId="1" applyNumberFormat="1" applyFont="1" applyFill="1" applyBorder="1" applyAlignment="1" applyProtection="1">
      <alignment vertical="center" wrapText="1"/>
    </xf>
    <xf numFmtId="49" fontId="28" fillId="0" borderId="1" xfId="205" applyNumberFormat="1" applyFont="1" applyFill="1" applyBorder="1" applyAlignment="1" applyProtection="1">
      <alignment horizontal="left" vertical="center" wrapText="1"/>
    </xf>
    <xf numFmtId="198" fontId="9" fillId="0" borderId="0" xfId="197" applyNumberFormat="1" applyAlignment="1"/>
    <xf numFmtId="0" fontId="9" fillId="0" borderId="0" xfId="197" applyAlignment="1">
      <alignment vertical="center"/>
    </xf>
    <xf numFmtId="0" fontId="26" fillId="0" borderId="0" xfId="197" applyFont="1" applyFill="1" applyAlignment="1" applyProtection="1">
      <alignment horizontal="left" vertical="center"/>
    </xf>
    <xf numFmtId="4" fontId="26" fillId="0" borderId="0" xfId="197" applyNumberFormat="1" applyFont="1" applyFill="1" applyAlignment="1" applyProtection="1">
      <alignment horizontal="right" vertical="center"/>
    </xf>
    <xf numFmtId="202" fontId="30" fillId="0" borderId="0" xfId="197" applyNumberFormat="1" applyFont="1" applyFill="1" applyAlignment="1">
      <alignment vertical="center"/>
    </xf>
    <xf numFmtId="0" fontId="26" fillId="0" borderId="0" xfId="197" applyFont="1" applyFill="1" applyAlignment="1">
      <alignment horizontal="right" vertical="center"/>
    </xf>
    <xf numFmtId="0" fontId="28" fillId="0" borderId="1" xfId="207" applyNumberFormat="1" applyFont="1" applyFill="1" applyBorder="1" applyAlignment="1" applyProtection="1">
      <alignment horizontal="center" vertical="center"/>
    </xf>
    <xf numFmtId="49" fontId="28" fillId="0" borderId="1" xfId="208" applyNumberFormat="1" applyFont="1" applyFill="1" applyBorder="1" applyAlignment="1" applyProtection="1">
      <alignment vertical="center"/>
    </xf>
    <xf numFmtId="198" fontId="28" fillId="0" borderId="1" xfId="82" applyNumberFormat="1" applyFont="1" applyFill="1" applyBorder="1" applyAlignment="1">
      <alignment horizontal="right" vertical="center" wrapText="1"/>
    </xf>
    <xf numFmtId="0" fontId="33" fillId="0" borderId="0" xfId="157" applyFont="1">
      <alignment vertical="center"/>
    </xf>
    <xf numFmtId="49" fontId="26" fillId="0" borderId="1" xfId="208" applyNumberFormat="1" applyFont="1" applyFill="1" applyBorder="1" applyAlignment="1" applyProtection="1">
      <alignment vertical="center"/>
    </xf>
    <xf numFmtId="198" fontId="26" fillId="0" borderId="1" xfId="82" applyNumberFormat="1" applyFont="1" applyFill="1" applyBorder="1" applyAlignment="1">
      <alignment horizontal="right" vertical="center" wrapText="1"/>
    </xf>
    <xf numFmtId="198" fontId="26" fillId="0" borderId="1" xfId="82" applyNumberFormat="1" applyFont="1" applyBorder="1" applyAlignment="1">
      <alignment horizontal="right" vertical="center" wrapText="1"/>
    </xf>
    <xf numFmtId="198" fontId="26" fillId="0" borderId="1" xfId="201" applyNumberFormat="1" applyFont="1" applyBorder="1" applyAlignment="1">
      <alignment horizontal="right" vertical="center" wrapText="1"/>
    </xf>
    <xf numFmtId="198" fontId="28" fillId="0" borderId="1" xfId="82" applyNumberFormat="1" applyFont="1" applyBorder="1" applyAlignment="1">
      <alignment horizontal="right" vertical="center" wrapText="1"/>
    </xf>
    <xf numFmtId="49" fontId="28" fillId="0" borderId="1" xfId="205" applyNumberFormat="1" applyFont="1" applyFill="1" applyBorder="1" applyAlignment="1" applyProtection="1">
      <alignment vertical="center"/>
    </xf>
    <xf numFmtId="198" fontId="28" fillId="0" borderId="1" xfId="201" applyNumberFormat="1" applyFont="1" applyBorder="1" applyAlignment="1">
      <alignment horizontal="right" vertical="center" wrapText="1"/>
    </xf>
    <xf numFmtId="0" fontId="9" fillId="0" borderId="0" xfId="210">
      <alignment vertical="center"/>
    </xf>
    <xf numFmtId="0" fontId="8" fillId="0" borderId="0" xfId="210" applyFont="1" applyAlignment="1">
      <alignment horizontal="center" vertical="center" wrapText="1"/>
    </xf>
    <xf numFmtId="0" fontId="9" fillId="0" borderId="0" xfId="210" applyFill="1">
      <alignment vertical="center"/>
    </xf>
    <xf numFmtId="0" fontId="1" fillId="0" borderId="0" xfId="0" applyFont="1" applyFill="1" applyAlignment="1">
      <alignment vertical="center"/>
    </xf>
    <xf numFmtId="0" fontId="34" fillId="0" borderId="0" xfId="187" applyFont="1" applyAlignment="1">
      <alignment horizontal="center" vertical="center" shrinkToFit="1"/>
    </xf>
    <xf numFmtId="0" fontId="10" fillId="0" borderId="0" xfId="187" applyFont="1" applyAlignment="1">
      <alignment horizontal="center" vertical="center" shrinkToFit="1"/>
    </xf>
    <xf numFmtId="0" fontId="12" fillId="0" borderId="0" xfId="187" applyFont="1" applyBorder="1" applyAlignment="1">
      <alignment horizontal="left" vertical="center" wrapText="1"/>
    </xf>
    <xf numFmtId="0" fontId="12" fillId="0" borderId="0" xfId="0" applyFont="1" applyFill="1" applyAlignment="1">
      <alignment horizontal="right"/>
    </xf>
    <xf numFmtId="0" fontId="28" fillId="0" borderId="1" xfId="219" applyFont="1" applyBorder="1" applyAlignment="1">
      <alignment horizontal="center" vertical="center"/>
    </xf>
    <xf numFmtId="49" fontId="28" fillId="0" borderId="1" xfId="0" applyNumberFormat="1" applyFont="1" applyFill="1" applyBorder="1" applyAlignment="1" applyProtection="1">
      <alignment vertical="center" wrapText="1"/>
    </xf>
    <xf numFmtId="198" fontId="26" fillId="0" borderId="1" xfId="1" applyNumberFormat="1" applyFont="1" applyBorder="1" applyAlignment="1">
      <alignment horizontal="right" vertical="center" wrapText="1"/>
    </xf>
    <xf numFmtId="0" fontId="26" fillId="0" borderId="1" xfId="185"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35" fillId="0" borderId="1" xfId="0" applyFont="1" applyFill="1" applyBorder="1" applyAlignment="1">
      <alignment horizontal="center" vertical="center"/>
    </xf>
    <xf numFmtId="0" fontId="36" fillId="0" borderId="1" xfId="210" applyFont="1" applyFill="1" applyBorder="1">
      <alignment vertical="center"/>
    </xf>
    <xf numFmtId="0" fontId="12" fillId="0" borderId="1" xfId="0" applyFont="1" applyBorder="1" applyAlignment="1">
      <alignment horizontal="left" vertical="center"/>
    </xf>
    <xf numFmtId="0" fontId="10" fillId="0" borderId="0" xfId="179" applyFont="1" applyFill="1" applyAlignment="1">
      <alignment horizontal="center" vertical="center" shrinkToFit="1"/>
    </xf>
    <xf numFmtId="0" fontId="12" fillId="0" borderId="0" xfId="179" applyFont="1" applyFill="1" applyAlignment="1">
      <alignment horizontal="left" vertical="center" wrapText="1"/>
    </xf>
    <xf numFmtId="197" fontId="26" fillId="0" borderId="0" xfId="218" applyNumberFormat="1" applyFont="1" applyFill="1" applyBorder="1" applyAlignment="1">
      <alignment horizontal="right" vertical="center"/>
    </xf>
    <xf numFmtId="0" fontId="28" fillId="0" borderId="1" xfId="218" applyFont="1" applyFill="1" applyBorder="1" applyAlignment="1">
      <alignment horizontal="center" vertical="center"/>
    </xf>
    <xf numFmtId="197" fontId="28" fillId="0" borderId="1" xfId="210" applyNumberFormat="1" applyFont="1" applyFill="1" applyBorder="1" applyAlignment="1">
      <alignment horizontal="center" vertical="center" wrapText="1"/>
    </xf>
    <xf numFmtId="0" fontId="0" fillId="0" borderId="0" xfId="0" applyFont="1" applyAlignment="1"/>
    <xf numFmtId="198" fontId="28" fillId="0" borderId="1" xfId="210" applyNumberFormat="1" applyFont="1" applyFill="1" applyBorder="1" applyAlignment="1">
      <alignment horizontal="right" vertical="center" wrapText="1"/>
    </xf>
    <xf numFmtId="198" fontId="26" fillId="0" borderId="1" xfId="210" applyNumberFormat="1" applyFont="1" applyFill="1" applyBorder="1" applyAlignment="1">
      <alignment horizontal="right" vertical="center" wrapText="1"/>
    </xf>
    <xf numFmtId="199" fontId="26" fillId="0" borderId="1" xfId="210" applyNumberFormat="1" applyFont="1" applyFill="1" applyBorder="1" applyAlignment="1">
      <alignment horizontal="right" vertical="center" wrapText="1"/>
    </xf>
    <xf numFmtId="199" fontId="26" fillId="0" borderId="1" xfId="210" applyNumberFormat="1" applyFont="1" applyBorder="1" applyAlignment="1">
      <alignment horizontal="right" vertical="center" wrapText="1"/>
    </xf>
    <xf numFmtId="199" fontId="28" fillId="0" borderId="1" xfId="210" applyNumberFormat="1" applyFont="1" applyFill="1" applyBorder="1" applyAlignment="1">
      <alignment horizontal="right" vertical="center" wrapText="1"/>
    </xf>
    <xf numFmtId="199" fontId="28" fillId="0" borderId="1" xfId="210" applyNumberFormat="1" applyFont="1" applyBorder="1" applyAlignment="1">
      <alignment horizontal="right" vertical="center" wrapText="1"/>
    </xf>
    <xf numFmtId="49" fontId="26" fillId="0" borderId="1" xfId="0" applyNumberFormat="1" applyFont="1" applyFill="1" applyBorder="1" applyAlignment="1" applyProtection="1">
      <alignment vertical="center" wrapText="1"/>
    </xf>
    <xf numFmtId="0" fontId="28" fillId="0" borderId="1" xfId="210" applyFont="1" applyFill="1" applyBorder="1" applyAlignment="1">
      <alignment horizontal="distributed" vertical="center" wrapText="1"/>
    </xf>
    <xf numFmtId="0" fontId="28" fillId="0" borderId="1" xfId="185" applyNumberFormat="1" applyFont="1" applyFill="1" applyBorder="1" applyAlignment="1">
      <alignment horizontal="left" vertical="center" wrapText="1"/>
    </xf>
    <xf numFmtId="0" fontId="26" fillId="0" borderId="1" xfId="185" applyNumberFormat="1" applyFont="1" applyFill="1" applyBorder="1" applyAlignment="1">
      <alignment horizontal="left" vertical="center" wrapText="1" indent="1"/>
    </xf>
    <xf numFmtId="198" fontId="12" fillId="0" borderId="1" xfId="0" applyNumberFormat="1" applyFont="1" applyFill="1" applyBorder="1" applyAlignment="1">
      <alignment horizontal="right" vertical="center" wrapText="1"/>
    </xf>
    <xf numFmtId="0" fontId="28" fillId="0" borderId="1" xfId="210" applyFont="1" applyFill="1" applyBorder="1" applyAlignment="1">
      <alignment horizontal="left" vertical="center" wrapText="1"/>
    </xf>
    <xf numFmtId="198" fontId="35" fillId="0" borderId="1" xfId="0" applyNumberFormat="1" applyFont="1" applyFill="1" applyBorder="1" applyAlignment="1">
      <alignment horizontal="right" vertical="center" wrapText="1"/>
    </xf>
    <xf numFmtId="41" fontId="0" fillId="0" borderId="0" xfId="0" applyNumberFormat="1" applyAlignment="1"/>
    <xf numFmtId="198" fontId="0" fillId="0" borderId="0" xfId="0" applyNumberFormat="1" applyAlignment="1"/>
    <xf numFmtId="0" fontId="9" fillId="0" borderId="0" xfId="185" applyAlignment="1"/>
    <xf numFmtId="0" fontId="37" fillId="3" borderId="0" xfId="185" applyFont="1" applyFill="1" applyAlignment="1"/>
    <xf numFmtId="0" fontId="10" fillId="0" borderId="0" xfId="179" applyFont="1" applyAlignment="1">
      <alignment horizontal="center" vertical="center" shrinkToFit="1"/>
    </xf>
    <xf numFmtId="0" fontId="38" fillId="3" borderId="0" xfId="179" applyFont="1" applyFill="1" applyAlignment="1">
      <alignment horizontal="center" vertical="center" shrinkToFit="1"/>
    </xf>
    <xf numFmtId="0" fontId="12" fillId="0" borderId="0" xfId="179" applyFont="1" applyAlignment="1">
      <alignment horizontal="left" vertical="center" wrapText="1"/>
    </xf>
    <xf numFmtId="0" fontId="39" fillId="0" borderId="0" xfId="179" applyFont="1" applyFill="1" applyAlignment="1">
      <alignment horizontal="left" vertical="center" wrapText="1"/>
    </xf>
    <xf numFmtId="0" fontId="26" fillId="0" borderId="0" xfId="185" applyFont="1" applyAlignment="1">
      <alignment horizontal="right" vertical="center"/>
    </xf>
    <xf numFmtId="0" fontId="28" fillId="0" borderId="1" xfId="185" applyFont="1" applyFill="1" applyBorder="1" applyAlignment="1">
      <alignment horizontal="center" vertical="center" wrapText="1"/>
    </xf>
    <xf numFmtId="198" fontId="40" fillId="0" borderId="1" xfId="1" applyNumberFormat="1" applyFont="1" applyFill="1" applyBorder="1" applyAlignment="1">
      <alignment horizontal="right" vertical="center" wrapText="1"/>
    </xf>
    <xf numFmtId="0" fontId="32" fillId="0" borderId="1" xfId="0" applyFont="1" applyFill="1" applyBorder="1" applyAlignment="1" applyProtection="1">
      <alignment horizontal="right" vertical="center"/>
      <protection locked="0"/>
    </xf>
    <xf numFmtId="199" fontId="35" fillId="0" borderId="1" xfId="179" applyNumberFormat="1" applyFont="1" applyFill="1" applyBorder="1" applyAlignment="1">
      <alignment horizontal="right" vertical="center" wrapText="1"/>
    </xf>
    <xf numFmtId="0" fontId="32" fillId="3" borderId="1" xfId="0" applyFont="1" applyFill="1" applyBorder="1" applyAlignment="1" applyProtection="1">
      <alignment horizontal="right" vertical="center"/>
      <protection locked="0"/>
    </xf>
    <xf numFmtId="199" fontId="12" fillId="0" borderId="1" xfId="0" applyNumberFormat="1" applyFont="1" applyBorder="1" applyAlignment="1">
      <alignment horizontal="right" vertical="center" wrapText="1"/>
    </xf>
    <xf numFmtId="0" fontId="32" fillId="0" borderId="1" xfId="0" applyNumberFormat="1" applyFont="1" applyFill="1" applyBorder="1" applyAlignment="1" applyProtection="1">
      <alignment horizontal="right" vertical="center"/>
    </xf>
    <xf numFmtId="199" fontId="12" fillId="0" borderId="1" xfId="179" applyNumberFormat="1" applyFont="1" applyFill="1" applyBorder="1" applyAlignment="1">
      <alignment horizontal="right" vertical="center" wrapText="1"/>
    </xf>
    <xf numFmtId="3" fontId="32" fillId="3" borderId="1" xfId="0" applyNumberFormat="1" applyFont="1" applyFill="1" applyBorder="1" applyAlignment="1" applyProtection="1">
      <alignment horizontal="right" vertical="center" wrapText="1"/>
      <protection locked="0"/>
    </xf>
    <xf numFmtId="3" fontId="32" fillId="0" borderId="1" xfId="0" applyNumberFormat="1" applyFont="1" applyFill="1" applyBorder="1" applyAlignment="1" applyProtection="1">
      <alignment horizontal="right" vertical="center" wrapText="1"/>
      <protection locked="0"/>
    </xf>
    <xf numFmtId="199" fontId="12" fillId="0" borderId="1" xfId="0" applyNumberFormat="1" applyFont="1" applyFill="1" applyBorder="1" applyAlignment="1">
      <alignment horizontal="right" vertical="center" wrapText="1"/>
    </xf>
    <xf numFmtId="4" fontId="41" fillId="0" borderId="1" xfId="231" applyNumberFormat="1" applyFont="1" applyFill="1" applyBorder="1" applyAlignment="1" applyProtection="1">
      <alignment horizontal="right" vertical="center"/>
    </xf>
    <xf numFmtId="4" fontId="42" fillId="0" borderId="1" xfId="231" applyNumberFormat="1" applyFont="1" applyFill="1" applyBorder="1" applyAlignment="1" applyProtection="1">
      <alignment horizontal="right" vertical="center"/>
    </xf>
    <xf numFmtId="198" fontId="28" fillId="0" borderId="1" xfId="179" applyNumberFormat="1" applyFont="1" applyFill="1" applyBorder="1" applyAlignment="1">
      <alignment horizontal="right" vertical="center" wrapText="1"/>
    </xf>
    <xf numFmtId="198" fontId="26" fillId="0" borderId="1" xfId="179" applyNumberFormat="1" applyFont="1" applyFill="1" applyBorder="1" applyAlignment="1">
      <alignment horizontal="right" vertical="center" wrapText="1"/>
    </xf>
    <xf numFmtId="198" fontId="26" fillId="3" borderId="1" xfId="179" applyNumberFormat="1" applyFont="1" applyFill="1" applyBorder="1" applyAlignment="1">
      <alignment horizontal="right" vertical="center" wrapText="1"/>
    </xf>
    <xf numFmtId="198" fontId="28" fillId="3" borderId="1" xfId="210" applyNumberFormat="1" applyFont="1" applyFill="1" applyBorder="1" applyAlignment="1">
      <alignment horizontal="right" vertical="center" wrapText="1"/>
    </xf>
    <xf numFmtId="198" fontId="26" fillId="3" borderId="1" xfId="210" applyNumberFormat="1" applyFont="1" applyFill="1" applyBorder="1" applyAlignment="1">
      <alignment horizontal="right" vertical="center" wrapText="1"/>
    </xf>
    <xf numFmtId="198" fontId="26" fillId="0" borderId="1" xfId="209" applyNumberFormat="1" applyFont="1" applyFill="1" applyBorder="1" applyAlignment="1">
      <alignment horizontal="right" vertical="center" wrapText="1"/>
    </xf>
    <xf numFmtId="198" fontId="28" fillId="0" borderId="1" xfId="209" applyNumberFormat="1" applyFont="1" applyFill="1" applyBorder="1" applyAlignment="1">
      <alignment horizontal="right" vertical="center" wrapText="1"/>
    </xf>
    <xf numFmtId="199" fontId="35" fillId="0" borderId="1" xfId="0" applyNumberFormat="1" applyFont="1" applyFill="1" applyBorder="1" applyAlignment="1">
      <alignment horizontal="right" vertical="center" wrapText="1"/>
    </xf>
    <xf numFmtId="0" fontId="35" fillId="0" borderId="1" xfId="0" applyFont="1" applyFill="1" applyBorder="1" applyAlignment="1">
      <alignment horizontal="distributed" vertical="center" wrapText="1"/>
    </xf>
    <xf numFmtId="49" fontId="28" fillId="0" borderId="1" xfId="0" applyNumberFormat="1" applyFont="1" applyFill="1" applyBorder="1" applyAlignment="1" applyProtection="1">
      <alignment horizontal="center" vertical="center" wrapText="1"/>
    </xf>
    <xf numFmtId="49" fontId="28" fillId="0" borderId="1" xfId="0" applyNumberFormat="1" applyFont="1" applyFill="1" applyBorder="1" applyAlignment="1" applyProtection="1">
      <alignment horizontal="left" vertical="center" wrapText="1"/>
    </xf>
    <xf numFmtId="198" fontId="28" fillId="0" borderId="1" xfId="0" applyNumberFormat="1" applyFont="1" applyFill="1" applyBorder="1" applyAlignment="1">
      <alignment horizontal="right" vertical="center" wrapText="1"/>
    </xf>
    <xf numFmtId="198" fontId="28" fillId="3" borderId="1" xfId="1" applyNumberFormat="1" applyFont="1" applyFill="1" applyBorder="1" applyAlignment="1">
      <alignment horizontal="right" vertical="center" wrapText="1"/>
    </xf>
    <xf numFmtId="41" fontId="9" fillId="0" borderId="0" xfId="185" applyNumberFormat="1" applyAlignment="1"/>
    <xf numFmtId="198" fontId="9" fillId="0" borderId="0" xfId="185" applyNumberFormat="1" applyAlignment="1"/>
    <xf numFmtId="0" fontId="26" fillId="0" borderId="0" xfId="185" applyFont="1" applyAlignment="1"/>
    <xf numFmtId="0" fontId="9" fillId="0" borderId="0" xfId="185" applyFill="1" applyAlignment="1"/>
    <xf numFmtId="0" fontId="10" fillId="2" borderId="0" xfId="179" applyFont="1" applyFill="1" applyAlignment="1">
      <alignment horizontal="center" vertical="center" shrinkToFit="1"/>
    </xf>
    <xf numFmtId="0" fontId="43" fillId="2" borderId="0" xfId="179" applyFont="1" applyFill="1" applyAlignment="1">
      <alignment vertical="center" shrinkToFit="1"/>
    </xf>
    <xf numFmtId="0" fontId="12" fillId="2" borderId="0" xfId="179" applyFont="1" applyFill="1" applyAlignment="1">
      <alignment horizontal="left" vertical="center" wrapText="1"/>
    </xf>
    <xf numFmtId="0" fontId="26" fillId="2" borderId="0" xfId="185" applyFont="1" applyFill="1" applyAlignment="1">
      <alignment horizontal="right" vertical="center"/>
    </xf>
    <xf numFmtId="197" fontId="9" fillId="2" borderId="0" xfId="218" applyNumberFormat="1" applyFont="1" applyFill="1" applyBorder="1" applyAlignment="1">
      <alignment vertical="center"/>
    </xf>
    <xf numFmtId="0" fontId="28" fillId="0" borderId="1" xfId="218" applyFont="1" applyFill="1" applyBorder="1" applyAlignment="1">
      <alignment horizontal="distributed" vertical="center" wrapText="1" indent="3"/>
    </xf>
    <xf numFmtId="0" fontId="9" fillId="2" borderId="0" xfId="185" applyFill="1" applyAlignment="1"/>
    <xf numFmtId="41" fontId="35" fillId="0" borderId="1" xfId="0" applyNumberFormat="1" applyFont="1" applyFill="1" applyBorder="1" applyAlignment="1">
      <alignment horizontal="right" vertical="center" wrapText="1"/>
    </xf>
    <xf numFmtId="0" fontId="9" fillId="2" borderId="0" xfId="191" applyFill="1" applyAlignment="1"/>
    <xf numFmtId="41" fontId="26" fillId="0" borderId="1" xfId="210" applyNumberFormat="1" applyFont="1" applyFill="1" applyBorder="1" applyAlignment="1">
      <alignment horizontal="right" vertical="center" wrapText="1"/>
    </xf>
    <xf numFmtId="41" fontId="26" fillId="0" borderId="1" xfId="210" applyNumberFormat="1" applyFont="1" applyBorder="1" applyAlignment="1">
      <alignment horizontal="right" vertical="center" wrapText="1"/>
    </xf>
    <xf numFmtId="41" fontId="28" fillId="0" borderId="1" xfId="210" applyNumberFormat="1" applyFont="1" applyFill="1" applyBorder="1" applyAlignment="1">
      <alignment horizontal="right" vertical="center" wrapText="1"/>
    </xf>
    <xf numFmtId="0" fontId="26" fillId="0" borderId="1" xfId="203" applyNumberFormat="1" applyFont="1" applyFill="1" applyBorder="1" applyAlignment="1">
      <alignment horizontal="left" vertical="center" wrapText="1"/>
    </xf>
    <xf numFmtId="0" fontId="28" fillId="0" borderId="1" xfId="218" applyFont="1" applyFill="1" applyBorder="1" applyAlignment="1">
      <alignment horizontal="left" vertical="center" wrapText="1"/>
    </xf>
    <xf numFmtId="0" fontId="26" fillId="0" borderId="1" xfId="203" applyNumberFormat="1" applyFont="1" applyFill="1" applyBorder="1" applyAlignment="1">
      <alignment horizontal="left" vertical="center" wrapText="1" indent="2"/>
    </xf>
    <xf numFmtId="199" fontId="35" fillId="0" borderId="1" xfId="0" applyNumberFormat="1" applyFont="1" applyBorder="1" applyAlignment="1">
      <alignment horizontal="right" vertical="center" wrapText="1"/>
    </xf>
    <xf numFmtId="0" fontId="26" fillId="0" borderId="1" xfId="203" applyNumberFormat="1" applyFont="1" applyFill="1" applyBorder="1" applyAlignment="1">
      <alignment horizontal="left" vertical="center" wrapText="1" indent="1"/>
    </xf>
    <xf numFmtId="0" fontId="28" fillId="0" borderId="1" xfId="203" applyNumberFormat="1" applyFont="1" applyFill="1" applyBorder="1" applyAlignment="1">
      <alignment horizontal="left" vertical="center" wrapText="1"/>
    </xf>
    <xf numFmtId="41" fontId="9" fillId="0" borderId="0" xfId="185" applyNumberFormat="1" applyFill="1" applyAlignment="1"/>
    <xf numFmtId="196" fontId="26" fillId="0" borderId="0" xfId="204" applyNumberFormat="1" applyFont="1" applyFill="1" applyBorder="1" applyAlignment="1" applyProtection="1">
      <alignment horizontal="left" vertical="center"/>
    </xf>
    <xf numFmtId="0" fontId="26" fillId="0" borderId="0" xfId="185" applyFont="1" applyFill="1" applyBorder="1" applyAlignment="1">
      <alignment vertical="center"/>
    </xf>
    <xf numFmtId="0" fontId="26" fillId="0" borderId="0" xfId="185" applyFont="1" applyFill="1" applyAlignment="1">
      <alignment vertical="center"/>
    </xf>
    <xf numFmtId="196" fontId="29" fillId="0" borderId="0" xfId="204" applyNumberFormat="1" applyFont="1" applyFill="1" applyBorder="1" applyAlignment="1" applyProtection="1">
      <alignment horizontal="right" vertical="center"/>
    </xf>
    <xf numFmtId="41" fontId="28" fillId="0" borderId="1" xfId="209" applyNumberFormat="1" applyFont="1" applyFill="1" applyBorder="1" applyAlignment="1">
      <alignment horizontal="right" vertical="center" wrapText="1"/>
    </xf>
    <xf numFmtId="0" fontId="44" fillId="2" borderId="0" xfId="157" applyFont="1" applyFill="1">
      <alignment vertical="center"/>
    </xf>
    <xf numFmtId="41" fontId="26" fillId="0" borderId="1" xfId="209" applyNumberFormat="1" applyFont="1" applyFill="1" applyBorder="1" applyAlignment="1">
      <alignment horizontal="right" vertical="center" wrapText="1"/>
    </xf>
    <xf numFmtId="41" fontId="45" fillId="0" borderId="1" xfId="0" applyNumberFormat="1" applyFont="1" applyFill="1" applyBorder="1" applyAlignment="1">
      <alignment horizontal="right" vertical="center" wrapText="1"/>
    </xf>
    <xf numFmtId="41" fontId="32" fillId="0" borderId="1" xfId="0" applyNumberFormat="1" applyFont="1" applyFill="1" applyBorder="1" applyAlignment="1">
      <alignment horizontal="right" vertical="center" wrapText="1"/>
    </xf>
    <xf numFmtId="41" fontId="26" fillId="0" borderId="1" xfId="0" applyNumberFormat="1" applyFont="1" applyFill="1" applyBorder="1" applyAlignment="1" applyProtection="1">
      <alignment horizontal="right" vertical="center" wrapText="1"/>
    </xf>
    <xf numFmtId="41" fontId="12" fillId="0" borderId="1" xfId="0" applyNumberFormat="1" applyFont="1" applyFill="1" applyBorder="1" applyAlignment="1">
      <alignment horizontal="right" vertical="center" wrapText="1"/>
    </xf>
    <xf numFmtId="41" fontId="26" fillId="0" borderId="1" xfId="179" applyNumberFormat="1" applyFont="1" applyFill="1" applyBorder="1" applyAlignment="1">
      <alignment horizontal="right" vertical="center" wrapText="1"/>
    </xf>
    <xf numFmtId="41" fontId="28" fillId="0" borderId="1" xfId="0" applyNumberFormat="1" applyFont="1" applyFill="1" applyBorder="1" applyAlignment="1" applyProtection="1">
      <alignment horizontal="right" vertical="center" wrapText="1"/>
    </xf>
    <xf numFmtId="41" fontId="28" fillId="0" borderId="1" xfId="179" applyNumberFormat="1" applyFont="1" applyFill="1" applyBorder="1" applyAlignment="1">
      <alignment horizontal="right" vertical="center" wrapText="1"/>
    </xf>
    <xf numFmtId="0" fontId="35" fillId="0" borderId="1" xfId="0" applyFont="1" applyBorder="1" applyAlignment="1">
      <alignment horizontal="distributed" vertical="center" wrapText="1"/>
    </xf>
    <xf numFmtId="49" fontId="26" fillId="0" borderId="1" xfId="0" applyNumberFormat="1" applyFont="1" applyFill="1" applyBorder="1" applyAlignment="1" applyProtection="1">
      <alignment horizontal="center" vertical="center" wrapText="1"/>
    </xf>
    <xf numFmtId="0" fontId="46" fillId="0" borderId="0" xfId="0" applyFont="1" applyAlignment="1"/>
    <xf numFmtId="0" fontId="0" fillId="0" borderId="0" xfId="0" applyFill="1" applyAlignment="1"/>
    <xf numFmtId="0" fontId="47" fillId="0" borderId="0" xfId="205" applyFont="1" applyFill="1" applyAlignment="1">
      <alignment horizontal="center" vertical="center"/>
    </xf>
    <xf numFmtId="0" fontId="46" fillId="0" borderId="0" xfId="0" applyFont="1" applyFill="1" applyAlignment="1"/>
    <xf numFmtId="0" fontId="12" fillId="0" borderId="0" xfId="205" applyFont="1" applyFill="1" applyAlignment="1">
      <alignment horizontal="left" vertical="center"/>
    </xf>
    <xf numFmtId="0" fontId="12" fillId="0" borderId="0" xfId="0" applyFont="1" applyFill="1" applyAlignment="1">
      <alignment vertical="center"/>
    </xf>
    <xf numFmtId="0" fontId="12" fillId="0" borderId="0" xfId="205" applyFont="1" applyFill="1" applyAlignment="1">
      <alignment horizontal="right" vertical="center"/>
    </xf>
    <xf numFmtId="198" fontId="9" fillId="0" borderId="0" xfId="185" applyNumberFormat="1" applyFont="1" applyFill="1" applyAlignment="1">
      <alignment horizontal="center" vertical="center" wrapText="1"/>
    </xf>
    <xf numFmtId="0" fontId="12" fillId="0" borderId="1" xfId="0" applyFont="1" applyFill="1" applyBorder="1" applyAlignment="1">
      <alignment horizontal="left" vertical="center" wrapText="1"/>
    </xf>
    <xf numFmtId="198" fontId="26" fillId="0" borderId="1" xfId="0" applyNumberFormat="1" applyFont="1" applyFill="1" applyBorder="1" applyAlignment="1">
      <alignment vertical="center" wrapText="1"/>
    </xf>
    <xf numFmtId="199" fontId="26" fillId="0" borderId="1" xfId="3" applyNumberFormat="1" applyFont="1" applyFill="1" applyBorder="1" applyAlignment="1">
      <alignment vertical="center" wrapText="1"/>
    </xf>
    <xf numFmtId="0" fontId="33" fillId="0" borderId="0" xfId="157" applyFont="1" applyFill="1" applyAlignment="1">
      <alignment horizontal="center" vertical="center"/>
    </xf>
    <xf numFmtId="0" fontId="12" fillId="0" borderId="1" xfId="0" applyFont="1" applyBorder="1" applyAlignment="1">
      <alignment horizontal="left" vertical="center" wrapText="1"/>
    </xf>
    <xf numFmtId="0" fontId="33" fillId="2" borderId="0" xfId="157" applyFont="1" applyFill="1" applyAlignment="1">
      <alignment horizontal="center" vertical="center"/>
    </xf>
    <xf numFmtId="0" fontId="35" fillId="0" borderId="1" xfId="0" applyFont="1" applyFill="1" applyBorder="1" applyAlignment="1">
      <alignment horizontal="center" vertical="center" wrapText="1"/>
    </xf>
    <xf numFmtId="198" fontId="28" fillId="0" borderId="1" xfId="0" applyNumberFormat="1" applyFont="1" applyFill="1" applyBorder="1" applyAlignment="1">
      <alignment vertical="center" wrapText="1"/>
    </xf>
    <xf numFmtId="199" fontId="28" fillId="0" borderId="1" xfId="3" applyNumberFormat="1" applyFont="1" applyFill="1" applyBorder="1" applyAlignment="1">
      <alignment vertical="center" wrapText="1"/>
    </xf>
    <xf numFmtId="0" fontId="0" fillId="0" borderId="0" xfId="0" applyFill="1" applyAlignment="1">
      <alignment horizontal="left"/>
    </xf>
    <xf numFmtId="0" fontId="9" fillId="0" borderId="0" xfId="210" applyProtection="1">
      <alignment vertical="center"/>
    </xf>
    <xf numFmtId="0" fontId="33" fillId="0" borderId="0" xfId="210" applyFont="1" applyProtection="1">
      <alignment vertical="center"/>
    </xf>
    <xf numFmtId="0" fontId="36" fillId="0" borderId="0" xfId="210" applyFont="1" applyAlignment="1" applyProtection="1">
      <alignment horizontal="center" vertical="center"/>
    </xf>
    <xf numFmtId="0" fontId="36" fillId="0" borderId="0" xfId="210" applyFont="1" applyFill="1" applyAlignment="1" applyProtection="1">
      <alignment horizontal="center" vertical="center"/>
    </xf>
    <xf numFmtId="0" fontId="9" fillId="4" borderId="0" xfId="210" applyFill="1" applyProtection="1">
      <alignment vertical="center"/>
    </xf>
    <xf numFmtId="0" fontId="9" fillId="0" borderId="0" xfId="210" applyAlignment="1" applyProtection="1">
      <alignment horizontal="left" vertical="center"/>
    </xf>
    <xf numFmtId="0" fontId="9" fillId="2" borderId="0" xfId="210" applyFill="1" applyProtection="1">
      <alignment vertical="center"/>
    </xf>
    <xf numFmtId="197" fontId="9" fillId="0" borderId="0" xfId="210" applyNumberFormat="1" applyProtection="1">
      <alignment vertical="center"/>
    </xf>
    <xf numFmtId="198" fontId="9" fillId="0" borderId="0" xfId="185" applyNumberFormat="1" applyAlignment="1" applyProtection="1"/>
    <xf numFmtId="0" fontId="9" fillId="0" borderId="0" xfId="210" applyFill="1" applyProtection="1">
      <alignment vertical="center"/>
    </xf>
    <xf numFmtId="0" fontId="48" fillId="0" borderId="0" xfId="0" applyFont="1" applyFill="1" applyAlignment="1">
      <alignment horizontal="center" vertical="center"/>
    </xf>
    <xf numFmtId="198" fontId="9" fillId="0" borderId="0" xfId="185" applyNumberFormat="1" applyFill="1" applyAlignment="1" applyProtection="1"/>
    <xf numFmtId="0" fontId="33" fillId="0" borderId="0" xfId="210" applyFont="1" applyFill="1" applyProtection="1">
      <alignment vertical="center"/>
    </xf>
    <xf numFmtId="0" fontId="26" fillId="0" borderId="0" xfId="210" applyFont="1" applyFill="1" applyAlignment="1" applyProtection="1">
      <alignment horizontal="left" vertical="center"/>
    </xf>
    <xf numFmtId="0" fontId="26" fillId="0" borderId="0" xfId="210" applyFont="1" applyFill="1" applyProtection="1">
      <alignment vertical="center"/>
    </xf>
    <xf numFmtId="197" fontId="26" fillId="0" borderId="0" xfId="210" applyNumberFormat="1" applyFont="1" applyFill="1" applyBorder="1" applyAlignment="1" applyProtection="1">
      <alignment horizontal="right" vertical="center"/>
    </xf>
    <xf numFmtId="198" fontId="33" fillId="0" borderId="0" xfId="185" applyNumberFormat="1" applyFont="1" applyFill="1" applyAlignment="1" applyProtection="1"/>
    <xf numFmtId="197" fontId="28" fillId="0" borderId="3" xfId="210" applyNumberFormat="1" applyFont="1" applyFill="1" applyBorder="1" applyAlignment="1" applyProtection="1">
      <alignment horizontal="center" vertical="center" wrapText="1"/>
    </xf>
    <xf numFmtId="0" fontId="28" fillId="0" borderId="1" xfId="210" applyFont="1" applyFill="1" applyBorder="1" applyAlignment="1" applyProtection="1">
      <alignment horizontal="left" vertical="center" wrapText="1" indent="3"/>
    </xf>
    <xf numFmtId="197" fontId="28" fillId="0" borderId="1" xfId="210" applyNumberFormat="1" applyFont="1" applyFill="1" applyBorder="1" applyAlignment="1" applyProtection="1">
      <alignment horizontal="center" vertical="center" wrapText="1"/>
    </xf>
    <xf numFmtId="0" fontId="36" fillId="0" borderId="0" xfId="210" applyFont="1" applyFill="1" applyAlignment="1" applyProtection="1">
      <alignment horizontal="center" vertical="center" wrapText="1"/>
    </xf>
    <xf numFmtId="0" fontId="36" fillId="0" borderId="1" xfId="210" applyFont="1" applyFill="1" applyBorder="1" applyAlignment="1" applyProtection="1">
      <alignment horizontal="left" vertical="center"/>
    </xf>
    <xf numFmtId="0" fontId="36" fillId="0" borderId="1" xfId="210" applyFont="1" applyFill="1" applyBorder="1" applyAlignment="1" applyProtection="1">
      <alignment horizontal="center" vertical="center"/>
    </xf>
    <xf numFmtId="0" fontId="35" fillId="3" borderId="4" xfId="0" applyFont="1" applyFill="1" applyBorder="1" applyAlignment="1" applyProtection="1">
      <alignment horizontal="left" vertical="center"/>
    </xf>
    <xf numFmtId="49" fontId="35" fillId="0" borderId="1" xfId="0" applyNumberFormat="1" applyFont="1" applyFill="1" applyBorder="1" applyAlignment="1" applyProtection="1">
      <alignment horizontal="left" vertical="center" wrapText="1"/>
    </xf>
    <xf numFmtId="3" fontId="35" fillId="0" borderId="1" xfId="0" applyNumberFormat="1" applyFont="1" applyFill="1" applyBorder="1" applyAlignment="1" applyProtection="1">
      <alignment horizontal="right" vertical="center"/>
    </xf>
    <xf numFmtId="199" fontId="28" fillId="0" borderId="1" xfId="3" applyNumberFormat="1" applyFont="1" applyFill="1" applyBorder="1" applyAlignment="1" applyProtection="1">
      <alignment horizontal="right" vertical="center" wrapText="1" shrinkToFit="1"/>
    </xf>
    <xf numFmtId="0" fontId="33" fillId="0" borderId="0" xfId="157" applyFont="1" applyFill="1" applyProtection="1">
      <alignment vertical="center"/>
    </xf>
    <xf numFmtId="0" fontId="12" fillId="3" borderId="4" xfId="0" applyFont="1" applyFill="1" applyBorder="1" applyAlignment="1" applyProtection="1">
      <alignment horizontal="left" vertical="center"/>
    </xf>
    <xf numFmtId="49" fontId="12" fillId="3" borderId="1" xfId="0" applyNumberFormat="1" applyFont="1" applyFill="1" applyBorder="1" applyAlignment="1" applyProtection="1">
      <alignment horizontal="left" vertical="center" wrapText="1"/>
    </xf>
    <xf numFmtId="3" fontId="12" fillId="3" borderId="1" xfId="0" applyNumberFormat="1" applyFont="1" applyFill="1" applyBorder="1" applyAlignment="1" applyProtection="1">
      <alignment horizontal="right" vertical="center"/>
      <protection locked="0"/>
    </xf>
    <xf numFmtId="199" fontId="26" fillId="0" borderId="1" xfId="3" applyNumberFormat="1" applyFont="1" applyFill="1" applyBorder="1" applyAlignment="1" applyProtection="1">
      <alignment horizontal="right" vertical="center" wrapText="1" shrinkToFit="1"/>
      <protection locked="0"/>
    </xf>
    <xf numFmtId="49" fontId="12" fillId="0" borderId="1" xfId="0" applyNumberFormat="1" applyFont="1" applyFill="1" applyBorder="1" applyAlignment="1" applyProtection="1">
      <alignment horizontal="left" vertical="center" wrapText="1"/>
    </xf>
    <xf numFmtId="3" fontId="12" fillId="0" borderId="1" xfId="0" applyNumberFormat="1" applyFont="1" applyFill="1" applyBorder="1" applyAlignment="1" applyProtection="1">
      <alignment horizontal="right" vertical="center"/>
    </xf>
    <xf numFmtId="199" fontId="26" fillId="0" borderId="1" xfId="3" applyNumberFormat="1" applyFont="1" applyFill="1" applyBorder="1" applyAlignment="1" applyProtection="1">
      <alignment horizontal="right" vertical="center" wrapText="1" shrinkToFit="1"/>
    </xf>
    <xf numFmtId="49" fontId="35" fillId="3" borderId="1" xfId="0" applyNumberFormat="1" applyFont="1" applyFill="1" applyBorder="1" applyAlignment="1" applyProtection="1">
      <alignment horizontal="left" vertical="center" wrapText="1"/>
    </xf>
    <xf numFmtId="3" fontId="35" fillId="3" borderId="1" xfId="0" applyNumberFormat="1" applyFont="1" applyFill="1" applyBorder="1" applyAlignment="1" applyProtection="1">
      <alignment horizontal="right" vertical="center"/>
      <protection locked="0"/>
    </xf>
    <xf numFmtId="199" fontId="28" fillId="0" borderId="1" xfId="3" applyNumberFormat="1" applyFont="1" applyFill="1" applyBorder="1" applyAlignment="1" applyProtection="1">
      <alignment horizontal="right" vertical="center" wrapText="1" shrinkToFit="1"/>
      <protection locked="0"/>
    </xf>
    <xf numFmtId="49" fontId="35" fillId="3" borderId="4" xfId="0" applyNumberFormat="1" applyFont="1" applyFill="1" applyBorder="1" applyAlignment="1" applyProtection="1">
      <alignment horizontal="left" vertical="center" wrapText="1"/>
    </xf>
    <xf numFmtId="49" fontId="12" fillId="3" borderId="4" xfId="0" applyNumberFormat="1" applyFont="1" applyFill="1" applyBorder="1" applyAlignment="1" applyProtection="1">
      <alignment horizontal="left" vertical="center" wrapText="1"/>
    </xf>
    <xf numFmtId="49" fontId="35" fillId="4" borderId="1" xfId="0" applyNumberFormat="1" applyFont="1" applyFill="1" applyBorder="1" applyAlignment="1" applyProtection="1">
      <alignment horizontal="left" vertical="center" wrapText="1"/>
    </xf>
    <xf numFmtId="3" fontId="35" fillId="4" borderId="1" xfId="0" applyNumberFormat="1" applyFont="1" applyFill="1" applyBorder="1" applyAlignment="1" applyProtection="1">
      <alignment horizontal="right" vertical="center"/>
    </xf>
    <xf numFmtId="199" fontId="28" fillId="4" borderId="1" xfId="3" applyNumberFormat="1" applyFont="1" applyFill="1" applyBorder="1" applyAlignment="1" applyProtection="1">
      <alignment horizontal="right" vertical="center" wrapText="1" shrinkToFit="1"/>
    </xf>
    <xf numFmtId="0" fontId="33" fillId="4" borderId="0" xfId="157" applyFont="1" applyFill="1" applyProtection="1">
      <alignment vertical="center"/>
    </xf>
    <xf numFmtId="49" fontId="49" fillId="3" borderId="4" xfId="0" applyNumberFormat="1" applyFont="1" applyFill="1" applyBorder="1" applyAlignment="1" applyProtection="1">
      <alignment horizontal="distributed" vertical="center"/>
    </xf>
    <xf numFmtId="49" fontId="49" fillId="0" borderId="1" xfId="0" applyNumberFormat="1" applyFont="1" applyFill="1" applyBorder="1" applyAlignment="1" applyProtection="1">
      <alignment horizontal="left" vertical="center" wrapText="1"/>
    </xf>
    <xf numFmtId="49" fontId="28" fillId="0" borderId="3" xfId="210" applyNumberFormat="1" applyFont="1" applyFill="1" applyBorder="1" applyAlignment="1" applyProtection="1">
      <alignment horizontal="left" vertical="center"/>
    </xf>
    <xf numFmtId="0" fontId="28" fillId="4" borderId="1" xfId="210" applyFont="1" applyFill="1" applyBorder="1" applyAlignment="1" applyProtection="1">
      <alignment horizontal="left" vertical="center" wrapText="1"/>
    </xf>
    <xf numFmtId="198" fontId="28" fillId="4" borderId="1" xfId="1" applyNumberFormat="1" applyFont="1" applyFill="1" applyBorder="1" applyAlignment="1" applyProtection="1">
      <alignment horizontal="right" vertical="center" wrapText="1"/>
    </xf>
    <xf numFmtId="0" fontId="26" fillId="0" borderId="1" xfId="210" applyFont="1" applyFill="1" applyBorder="1" applyAlignment="1" applyProtection="1">
      <alignment horizontal="left" vertical="center" wrapText="1"/>
    </xf>
    <xf numFmtId="49" fontId="26" fillId="0" borderId="3" xfId="210" applyNumberFormat="1" applyFont="1" applyFill="1" applyBorder="1" applyAlignment="1" applyProtection="1">
      <alignment horizontal="left" vertical="center"/>
    </xf>
    <xf numFmtId="49" fontId="26" fillId="0" borderId="3" xfId="210" applyNumberFormat="1" applyFont="1" applyBorder="1" applyAlignment="1" applyProtection="1">
      <alignment horizontal="left" vertical="center"/>
    </xf>
    <xf numFmtId="0" fontId="26" fillId="2" borderId="1" xfId="210" applyFont="1" applyFill="1" applyBorder="1" applyAlignment="1" applyProtection="1">
      <alignment horizontal="left" vertical="center" wrapText="1"/>
    </xf>
    <xf numFmtId="0" fontId="26" fillId="0" borderId="1" xfId="157" applyFont="1" applyFill="1" applyBorder="1" applyAlignment="1" applyProtection="1">
      <alignment horizontal="left" vertical="center" wrapText="1"/>
    </xf>
    <xf numFmtId="0" fontId="28" fillId="4" borderId="1" xfId="157" applyFont="1" applyFill="1" applyBorder="1" applyAlignment="1" applyProtection="1">
      <alignment horizontal="left" vertical="center" wrapText="1"/>
    </xf>
    <xf numFmtId="0" fontId="28" fillId="0" borderId="1" xfId="157" applyFont="1" applyFill="1" applyBorder="1" applyAlignment="1" applyProtection="1">
      <alignment horizontal="left" vertical="center" wrapText="1"/>
    </xf>
    <xf numFmtId="49" fontId="28" fillId="4" borderId="3" xfId="210" applyNumberFormat="1" applyFont="1" applyFill="1" applyBorder="1" applyAlignment="1" applyProtection="1">
      <alignment horizontal="distributed" vertical="center" indent="1"/>
    </xf>
    <xf numFmtId="0" fontId="28" fillId="4" borderId="1" xfId="210" applyFont="1" applyFill="1" applyBorder="1" applyAlignment="1" applyProtection="1">
      <alignment horizontal="left" vertical="center" wrapText="1" indent="1"/>
    </xf>
    <xf numFmtId="198" fontId="9" fillId="2" borderId="0" xfId="210" applyNumberFormat="1" applyFill="1" applyProtection="1">
      <alignment vertical="center"/>
    </xf>
    <xf numFmtId="0" fontId="33" fillId="0" borderId="0" xfId="210" applyFont="1">
      <alignment vertical="center"/>
    </xf>
    <xf numFmtId="0" fontId="36" fillId="0" borderId="0" xfId="210" applyFont="1" applyAlignment="1">
      <alignment horizontal="center" vertical="center"/>
    </xf>
    <xf numFmtId="197" fontId="9" fillId="0" borderId="0" xfId="210" applyNumberFormat="1">
      <alignment vertical="center"/>
    </xf>
    <xf numFmtId="0" fontId="33" fillId="0" borderId="0" xfId="210" applyFont="1" applyFill="1">
      <alignment vertical="center"/>
    </xf>
    <xf numFmtId="0" fontId="26" fillId="0" borderId="0" xfId="210" applyFont="1" applyFill="1">
      <alignment vertical="center"/>
    </xf>
    <xf numFmtId="0" fontId="50" fillId="0" borderId="0" xfId="210" applyFont="1" applyFill="1">
      <alignment vertical="center"/>
    </xf>
    <xf numFmtId="197" fontId="26" fillId="0" borderId="0" xfId="210" applyNumberFormat="1" applyFont="1" applyFill="1" applyAlignment="1">
      <alignment horizontal="right" vertical="center"/>
    </xf>
    <xf numFmtId="197" fontId="28" fillId="0" borderId="3" xfId="210" applyNumberFormat="1" applyFont="1" applyFill="1" applyBorder="1" applyAlignment="1">
      <alignment horizontal="center" vertical="center" wrapText="1"/>
    </xf>
    <xf numFmtId="0" fontId="28" fillId="0" borderId="1" xfId="210" applyFont="1" applyFill="1" applyBorder="1" applyAlignment="1">
      <alignment horizontal="distributed" vertical="center" wrapText="1" indent="3"/>
    </xf>
    <xf numFmtId="0" fontId="51" fillId="0" borderId="0" xfId="217" applyFont="1" applyFill="1" applyAlignment="1">
      <alignment vertical="center" wrapText="1"/>
    </xf>
    <xf numFmtId="49" fontId="11" fillId="0" borderId="1" xfId="0" applyNumberFormat="1" applyFont="1" applyFill="1" applyBorder="1" applyAlignment="1" applyProtection="1">
      <alignment horizontal="left" vertical="center" wrapText="1"/>
    </xf>
    <xf numFmtId="3" fontId="35" fillId="0" borderId="1" xfId="0" applyNumberFormat="1" applyFont="1" applyFill="1" applyBorder="1" applyAlignment="1" applyProtection="1">
      <alignment horizontal="right" vertical="center"/>
      <protection locked="0"/>
    </xf>
    <xf numFmtId="0" fontId="33" fillId="0" borderId="0" xfId="157" applyFont="1" applyFill="1">
      <alignment vertical="center"/>
    </xf>
    <xf numFmtId="199" fontId="28" fillId="0" borderId="1" xfId="3" applyNumberFormat="1" applyFont="1" applyFill="1" applyBorder="1" applyAlignment="1" applyProtection="1">
      <alignment horizontal="right" vertical="center" wrapText="1"/>
      <protection locked="0"/>
    </xf>
    <xf numFmtId="198" fontId="35" fillId="0" borderId="1" xfId="0" applyNumberFormat="1" applyFont="1" applyFill="1" applyBorder="1" applyAlignment="1" applyProtection="1">
      <alignment horizontal="right" vertical="center" wrapText="1"/>
      <protection locked="0"/>
    </xf>
    <xf numFmtId="49" fontId="27" fillId="3" borderId="1" xfId="0" applyNumberFormat="1" applyFont="1" applyFill="1" applyBorder="1" applyAlignment="1" applyProtection="1">
      <alignment horizontal="left" vertical="center" wrapText="1"/>
    </xf>
    <xf numFmtId="199" fontId="26" fillId="0" borderId="1" xfId="3" applyNumberFormat="1" applyFont="1" applyFill="1" applyBorder="1" applyAlignment="1" applyProtection="1">
      <alignment horizontal="right" vertical="center" wrapText="1"/>
      <protection locked="0"/>
    </xf>
    <xf numFmtId="49" fontId="27" fillId="0" borderId="1" xfId="0" applyNumberFormat="1" applyFont="1" applyFill="1" applyBorder="1" applyAlignment="1" applyProtection="1">
      <alignment horizontal="left" vertical="center" wrapText="1"/>
    </xf>
    <xf numFmtId="3" fontId="12" fillId="0" borderId="1" xfId="0" applyNumberFormat="1" applyFont="1" applyFill="1" applyBorder="1" applyAlignment="1" applyProtection="1">
      <alignment horizontal="right" vertical="center"/>
      <protection locked="0"/>
    </xf>
    <xf numFmtId="0" fontId="26" fillId="3" borderId="4" xfId="0" applyFont="1" applyFill="1" applyBorder="1" applyAlignment="1" applyProtection="1">
      <alignment vertical="center"/>
    </xf>
    <xf numFmtId="49" fontId="36" fillId="0" borderId="1" xfId="0" applyNumberFormat="1" applyFont="1" applyFill="1" applyBorder="1" applyAlignment="1" applyProtection="1">
      <alignment vertical="center" wrapText="1"/>
    </xf>
    <xf numFmtId="49" fontId="9" fillId="0" borderId="1" xfId="0" applyNumberFormat="1" applyFont="1" applyFill="1" applyBorder="1" applyAlignment="1" applyProtection="1">
      <alignment vertical="center" wrapText="1"/>
    </xf>
    <xf numFmtId="49" fontId="52" fillId="0" borderId="1" xfId="0" applyNumberFormat="1" applyFont="1" applyFill="1" applyBorder="1" applyAlignment="1" applyProtection="1">
      <alignment horizontal="distributed" vertical="center" wrapText="1"/>
    </xf>
    <xf numFmtId="0" fontId="28" fillId="0" borderId="3" xfId="210" applyFont="1" applyFill="1" applyBorder="1" applyAlignment="1">
      <alignment horizontal="left" vertical="center"/>
    </xf>
    <xf numFmtId="0" fontId="36" fillId="0" borderId="1" xfId="157" applyFont="1" applyFill="1" applyBorder="1" applyAlignment="1">
      <alignment horizontal="left" vertical="center"/>
    </xf>
    <xf numFmtId="198" fontId="28" fillId="0" borderId="1" xfId="0" applyNumberFormat="1" applyFont="1" applyFill="1" applyBorder="1" applyAlignment="1" applyProtection="1">
      <alignment horizontal="right" vertical="center" wrapText="1"/>
    </xf>
    <xf numFmtId="0" fontId="26" fillId="0" borderId="3" xfId="210" applyFont="1" applyFill="1" applyBorder="1" applyAlignment="1">
      <alignment horizontal="left" vertical="center"/>
    </xf>
    <xf numFmtId="0" fontId="9" fillId="0" borderId="1" xfId="210" applyFont="1" applyFill="1" applyBorder="1" applyAlignment="1">
      <alignment horizontal="left" vertical="center"/>
    </xf>
    <xf numFmtId="197" fontId="26" fillId="0" borderId="1" xfId="210" applyNumberFormat="1" applyFont="1" applyFill="1" applyBorder="1" applyAlignment="1">
      <alignment horizontal="right" vertical="center" wrapText="1"/>
    </xf>
    <xf numFmtId="198" fontId="26" fillId="0" borderId="1" xfId="0" applyNumberFormat="1" applyFont="1" applyFill="1" applyBorder="1" applyAlignment="1" applyProtection="1">
      <alignment horizontal="right" vertical="center" wrapText="1"/>
    </xf>
    <xf numFmtId="0" fontId="26" fillId="0" borderId="3" xfId="210" applyFont="1" applyBorder="1" applyAlignment="1">
      <alignment horizontal="left" vertical="center"/>
    </xf>
    <xf numFmtId="0" fontId="9" fillId="2" borderId="1" xfId="210" applyFont="1" applyFill="1" applyBorder="1" applyAlignment="1">
      <alignment horizontal="left" vertical="center"/>
    </xf>
    <xf numFmtId="200" fontId="26" fillId="2" borderId="1" xfId="1" applyNumberFormat="1" applyFont="1" applyFill="1" applyBorder="1" applyAlignment="1">
      <alignment horizontal="right" vertical="center" wrapText="1"/>
    </xf>
    <xf numFmtId="197" fontId="26" fillId="2" borderId="1" xfId="210" applyNumberFormat="1" applyFont="1" applyFill="1" applyBorder="1" applyAlignment="1">
      <alignment horizontal="right" vertical="center" wrapText="1"/>
    </xf>
    <xf numFmtId="0" fontId="26" fillId="0" borderId="3" xfId="210" applyFont="1" applyFill="1" applyBorder="1">
      <alignment vertical="center"/>
    </xf>
    <xf numFmtId="0" fontId="36" fillId="0" borderId="1" xfId="210" applyFont="1" applyFill="1" applyBorder="1" applyAlignment="1">
      <alignment horizontal="distributed" vertical="center" indent="1"/>
    </xf>
    <xf numFmtId="0" fontId="1" fillId="0" borderId="0" xfId="0" applyFont="1" applyFill="1" applyBorder="1" applyAlignment="1"/>
    <xf numFmtId="0" fontId="9" fillId="0" borderId="0" xfId="210" applyFont="1" applyFill="1" applyProtection="1">
      <alignment vertical="center"/>
    </xf>
    <xf numFmtId="0" fontId="9" fillId="0" borderId="0" xfId="210" applyFont="1" applyProtection="1">
      <alignment vertical="center"/>
    </xf>
    <xf numFmtId="0" fontId="36" fillId="0" borderId="0" xfId="210" applyFont="1" applyProtection="1">
      <alignment vertical="center"/>
    </xf>
    <xf numFmtId="197" fontId="9" fillId="0" borderId="0" xfId="210" applyNumberFormat="1" applyFill="1" applyProtection="1">
      <alignment vertical="center"/>
    </xf>
    <xf numFmtId="0" fontId="48" fillId="0" borderId="0" xfId="0" applyFont="1" applyFill="1" applyBorder="1" applyAlignment="1">
      <alignment horizontal="center" vertical="center"/>
    </xf>
    <xf numFmtId="0" fontId="28" fillId="0" borderId="1" xfId="210" applyFont="1" applyFill="1" applyBorder="1" applyAlignment="1" applyProtection="1">
      <alignment horizontal="distributed" vertical="center" wrapText="1" indent="3"/>
    </xf>
    <xf numFmtId="198" fontId="28" fillId="0" borderId="1" xfId="0" applyNumberFormat="1" applyFont="1" applyFill="1" applyBorder="1" applyAlignment="1" applyProtection="1">
      <alignment horizontal="right" vertical="center" wrapText="1"/>
      <protection locked="0"/>
    </xf>
    <xf numFmtId="49" fontId="26" fillId="0" borderId="1" xfId="0" applyNumberFormat="1" applyFont="1" applyFill="1" applyBorder="1" applyAlignment="1" applyProtection="1">
      <alignment horizontal="left" vertical="center" wrapText="1"/>
    </xf>
    <xf numFmtId="49" fontId="26" fillId="3" borderId="1" xfId="0" applyNumberFormat="1" applyFont="1" applyFill="1" applyBorder="1" applyAlignment="1" applyProtection="1">
      <alignment horizontal="left" vertical="center" wrapText="1"/>
    </xf>
    <xf numFmtId="49" fontId="49" fillId="0" borderId="1" xfId="0" applyNumberFormat="1" applyFont="1" applyFill="1" applyBorder="1" applyAlignment="1" applyProtection="1">
      <alignment horizontal="distributed" vertical="center" wrapText="1"/>
    </xf>
    <xf numFmtId="49" fontId="35" fillId="0" borderId="3" xfId="216" applyNumberFormat="1" applyFont="1" applyFill="1" applyBorder="1" applyAlignment="1" applyProtection="1">
      <alignment horizontal="left" vertical="center"/>
    </xf>
    <xf numFmtId="0" fontId="28" fillId="0" borderId="1" xfId="210" applyFont="1" applyFill="1" applyBorder="1" applyAlignment="1" applyProtection="1">
      <alignment horizontal="left" vertical="center" wrapText="1"/>
    </xf>
    <xf numFmtId="0" fontId="28" fillId="2" borderId="1" xfId="210" applyFont="1" applyFill="1" applyBorder="1" applyAlignment="1" applyProtection="1">
      <alignment horizontal="left" vertical="center" wrapText="1"/>
    </xf>
    <xf numFmtId="49" fontId="12" fillId="0" borderId="3" xfId="216" applyNumberFormat="1" applyFont="1" applyBorder="1" applyAlignment="1" applyProtection="1">
      <alignment horizontal="left" vertical="center"/>
    </xf>
    <xf numFmtId="199" fontId="26" fillId="2" borderId="1" xfId="3" applyNumberFormat="1" applyFont="1" applyFill="1" applyBorder="1" applyAlignment="1" applyProtection="1">
      <alignment horizontal="right" vertical="center" wrapText="1"/>
      <protection locked="0"/>
    </xf>
    <xf numFmtId="49" fontId="12" fillId="0" borderId="3" xfId="216" applyNumberFormat="1" applyFont="1" applyFill="1" applyBorder="1" applyAlignment="1" applyProtection="1">
      <alignment horizontal="left" vertical="center"/>
    </xf>
    <xf numFmtId="0" fontId="9" fillId="0" borderId="3" xfId="210" applyFill="1" applyBorder="1" applyAlignment="1" applyProtection="1">
      <alignment horizontal="left" vertical="center"/>
    </xf>
    <xf numFmtId="0" fontId="28" fillId="0" borderId="1" xfId="210" applyFont="1" applyFill="1" applyBorder="1" applyAlignment="1" applyProtection="1">
      <alignment horizontal="distributed" vertical="center" wrapText="1" indent="1"/>
    </xf>
    <xf numFmtId="3" fontId="9" fillId="0" borderId="0" xfId="210" applyNumberFormat="1" applyFill="1" applyProtection="1">
      <alignment vertical="center"/>
    </xf>
    <xf numFmtId="3" fontId="28" fillId="0" borderId="1" xfId="0" applyNumberFormat="1" applyFont="1" applyFill="1" applyBorder="1" applyAlignment="1" applyProtection="1">
      <alignment horizontal="right" vertical="center"/>
    </xf>
    <xf numFmtId="3" fontId="28" fillId="0" borderId="1" xfId="0" applyNumberFormat="1" applyFont="1" applyFill="1" applyBorder="1" applyAlignment="1" applyProtection="1">
      <alignment horizontal="right" vertical="center"/>
      <protection locked="0"/>
    </xf>
    <xf numFmtId="0" fontId="28" fillId="0" borderId="3" xfId="210" applyFont="1" applyFill="1" applyBorder="1" applyAlignment="1" applyProtection="1">
      <alignment horizontal="left" vertical="center"/>
    </xf>
    <xf numFmtId="0" fontId="36" fillId="0" borderId="1" xfId="157" applyFont="1" applyFill="1" applyBorder="1" applyAlignment="1" applyProtection="1">
      <alignment horizontal="left" vertical="center"/>
    </xf>
    <xf numFmtId="0" fontId="26" fillId="0" borderId="3" xfId="210" applyFont="1" applyFill="1" applyBorder="1" applyAlignment="1" applyProtection="1">
      <alignment horizontal="left" vertical="center"/>
    </xf>
    <xf numFmtId="0" fontId="9" fillId="0" borderId="1" xfId="210" applyFont="1" applyFill="1" applyBorder="1" applyAlignment="1" applyProtection="1">
      <alignment horizontal="left" vertical="center"/>
    </xf>
    <xf numFmtId="3" fontId="26" fillId="0" borderId="1" xfId="0" applyNumberFormat="1" applyFont="1" applyFill="1" applyBorder="1" applyAlignment="1" applyProtection="1">
      <alignment horizontal="right" vertical="center"/>
    </xf>
    <xf numFmtId="3" fontId="26" fillId="0" borderId="1" xfId="0" applyNumberFormat="1" applyFont="1" applyFill="1" applyBorder="1" applyAlignment="1" applyProtection="1">
      <alignment horizontal="right" vertical="center"/>
      <protection locked="0"/>
    </xf>
    <xf numFmtId="3" fontId="9" fillId="0" borderId="0" xfId="210" applyNumberFormat="1">
      <alignment vertical="center"/>
    </xf>
    <xf numFmtId="0" fontId="53" fillId="0" borderId="0" xfId="0" applyFont="1" applyFill="1" applyBorder="1" applyAlignment="1">
      <alignment horizontal="center" vertical="center"/>
    </xf>
    <xf numFmtId="0" fontId="53" fillId="0" borderId="5" xfId="0" applyFont="1" applyFill="1" applyBorder="1" applyAlignment="1">
      <alignment horizontal="center" vertical="center"/>
    </xf>
    <xf numFmtId="0" fontId="12" fillId="0" borderId="0" xfId="0" applyFont="1" applyAlignment="1">
      <alignment horizontal="right"/>
    </xf>
    <xf numFmtId="0" fontId="28" fillId="0" borderId="6" xfId="219" applyFont="1" applyBorder="1" applyAlignment="1">
      <alignment horizontal="center" vertical="center"/>
    </xf>
    <xf numFmtId="0" fontId="28" fillId="0" borderId="3" xfId="219" applyFont="1" applyBorder="1" applyAlignment="1">
      <alignment horizontal="center" vertical="center"/>
    </xf>
    <xf numFmtId="0" fontId="28" fillId="0" borderId="7" xfId="219" applyFont="1" applyBorder="1" applyAlignment="1">
      <alignment horizontal="center" vertical="center"/>
    </xf>
    <xf numFmtId="0" fontId="28" fillId="0" borderId="8" xfId="219" applyFont="1" applyBorder="1" applyAlignment="1">
      <alignment horizontal="center" vertical="center"/>
    </xf>
    <xf numFmtId="49" fontId="28" fillId="0" borderId="1" xfId="208" applyNumberFormat="1" applyFont="1" applyFill="1" applyBorder="1" applyAlignment="1" applyProtection="1">
      <alignment horizontal="center" vertical="center"/>
    </xf>
    <xf numFmtId="0" fontId="54" fillId="0" borderId="1" xfId="0" applyFont="1" applyFill="1" applyBorder="1" applyAlignment="1">
      <alignment horizontal="center" vertical="center"/>
    </xf>
    <xf numFmtId="10" fontId="54" fillId="0" borderId="1" xfId="3" applyNumberFormat="1" applyFont="1" applyFill="1" applyBorder="1" applyAlignment="1">
      <alignment horizontal="center" vertical="center"/>
    </xf>
    <xf numFmtId="0" fontId="55" fillId="0" borderId="1" xfId="0" applyFont="1" applyFill="1" applyBorder="1" applyAlignment="1">
      <alignment horizontal="center" vertical="center"/>
    </xf>
    <xf numFmtId="10" fontId="55" fillId="0" borderId="1" xfId="3" applyNumberFormat="1" applyFont="1" applyFill="1" applyBorder="1" applyAlignment="1">
      <alignment horizontal="center" vertical="center"/>
    </xf>
    <xf numFmtId="0" fontId="5" fillId="0" borderId="0" xfId="0" applyFont="1" applyFill="1" applyBorder="1" applyAlignment="1">
      <alignment horizontal="left" vertical="top" wrapText="1"/>
    </xf>
    <xf numFmtId="0" fontId="56" fillId="0" borderId="0" xfId="212" applyFont="1" applyAlignment="1"/>
    <xf numFmtId="0" fontId="12" fillId="0" borderId="0" xfId="0" applyFont="1" applyAlignment="1">
      <alignment horizontal="right" vertical="center"/>
    </xf>
    <xf numFmtId="0" fontId="28" fillId="0" borderId="1" xfId="219" applyFont="1" applyBorder="1" applyAlignment="1">
      <alignment horizontal="center" vertical="center" wrapText="1"/>
    </xf>
    <xf numFmtId="0" fontId="28" fillId="0" borderId="1" xfId="0" applyFont="1" applyBorder="1" applyAlignment="1">
      <alignment horizontal="left" vertical="center"/>
    </xf>
    <xf numFmtId="198" fontId="28" fillId="0" borderId="1" xfId="1" applyNumberFormat="1" applyFont="1" applyBorder="1" applyAlignment="1">
      <alignment horizontal="right" vertical="center" wrapText="1"/>
    </xf>
    <xf numFmtId="198" fontId="12" fillId="0" borderId="1" xfId="0" applyNumberFormat="1" applyFont="1" applyBorder="1" applyAlignment="1">
      <alignment horizontal="right" vertical="center" wrapText="1"/>
    </xf>
    <xf numFmtId="198" fontId="35" fillId="0" borderId="1" xfId="0" applyNumberFormat="1" applyFont="1" applyBorder="1" applyAlignment="1">
      <alignment horizontal="right" vertical="center" wrapText="1"/>
    </xf>
    <xf numFmtId="0" fontId="9" fillId="0" borderId="0" xfId="210" applyFont="1" applyFill="1">
      <alignment vertical="center"/>
    </xf>
    <xf numFmtId="0" fontId="9" fillId="0" borderId="0" xfId="210" applyFont="1">
      <alignment vertical="center"/>
    </xf>
    <xf numFmtId="197" fontId="9" fillId="0" borderId="0" xfId="210" applyNumberFormat="1" applyFont="1">
      <alignment vertical="center"/>
    </xf>
    <xf numFmtId="198" fontId="9" fillId="0" borderId="0" xfId="210" applyNumberFormat="1">
      <alignment vertical="center"/>
    </xf>
    <xf numFmtId="0" fontId="57" fillId="0" borderId="0" xfId="205" applyFont="1" applyAlignment="1">
      <alignment horizontal="center" vertical="center"/>
    </xf>
    <xf numFmtId="0" fontId="0" fillId="0" borderId="0" xfId="205" applyFont="1" applyAlignment="1">
      <alignment horizontal="right"/>
    </xf>
    <xf numFmtId="197" fontId="28" fillId="0" borderId="9" xfId="210" applyNumberFormat="1" applyFont="1" applyBorder="1" applyAlignment="1">
      <alignment horizontal="center" vertical="center" wrapText="1"/>
    </xf>
    <xf numFmtId="198" fontId="9" fillId="2" borderId="0" xfId="185" applyNumberFormat="1" applyFont="1" applyFill="1" applyAlignment="1">
      <alignment horizontal="center" vertical="center" wrapText="1"/>
    </xf>
    <xf numFmtId="0" fontId="35" fillId="0" borderId="1" xfId="0" applyFont="1" applyFill="1" applyBorder="1" applyAlignment="1">
      <alignment horizontal="left" vertical="center" wrapText="1"/>
    </xf>
    <xf numFmtId="198" fontId="35" fillId="0" borderId="7" xfId="0" applyNumberFormat="1" applyFont="1" applyFill="1" applyBorder="1" applyAlignment="1">
      <alignment vertical="center" wrapText="1"/>
    </xf>
    <xf numFmtId="198" fontId="35" fillId="0" borderId="1" xfId="0" applyNumberFormat="1" applyFont="1" applyFill="1" applyBorder="1" applyAlignment="1">
      <alignment vertical="center" wrapText="1"/>
    </xf>
    <xf numFmtId="0" fontId="58" fillId="0" borderId="1" xfId="213" applyFont="1" applyFill="1" applyBorder="1" applyAlignment="1">
      <alignment horizontal="left" vertical="center" wrapText="1"/>
    </xf>
    <xf numFmtId="198" fontId="12" fillId="0" borderId="7" xfId="0" applyNumberFormat="1" applyFont="1" applyFill="1" applyBorder="1" applyAlignment="1">
      <alignment vertical="center" wrapText="1"/>
    </xf>
    <xf numFmtId="198" fontId="12" fillId="0" borderId="1" xfId="0" applyNumberFormat="1" applyFont="1" applyFill="1" applyBorder="1" applyAlignment="1">
      <alignment vertical="center" wrapText="1"/>
    </xf>
    <xf numFmtId="203" fontId="59" fillId="0" borderId="1" xfId="0" applyNumberFormat="1" applyFont="1" applyFill="1" applyBorder="1" applyAlignment="1">
      <alignment horizontal="center" vertical="center" wrapText="1"/>
    </xf>
    <xf numFmtId="0" fontId="60" fillId="0" borderId="0" xfId="205" applyFont="1" applyFill="1" applyBorder="1" applyAlignment="1">
      <alignment horizontal="center" vertical="center"/>
    </xf>
    <xf numFmtId="0" fontId="12" fillId="0" borderId="0" xfId="205" applyFont="1" applyBorder="1" applyAlignment="1">
      <alignment horizontal="left" vertical="center"/>
    </xf>
    <xf numFmtId="0" fontId="12" fillId="0" borderId="0" xfId="205" applyFont="1" applyBorder="1" applyAlignment="1">
      <alignment horizontal="right" vertical="center"/>
    </xf>
    <xf numFmtId="0" fontId="28" fillId="0" borderId="1" xfId="0" applyFont="1" applyBorder="1" applyAlignment="1">
      <alignment horizontal="center" vertical="center" wrapText="1"/>
    </xf>
    <xf numFmtId="204" fontId="35" fillId="0" borderId="1" xfId="186" applyNumberFormat="1" applyFont="1" applyFill="1" applyBorder="1" applyAlignment="1">
      <alignment horizontal="left" vertical="center"/>
    </xf>
    <xf numFmtId="198" fontId="35" fillId="0" borderId="1" xfId="186" applyNumberFormat="1" applyFont="1" applyFill="1" applyBorder="1" applyAlignment="1">
      <alignment horizontal="right" vertical="center" wrapText="1"/>
    </xf>
    <xf numFmtId="204" fontId="12" fillId="0" borderId="1" xfId="186" applyNumberFormat="1" applyFont="1" applyFill="1" applyBorder="1" applyAlignment="1">
      <alignment horizontal="left" vertical="center"/>
    </xf>
    <xf numFmtId="198" fontId="12" fillId="0" borderId="1" xfId="186" applyNumberFormat="1" applyFont="1" applyFill="1" applyBorder="1" applyAlignment="1">
      <alignment horizontal="right" vertical="center" wrapText="1"/>
    </xf>
    <xf numFmtId="0" fontId="35" fillId="0" borderId="1" xfId="186" applyFont="1" applyFill="1" applyBorder="1" applyAlignment="1">
      <alignment horizontal="center" vertical="center"/>
    </xf>
    <xf numFmtId="0" fontId="0" fillId="0" borderId="0" xfId="0" applyAlignment="1" applyProtection="1"/>
    <xf numFmtId="0" fontId="27" fillId="0" borderId="0" xfId="210" applyFont="1">
      <alignment vertical="center"/>
    </xf>
    <xf numFmtId="0" fontId="9" fillId="4" borderId="0" xfId="210" applyFill="1">
      <alignment vertical="center"/>
    </xf>
    <xf numFmtId="0" fontId="2" fillId="0" borderId="0" xfId="210" applyFont="1" applyFill="1" applyAlignment="1" applyProtection="1">
      <alignment horizontal="center" vertical="center"/>
    </xf>
    <xf numFmtId="0" fontId="0" fillId="0" borderId="0" xfId="0" applyFill="1" applyAlignment="1" applyProtection="1"/>
    <xf numFmtId="0" fontId="33" fillId="2" borderId="0" xfId="210" applyFont="1" applyFill="1">
      <alignment vertical="center"/>
    </xf>
    <xf numFmtId="0" fontId="12" fillId="0" borderId="0" xfId="210" applyFont="1">
      <alignment vertical="center"/>
    </xf>
    <xf numFmtId="0" fontId="50" fillId="2" borderId="0" xfId="210" applyFont="1" applyFill="1">
      <alignment vertical="center"/>
    </xf>
    <xf numFmtId="197" fontId="26" fillId="2" borderId="0" xfId="210" applyNumberFormat="1" applyFont="1" applyFill="1" applyBorder="1" applyAlignment="1">
      <alignment horizontal="right" vertical="center"/>
    </xf>
    <xf numFmtId="197" fontId="28" fillId="2" borderId="1" xfId="210" applyNumberFormat="1" applyFont="1" applyFill="1" applyBorder="1" applyAlignment="1">
      <alignment horizontal="center" vertical="center" wrapText="1"/>
    </xf>
    <xf numFmtId="0" fontId="28" fillId="2" borderId="1" xfId="210" applyFont="1" applyFill="1" applyBorder="1" applyAlignment="1">
      <alignment horizontal="distributed" vertical="center" wrapText="1" indent="3"/>
    </xf>
    <xf numFmtId="197" fontId="26" fillId="2" borderId="1" xfId="210" applyNumberFormat="1" applyFont="1" applyFill="1" applyBorder="1" applyAlignment="1">
      <alignment horizontal="center" vertical="center" wrapText="1"/>
    </xf>
    <xf numFmtId="0" fontId="35" fillId="3" borderId="1" xfId="0" applyFont="1" applyFill="1" applyBorder="1" applyAlignment="1" applyProtection="1">
      <alignment horizontal="left" vertical="center"/>
    </xf>
    <xf numFmtId="0" fontId="33" fillId="4" borderId="0" xfId="157" applyFont="1" applyFill="1" applyAlignment="1">
      <alignment horizontal="center" vertical="center"/>
    </xf>
    <xf numFmtId="0" fontId="12" fillId="3" borderId="1" xfId="0" applyFont="1" applyFill="1" applyBorder="1" applyAlignment="1" applyProtection="1">
      <alignment horizontal="left" vertical="center"/>
    </xf>
    <xf numFmtId="0" fontId="26" fillId="3" borderId="1" xfId="0" applyFont="1" applyFill="1" applyBorder="1" applyAlignment="1" applyProtection="1">
      <alignment horizontal="left" vertical="center"/>
      <protection locked="0"/>
    </xf>
    <xf numFmtId="0" fontId="12" fillId="3" borderId="1" xfId="0" applyFont="1" applyFill="1" applyBorder="1" applyAlignment="1" applyProtection="1">
      <alignment horizontal="left" vertical="center"/>
      <protection locked="0"/>
    </xf>
    <xf numFmtId="0" fontId="28" fillId="0" borderId="1" xfId="0" applyFont="1" applyFill="1" applyBorder="1" applyAlignment="1">
      <alignment horizontal="left" vertical="center"/>
    </xf>
    <xf numFmtId="49" fontId="28" fillId="0" borderId="1" xfId="0" applyNumberFormat="1" applyFont="1" applyFill="1" applyBorder="1" applyAlignment="1">
      <alignment vertical="center" wrapText="1"/>
    </xf>
    <xf numFmtId="0" fontId="26" fillId="3" borderId="1" xfId="0" applyFont="1" applyFill="1" applyBorder="1" applyAlignment="1" applyProtection="1">
      <alignment horizontal="left" vertical="center"/>
    </xf>
    <xf numFmtId="49" fontId="12" fillId="3" borderId="1" xfId="0" applyNumberFormat="1" applyFont="1" applyFill="1" applyBorder="1" applyAlignment="1" applyProtection="1">
      <alignment vertical="center" wrapText="1"/>
    </xf>
    <xf numFmtId="49" fontId="35" fillId="3" borderId="1" xfId="0" applyNumberFormat="1" applyFont="1" applyFill="1" applyBorder="1" applyAlignment="1" applyProtection="1">
      <alignment vertical="center" wrapText="1"/>
    </xf>
    <xf numFmtId="49" fontId="12" fillId="0" borderId="1" xfId="0" applyNumberFormat="1" applyFont="1" applyFill="1" applyBorder="1" applyAlignment="1" applyProtection="1">
      <alignment horizontal="left" vertical="center"/>
    </xf>
    <xf numFmtId="49" fontId="12" fillId="3" borderId="1" xfId="0" applyNumberFormat="1" applyFont="1" applyFill="1" applyBorder="1" applyAlignment="1" applyProtection="1">
      <alignment horizontal="left" vertical="center" wrapText="1"/>
      <protection locked="0"/>
    </xf>
    <xf numFmtId="49" fontId="12" fillId="0" borderId="1" xfId="0" applyNumberFormat="1" applyFont="1" applyFill="1" applyBorder="1" applyAlignment="1" applyProtection="1">
      <alignment vertical="center" wrapText="1"/>
    </xf>
    <xf numFmtId="0" fontId="35" fillId="4" borderId="1" xfId="0" applyFont="1" applyFill="1" applyBorder="1" applyAlignment="1" applyProtection="1">
      <alignment horizontal="left" vertical="center"/>
    </xf>
    <xf numFmtId="3" fontId="12" fillId="4" borderId="1" xfId="0" applyNumberFormat="1" applyFont="1" applyFill="1" applyBorder="1" applyAlignment="1" applyProtection="1">
      <alignment horizontal="right" vertical="center"/>
      <protection locked="0"/>
    </xf>
    <xf numFmtId="199" fontId="28" fillId="4" borderId="1" xfId="3" applyNumberFormat="1" applyFont="1" applyFill="1" applyBorder="1" applyAlignment="1" applyProtection="1">
      <alignment horizontal="right" vertical="center" wrapText="1" shrinkToFit="1"/>
      <protection locked="0"/>
    </xf>
    <xf numFmtId="49" fontId="12" fillId="0" borderId="1" xfId="0" applyNumberFormat="1" applyFont="1" applyFill="1" applyBorder="1" applyAlignment="1" applyProtection="1">
      <alignment horizontal="left" vertical="center"/>
      <protection locked="0"/>
    </xf>
    <xf numFmtId="49" fontId="35" fillId="0" borderId="1" xfId="0" applyNumberFormat="1" applyFont="1" applyFill="1" applyBorder="1" applyAlignment="1" applyProtection="1">
      <alignment horizontal="left" vertical="center" wrapText="1"/>
      <protection locked="0"/>
    </xf>
    <xf numFmtId="49" fontId="26" fillId="3" borderId="1" xfId="0" applyNumberFormat="1" applyFont="1" applyFill="1" applyBorder="1" applyAlignment="1" applyProtection="1">
      <alignment horizontal="left" vertical="center" wrapText="1"/>
      <protection locked="0"/>
    </xf>
    <xf numFmtId="49" fontId="12" fillId="0" borderId="1" xfId="0" applyNumberFormat="1" applyFont="1" applyFill="1" applyBorder="1" applyAlignment="1" applyProtection="1">
      <alignment horizontal="left" vertical="center" wrapText="1"/>
      <protection locked="0"/>
    </xf>
    <xf numFmtId="0" fontId="26" fillId="0" borderId="1" xfId="0" applyFont="1" applyFill="1" applyBorder="1" applyAlignment="1">
      <alignment horizontal="left" vertical="center"/>
    </xf>
    <xf numFmtId="49" fontId="28" fillId="2" borderId="1" xfId="90" applyNumberFormat="1" applyFont="1" applyFill="1" applyBorder="1" applyAlignment="1" applyProtection="1">
      <alignment horizontal="left" vertical="center"/>
    </xf>
    <xf numFmtId="0" fontId="28" fillId="0" borderId="1" xfId="210" applyFont="1" applyFill="1" applyBorder="1" applyAlignment="1">
      <alignment horizontal="center" vertical="center" wrapText="1"/>
    </xf>
    <xf numFmtId="0" fontId="28" fillId="0" borderId="0" xfId="210" applyFont="1" applyFill="1" applyAlignment="1">
      <alignment horizontal="center" vertical="center" wrapText="1"/>
    </xf>
    <xf numFmtId="0" fontId="0" fillId="4" borderId="0" xfId="0" applyFill="1" applyAlignment="1"/>
    <xf numFmtId="0" fontId="26" fillId="4" borderId="0" xfId="210" applyFont="1" applyFill="1">
      <alignment vertical="center"/>
    </xf>
    <xf numFmtId="0" fontId="9" fillId="2" borderId="0" xfId="157" applyFill="1">
      <alignment vertical="center"/>
    </xf>
    <xf numFmtId="0" fontId="9" fillId="0" borderId="0" xfId="157" applyFill="1">
      <alignment vertical="center"/>
    </xf>
    <xf numFmtId="0" fontId="26" fillId="0" borderId="0" xfId="210" applyFont="1" applyFill="1" applyAlignment="1">
      <alignment horizontal="left" vertical="center"/>
    </xf>
    <xf numFmtId="197" fontId="26" fillId="0" borderId="0" xfId="210" applyNumberFormat="1" applyFont="1" applyFill="1" applyBorder="1" applyAlignment="1">
      <alignment horizontal="right" vertical="center"/>
    </xf>
    <xf numFmtId="197" fontId="28" fillId="0" borderId="3" xfId="210" applyNumberFormat="1" applyFont="1" applyFill="1" applyBorder="1" applyAlignment="1">
      <alignment vertical="center" wrapText="1"/>
    </xf>
    <xf numFmtId="0" fontId="28" fillId="4" borderId="3" xfId="210" applyNumberFormat="1" applyFont="1" applyFill="1" applyBorder="1" applyAlignment="1">
      <alignment horizontal="left" vertical="center"/>
    </xf>
    <xf numFmtId="0" fontId="28" fillId="4" borderId="1" xfId="210" applyNumberFormat="1" applyFont="1" applyFill="1" applyBorder="1" applyAlignment="1">
      <alignment vertical="center" wrapText="1"/>
    </xf>
    <xf numFmtId="3" fontId="26" fillId="4" borderId="1" xfId="0" applyNumberFormat="1" applyFont="1" applyFill="1" applyBorder="1" applyAlignment="1" applyProtection="1">
      <alignment horizontal="right" vertical="center"/>
      <protection locked="0"/>
    </xf>
    <xf numFmtId="0" fontId="26" fillId="0" borderId="1" xfId="210" applyFont="1" applyFill="1" applyBorder="1" applyAlignment="1">
      <alignment horizontal="left" vertical="center" wrapText="1"/>
    </xf>
    <xf numFmtId="198" fontId="26" fillId="0" borderId="1" xfId="210" applyNumberFormat="1" applyFont="1" applyFill="1" applyBorder="1" applyAlignment="1" applyProtection="1">
      <alignment horizontal="right" vertical="center" wrapText="1"/>
    </xf>
    <xf numFmtId="0" fontId="26" fillId="2" borderId="3" xfId="210" applyFont="1" applyFill="1" applyBorder="1" applyAlignment="1">
      <alignment horizontal="left" vertical="center"/>
    </xf>
    <xf numFmtId="0" fontId="26" fillId="2" borderId="1" xfId="210" applyFont="1" applyFill="1" applyBorder="1" applyAlignment="1">
      <alignment horizontal="left" vertical="center" wrapText="1"/>
    </xf>
    <xf numFmtId="198" fontId="26" fillId="2" borderId="1" xfId="1" applyNumberFormat="1" applyFont="1" applyFill="1" applyBorder="1" applyAlignment="1" applyProtection="1">
      <alignment horizontal="right" vertical="center" wrapText="1"/>
      <protection locked="0"/>
    </xf>
    <xf numFmtId="0" fontId="28" fillId="4" borderId="3" xfId="210" applyFont="1" applyFill="1" applyBorder="1" applyAlignment="1">
      <alignment horizontal="left" vertical="center"/>
    </xf>
    <xf numFmtId="0" fontId="26" fillId="0" borderId="3" xfId="210" applyFont="1" applyFill="1" applyBorder="1" applyAlignment="1">
      <alignment horizontal="left" vertical="top" wrapText="1"/>
    </xf>
    <xf numFmtId="0" fontId="26" fillId="0" borderId="1" xfId="210" applyNumberFormat="1" applyFont="1" applyFill="1" applyBorder="1" applyAlignment="1">
      <alignment vertical="center" wrapText="1"/>
    </xf>
    <xf numFmtId="198" fontId="26" fillId="0" borderId="1" xfId="1" applyNumberFormat="1" applyFont="1" applyFill="1" applyBorder="1" applyAlignment="1" applyProtection="1">
      <alignment horizontal="right" vertical="center" wrapText="1"/>
      <protection locked="0"/>
    </xf>
    <xf numFmtId="0" fontId="28" fillId="4" borderId="3" xfId="210" applyFont="1" applyFill="1" applyBorder="1" applyAlignment="1">
      <alignment horizontal="distributed" vertical="center"/>
    </xf>
    <xf numFmtId="49" fontId="28" fillId="4" borderId="1" xfId="0" applyNumberFormat="1" applyFont="1" applyFill="1" applyBorder="1" applyAlignment="1" applyProtection="1">
      <alignment horizontal="distributed" vertical="center" wrapText="1"/>
    </xf>
    <xf numFmtId="3" fontId="28" fillId="4" borderId="1" xfId="0" applyNumberFormat="1" applyFont="1" applyFill="1" applyBorder="1" applyAlignment="1" applyProtection="1">
      <alignment horizontal="right" vertical="center"/>
      <protection locked="0"/>
    </xf>
    <xf numFmtId="0" fontId="28" fillId="4" borderId="3" xfId="210" applyNumberFormat="1" applyFont="1" applyFill="1" applyBorder="1" applyAlignment="1" applyProtection="1">
      <alignment horizontal="left" vertical="center"/>
    </xf>
    <xf numFmtId="0" fontId="28" fillId="4" borderId="1" xfId="210" applyNumberFormat="1" applyFont="1" applyFill="1" applyBorder="1" applyAlignment="1" applyProtection="1">
      <alignment vertical="center" wrapText="1"/>
    </xf>
    <xf numFmtId="198" fontId="26" fillId="0" borderId="1" xfId="0" applyNumberFormat="1" applyFont="1" applyFill="1" applyBorder="1" applyAlignment="1" applyProtection="1">
      <alignment horizontal="right" vertical="center" wrapText="1"/>
      <protection locked="0"/>
    </xf>
    <xf numFmtId="0" fontId="26" fillId="2" borderId="3" xfId="157" applyFont="1" applyFill="1" applyBorder="1" applyAlignment="1" applyProtection="1">
      <alignment horizontal="left" vertical="center"/>
    </xf>
    <xf numFmtId="0" fontId="26" fillId="2" borderId="1" xfId="157" applyFont="1" applyFill="1" applyBorder="1" applyAlignment="1" applyProtection="1">
      <alignment horizontal="left" vertical="center" wrapText="1"/>
    </xf>
    <xf numFmtId="0" fontId="44" fillId="4" borderId="3" xfId="210" applyFont="1" applyFill="1" applyBorder="1" applyAlignment="1">
      <alignment horizontal="distributed" vertical="center"/>
    </xf>
    <xf numFmtId="0" fontId="28" fillId="4" borderId="1" xfId="210" applyFont="1" applyFill="1" applyBorder="1" applyAlignment="1">
      <alignment horizontal="distributed" vertical="center" wrapText="1" indent="2"/>
    </xf>
    <xf numFmtId="198" fontId="9" fillId="0" borderId="0" xfId="210" applyNumberFormat="1" applyFill="1">
      <alignment vertical="center"/>
    </xf>
    <xf numFmtId="0" fontId="0" fillId="0" borderId="0" xfId="210" applyFont="1" applyFill="1">
      <alignment vertical="center"/>
    </xf>
    <xf numFmtId="197" fontId="28" fillId="0" borderId="10" xfId="210" applyNumberFormat="1" applyFont="1" applyFill="1" applyBorder="1" applyAlignment="1">
      <alignment horizontal="center" vertical="center" wrapText="1"/>
    </xf>
    <xf numFmtId="197" fontId="28" fillId="0" borderId="0" xfId="210" applyNumberFormat="1" applyFont="1" applyFill="1" applyAlignment="1">
      <alignment horizontal="center" vertical="center" wrapText="1"/>
    </xf>
    <xf numFmtId="198" fontId="26" fillId="0" borderId="1" xfId="126" applyNumberFormat="1" applyFont="1" applyFill="1" applyBorder="1" applyAlignment="1" applyProtection="1">
      <alignment vertical="center" wrapText="1"/>
    </xf>
    <xf numFmtId="199" fontId="26" fillId="0" borderId="1" xfId="3" applyNumberFormat="1" applyFont="1" applyFill="1" applyBorder="1" applyAlignment="1" applyProtection="1">
      <alignment vertical="center" wrapText="1"/>
      <protection locked="0"/>
    </xf>
    <xf numFmtId="49" fontId="26" fillId="0" borderId="1" xfId="126" applyNumberFormat="1" applyFont="1" applyFill="1" applyBorder="1" applyAlignment="1" applyProtection="1">
      <alignment horizontal="left" vertical="center" wrapText="1"/>
    </xf>
    <xf numFmtId="0" fontId="28" fillId="0" borderId="3" xfId="210" applyFont="1" applyFill="1" applyBorder="1" applyAlignment="1">
      <alignment horizontal="distributed" vertical="center"/>
    </xf>
    <xf numFmtId="49" fontId="28" fillId="0" borderId="1" xfId="0" applyNumberFormat="1" applyFont="1" applyFill="1" applyBorder="1" applyAlignment="1" applyProtection="1">
      <alignment horizontal="distributed" vertical="center" wrapText="1"/>
    </xf>
    <xf numFmtId="198" fontId="28" fillId="0" borderId="1" xfId="1" applyNumberFormat="1" applyFont="1" applyFill="1" applyBorder="1" applyAlignment="1" applyProtection="1">
      <alignment horizontal="right" vertical="center" wrapText="1"/>
      <protection locked="0"/>
    </xf>
    <xf numFmtId="0" fontId="28" fillId="0" borderId="1" xfId="210" applyFont="1" applyFill="1" applyBorder="1" applyAlignment="1">
      <alignment vertical="center" wrapText="1"/>
    </xf>
    <xf numFmtId="0" fontId="26" fillId="0" borderId="3" xfId="210" applyNumberFormat="1" applyFont="1" applyFill="1" applyBorder="1" applyAlignment="1">
      <alignment horizontal="left" vertical="center"/>
    </xf>
    <xf numFmtId="0" fontId="26" fillId="0" borderId="1" xfId="210" applyNumberFormat="1" applyFont="1" applyFill="1" applyBorder="1" applyAlignment="1">
      <alignment horizontal="left" vertical="center" wrapText="1"/>
    </xf>
    <xf numFmtId="0" fontId="26" fillId="0" borderId="3" xfId="157" applyFont="1" applyFill="1" applyBorder="1" applyAlignment="1">
      <alignment horizontal="left" vertical="center"/>
    </xf>
    <xf numFmtId="0" fontId="28" fillId="0" borderId="1" xfId="210" applyNumberFormat="1" applyFont="1" applyFill="1" applyBorder="1" applyAlignment="1">
      <alignment horizontal="left" vertical="center" wrapText="1"/>
    </xf>
    <xf numFmtId="0" fontId="28" fillId="0" borderId="1" xfId="210" applyFont="1" applyFill="1" applyBorder="1" applyAlignment="1">
      <alignment horizontal="distributed" vertical="center" wrapText="1" indent="2"/>
    </xf>
    <xf numFmtId="0" fontId="61" fillId="0" borderId="0" xfId="210" applyFont="1" applyFill="1">
      <alignment vertical="center"/>
    </xf>
    <xf numFmtId="3" fontId="9" fillId="0" borderId="0" xfId="210" applyNumberFormat="1" applyFill="1">
      <alignment vertical="center"/>
    </xf>
    <xf numFmtId="0" fontId="28" fillId="2" borderId="0" xfId="210" applyFont="1" applyFill="1" applyAlignment="1" applyProtection="1">
      <alignment horizontal="center" vertical="center" wrapText="1"/>
    </xf>
    <xf numFmtId="0" fontId="0" fillId="4" borderId="0" xfId="0" applyFill="1" applyAlignment="1" applyProtection="1"/>
    <xf numFmtId="0" fontId="26" fillId="4" borderId="0" xfId="210" applyFont="1" applyFill="1" applyProtection="1">
      <alignment vertical="center"/>
    </xf>
    <xf numFmtId="0" fontId="9" fillId="2" borderId="0" xfId="157" applyFill="1" applyProtection="1">
      <alignment vertical="center"/>
    </xf>
    <xf numFmtId="197" fontId="9" fillId="2" borderId="0" xfId="210" applyNumberFormat="1" applyFill="1" applyProtection="1">
      <alignment vertical="center"/>
    </xf>
    <xf numFmtId="0" fontId="62" fillId="2" borderId="0" xfId="210" applyFont="1" applyFill="1" applyProtection="1">
      <alignment vertical="center"/>
    </xf>
    <xf numFmtId="0" fontId="50" fillId="0" borderId="0" xfId="210" applyFont="1" applyFill="1" applyProtection="1">
      <alignment vertical="center"/>
    </xf>
    <xf numFmtId="0" fontId="28" fillId="0" borderId="1" xfId="210" applyFont="1" applyFill="1" applyBorder="1" applyAlignment="1" applyProtection="1">
      <alignment horizontal="center" vertical="center" wrapText="1"/>
    </xf>
    <xf numFmtId="197" fontId="28" fillId="0" borderId="0" xfId="210" applyNumberFormat="1" applyFont="1" applyFill="1" applyAlignment="1" applyProtection="1">
      <alignment horizontal="center" vertical="center" wrapText="1"/>
    </xf>
    <xf numFmtId="199" fontId="28" fillId="4" borderId="1" xfId="3" applyNumberFormat="1" applyFont="1" applyFill="1" applyBorder="1" applyAlignment="1" applyProtection="1">
      <alignment horizontal="right" vertical="center" wrapText="1"/>
      <protection locked="0"/>
    </xf>
    <xf numFmtId="0" fontId="33" fillId="4" borderId="0" xfId="157" applyFont="1" applyFill="1" applyAlignment="1" applyProtection="1">
      <alignment horizontal="center" vertical="center"/>
    </xf>
    <xf numFmtId="0" fontId="33" fillId="0" borderId="0" xfId="157" applyFont="1" applyFill="1" applyAlignment="1" applyProtection="1">
      <alignment horizontal="center" vertical="center"/>
    </xf>
    <xf numFmtId="0" fontId="28" fillId="4" borderId="3" xfId="210" applyFont="1" applyFill="1" applyBorder="1" applyAlignment="1" applyProtection="1">
      <alignment horizontal="left" vertical="center"/>
    </xf>
    <xf numFmtId="0" fontId="26" fillId="0" borderId="3" xfId="210" applyFont="1" applyFill="1" applyBorder="1" applyAlignment="1" applyProtection="1">
      <alignment horizontal="left" vertical="top" wrapText="1"/>
    </xf>
    <xf numFmtId="0" fontId="26" fillId="0" borderId="1" xfId="210" applyNumberFormat="1" applyFont="1" applyFill="1" applyBorder="1" applyAlignment="1" applyProtection="1">
      <alignment vertical="center" wrapText="1"/>
    </xf>
    <xf numFmtId="0" fontId="28" fillId="4" borderId="3" xfId="210" applyFont="1" applyFill="1" applyBorder="1" applyAlignment="1" applyProtection="1">
      <alignment horizontal="distributed" vertical="center"/>
    </xf>
    <xf numFmtId="0" fontId="26" fillId="0" borderId="3" xfId="157" applyFont="1" applyFill="1" applyBorder="1" applyAlignment="1" applyProtection="1">
      <alignment horizontal="left" vertical="center"/>
    </xf>
    <xf numFmtId="0" fontId="44" fillId="4" borderId="3" xfId="210" applyFont="1" applyFill="1" applyBorder="1" applyAlignment="1" applyProtection="1">
      <alignment horizontal="distributed" vertical="center"/>
    </xf>
    <xf numFmtId="0" fontId="28" fillId="4" borderId="1" xfId="210" applyNumberFormat="1" applyFont="1" applyFill="1" applyBorder="1" applyAlignment="1" applyProtection="1">
      <alignment horizontal="distributed" vertical="center"/>
    </xf>
    <xf numFmtId="3" fontId="9" fillId="2" borderId="0" xfId="210" applyNumberFormat="1" applyFill="1" applyProtection="1">
      <alignment vertical="center"/>
    </xf>
  </cellXfs>
  <cellStyles count="23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_Book1_1 2 2 2" xfId="49"/>
    <cellStyle name="部门 4" xfId="50"/>
    <cellStyle name="强调文字颜色 2 3 2" xfId="51"/>
    <cellStyle name="Accent5 9" xfId="52"/>
    <cellStyle name="汇总 6" xfId="53"/>
    <cellStyle name="链接单元格 5" xfId="54"/>
    <cellStyle name="Accent1 5" xfId="55"/>
    <cellStyle name="args.style" xfId="56"/>
    <cellStyle name="好 3 2 2" xfId="57"/>
    <cellStyle name="Accent2 - 40%" xfId="58"/>
    <cellStyle name="Accent6 4" xfId="59"/>
    <cellStyle name="日期" xfId="60"/>
    <cellStyle name="60% - 强调文字颜色 6 3 2" xfId="61"/>
    <cellStyle name="Accent2 - 60%" xfId="62"/>
    <cellStyle name="好_0605石屏县 2 2" xfId="63"/>
    <cellStyle name="Input [yellow] 4" xfId="64"/>
    <cellStyle name="好_2007年地州资金往来对账表 3" xfId="65"/>
    <cellStyle name="60% - 强调文字颜色 4 2 2 2" xfId="66"/>
    <cellStyle name="差_Book1 2" xfId="67"/>
    <cellStyle name="_ET_STYLE_NoName_00__Sheet3" xfId="68"/>
    <cellStyle name="60% - 强调文字颜色 2 3" xfId="69"/>
    <cellStyle name="Accent5 - 60% 2 2" xfId="70"/>
    <cellStyle name="解释性文本 2 2" xfId="71"/>
    <cellStyle name="60% - 强调文字颜色 2 2 2" xfId="72"/>
    <cellStyle name="标题 1 5 2" xfId="73"/>
    <cellStyle name="差 7" xfId="74"/>
    <cellStyle name="40% - 强调文字颜色 4 2" xfId="75"/>
    <cellStyle name="标题 4 5 3" xfId="76"/>
    <cellStyle name="PSHeading 4" xfId="77"/>
    <cellStyle name="差_0605石屏" xfId="78"/>
    <cellStyle name="适中 8" xfId="79"/>
    <cellStyle name="20% - 强调文字颜色 3 3" xfId="80"/>
    <cellStyle name="输出 3 3" xfId="81"/>
    <cellStyle name="常规 428" xfId="82"/>
    <cellStyle name="编号 3 2" xfId="83"/>
    <cellStyle name="Accent6 - 20% 2 2" xfId="84"/>
    <cellStyle name="标题 5 4" xfId="85"/>
    <cellStyle name="检查单元格 3 4" xfId="86"/>
    <cellStyle name="PSChar" xfId="87"/>
    <cellStyle name="60% - 强调文字颜色 5 2 2 2" xfId="88"/>
    <cellStyle name="计算 4" xfId="89"/>
    <cellStyle name="常规_exceltmp1 2" xfId="90"/>
    <cellStyle name="_弱电系统设备配置报价清单" xfId="91"/>
    <cellStyle name="超级链接 2 2" xfId="92"/>
    <cellStyle name="_Book1_3 2" xfId="93"/>
    <cellStyle name="差_2008年地州对账表(国库资金） 3" xfId="94"/>
    <cellStyle name="Percent [2]" xfId="95"/>
    <cellStyle name="标题 2 2 2 2" xfId="96"/>
    <cellStyle name="警告文本 4 2" xfId="97"/>
    <cellStyle name="强调文字颜色 2 2 2 2" xfId="98"/>
    <cellStyle name="20% - 强调文字颜色 1 3" xfId="99"/>
    <cellStyle name="Accent1 - 20% 2" xfId="100"/>
    <cellStyle name="20% - 强调文字颜色 2 2" xfId="101"/>
    <cellStyle name="60% - 强调文字颜色 3 2 2 2" xfId="102"/>
    <cellStyle name="20% - 强调文字颜色 3 2" xfId="103"/>
    <cellStyle name="20% - 强调文字颜色 4 2" xfId="104"/>
    <cellStyle name="Mon閠aire_!!!GO" xfId="105"/>
    <cellStyle name="20% - 强调文字颜色 4 3" xfId="106"/>
    <cellStyle name="Accent6 - 60% 2 2" xfId="107"/>
    <cellStyle name="20% - 强调文字颜色 5 2" xfId="108"/>
    <cellStyle name="20% - 强调文字颜色 6 3" xfId="109"/>
    <cellStyle name="40% - 强调文字颜色 1 2" xfId="110"/>
    <cellStyle name="常规 9 2" xfId="111"/>
    <cellStyle name="40% - 强调文字颜色 2 3" xfId="112"/>
    <cellStyle name="40% - 强调文字颜色 3 3" xfId="113"/>
    <cellStyle name="40% - 强调文字颜色 5 2" xfId="114"/>
    <cellStyle name="60% - 强调文字颜色 4 3" xfId="115"/>
    <cellStyle name="Accent2 5" xfId="116"/>
    <cellStyle name="40% - 强调文字颜色 6 3" xfId="117"/>
    <cellStyle name="60% - 强调文字颜色 1 2" xfId="118"/>
    <cellStyle name="商品名称 2 2" xfId="119"/>
    <cellStyle name="标题 3 2 4" xfId="120"/>
    <cellStyle name="60% - 强调文字颜色 1 3" xfId="121"/>
    <cellStyle name="常规 5" xfId="122"/>
    <cellStyle name="注释 2" xfId="123"/>
    <cellStyle name="60% - 强调文字颜色 3 3" xfId="124"/>
    <cellStyle name="常规 20" xfId="125"/>
    <cellStyle name="常规_exceltmp1" xfId="126"/>
    <cellStyle name="60% - 强调文字颜色 5 3" xfId="127"/>
    <cellStyle name="RowLevel_0" xfId="128"/>
    <cellStyle name="强调文字颜色 5 2 3" xfId="129"/>
    <cellStyle name="Header2" xfId="130"/>
    <cellStyle name="6mal" xfId="131"/>
    <cellStyle name="Accent5 - 20%" xfId="132"/>
    <cellStyle name="Date 3" xfId="133"/>
    <cellStyle name="sstot" xfId="134"/>
    <cellStyle name="Header1 2" xfId="135"/>
    <cellStyle name="输入 2 4" xfId="136"/>
    <cellStyle name="Milliers_!!!GO" xfId="137"/>
    <cellStyle name="Accent3 - 40%" xfId="138"/>
    <cellStyle name="好_0502通海县" xfId="139"/>
    <cellStyle name="Mon閠aire [0]_!!!GO" xfId="140"/>
    <cellStyle name="常规 15 2 2" xfId="141"/>
    <cellStyle name="Accent4 - 60%" xfId="142"/>
    <cellStyle name="捠壿 [0.00]_Region Orders (2)" xfId="143"/>
    <cellStyle name="comma zerodec" xfId="144"/>
    <cellStyle name="Moneda_96 Risk" xfId="145"/>
    <cellStyle name="强调 2 2" xfId="146"/>
    <cellStyle name="常规 3 3" xfId="147"/>
    <cellStyle name="Accent6 - 40%" xfId="148"/>
    <cellStyle name="PSSpacer" xfId="149"/>
    <cellStyle name="New Times Roman" xfId="150"/>
    <cellStyle name="借出原因" xfId="151"/>
    <cellStyle name="标题 1 2 2" xfId="152"/>
    <cellStyle name="Category" xfId="153"/>
    <cellStyle name="Comma [0]_!!!GO" xfId="154"/>
    <cellStyle name="汇总 2" xfId="155"/>
    <cellStyle name="ColLevel_0" xfId="156"/>
    <cellStyle name="常规_2007年云南省向人大报送政府收支预算表格式编制过程表" xfId="157"/>
    <cellStyle name="Comma_!!!GO" xfId="158"/>
    <cellStyle name="Currency_!!!GO" xfId="159"/>
    <cellStyle name="分级显示列_1_Book1" xfId="160"/>
    <cellStyle name="Currency1" xfId="161"/>
    <cellStyle name="常规 2 2 11 2" xfId="162"/>
    <cellStyle name="Dollar (zero dec)" xfId="163"/>
    <cellStyle name="差_0502通海县 3" xfId="164"/>
    <cellStyle name="Grey" xfId="165"/>
    <cellStyle name="标题 2 2" xfId="166"/>
    <cellStyle name="Input Cells" xfId="167"/>
    <cellStyle name="强调文字颜色 3 3" xfId="168"/>
    <cellStyle name="Linked Cells" xfId="169"/>
    <cellStyle name="Millares [0]_96 Risk" xfId="170"/>
    <cellStyle name="Millares_96 Risk" xfId="171"/>
    <cellStyle name="Moneda [0]_96 Risk" xfId="172"/>
    <cellStyle name="Month" xfId="173"/>
    <cellStyle name="数量 3" xfId="174"/>
    <cellStyle name="no dec" xfId="175"/>
    <cellStyle name="Normal - Style1" xfId="176"/>
    <cellStyle name="per.style" xfId="177"/>
    <cellStyle name="PSInt" xfId="178"/>
    <cellStyle name="常规 2 4" xfId="179"/>
    <cellStyle name="Pourcentage_pldt" xfId="180"/>
    <cellStyle name="标题 5" xfId="181"/>
    <cellStyle name="强调文字颜色 4 2" xfId="182"/>
    <cellStyle name="PSDate" xfId="183"/>
    <cellStyle name="PSDec" xfId="184"/>
    <cellStyle name="常规 10" xfId="185"/>
    <cellStyle name="常规 16 2" xfId="186"/>
    <cellStyle name="常规 2 4 2" xfId="187"/>
    <cellStyle name="Standard_AREAS" xfId="188"/>
    <cellStyle name="标题 4 2" xfId="189"/>
    <cellStyle name="常规_Sheet3" xfId="190"/>
    <cellStyle name="常规 15 2" xfId="191"/>
    <cellStyle name="常规 2 2 6" xfId="192"/>
    <cellStyle name="标题 3 2" xfId="193"/>
    <cellStyle name="捠壿_Region Orders (2)" xfId="194"/>
    <cellStyle name="标题1 4" xfId="195"/>
    <cellStyle name="常规 5 42" xfId="196"/>
    <cellStyle name="常规 19 2" xfId="197"/>
    <cellStyle name="表标题" xfId="198"/>
    <cellStyle name="常规 2 2" xfId="199"/>
    <cellStyle name="常规 2 2 2" xfId="200"/>
    <cellStyle name="常规 28" xfId="201"/>
    <cellStyle name="昗弨_Pacific Region P&amp;L" xfId="202"/>
    <cellStyle name="常规 10 2_报预算局：2016年云南省及省本级1-7月社保基金预算执行情况表（0823）" xfId="203"/>
    <cellStyle name="常规 11 3" xfId="204"/>
    <cellStyle name="常规 16" xfId="205"/>
    <cellStyle name="分级显示行_1_Book1" xfId="206"/>
    <cellStyle name="常规 19" xfId="207"/>
    <cellStyle name="常规 19 2 2" xfId="208"/>
    <cellStyle name="千位分隔 2" xfId="209"/>
    <cellStyle name="常规_2007年云南省向人大报送政府收支预算表格式编制过程表 2" xfId="210"/>
    <cellStyle name="强调 3" xfId="211"/>
    <cellStyle name="常规 3 7" xfId="212"/>
    <cellStyle name="常规 4" xfId="213"/>
    <cellStyle name="常规 444" xfId="214"/>
    <cellStyle name="常规 452" xfId="215"/>
    <cellStyle name="常规 8" xfId="216"/>
    <cellStyle name="常规_2004年基金预算(二稿)" xfId="217"/>
    <cellStyle name="常规_2007年云南省向人大报送政府收支预算表格式编制过程表 2 2" xfId="218"/>
    <cellStyle name="常规_2007年云南省向人大报送政府收支预算表格式编制过程表 2 2 2" xfId="219"/>
    <cellStyle name="超链接 2" xfId="220"/>
    <cellStyle name="超链接 2 2" xfId="221"/>
    <cellStyle name="后继超级链接" xfId="222"/>
    <cellStyle name="千分位_97-917" xfId="223"/>
    <cellStyle name="千分位[0]_laroux" xfId="224"/>
    <cellStyle name="千位[0]_ 方正PC" xfId="225"/>
    <cellStyle name="强调 1" xfId="226"/>
    <cellStyle name="强调文字颜色 1 3" xfId="227"/>
    <cellStyle name="强调文字颜色 3 2" xfId="228"/>
    <cellStyle name="强调文字颜色 6 3" xfId="229"/>
    <cellStyle name="未定义" xfId="230"/>
    <cellStyle name="Normal" xfId="231"/>
  </cellStyles>
  <dxfs count="6">
    <dxf>
      <font>
        <color indexed="9"/>
      </font>
    </dxf>
    <dxf>
      <font>
        <b val="1"/>
        <i val="0"/>
      </font>
    </dxf>
    <dxf>
      <font>
        <color indexed="10"/>
      </font>
    </dxf>
    <dxf>
      <font>
        <b val="0"/>
        <color indexed="9"/>
      </font>
    </dxf>
    <dxf>
      <font>
        <b val="0"/>
        <i val="0"/>
        <color indexed="9"/>
      </font>
    </dxf>
    <dxf>
      <font>
        <b val="0"/>
        <i val="0"/>
        <color indexed="10"/>
      </font>
    </dxf>
  </dxfs>
  <tableStyles count="0" defaultTableStyle="TableStyleMedium2"/>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tyles" Target="styles.xml"/><Relationship Id="rId37" Type="http://schemas.openxmlformats.org/officeDocument/2006/relationships/sharedStrings" Target="sharedStrings.xml"/><Relationship Id="rId36" Type="http://schemas.openxmlformats.org/officeDocument/2006/relationships/theme" Target="theme/theme1.xml"/><Relationship Id="rId35" Type="http://schemas.openxmlformats.org/officeDocument/2006/relationships/externalLink" Target="externalLinks/externalLink2.xml"/><Relationship Id="rId34" Type="http://schemas.openxmlformats.org/officeDocument/2006/relationships/externalLink" Target="externalLinks/externalLink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SW-TEO"/>
      <sheetName val="中央"/>
      <sheetName val="Open"/>
      <sheetName val="Toolbox"/>
      <sheetName val="国家"/>
      <sheetName val="G.1R-Shou COP Gf"/>
      <sheetName val="Financ. Over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53"/>
  <sheetViews>
    <sheetView showGridLines="0" view="pageBreakPreview" zoomScaleNormal="90" workbookViewId="0">
      <pane ySplit="4" topLeftCell="A32" activePane="bottomLeft" state="frozen"/>
      <selection/>
      <selection pane="bottomLeft" activeCell="B40" sqref="B40"/>
    </sheetView>
  </sheetViews>
  <sheetFormatPr defaultColWidth="9" defaultRowHeight="14.25" outlineLevelCol="5"/>
  <cols>
    <col min="1" max="1" width="11.25" style="292" customWidth="1"/>
    <col min="2" max="2" width="50.75" style="292" customWidth="1"/>
    <col min="3" max="4" width="20.6333333333333" style="292" customWidth="1"/>
    <col min="5" max="5" width="20.6333333333333" style="541" customWidth="1"/>
    <col min="6" max="7" width="9" style="454" hidden="1" customWidth="1"/>
    <col min="8" max="16384" width="9" style="454"/>
  </cols>
  <sheetData>
    <row r="1" ht="22.5" spans="1:6">
      <c r="B1" s="542" t="s">
        <v>0</v>
      </c>
    </row>
    <row r="2" ht="45" customHeight="1" spans="1:6">
      <c r="A2" s="457"/>
      <c r="B2" s="457" t="s">
        <v>1</v>
      </c>
      <c r="C2" s="457"/>
      <c r="D2" s="457"/>
      <c r="E2" s="457"/>
      <c r="F2" s="458"/>
    </row>
    <row r="3" ht="18.95" customHeight="1" spans="1:6">
      <c r="A3" s="295"/>
      <c r="B3" s="299"/>
      <c r="C3" s="543"/>
      <c r="D3" s="295"/>
      <c r="E3" s="301" t="s">
        <v>2</v>
      </c>
      <c r="F3" s="458"/>
    </row>
    <row r="4" s="537" customFormat="1" ht="45" customHeight="1" spans="1:6">
      <c r="A4" s="303" t="s">
        <v>3</v>
      </c>
      <c r="B4" s="544" t="s">
        <v>4</v>
      </c>
      <c r="C4" s="305" t="s">
        <v>5</v>
      </c>
      <c r="D4" s="305" t="s">
        <v>6</v>
      </c>
      <c r="E4" s="544" t="s">
        <v>7</v>
      </c>
      <c r="F4" s="545" t="s">
        <v>8</v>
      </c>
    </row>
    <row r="5" s="538" customFormat="1" ht="37.5" customHeight="1" spans="1:6">
      <c r="A5" s="512">
        <v>101</v>
      </c>
      <c r="B5" s="513" t="s">
        <v>9</v>
      </c>
      <c r="C5" s="499">
        <f>SUM(C6:C20)</f>
        <v>35816</v>
      </c>
      <c r="D5" s="499">
        <f>SUM(D6:D20)</f>
        <v>36880</v>
      </c>
      <c r="E5" s="546">
        <f>IFERROR(D5/C5-1,"")</f>
        <v>0.03</v>
      </c>
      <c r="F5" s="547" t="str">
        <f t="shared" ref="F5:F40" si="0">IF(LEN(A5)=3,"是",IF(B5&lt;&gt;"",IF(SUM(C5:D5)&lt;&gt;0,"是","否"),"是"))</f>
        <v>是</v>
      </c>
    </row>
    <row r="6" ht="37.5" customHeight="1" spans="1:6">
      <c r="A6" s="405">
        <v>10101</v>
      </c>
      <c r="B6" s="335" t="s">
        <v>10</v>
      </c>
      <c r="C6" s="408">
        <v>12022</v>
      </c>
      <c r="D6" s="408">
        <v>12410</v>
      </c>
      <c r="E6" s="358">
        <f t="shared" ref="E6:E34" si="1">IFERROR(D6/C6-1,"")</f>
        <v>0.032</v>
      </c>
      <c r="F6" s="548" t="str">
        <f t="shared" si="0"/>
        <v>是</v>
      </c>
    </row>
    <row r="7" ht="37.5" customHeight="1" spans="1:6">
      <c r="A7" s="405">
        <v>10104</v>
      </c>
      <c r="B7" s="335" t="s">
        <v>11</v>
      </c>
      <c r="C7" s="408">
        <v>2249</v>
      </c>
      <c r="D7" s="408">
        <v>2320</v>
      </c>
      <c r="E7" s="358">
        <f t="shared" si="1"/>
        <v>0.032</v>
      </c>
      <c r="F7" s="548" t="str">
        <f t="shared" si="0"/>
        <v>是</v>
      </c>
    </row>
    <row r="8" ht="37.5" customHeight="1" spans="1:6">
      <c r="A8" s="405">
        <v>10106</v>
      </c>
      <c r="B8" s="335" t="s">
        <v>12</v>
      </c>
      <c r="C8" s="408">
        <v>984</v>
      </c>
      <c r="D8" s="408">
        <v>780</v>
      </c>
      <c r="E8" s="358">
        <f t="shared" si="1"/>
        <v>-0.207</v>
      </c>
      <c r="F8" s="548" t="str">
        <f t="shared" si="0"/>
        <v>是</v>
      </c>
    </row>
    <row r="9" ht="37.5" customHeight="1" spans="1:6">
      <c r="A9" s="405">
        <v>10107</v>
      </c>
      <c r="B9" s="335" t="s">
        <v>13</v>
      </c>
      <c r="C9" s="408">
        <v>1268</v>
      </c>
      <c r="D9" s="408">
        <v>1200</v>
      </c>
      <c r="E9" s="358">
        <f t="shared" si="1"/>
        <v>-0.054</v>
      </c>
      <c r="F9" s="548" t="str">
        <f t="shared" si="0"/>
        <v>是</v>
      </c>
    </row>
    <row r="10" ht="37.5" customHeight="1" spans="1:6">
      <c r="A10" s="405">
        <v>10109</v>
      </c>
      <c r="B10" s="335" t="s">
        <v>14</v>
      </c>
      <c r="C10" s="408">
        <v>1416</v>
      </c>
      <c r="D10" s="408">
        <v>1500</v>
      </c>
      <c r="E10" s="358">
        <f t="shared" si="1"/>
        <v>0.059</v>
      </c>
      <c r="F10" s="548" t="str">
        <f t="shared" si="0"/>
        <v>是</v>
      </c>
    </row>
    <row r="11" ht="37.5" customHeight="1" spans="1:6">
      <c r="A11" s="405">
        <v>10110</v>
      </c>
      <c r="B11" s="335" t="s">
        <v>15</v>
      </c>
      <c r="C11" s="408">
        <v>964</v>
      </c>
      <c r="D11" s="408">
        <v>1300</v>
      </c>
      <c r="E11" s="358">
        <f t="shared" si="1"/>
        <v>0.349</v>
      </c>
      <c r="F11" s="548" t="str">
        <f t="shared" si="0"/>
        <v>是</v>
      </c>
    </row>
    <row r="12" ht="37.5" customHeight="1" spans="1:6">
      <c r="A12" s="405">
        <v>10111</v>
      </c>
      <c r="B12" s="335" t="s">
        <v>16</v>
      </c>
      <c r="C12" s="408">
        <v>459</v>
      </c>
      <c r="D12" s="408">
        <v>530</v>
      </c>
      <c r="E12" s="358">
        <f t="shared" si="1"/>
        <v>0.155</v>
      </c>
      <c r="F12" s="548" t="str">
        <f t="shared" si="0"/>
        <v>是</v>
      </c>
    </row>
    <row r="13" ht="37.5" customHeight="1" spans="1:6">
      <c r="A13" s="405">
        <v>10112</v>
      </c>
      <c r="B13" s="335" t="s">
        <v>17</v>
      </c>
      <c r="C13" s="408">
        <v>538</v>
      </c>
      <c r="D13" s="408">
        <v>1100</v>
      </c>
      <c r="E13" s="358">
        <f t="shared" si="1"/>
        <v>1.045</v>
      </c>
      <c r="F13" s="548" t="str">
        <f t="shared" si="0"/>
        <v>是</v>
      </c>
    </row>
    <row r="14" ht="37.5" customHeight="1" spans="1:6">
      <c r="A14" s="405">
        <v>10113</v>
      </c>
      <c r="B14" s="335" t="s">
        <v>18</v>
      </c>
      <c r="C14" s="408">
        <v>1983</v>
      </c>
      <c r="D14" s="408">
        <v>1250</v>
      </c>
      <c r="E14" s="358">
        <f t="shared" si="1"/>
        <v>-0.37</v>
      </c>
      <c r="F14" s="548" t="str">
        <f t="shared" si="0"/>
        <v>是</v>
      </c>
    </row>
    <row r="15" ht="37.5" customHeight="1" spans="1:6">
      <c r="A15" s="405">
        <v>10114</v>
      </c>
      <c r="B15" s="335" t="s">
        <v>19</v>
      </c>
      <c r="C15" s="408">
        <v>1490</v>
      </c>
      <c r="D15" s="408">
        <v>1360</v>
      </c>
      <c r="E15" s="358">
        <f t="shared" si="1"/>
        <v>-0.087</v>
      </c>
      <c r="F15" s="548" t="str">
        <f t="shared" si="0"/>
        <v>是</v>
      </c>
    </row>
    <row r="16" ht="37.5" customHeight="1" spans="1:6">
      <c r="A16" s="405">
        <v>10118</v>
      </c>
      <c r="B16" s="335" t="s">
        <v>20</v>
      </c>
      <c r="C16" s="408">
        <v>735</v>
      </c>
      <c r="D16" s="408">
        <v>1660</v>
      </c>
      <c r="E16" s="358">
        <f t="shared" si="1"/>
        <v>1.259</v>
      </c>
      <c r="F16" s="548" t="str">
        <f t="shared" si="0"/>
        <v>是</v>
      </c>
    </row>
    <row r="17" ht="37.5" customHeight="1" spans="1:6">
      <c r="A17" s="405">
        <v>10119</v>
      </c>
      <c r="B17" s="335" t="s">
        <v>21</v>
      </c>
      <c r="C17" s="408">
        <v>2735</v>
      </c>
      <c r="D17" s="408">
        <v>2500</v>
      </c>
      <c r="E17" s="358">
        <f t="shared" si="1"/>
        <v>-0.086</v>
      </c>
      <c r="F17" s="548" t="str">
        <f t="shared" si="0"/>
        <v>是</v>
      </c>
    </row>
    <row r="18" ht="37.5" customHeight="1" spans="1:6">
      <c r="A18" s="405">
        <v>10120</v>
      </c>
      <c r="B18" s="335" t="s">
        <v>22</v>
      </c>
      <c r="C18" s="408">
        <v>8898</v>
      </c>
      <c r="D18" s="408">
        <v>8900</v>
      </c>
      <c r="E18" s="358">
        <f t="shared" si="1"/>
        <v>0</v>
      </c>
      <c r="F18" s="548" t="str">
        <f t="shared" si="0"/>
        <v>是</v>
      </c>
    </row>
    <row r="19" ht="37.5" customHeight="1" spans="1:6">
      <c r="A19" s="405">
        <v>10121</v>
      </c>
      <c r="B19" s="335" t="s">
        <v>23</v>
      </c>
      <c r="C19" s="408">
        <v>75</v>
      </c>
      <c r="D19" s="408">
        <v>70</v>
      </c>
      <c r="E19" s="358">
        <f t="shared" si="1"/>
        <v>-0.067</v>
      </c>
      <c r="F19" s="548" t="str">
        <f t="shared" si="0"/>
        <v>是</v>
      </c>
    </row>
    <row r="20" ht="37.5" customHeight="1" spans="1:6">
      <c r="A20" s="405">
        <v>10199</v>
      </c>
      <c r="B20" s="335" t="s">
        <v>24</v>
      </c>
      <c r="C20" s="408">
        <v>0</v>
      </c>
      <c r="D20" s="408">
        <v>0</v>
      </c>
      <c r="E20" s="358" t="str">
        <f t="shared" si="1"/>
        <v/>
      </c>
      <c r="F20" s="548" t="str">
        <f t="shared" si="0"/>
        <v>否</v>
      </c>
    </row>
    <row r="21" s="538" customFormat="1" ht="37.5" customHeight="1" spans="1:6">
      <c r="A21" s="549">
        <v>103</v>
      </c>
      <c r="B21" s="513" t="s">
        <v>25</v>
      </c>
      <c r="C21" s="499">
        <f>SUM(C22:C29)</f>
        <v>7514</v>
      </c>
      <c r="D21" s="499">
        <f>SUM(D22:D29)</f>
        <v>7740</v>
      </c>
      <c r="E21" s="546">
        <f t="shared" si="1"/>
        <v>0.03</v>
      </c>
      <c r="F21" s="547" t="str">
        <f t="shared" si="0"/>
        <v>是</v>
      </c>
    </row>
    <row r="22" ht="37.5" customHeight="1" spans="1:6">
      <c r="A22" s="550">
        <v>10302</v>
      </c>
      <c r="B22" s="335" t="s">
        <v>26</v>
      </c>
      <c r="C22" s="408">
        <v>2200</v>
      </c>
      <c r="D22" s="408">
        <v>1380</v>
      </c>
      <c r="E22" s="358">
        <f t="shared" si="1"/>
        <v>-0.373</v>
      </c>
      <c r="F22" s="548" t="str">
        <f t="shared" si="0"/>
        <v>是</v>
      </c>
    </row>
    <row r="23" ht="37.5" customHeight="1" spans="1:6">
      <c r="A23" s="405">
        <v>10304</v>
      </c>
      <c r="B23" s="551" t="s">
        <v>27</v>
      </c>
      <c r="C23" s="408">
        <v>1796</v>
      </c>
      <c r="D23" s="408">
        <v>1900</v>
      </c>
      <c r="E23" s="358">
        <f t="shared" si="1"/>
        <v>0.058</v>
      </c>
      <c r="F23" s="548" t="str">
        <f t="shared" si="0"/>
        <v>是</v>
      </c>
    </row>
    <row r="24" ht="37.5" customHeight="1" spans="1:6">
      <c r="A24" s="405">
        <v>10305</v>
      </c>
      <c r="B24" s="335" t="s">
        <v>28</v>
      </c>
      <c r="C24" s="408">
        <v>1316</v>
      </c>
      <c r="D24" s="408">
        <v>1854</v>
      </c>
      <c r="E24" s="358">
        <f t="shared" si="1"/>
        <v>0.409</v>
      </c>
      <c r="F24" s="548" t="str">
        <f t="shared" si="0"/>
        <v>是</v>
      </c>
    </row>
    <row r="25" ht="37.5" customHeight="1" spans="1:6">
      <c r="A25" s="405">
        <v>10306</v>
      </c>
      <c r="B25" s="335" t="s">
        <v>29</v>
      </c>
      <c r="C25" s="408">
        <v>0</v>
      </c>
      <c r="D25" s="408">
        <v>0</v>
      </c>
      <c r="E25" s="358" t="str">
        <f t="shared" si="1"/>
        <v/>
      </c>
      <c r="F25" s="548" t="str">
        <f t="shared" si="0"/>
        <v>否</v>
      </c>
    </row>
    <row r="26" ht="37.5" customHeight="1" spans="1:6">
      <c r="A26" s="405">
        <v>10307</v>
      </c>
      <c r="B26" s="335" t="s">
        <v>30</v>
      </c>
      <c r="C26" s="408">
        <v>1888</v>
      </c>
      <c r="D26" s="408">
        <v>2377</v>
      </c>
      <c r="E26" s="358">
        <f t="shared" si="1"/>
        <v>0.259</v>
      </c>
      <c r="F26" s="548" t="str">
        <f t="shared" si="0"/>
        <v>是</v>
      </c>
    </row>
    <row r="27" ht="37.5" customHeight="1" spans="1:6">
      <c r="A27" s="405">
        <v>10308</v>
      </c>
      <c r="B27" s="335" t="s">
        <v>31</v>
      </c>
      <c r="C27" s="408">
        <v>0</v>
      </c>
      <c r="D27" s="408">
        <v>0</v>
      </c>
      <c r="E27" s="358" t="str">
        <f t="shared" si="1"/>
        <v/>
      </c>
      <c r="F27" s="548" t="str">
        <f t="shared" si="0"/>
        <v>否</v>
      </c>
    </row>
    <row r="28" ht="37.5" customHeight="1" spans="1:6">
      <c r="A28" s="405">
        <v>10309</v>
      </c>
      <c r="B28" s="335" t="s">
        <v>32</v>
      </c>
      <c r="C28" s="408">
        <v>79</v>
      </c>
      <c r="D28" s="408">
        <v>29</v>
      </c>
      <c r="E28" s="358">
        <f t="shared" si="1"/>
        <v>-0.633</v>
      </c>
      <c r="F28" s="548" t="str">
        <f t="shared" si="0"/>
        <v>是</v>
      </c>
    </row>
    <row r="29" ht="37.5" customHeight="1" spans="1:6">
      <c r="A29" s="405">
        <v>10399</v>
      </c>
      <c r="B29" s="335" t="s">
        <v>33</v>
      </c>
      <c r="C29" s="408">
        <v>235</v>
      </c>
      <c r="D29" s="408">
        <v>200</v>
      </c>
      <c r="E29" s="358">
        <f t="shared" si="1"/>
        <v>-0.149</v>
      </c>
      <c r="F29" s="548" t="str">
        <f t="shared" si="0"/>
        <v>是</v>
      </c>
    </row>
    <row r="30" ht="37.5" customHeight="1" spans="1:6">
      <c r="A30" s="405"/>
      <c r="B30" s="335"/>
      <c r="C30" s="408"/>
      <c r="D30" s="408"/>
      <c r="E30" s="358" t="str">
        <f t="shared" si="1"/>
        <v/>
      </c>
      <c r="F30" s="548" t="str">
        <f t="shared" si="0"/>
        <v>是</v>
      </c>
    </row>
    <row r="31" s="539" customFormat="1" ht="37.5" customHeight="1" spans="1:6">
      <c r="A31" s="552"/>
      <c r="B31" s="510" t="s">
        <v>34</v>
      </c>
      <c r="C31" s="511">
        <f>SUM(C5,C21)</f>
        <v>43330</v>
      </c>
      <c r="D31" s="511">
        <f>SUM(D5,D21)</f>
        <v>44620</v>
      </c>
      <c r="E31" s="546">
        <f t="shared" si="1"/>
        <v>0.03</v>
      </c>
      <c r="F31" s="547" t="str">
        <f t="shared" si="0"/>
        <v>是</v>
      </c>
    </row>
    <row r="32" ht="37.5" customHeight="1" spans="1:6">
      <c r="A32" s="403">
        <v>105</v>
      </c>
      <c r="B32" s="393" t="s">
        <v>35</v>
      </c>
      <c r="C32" s="402">
        <v>40213</v>
      </c>
      <c r="D32" s="408">
        <v>11000</v>
      </c>
      <c r="E32" s="358">
        <f t="shared" si="1"/>
        <v>-0.726</v>
      </c>
      <c r="F32" s="548" t="str">
        <f t="shared" si="0"/>
        <v>是</v>
      </c>
    </row>
    <row r="33" s="538" customFormat="1" ht="37.5" customHeight="1" spans="1:6">
      <c r="A33" s="512">
        <v>110</v>
      </c>
      <c r="B33" s="513" t="s">
        <v>36</v>
      </c>
      <c r="C33" s="511">
        <f>SUM(C34:C39)</f>
        <v>194951</v>
      </c>
      <c r="D33" s="511">
        <f>SUM(D34:D39)</f>
        <v>169989</v>
      </c>
      <c r="E33" s="546">
        <f t="shared" si="1"/>
        <v>-0.128</v>
      </c>
      <c r="F33" s="547" t="str">
        <f t="shared" si="0"/>
        <v>是</v>
      </c>
    </row>
    <row r="34" ht="37.5" customHeight="1" spans="1:6">
      <c r="A34" s="405">
        <v>11001</v>
      </c>
      <c r="B34" s="335" t="s">
        <v>37</v>
      </c>
      <c r="C34" s="408">
        <v>1444</v>
      </c>
      <c r="D34" s="408">
        <v>1444</v>
      </c>
      <c r="E34" s="358">
        <f t="shared" si="1"/>
        <v>0</v>
      </c>
      <c r="F34" s="548" t="str">
        <f t="shared" si="0"/>
        <v>是</v>
      </c>
    </row>
    <row r="35" ht="37.5" customHeight="1" spans="1:6">
      <c r="A35" s="405"/>
      <c r="B35" s="335" t="s">
        <v>38</v>
      </c>
      <c r="C35" s="408">
        <v>144500</v>
      </c>
      <c r="D35" s="408">
        <v>65920</v>
      </c>
      <c r="E35" s="358">
        <f t="shared" ref="E35:E40" si="2">IFERROR(D35/C35-1,"")</f>
        <v>-0.544</v>
      </c>
      <c r="F35" s="548" t="str">
        <f t="shared" si="0"/>
        <v>是</v>
      </c>
    </row>
    <row r="36" ht="37.5" customHeight="1" spans="1:6">
      <c r="A36" s="405">
        <v>11008</v>
      </c>
      <c r="B36" s="335" t="s">
        <v>39</v>
      </c>
      <c r="C36" s="408">
        <v>43122</v>
      </c>
      <c r="D36" s="408">
        <v>38464</v>
      </c>
      <c r="E36" s="358">
        <f t="shared" si="2"/>
        <v>-0.108</v>
      </c>
      <c r="F36" s="548" t="str">
        <f t="shared" si="0"/>
        <v>是</v>
      </c>
    </row>
    <row r="37" ht="37.5" customHeight="1" spans="1:6">
      <c r="A37" s="405">
        <v>11009</v>
      </c>
      <c r="B37" s="335" t="s">
        <v>40</v>
      </c>
      <c r="C37" s="408">
        <v>5057</v>
      </c>
      <c r="D37" s="408">
        <v>63565</v>
      </c>
      <c r="E37" s="358">
        <f t="shared" si="2"/>
        <v>11.57</v>
      </c>
      <c r="F37" s="548" t="str">
        <f t="shared" si="0"/>
        <v>是</v>
      </c>
    </row>
    <row r="38" s="540" customFormat="1" ht="37.5" customHeight="1" spans="1:6">
      <c r="A38" s="553">
        <v>11013</v>
      </c>
      <c r="B38" s="339" t="s">
        <v>41</v>
      </c>
      <c r="C38" s="408"/>
      <c r="D38" s="408"/>
      <c r="E38" s="358" t="str">
        <f t="shared" si="2"/>
        <v/>
      </c>
      <c r="F38" s="548" t="str">
        <f t="shared" si="0"/>
        <v>否</v>
      </c>
    </row>
    <row r="39" s="540" customFormat="1" ht="37.5" customHeight="1" spans="1:6">
      <c r="A39" s="553">
        <v>11015</v>
      </c>
      <c r="B39" s="339" t="s">
        <v>42</v>
      </c>
      <c r="C39" s="408">
        <v>828</v>
      </c>
      <c r="D39" s="408">
        <v>596</v>
      </c>
      <c r="E39" s="358">
        <f t="shared" si="2"/>
        <v>-0.28</v>
      </c>
      <c r="F39" s="548" t="str">
        <f t="shared" si="0"/>
        <v>是</v>
      </c>
    </row>
    <row r="40" s="538" customFormat="1" ht="37.5" customHeight="1" spans="1:6">
      <c r="A40" s="554"/>
      <c r="B40" s="555" t="s">
        <v>43</v>
      </c>
      <c r="C40" s="511">
        <f>SUM(C31,C32,C33)</f>
        <v>278494</v>
      </c>
      <c r="D40" s="511">
        <f>SUM(D31,D32,D33)</f>
        <v>225609</v>
      </c>
      <c r="E40" s="546">
        <f t="shared" si="2"/>
        <v>-0.19</v>
      </c>
      <c r="F40" s="547" t="str">
        <f t="shared" si="0"/>
        <v>是</v>
      </c>
    </row>
    <row r="41" spans="1:6">
      <c r="C41" s="556"/>
      <c r="D41" s="556"/>
    </row>
    <row r="42" spans="1:6">
      <c r="D42" s="556"/>
    </row>
    <row r="43" spans="1:6">
      <c r="C43" s="556"/>
      <c r="D43" s="556"/>
    </row>
    <row r="44" spans="1:6">
      <c r="D44" s="556"/>
    </row>
    <row r="45" spans="1:6">
      <c r="C45" s="556"/>
      <c r="D45" s="556"/>
    </row>
    <row r="46" spans="1:6">
      <c r="C46" s="556"/>
      <c r="D46" s="556"/>
    </row>
    <row r="47" spans="1:6">
      <c r="D47" s="556"/>
    </row>
    <row r="48" spans="1:6">
      <c r="C48" s="556"/>
      <c r="D48" s="556"/>
    </row>
    <row r="49" spans="3:4">
      <c r="C49" s="556"/>
      <c r="D49" s="556"/>
    </row>
    <row r="50" spans="3:4">
      <c r="C50" s="556"/>
      <c r="D50" s="556"/>
    </row>
    <row r="51" spans="3:4">
      <c r="C51" s="556"/>
      <c r="D51" s="556"/>
    </row>
    <row r="52" spans="3:4">
      <c r="D52" s="556"/>
    </row>
    <row r="53" spans="3:4">
      <c r="C53" s="556"/>
      <c r="D53" s="556"/>
    </row>
  </sheetData>
  <autoFilter xmlns:etc="http://www.wps.cn/officeDocument/2017/etCustomData" ref="A4:F40" etc:filterBottomFollowUsedRange="0">
    <extLst/>
  </autoFilter>
  <mergeCells count="1">
    <mergeCell ref="B2:E2"/>
  </mergeCells>
  <conditionalFormatting sqref="E3">
    <cfRule type="cellIs" dxfId="0" priority="38" stopIfTrue="1" operator="lessThanOrEqual">
      <formula>-1</formula>
    </cfRule>
  </conditionalFormatting>
  <conditionalFormatting sqref="A32:B32">
    <cfRule type="expression" dxfId="1" priority="44" stopIfTrue="1">
      <formula>"len($A:$A)=3"</formula>
    </cfRule>
  </conditionalFormatting>
  <conditionalFormatting sqref="C32">
    <cfRule type="expression" dxfId="1" priority="29" stopIfTrue="1">
      <formula>"len($A:$A)=3"</formula>
    </cfRule>
  </conditionalFormatting>
  <conditionalFormatting sqref="B8:B9">
    <cfRule type="expression" dxfId="1" priority="52" stopIfTrue="1">
      <formula>"len($A:$A)=3"</formula>
    </cfRule>
  </conditionalFormatting>
  <conditionalFormatting sqref="B33:B35">
    <cfRule type="expression" dxfId="1" priority="13" stopIfTrue="1">
      <formula>"len($A:$A)=3"</formula>
    </cfRule>
  </conditionalFormatting>
  <conditionalFormatting sqref="B38:B40">
    <cfRule type="expression" dxfId="1" priority="7" stopIfTrue="1">
      <formula>"len($A:$A)=3"</formula>
    </cfRule>
  </conditionalFormatting>
  <conditionalFormatting sqref="C34:C35">
    <cfRule type="expression" dxfId="1" priority="27" stopIfTrue="1">
      <formula>"len($A:$A)=3"</formula>
    </cfRule>
  </conditionalFormatting>
  <conditionalFormatting sqref="C36:C37">
    <cfRule type="expression" dxfId="1" priority="25" stopIfTrue="1">
      <formula>"len($A:$A)=3"</formula>
    </cfRule>
  </conditionalFormatting>
  <conditionalFormatting sqref="F5:F40">
    <cfRule type="cellIs" dxfId="2" priority="36" stopIfTrue="1" operator="lessThan">
      <formula>0</formula>
    </cfRule>
  </conditionalFormatting>
  <conditionalFormatting sqref="A5:B30">
    <cfRule type="expression" dxfId="1" priority="49" stopIfTrue="1">
      <formula>"len($A:$A)=3"</formula>
    </cfRule>
  </conditionalFormatting>
  <conditionalFormatting sqref="B5:B7 B40 B32">
    <cfRule type="expression" dxfId="1" priority="58" stopIfTrue="1">
      <formula>"len($A:$A)=3"</formula>
    </cfRule>
  </conditionalFormatting>
  <conditionalFormatting sqref="C5:C31 D5 D21 D31">
    <cfRule type="expression" dxfId="1" priority="33" stopIfTrue="1">
      <formula>"len($A:$A)=3"</formula>
    </cfRule>
  </conditionalFormatting>
  <conditionalFormatting sqref="D6:D20 D22:D30 D32 D34:D39">
    <cfRule type="expression" dxfId="1" priority="19" stopIfTrue="1">
      <formula>"len($A:$A)=3"</formula>
    </cfRule>
  </conditionalFormatting>
  <conditionalFormatting sqref="C32:C35 D33">
    <cfRule type="expression" dxfId="1" priority="34" stopIfTrue="1">
      <formula>"len($A:$A)=3"</formula>
    </cfRule>
  </conditionalFormatting>
  <conditionalFormatting sqref="A33:B35 B39:B40">
    <cfRule type="expression" dxfId="1" priority="12" stopIfTrue="1">
      <formula>"len($A:$A)=3"</formula>
    </cfRule>
  </conditionalFormatting>
  <conditionalFormatting sqref="C33:C35 D33">
    <cfRule type="expression" dxfId="1" priority="28" stopIfTrue="1">
      <formula>"len($A:$A)=3"</formula>
    </cfRule>
  </conditionalFormatting>
  <conditionalFormatting sqref="A34:B35">
    <cfRule type="expression" dxfId="1" priority="11" stopIfTrue="1">
      <formula>"len($A:$A)=3"</formula>
    </cfRule>
  </conditionalFormatting>
  <conditionalFormatting sqref="A36:B37">
    <cfRule type="expression" dxfId="1" priority="9" stopIfTrue="1">
      <formula>"len($A:$A)=3"</formula>
    </cfRule>
  </conditionalFormatting>
  <conditionalFormatting sqref="B40 A36:C36">
    <cfRule type="expression" dxfId="1" priority="56" stopIfTrue="1">
      <formula>"len($A:$A)=3"</formula>
    </cfRule>
  </conditionalFormatting>
  <conditionalFormatting sqref="C38:C40 D40">
    <cfRule type="expression" dxfId="1" priority="35" stopIfTrue="1">
      <formula>"len($A:$A)=3"</formula>
    </cfRule>
  </conditionalFormatting>
  <conditionalFormatting sqref="C39:C40 D40">
    <cfRule type="expression" dxfId="1" priority="32" stopIfTrue="1">
      <formula>"len($A:$A)=3"</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0">
    <tabColor rgb="FF00B0F0"/>
  </sheetPr>
  <dimension ref="A1:G282"/>
  <sheetViews>
    <sheetView showGridLines="0" view="pageBreakPreview" zoomScaleNormal="115" workbookViewId="0">
      <pane ySplit="3" topLeftCell="A187" activePane="bottomLeft" state="frozen"/>
      <selection/>
      <selection pane="bottomLeft" activeCell="I205" sqref="I205"/>
    </sheetView>
  </sheetViews>
  <sheetFormatPr defaultColWidth="9" defaultRowHeight="14.25" outlineLevelCol="6"/>
  <cols>
    <col min="1" max="1" width="21.5" style="295" hidden="1" customWidth="1"/>
    <col min="2" max="2" width="50.75" style="295" customWidth="1"/>
    <col min="3" max="4" width="20.6333333333333" style="295" customWidth="1"/>
    <col min="5" max="5" width="20.6333333333333" style="385" customWidth="1"/>
    <col min="6" max="6" width="3.75" style="297" hidden="1" customWidth="1"/>
    <col min="7" max="7" width="9" style="295" hidden="1" customWidth="1"/>
    <col min="8" max="16384" width="9" style="295"/>
  </cols>
  <sheetData>
    <row r="1" s="381" customFormat="1" ht="45" customHeight="1" spans="1:7">
      <c r="A1" s="386"/>
      <c r="B1" s="296" t="s">
        <v>1274</v>
      </c>
      <c r="C1" s="296"/>
      <c r="D1" s="296"/>
      <c r="E1" s="296"/>
    </row>
    <row r="2" s="298" customFormat="1" ht="20.1" customHeight="1" spans="1:7">
      <c r="B2" s="300"/>
      <c r="C2" s="300"/>
      <c r="D2" s="300"/>
      <c r="E2" s="301" t="s">
        <v>2</v>
      </c>
      <c r="F2" s="302"/>
    </row>
    <row r="3" s="289" customFormat="1" ht="45" customHeight="1" spans="1:7">
      <c r="A3" s="303" t="s">
        <v>3</v>
      </c>
      <c r="B3" s="387" t="s">
        <v>4</v>
      </c>
      <c r="C3" s="305" t="s">
        <v>5</v>
      </c>
      <c r="D3" s="305" t="s">
        <v>6</v>
      </c>
      <c r="E3" s="305" t="s">
        <v>7</v>
      </c>
      <c r="F3" s="306" t="s">
        <v>8</v>
      </c>
      <c r="G3" s="289" t="s">
        <v>109</v>
      </c>
    </row>
    <row r="4" s="382" customFormat="1" ht="18.75" spans="1:7">
      <c r="A4" s="309" t="s">
        <v>56</v>
      </c>
      <c r="B4" s="226" t="s">
        <v>1275</v>
      </c>
      <c r="C4" s="388">
        <v>2</v>
      </c>
      <c r="D4" s="388">
        <v>5</v>
      </c>
      <c r="E4" s="323">
        <f>(D4-C4)/C4</f>
        <v>1.5</v>
      </c>
      <c r="F4" s="313" t="str">
        <f t="shared" ref="F4:F67" si="0">IF(LEN(A4)=3,"是",IF(B4&lt;&gt;"",IF(SUM(C4:D4)&lt;&gt;0,"是","否"),"是"))</f>
        <v>是</v>
      </c>
      <c r="G4" s="295" t="str">
        <f t="shared" ref="G4:G67" si="1">IF(LEN(A4)=3,"类",IF(LEN(A4)=5,"款","项"))</f>
        <v>类</v>
      </c>
    </row>
    <row r="5" s="382" customFormat="1" ht="18.75" spans="1:7">
      <c r="A5" s="314" t="s">
        <v>1276</v>
      </c>
      <c r="B5" s="389" t="s">
        <v>1277</v>
      </c>
      <c r="C5" s="388"/>
      <c r="D5" s="388"/>
      <c r="E5" s="317"/>
      <c r="F5" s="313" t="str">
        <f t="shared" si="0"/>
        <v>否</v>
      </c>
      <c r="G5" s="295" t="str">
        <f t="shared" si="1"/>
        <v>款</v>
      </c>
    </row>
    <row r="6" s="382" customFormat="1" ht="18.75" spans="1:7">
      <c r="A6" s="314" t="s">
        <v>1278</v>
      </c>
      <c r="B6" s="390" t="s">
        <v>1279</v>
      </c>
      <c r="C6" s="388">
        <v>466</v>
      </c>
      <c r="D6" s="388">
        <v>376</v>
      </c>
      <c r="E6" s="317">
        <f t="shared" ref="E4:E67" si="2">IF(C6&gt;0,D6/C6-1,IF(C6&lt;0,-(D6/C6-1),""))</f>
        <v>-0.193</v>
      </c>
      <c r="F6" s="313" t="str">
        <f t="shared" si="0"/>
        <v>是</v>
      </c>
      <c r="G6" s="295" t="str">
        <f t="shared" si="1"/>
        <v>项</v>
      </c>
    </row>
    <row r="7" s="382" customFormat="1" ht="18.75" spans="1:7">
      <c r="A7" s="314" t="s">
        <v>1280</v>
      </c>
      <c r="B7" s="390" t="s">
        <v>1281</v>
      </c>
      <c r="C7" s="388">
        <v>866</v>
      </c>
      <c r="D7" s="388">
        <v>1073</v>
      </c>
      <c r="E7" s="317">
        <f t="shared" si="2"/>
        <v>0.239</v>
      </c>
      <c r="F7" s="313" t="str">
        <f t="shared" si="0"/>
        <v>是</v>
      </c>
      <c r="G7" s="295" t="str">
        <f t="shared" si="1"/>
        <v>项</v>
      </c>
    </row>
    <row r="8" s="382" customFormat="1" ht="18.75" spans="1:7">
      <c r="A8" s="314" t="s">
        <v>1282</v>
      </c>
      <c r="B8" s="390" t="s">
        <v>1283</v>
      </c>
      <c r="C8" s="388">
        <v>191</v>
      </c>
      <c r="D8" s="388">
        <v>448</v>
      </c>
      <c r="E8" s="317">
        <f t="shared" si="2"/>
        <v>1.346</v>
      </c>
      <c r="F8" s="313" t="str">
        <f t="shared" si="0"/>
        <v>是</v>
      </c>
      <c r="G8" s="295" t="str">
        <f t="shared" si="1"/>
        <v>项</v>
      </c>
    </row>
    <row r="9" s="383" customFormat="1" ht="18.75" spans="1:7">
      <c r="A9" s="314" t="s">
        <v>1284</v>
      </c>
      <c r="B9" s="390" t="s">
        <v>1285</v>
      </c>
      <c r="C9" s="388">
        <v>0</v>
      </c>
      <c r="D9" s="388">
        <v>0</v>
      </c>
      <c r="E9" s="317" t="str">
        <f t="shared" si="2"/>
        <v/>
      </c>
      <c r="F9" s="313" t="str">
        <f t="shared" si="0"/>
        <v>否</v>
      </c>
      <c r="G9" s="295" t="str">
        <f t="shared" si="1"/>
        <v>项</v>
      </c>
    </row>
    <row r="10" s="382" customFormat="1" ht="18.75" spans="1:7">
      <c r="A10" s="314" t="s">
        <v>1286</v>
      </c>
      <c r="B10" s="390" t="s">
        <v>1287</v>
      </c>
      <c r="C10" s="388">
        <v>1717</v>
      </c>
      <c r="D10" s="388">
        <v>2838</v>
      </c>
      <c r="E10" s="317">
        <f t="shared" si="2"/>
        <v>0.653</v>
      </c>
      <c r="F10" s="313" t="str">
        <f t="shared" si="0"/>
        <v>是</v>
      </c>
      <c r="G10" s="295" t="str">
        <f t="shared" si="1"/>
        <v>项</v>
      </c>
    </row>
    <row r="11" s="382" customFormat="1" ht="18.75" spans="1:7">
      <c r="A11" s="314" t="s">
        <v>1288</v>
      </c>
      <c r="B11" s="389" t="s">
        <v>1289</v>
      </c>
      <c r="C11" s="388"/>
      <c r="D11" s="388"/>
      <c r="E11" s="317"/>
      <c r="F11" s="313" t="str">
        <f t="shared" si="0"/>
        <v>否</v>
      </c>
      <c r="G11" s="295" t="str">
        <f t="shared" si="1"/>
        <v>款</v>
      </c>
    </row>
    <row r="12" s="383" customFormat="1" ht="18.75" spans="1:7">
      <c r="A12" s="314" t="s">
        <v>1290</v>
      </c>
      <c r="B12" s="390" t="s">
        <v>1291</v>
      </c>
      <c r="C12" s="388">
        <v>0</v>
      </c>
      <c r="D12" s="388">
        <v>0</v>
      </c>
      <c r="E12" s="317" t="str">
        <f t="shared" si="2"/>
        <v/>
      </c>
      <c r="F12" s="313" t="str">
        <f t="shared" si="0"/>
        <v>否</v>
      </c>
      <c r="G12" s="295" t="str">
        <f t="shared" si="1"/>
        <v>项</v>
      </c>
    </row>
    <row r="13" s="382" customFormat="1" ht="18.75" spans="1:7">
      <c r="A13" s="314" t="s">
        <v>1292</v>
      </c>
      <c r="B13" s="390" t="s">
        <v>1293</v>
      </c>
      <c r="C13" s="388">
        <v>0</v>
      </c>
      <c r="D13" s="388">
        <v>0</v>
      </c>
      <c r="E13" s="317" t="str">
        <f t="shared" si="2"/>
        <v/>
      </c>
      <c r="F13" s="313" t="str">
        <f t="shared" si="0"/>
        <v>否</v>
      </c>
      <c r="G13" s="295" t="str">
        <f t="shared" si="1"/>
        <v>项</v>
      </c>
    </row>
    <row r="14" s="383" customFormat="1" ht="18.75" spans="1:7">
      <c r="A14" s="314" t="s">
        <v>1294</v>
      </c>
      <c r="B14" s="390" t="s">
        <v>1295</v>
      </c>
      <c r="C14" s="388">
        <v>0</v>
      </c>
      <c r="D14" s="388">
        <v>30</v>
      </c>
      <c r="E14" s="317" t="str">
        <f t="shared" si="2"/>
        <v/>
      </c>
      <c r="F14" s="313" t="str">
        <f t="shared" si="0"/>
        <v>是</v>
      </c>
      <c r="G14" s="295" t="str">
        <f t="shared" si="1"/>
        <v>项</v>
      </c>
    </row>
    <row r="15" s="382" customFormat="1" ht="18.75" spans="1:7">
      <c r="A15" s="314" t="s">
        <v>1296</v>
      </c>
      <c r="B15" s="390" t="s">
        <v>1297</v>
      </c>
      <c r="C15" s="388">
        <v>2499</v>
      </c>
      <c r="D15" s="388">
        <v>3109</v>
      </c>
      <c r="E15" s="317">
        <f t="shared" si="2"/>
        <v>0.244</v>
      </c>
      <c r="F15" s="313" t="str">
        <f t="shared" si="0"/>
        <v>是</v>
      </c>
      <c r="G15" s="295" t="str">
        <f t="shared" si="1"/>
        <v>项</v>
      </c>
    </row>
    <row r="16" s="382" customFormat="1" ht="18.75" spans="1:7">
      <c r="A16" s="314" t="s">
        <v>1298</v>
      </c>
      <c r="B16" s="390" t="s">
        <v>1299</v>
      </c>
      <c r="C16" s="388">
        <v>0</v>
      </c>
      <c r="D16" s="388">
        <v>5040</v>
      </c>
      <c r="E16" s="317" t="str">
        <f t="shared" si="2"/>
        <v/>
      </c>
      <c r="F16" s="313" t="str">
        <f t="shared" si="0"/>
        <v>是</v>
      </c>
      <c r="G16" s="295" t="str">
        <f t="shared" si="1"/>
        <v>项</v>
      </c>
    </row>
    <row r="17" s="383" customFormat="1" ht="37.5" spans="1:7">
      <c r="A17" s="314" t="s">
        <v>1300</v>
      </c>
      <c r="B17" s="390" t="s">
        <v>1301</v>
      </c>
      <c r="C17" s="388">
        <f>SUM(C18:C19)</f>
        <v>0</v>
      </c>
      <c r="D17" s="388">
        <f>SUM(D18:D19)</f>
        <v>0</v>
      </c>
      <c r="E17" s="317" t="str">
        <f t="shared" si="2"/>
        <v/>
      </c>
      <c r="F17" s="313" t="str">
        <f t="shared" si="0"/>
        <v>否</v>
      </c>
      <c r="G17" s="295" t="str">
        <f t="shared" si="1"/>
        <v>款</v>
      </c>
    </row>
    <row r="18" s="383" customFormat="1" ht="18.75" spans="1:7">
      <c r="A18" s="314" t="s">
        <v>1302</v>
      </c>
      <c r="B18" s="390" t="s">
        <v>1303</v>
      </c>
      <c r="C18" s="388">
        <v>0</v>
      </c>
      <c r="D18" s="388">
        <v>0</v>
      </c>
      <c r="E18" s="317" t="str">
        <f t="shared" si="2"/>
        <v/>
      </c>
      <c r="F18" s="313" t="str">
        <f t="shared" si="0"/>
        <v>否</v>
      </c>
      <c r="G18" s="295" t="str">
        <f t="shared" si="1"/>
        <v>项</v>
      </c>
    </row>
    <row r="19" s="383" customFormat="1" ht="37.5" spans="1:7">
      <c r="A19" s="314" t="s">
        <v>1304</v>
      </c>
      <c r="B19" s="390" t="s">
        <v>1305</v>
      </c>
      <c r="C19" s="388">
        <v>0</v>
      </c>
      <c r="D19" s="388">
        <v>0</v>
      </c>
      <c r="E19" s="317" t="str">
        <f t="shared" si="2"/>
        <v/>
      </c>
      <c r="F19" s="313" t="str">
        <f t="shared" si="0"/>
        <v>否</v>
      </c>
      <c r="G19" s="295" t="str">
        <f t="shared" si="1"/>
        <v>项</v>
      </c>
    </row>
    <row r="20" ht="18.75" spans="1:7">
      <c r="A20" s="309" t="s">
        <v>58</v>
      </c>
      <c r="B20" s="310" t="s">
        <v>1306</v>
      </c>
      <c r="C20" s="359">
        <v>103</v>
      </c>
      <c r="D20" s="359">
        <v>0</v>
      </c>
      <c r="E20" s="323">
        <f>(D20-C20)/C20</f>
        <v>-1</v>
      </c>
      <c r="F20" s="313" t="str">
        <f t="shared" si="0"/>
        <v>是</v>
      </c>
      <c r="G20" s="295" t="str">
        <f t="shared" si="1"/>
        <v>类</v>
      </c>
    </row>
    <row r="21" ht="18.75" spans="1:7">
      <c r="A21" s="314" t="s">
        <v>1307</v>
      </c>
      <c r="B21" s="318" t="s">
        <v>1308</v>
      </c>
      <c r="C21" s="359"/>
      <c r="D21" s="359"/>
      <c r="E21" s="317"/>
      <c r="F21" s="313" t="str">
        <f t="shared" si="0"/>
        <v>否</v>
      </c>
      <c r="G21" s="295" t="str">
        <f t="shared" si="1"/>
        <v>款</v>
      </c>
    </row>
    <row r="22" ht="18.75" spans="1:7">
      <c r="A22" s="314" t="s">
        <v>1309</v>
      </c>
      <c r="B22" s="315" t="s">
        <v>1310</v>
      </c>
      <c r="C22" s="359">
        <v>38805</v>
      </c>
      <c r="D22" s="359">
        <v>39463</v>
      </c>
      <c r="E22" s="317">
        <f t="shared" si="2"/>
        <v>0.017</v>
      </c>
      <c r="F22" s="313" t="str">
        <f t="shared" si="0"/>
        <v>是</v>
      </c>
      <c r="G22" s="295" t="str">
        <f t="shared" si="1"/>
        <v>项</v>
      </c>
    </row>
    <row r="23" ht="18.75" spans="1:7">
      <c r="A23" s="314" t="s">
        <v>1311</v>
      </c>
      <c r="B23" s="315" t="s">
        <v>1312</v>
      </c>
      <c r="C23" s="359">
        <v>27430</v>
      </c>
      <c r="D23" s="359">
        <v>27738</v>
      </c>
      <c r="E23" s="317">
        <f t="shared" si="2"/>
        <v>0.011</v>
      </c>
      <c r="F23" s="313" t="str">
        <f t="shared" si="0"/>
        <v>是</v>
      </c>
      <c r="G23" s="295" t="str">
        <f t="shared" si="1"/>
        <v>项</v>
      </c>
    </row>
    <row r="24" ht="18.75" spans="1:7">
      <c r="A24" s="314" t="s">
        <v>1313</v>
      </c>
      <c r="B24" s="315" t="s">
        <v>1314</v>
      </c>
      <c r="C24" s="359">
        <v>1133</v>
      </c>
      <c r="D24" s="359">
        <v>1241</v>
      </c>
      <c r="E24" s="317">
        <f t="shared" si="2"/>
        <v>0.095</v>
      </c>
      <c r="F24" s="313" t="str">
        <f t="shared" si="0"/>
        <v>是</v>
      </c>
      <c r="G24" s="295" t="str">
        <f t="shared" si="1"/>
        <v>项</v>
      </c>
    </row>
    <row r="25" ht="18.75" spans="1:7">
      <c r="A25" s="314" t="s">
        <v>1315</v>
      </c>
      <c r="B25" s="318" t="s">
        <v>1316</v>
      </c>
      <c r="C25" s="359"/>
      <c r="D25" s="359"/>
      <c r="E25" s="317"/>
      <c r="F25" s="313" t="str">
        <f t="shared" si="0"/>
        <v>否</v>
      </c>
      <c r="G25" s="295" t="str">
        <f t="shared" si="1"/>
        <v>款</v>
      </c>
    </row>
    <row r="26" s="286" customFormat="1" ht="18.75" spans="1:7">
      <c r="A26" s="314" t="s">
        <v>1317</v>
      </c>
      <c r="B26" s="315" t="s">
        <v>1310</v>
      </c>
      <c r="C26" s="359">
        <v>0</v>
      </c>
      <c r="D26" s="359">
        <v>230</v>
      </c>
      <c r="E26" s="317" t="str">
        <f t="shared" si="2"/>
        <v/>
      </c>
      <c r="F26" s="313" t="str">
        <f t="shared" si="0"/>
        <v>是</v>
      </c>
      <c r="G26" s="295" t="str">
        <f t="shared" si="1"/>
        <v>项</v>
      </c>
    </row>
    <row r="27" ht="18.75" spans="1:7">
      <c r="A27" s="314" t="s">
        <v>1318</v>
      </c>
      <c r="B27" s="315" t="s">
        <v>1312</v>
      </c>
      <c r="C27" s="359">
        <v>1147</v>
      </c>
      <c r="D27" s="359">
        <v>2635</v>
      </c>
      <c r="E27" s="317">
        <f t="shared" si="2"/>
        <v>1.297</v>
      </c>
      <c r="F27" s="313" t="str">
        <f t="shared" si="0"/>
        <v>是</v>
      </c>
      <c r="G27" s="295" t="str">
        <f t="shared" si="1"/>
        <v>项</v>
      </c>
    </row>
    <row r="28" ht="18.75" spans="1:7">
      <c r="A28" s="314" t="s">
        <v>1319</v>
      </c>
      <c r="B28" s="315" t="s">
        <v>1320</v>
      </c>
      <c r="C28" s="359">
        <v>672</v>
      </c>
      <c r="D28" s="359">
        <v>625</v>
      </c>
      <c r="E28" s="317">
        <f t="shared" si="2"/>
        <v>-0.07</v>
      </c>
      <c r="F28" s="313" t="str">
        <f t="shared" si="0"/>
        <v>是</v>
      </c>
      <c r="G28" s="295" t="str">
        <f t="shared" si="1"/>
        <v>项</v>
      </c>
    </row>
    <row r="29" s="384" customFormat="1" ht="37.5" spans="1:7">
      <c r="A29" s="314" t="s">
        <v>1321</v>
      </c>
      <c r="B29" s="318" t="s">
        <v>1322</v>
      </c>
      <c r="C29" s="359"/>
      <c r="D29" s="359"/>
      <c r="E29" s="317"/>
      <c r="F29" s="313" t="str">
        <f t="shared" si="0"/>
        <v>否</v>
      </c>
      <c r="G29" s="295" t="str">
        <f t="shared" si="1"/>
        <v>款</v>
      </c>
    </row>
    <row r="30" s="286" customFormat="1" ht="18.75" spans="1:7">
      <c r="A30" s="314" t="s">
        <v>1323</v>
      </c>
      <c r="B30" s="315" t="s">
        <v>1312</v>
      </c>
      <c r="C30" s="359">
        <v>0</v>
      </c>
      <c r="D30" s="359">
        <v>0</v>
      </c>
      <c r="E30" s="317" t="str">
        <f t="shared" si="2"/>
        <v/>
      </c>
      <c r="F30" s="313" t="str">
        <f t="shared" si="0"/>
        <v>否</v>
      </c>
      <c r="G30" s="295" t="str">
        <f t="shared" si="1"/>
        <v>项</v>
      </c>
    </row>
    <row r="31" s="286" customFormat="1" ht="37.5" spans="1:7">
      <c r="A31" s="314" t="s">
        <v>1324</v>
      </c>
      <c r="B31" s="315" t="s">
        <v>1325</v>
      </c>
      <c r="C31" s="359">
        <v>0</v>
      </c>
      <c r="D31" s="359">
        <v>110</v>
      </c>
      <c r="E31" s="317" t="str">
        <f t="shared" si="2"/>
        <v/>
      </c>
      <c r="F31" s="313" t="str">
        <f t="shared" si="0"/>
        <v>是</v>
      </c>
      <c r="G31" s="295" t="str">
        <f t="shared" si="1"/>
        <v>项</v>
      </c>
    </row>
    <row r="32" ht="18.75" spans="1:7">
      <c r="A32" s="309" t="s">
        <v>62</v>
      </c>
      <c r="B32" s="310" t="s">
        <v>1326</v>
      </c>
      <c r="C32" s="359"/>
      <c r="D32" s="359"/>
      <c r="E32" s="323"/>
      <c r="F32" s="313" t="str">
        <f t="shared" si="0"/>
        <v>是</v>
      </c>
      <c r="G32" s="295" t="str">
        <f t="shared" si="1"/>
        <v>类</v>
      </c>
    </row>
    <row r="33" ht="18.75" spans="1:7">
      <c r="A33" s="314" t="s">
        <v>1327</v>
      </c>
      <c r="B33" s="318" t="s">
        <v>1328</v>
      </c>
      <c r="C33" s="359"/>
      <c r="D33" s="359"/>
      <c r="E33" s="317"/>
      <c r="F33" s="313" t="str">
        <f t="shared" si="0"/>
        <v>否</v>
      </c>
      <c r="G33" s="295" t="str">
        <f t="shared" si="1"/>
        <v>款</v>
      </c>
    </row>
    <row r="34" s="286" customFormat="1" ht="18.75" spans="1:7">
      <c r="A34" s="314">
        <v>2116001</v>
      </c>
      <c r="B34" s="315" t="s">
        <v>1329</v>
      </c>
      <c r="C34" s="359">
        <v>1780</v>
      </c>
      <c r="D34" s="359">
        <v>0</v>
      </c>
      <c r="E34" s="317">
        <f t="shared" si="2"/>
        <v>-1</v>
      </c>
      <c r="F34" s="313" t="str">
        <f t="shared" si="0"/>
        <v>是</v>
      </c>
      <c r="G34" s="295" t="str">
        <f t="shared" si="1"/>
        <v>项</v>
      </c>
    </row>
    <row r="35" s="286" customFormat="1" ht="18.75" spans="1:7">
      <c r="A35" s="314">
        <v>2116002</v>
      </c>
      <c r="B35" s="315" t="s">
        <v>1330</v>
      </c>
      <c r="C35" s="359">
        <v>2091</v>
      </c>
      <c r="D35" s="359">
        <v>0</v>
      </c>
      <c r="E35" s="317">
        <f t="shared" si="2"/>
        <v>-1</v>
      </c>
      <c r="F35" s="313" t="str">
        <f t="shared" si="0"/>
        <v>是</v>
      </c>
      <c r="G35" s="295" t="str">
        <f t="shared" si="1"/>
        <v>项</v>
      </c>
    </row>
    <row r="36" s="286" customFormat="1" ht="18.75" spans="1:7">
      <c r="A36" s="314">
        <v>2116003</v>
      </c>
      <c r="B36" s="315" t="s">
        <v>1331</v>
      </c>
      <c r="C36" s="359">
        <v>0</v>
      </c>
      <c r="D36" s="359">
        <v>0</v>
      </c>
      <c r="E36" s="317" t="str">
        <f t="shared" si="2"/>
        <v/>
      </c>
      <c r="F36" s="313" t="str">
        <f t="shared" si="0"/>
        <v>否</v>
      </c>
      <c r="G36" s="295" t="str">
        <f t="shared" si="1"/>
        <v>项</v>
      </c>
    </row>
    <row r="37" s="384" customFormat="1" ht="37.5" spans="1:7">
      <c r="A37" s="314">
        <v>2116099</v>
      </c>
      <c r="B37" s="315" t="s">
        <v>1332</v>
      </c>
      <c r="C37" s="359">
        <v>0</v>
      </c>
      <c r="D37" s="359">
        <v>1550</v>
      </c>
      <c r="E37" s="317" t="str">
        <f t="shared" si="2"/>
        <v/>
      </c>
      <c r="F37" s="313" t="str">
        <f t="shared" si="0"/>
        <v>是</v>
      </c>
      <c r="G37" s="295" t="str">
        <f t="shared" si="1"/>
        <v>项</v>
      </c>
    </row>
    <row r="38" s="286" customFormat="1" ht="18.75" spans="1:7">
      <c r="A38" s="314">
        <v>21161</v>
      </c>
      <c r="B38" s="315" t="s">
        <v>1333</v>
      </c>
      <c r="C38" s="359">
        <f>SUM(C39:C42)</f>
        <v>0</v>
      </c>
      <c r="D38" s="359">
        <f>SUM(D39:D42)</f>
        <v>0</v>
      </c>
      <c r="E38" s="317" t="str">
        <f t="shared" si="2"/>
        <v/>
      </c>
      <c r="F38" s="313" t="str">
        <f t="shared" si="0"/>
        <v>否</v>
      </c>
      <c r="G38" s="295" t="str">
        <f t="shared" si="1"/>
        <v>款</v>
      </c>
    </row>
    <row r="39" ht="18.75" spans="1:7">
      <c r="A39" s="314">
        <v>2116101</v>
      </c>
      <c r="B39" s="315" t="s">
        <v>1334</v>
      </c>
      <c r="C39" s="359">
        <v>0</v>
      </c>
      <c r="D39" s="359">
        <v>0</v>
      </c>
      <c r="E39" s="317" t="str">
        <f t="shared" si="2"/>
        <v/>
      </c>
      <c r="F39" s="313" t="str">
        <f t="shared" si="0"/>
        <v>否</v>
      </c>
      <c r="G39" s="295" t="str">
        <f t="shared" si="1"/>
        <v>项</v>
      </c>
    </row>
    <row r="40" ht="18.75" spans="1:7">
      <c r="A40" s="314">
        <v>2116102</v>
      </c>
      <c r="B40" s="315" t="s">
        <v>1335</v>
      </c>
      <c r="C40" s="359">
        <v>0</v>
      </c>
      <c r="D40" s="359">
        <v>0</v>
      </c>
      <c r="E40" s="317" t="str">
        <f t="shared" si="2"/>
        <v/>
      </c>
      <c r="F40" s="313" t="str">
        <f t="shared" si="0"/>
        <v>否</v>
      </c>
      <c r="G40" s="295" t="str">
        <f t="shared" si="1"/>
        <v>项</v>
      </c>
    </row>
    <row r="41" ht="18.75" spans="1:7">
      <c r="A41" s="314">
        <v>2116103</v>
      </c>
      <c r="B41" s="315" t="s">
        <v>1336</v>
      </c>
      <c r="C41" s="359">
        <v>0</v>
      </c>
      <c r="D41" s="359">
        <v>0</v>
      </c>
      <c r="E41" s="317" t="str">
        <f t="shared" si="2"/>
        <v/>
      </c>
      <c r="F41" s="313" t="str">
        <f t="shared" si="0"/>
        <v>否</v>
      </c>
      <c r="G41" s="295" t="str">
        <f t="shared" si="1"/>
        <v>项</v>
      </c>
    </row>
    <row r="42" ht="18.75" spans="1:7">
      <c r="A42" s="314">
        <v>2116104</v>
      </c>
      <c r="B42" s="315" t="s">
        <v>1337</v>
      </c>
      <c r="C42" s="359">
        <v>0</v>
      </c>
      <c r="D42" s="359">
        <v>0</v>
      </c>
      <c r="E42" s="317" t="str">
        <f t="shared" si="2"/>
        <v/>
      </c>
      <c r="F42" s="313" t="str">
        <f t="shared" si="0"/>
        <v>否</v>
      </c>
      <c r="G42" s="295" t="str">
        <f t="shared" si="1"/>
        <v>项</v>
      </c>
    </row>
    <row r="43" ht="18.75" spans="1:7">
      <c r="A43" s="309" t="s">
        <v>64</v>
      </c>
      <c r="B43" s="310" t="s">
        <v>1338</v>
      </c>
      <c r="C43" s="359">
        <v>11782</v>
      </c>
      <c r="D43" s="359">
        <v>12436</v>
      </c>
      <c r="E43" s="323">
        <f>(D43-C43)/C43</f>
        <v>0.056</v>
      </c>
      <c r="F43" s="313" t="str">
        <f t="shared" si="0"/>
        <v>是</v>
      </c>
      <c r="G43" s="295" t="str">
        <f t="shared" si="1"/>
        <v>类</v>
      </c>
    </row>
    <row r="44" ht="18.75" spans="1:7">
      <c r="A44" s="314" t="s">
        <v>1339</v>
      </c>
      <c r="B44" s="318" t="s">
        <v>1340</v>
      </c>
      <c r="C44" s="359"/>
      <c r="D44" s="359"/>
      <c r="E44" s="317"/>
      <c r="F44" s="313" t="str">
        <f t="shared" si="0"/>
        <v>否</v>
      </c>
      <c r="G44" s="295" t="str">
        <f t="shared" si="1"/>
        <v>款</v>
      </c>
    </row>
    <row r="45" ht="18.75" spans="1:7">
      <c r="A45" s="314" t="s">
        <v>1341</v>
      </c>
      <c r="B45" s="315" t="s">
        <v>1342</v>
      </c>
      <c r="C45" s="359">
        <v>4534219</v>
      </c>
      <c r="D45" s="359">
        <v>6069877</v>
      </c>
      <c r="E45" s="317">
        <f t="shared" si="2"/>
        <v>0.339</v>
      </c>
      <c r="F45" s="313" t="str">
        <f t="shared" si="0"/>
        <v>是</v>
      </c>
      <c r="G45" s="295" t="str">
        <f t="shared" si="1"/>
        <v>项</v>
      </c>
    </row>
    <row r="46" ht="18.75" spans="1:7">
      <c r="A46" s="314" t="s">
        <v>1343</v>
      </c>
      <c r="B46" s="315" t="s">
        <v>1344</v>
      </c>
      <c r="C46" s="359">
        <v>967413</v>
      </c>
      <c r="D46" s="359">
        <v>845239</v>
      </c>
      <c r="E46" s="317">
        <f t="shared" si="2"/>
        <v>-0.126</v>
      </c>
      <c r="F46" s="313" t="str">
        <f t="shared" si="0"/>
        <v>是</v>
      </c>
      <c r="G46" s="295" t="str">
        <f t="shared" si="1"/>
        <v>项</v>
      </c>
    </row>
    <row r="47" ht="18.75" spans="1:7">
      <c r="A47" s="314" t="s">
        <v>1345</v>
      </c>
      <c r="B47" s="315" t="s">
        <v>1346</v>
      </c>
      <c r="C47" s="359">
        <v>1410308</v>
      </c>
      <c r="D47" s="359">
        <v>1241123</v>
      </c>
      <c r="E47" s="317">
        <f t="shared" si="2"/>
        <v>-0.12</v>
      </c>
      <c r="F47" s="313" t="str">
        <f t="shared" si="0"/>
        <v>是</v>
      </c>
      <c r="G47" s="295" t="str">
        <f t="shared" si="1"/>
        <v>项</v>
      </c>
    </row>
    <row r="48" ht="18.75" spans="1:7">
      <c r="A48" s="314" t="s">
        <v>1347</v>
      </c>
      <c r="B48" s="315" t="s">
        <v>1348</v>
      </c>
      <c r="C48" s="359">
        <v>181676</v>
      </c>
      <c r="D48" s="359">
        <v>103015</v>
      </c>
      <c r="E48" s="317">
        <f t="shared" si="2"/>
        <v>-0.433</v>
      </c>
      <c r="F48" s="313" t="str">
        <f t="shared" si="0"/>
        <v>是</v>
      </c>
      <c r="G48" s="295" t="str">
        <f t="shared" si="1"/>
        <v>项</v>
      </c>
    </row>
    <row r="49" ht="18.75" spans="1:7">
      <c r="A49" s="314" t="s">
        <v>1349</v>
      </c>
      <c r="B49" s="315" t="s">
        <v>1350</v>
      </c>
      <c r="C49" s="359">
        <v>86494</v>
      </c>
      <c r="D49" s="359">
        <v>73133</v>
      </c>
      <c r="E49" s="317">
        <f t="shared" si="2"/>
        <v>-0.154</v>
      </c>
      <c r="F49" s="313" t="str">
        <f t="shared" si="0"/>
        <v>是</v>
      </c>
      <c r="G49" s="295" t="str">
        <f t="shared" si="1"/>
        <v>项</v>
      </c>
    </row>
    <row r="50" ht="18.75" spans="1:7">
      <c r="A50" s="314" t="s">
        <v>1351</v>
      </c>
      <c r="B50" s="315" t="s">
        <v>1352</v>
      </c>
      <c r="C50" s="359">
        <v>78171</v>
      </c>
      <c r="D50" s="359">
        <v>50354</v>
      </c>
      <c r="E50" s="317">
        <f t="shared" si="2"/>
        <v>-0.356</v>
      </c>
      <c r="F50" s="313" t="str">
        <f t="shared" si="0"/>
        <v>是</v>
      </c>
      <c r="G50" s="295" t="str">
        <f t="shared" si="1"/>
        <v>项</v>
      </c>
    </row>
    <row r="51" ht="18.75" spans="1:7">
      <c r="A51" s="314" t="s">
        <v>1353</v>
      </c>
      <c r="B51" s="315" t="s">
        <v>1354</v>
      </c>
      <c r="C51" s="359">
        <v>8905</v>
      </c>
      <c r="D51" s="359">
        <v>29284</v>
      </c>
      <c r="E51" s="317">
        <f t="shared" si="2"/>
        <v>2.288</v>
      </c>
      <c r="F51" s="313" t="str">
        <f t="shared" si="0"/>
        <v>是</v>
      </c>
      <c r="G51" s="295" t="str">
        <f t="shared" si="1"/>
        <v>项</v>
      </c>
    </row>
    <row r="52" ht="18.75" spans="1:7">
      <c r="A52" s="314" t="s">
        <v>1355</v>
      </c>
      <c r="B52" s="315" t="s">
        <v>1356</v>
      </c>
      <c r="C52" s="359">
        <v>14041</v>
      </c>
      <c r="D52" s="359">
        <v>0</v>
      </c>
      <c r="E52" s="317">
        <f t="shared" si="2"/>
        <v>-1</v>
      </c>
      <c r="F52" s="313" t="str">
        <f t="shared" si="0"/>
        <v>是</v>
      </c>
      <c r="G52" s="295" t="str">
        <f t="shared" si="1"/>
        <v>项</v>
      </c>
    </row>
    <row r="53" ht="18.75" spans="1:7">
      <c r="A53" s="314" t="s">
        <v>1357</v>
      </c>
      <c r="B53" s="315" t="s">
        <v>1358</v>
      </c>
      <c r="C53" s="359">
        <v>64176</v>
      </c>
      <c r="D53" s="359">
        <v>114157</v>
      </c>
      <c r="E53" s="317">
        <f t="shared" si="2"/>
        <v>0.779</v>
      </c>
      <c r="F53" s="313" t="str">
        <f t="shared" si="0"/>
        <v>是</v>
      </c>
      <c r="G53" s="295" t="str">
        <f t="shared" si="1"/>
        <v>项</v>
      </c>
    </row>
    <row r="54" ht="18.75" spans="1:7">
      <c r="A54" s="314" t="s">
        <v>1359</v>
      </c>
      <c r="B54" s="315" t="s">
        <v>1360</v>
      </c>
      <c r="C54" s="359">
        <v>39036</v>
      </c>
      <c r="D54" s="359">
        <v>28088</v>
      </c>
      <c r="E54" s="317">
        <f t="shared" si="2"/>
        <v>-0.28</v>
      </c>
      <c r="F54" s="313" t="str">
        <f t="shared" si="0"/>
        <v>是</v>
      </c>
      <c r="G54" s="295" t="str">
        <f t="shared" si="1"/>
        <v>项</v>
      </c>
    </row>
    <row r="55" ht="18.75" spans="1:7">
      <c r="A55" s="314" t="s">
        <v>1361</v>
      </c>
      <c r="B55" s="315" t="s">
        <v>1362</v>
      </c>
      <c r="C55" s="359">
        <v>0</v>
      </c>
      <c r="D55" s="359">
        <v>1861</v>
      </c>
      <c r="E55" s="317" t="str">
        <f t="shared" si="2"/>
        <v/>
      </c>
      <c r="F55" s="313" t="str">
        <f t="shared" si="0"/>
        <v>是</v>
      </c>
      <c r="G55" s="295" t="str">
        <f t="shared" si="1"/>
        <v>项</v>
      </c>
    </row>
    <row r="56" ht="37.5" spans="1:7">
      <c r="A56" s="314" t="s">
        <v>1363</v>
      </c>
      <c r="B56" s="315" t="s">
        <v>1364</v>
      </c>
      <c r="C56" s="359">
        <v>3506607</v>
      </c>
      <c r="D56" s="359">
        <v>2264411</v>
      </c>
      <c r="E56" s="317">
        <f t="shared" si="2"/>
        <v>-0.354</v>
      </c>
      <c r="F56" s="313" t="str">
        <f t="shared" si="0"/>
        <v>是</v>
      </c>
      <c r="G56" s="295" t="str">
        <f t="shared" si="1"/>
        <v>项</v>
      </c>
    </row>
    <row r="57" ht="18.75" spans="1:7">
      <c r="A57" s="314" t="s">
        <v>1365</v>
      </c>
      <c r="B57" s="318" t="s">
        <v>1366</v>
      </c>
      <c r="C57" s="359"/>
      <c r="D57" s="359"/>
      <c r="E57" s="317"/>
      <c r="F57" s="313" t="str">
        <f t="shared" si="0"/>
        <v>否</v>
      </c>
      <c r="G57" s="295" t="str">
        <f t="shared" si="1"/>
        <v>款</v>
      </c>
    </row>
    <row r="58" ht="18.75" spans="1:7">
      <c r="A58" s="314" t="s">
        <v>1367</v>
      </c>
      <c r="B58" s="315" t="s">
        <v>1342</v>
      </c>
      <c r="C58" s="359">
        <v>6503</v>
      </c>
      <c r="D58" s="359">
        <v>33627</v>
      </c>
      <c r="E58" s="317">
        <f t="shared" si="2"/>
        <v>4.171</v>
      </c>
      <c r="F58" s="313" t="str">
        <f t="shared" si="0"/>
        <v>是</v>
      </c>
      <c r="G58" s="295" t="str">
        <f t="shared" si="1"/>
        <v>项</v>
      </c>
    </row>
    <row r="59" ht="18.75" spans="1:7">
      <c r="A59" s="314" t="s">
        <v>1368</v>
      </c>
      <c r="B59" s="315" t="s">
        <v>1344</v>
      </c>
      <c r="C59" s="359">
        <v>2041</v>
      </c>
      <c r="D59" s="359">
        <v>1763</v>
      </c>
      <c r="E59" s="317">
        <f t="shared" si="2"/>
        <v>-0.136</v>
      </c>
      <c r="F59" s="313" t="str">
        <f t="shared" si="0"/>
        <v>是</v>
      </c>
      <c r="G59" s="295" t="str">
        <f t="shared" si="1"/>
        <v>项</v>
      </c>
    </row>
    <row r="60" ht="18.75" spans="1:7">
      <c r="A60" s="314" t="s">
        <v>1369</v>
      </c>
      <c r="B60" s="315" t="s">
        <v>1370</v>
      </c>
      <c r="C60" s="359">
        <v>8882</v>
      </c>
      <c r="D60" s="359">
        <v>2967</v>
      </c>
      <c r="E60" s="317">
        <f t="shared" si="2"/>
        <v>-0.666</v>
      </c>
      <c r="F60" s="313" t="str">
        <f t="shared" si="0"/>
        <v>是</v>
      </c>
      <c r="G60" s="295" t="str">
        <f t="shared" si="1"/>
        <v>项</v>
      </c>
    </row>
    <row r="61" ht="18.75" spans="1:7">
      <c r="A61" s="314" t="s">
        <v>1371</v>
      </c>
      <c r="B61" s="318" t="s">
        <v>1372</v>
      </c>
      <c r="C61" s="359"/>
      <c r="D61" s="359"/>
      <c r="E61" s="317"/>
      <c r="F61" s="313" t="str">
        <f t="shared" si="0"/>
        <v>否</v>
      </c>
      <c r="G61" s="295" t="str">
        <f t="shared" si="1"/>
        <v>款</v>
      </c>
    </row>
    <row r="62" ht="18.75" spans="1:7">
      <c r="A62" s="314" t="s">
        <v>1373</v>
      </c>
      <c r="B62" s="318" t="s">
        <v>1374</v>
      </c>
      <c r="C62" s="359"/>
      <c r="D62" s="359"/>
      <c r="E62" s="317"/>
      <c r="F62" s="313" t="str">
        <f t="shared" si="0"/>
        <v>否</v>
      </c>
      <c r="G62" s="295" t="str">
        <f t="shared" si="1"/>
        <v>款</v>
      </c>
    </row>
    <row r="63" ht="18.75" spans="1:7">
      <c r="A63" s="314" t="s">
        <v>1375</v>
      </c>
      <c r="B63" s="315" t="s">
        <v>1376</v>
      </c>
      <c r="C63" s="359">
        <v>86278</v>
      </c>
      <c r="D63" s="359">
        <v>112130</v>
      </c>
      <c r="E63" s="317">
        <f t="shared" si="2"/>
        <v>0.3</v>
      </c>
      <c r="F63" s="313" t="str">
        <f t="shared" si="0"/>
        <v>是</v>
      </c>
      <c r="G63" s="295" t="str">
        <f t="shared" si="1"/>
        <v>项</v>
      </c>
    </row>
    <row r="64" ht="18.75" spans="1:7">
      <c r="A64" s="314" t="s">
        <v>1377</v>
      </c>
      <c r="B64" s="315" t="s">
        <v>1378</v>
      </c>
      <c r="C64" s="359">
        <v>20424</v>
      </c>
      <c r="D64" s="359">
        <v>19853</v>
      </c>
      <c r="E64" s="317">
        <f t="shared" si="2"/>
        <v>-0.028</v>
      </c>
      <c r="F64" s="313" t="str">
        <f t="shared" si="0"/>
        <v>是</v>
      </c>
      <c r="G64" s="295" t="str">
        <f t="shared" si="1"/>
        <v>项</v>
      </c>
    </row>
    <row r="65" ht="18.75" spans="1:7">
      <c r="A65" s="314" t="s">
        <v>1379</v>
      </c>
      <c r="B65" s="315" t="s">
        <v>1380</v>
      </c>
      <c r="C65" s="359">
        <v>23498</v>
      </c>
      <c r="D65" s="359">
        <v>23268</v>
      </c>
      <c r="E65" s="317">
        <f t="shared" si="2"/>
        <v>-0.01</v>
      </c>
      <c r="F65" s="313" t="str">
        <f t="shared" si="0"/>
        <v>是</v>
      </c>
      <c r="G65" s="295" t="str">
        <f t="shared" si="1"/>
        <v>项</v>
      </c>
    </row>
    <row r="66" ht="18.75" spans="1:7">
      <c r="A66" s="314" t="s">
        <v>1381</v>
      </c>
      <c r="B66" s="315" t="s">
        <v>1382</v>
      </c>
      <c r="C66" s="359">
        <v>2572</v>
      </c>
      <c r="D66" s="359">
        <v>100</v>
      </c>
      <c r="E66" s="317">
        <f t="shared" si="2"/>
        <v>-0.961</v>
      </c>
      <c r="F66" s="313" t="str">
        <f t="shared" si="0"/>
        <v>是</v>
      </c>
      <c r="G66" s="295" t="str">
        <f t="shared" si="1"/>
        <v>项</v>
      </c>
    </row>
    <row r="67" ht="18.75" spans="1:7">
      <c r="A67" s="314" t="s">
        <v>1383</v>
      </c>
      <c r="B67" s="315" t="s">
        <v>1384</v>
      </c>
      <c r="C67" s="359">
        <v>183182</v>
      </c>
      <c r="D67" s="359">
        <v>95122</v>
      </c>
      <c r="E67" s="317">
        <f t="shared" si="2"/>
        <v>-0.481</v>
      </c>
      <c r="F67" s="313" t="str">
        <f t="shared" si="0"/>
        <v>是</v>
      </c>
      <c r="G67" s="295" t="str">
        <f t="shared" si="1"/>
        <v>项</v>
      </c>
    </row>
    <row r="68" ht="18.75" spans="1:7">
      <c r="A68" s="314" t="s">
        <v>1385</v>
      </c>
      <c r="B68" s="318" t="s">
        <v>1386</v>
      </c>
      <c r="C68" s="359"/>
      <c r="D68" s="359"/>
      <c r="E68" s="317"/>
      <c r="F68" s="313" t="str">
        <f t="shared" ref="F68:F131" si="3">IF(LEN(A68)=3,"是",IF(B68&lt;&gt;"",IF(SUM(C68:D68)&lt;&gt;0,"是","否"),"是"))</f>
        <v>否</v>
      </c>
      <c r="G68" s="295" t="str">
        <f t="shared" ref="G68:G131" si="4">IF(LEN(A68)=3,"类",IF(LEN(A68)=5,"款","项"))</f>
        <v>款</v>
      </c>
    </row>
    <row r="69" ht="18.75" spans="1:7">
      <c r="A69" s="314" t="s">
        <v>1387</v>
      </c>
      <c r="B69" s="315" t="s">
        <v>1388</v>
      </c>
      <c r="C69" s="359">
        <v>86232</v>
      </c>
      <c r="D69" s="359">
        <v>31617</v>
      </c>
      <c r="E69" s="317">
        <f t="shared" ref="E68:E131" si="5">IF(C69&gt;0,D69/C69-1,IF(C69&lt;0,-(D69/C69-1),""))</f>
        <v>-0.633</v>
      </c>
      <c r="F69" s="313" t="str">
        <f t="shared" si="3"/>
        <v>是</v>
      </c>
      <c r="G69" s="295" t="str">
        <f t="shared" si="4"/>
        <v>项</v>
      </c>
    </row>
    <row r="70" ht="18.75" spans="1:7">
      <c r="A70" s="314" t="s">
        <v>1389</v>
      </c>
      <c r="B70" s="315" t="s">
        <v>1390</v>
      </c>
      <c r="C70" s="359">
        <v>831</v>
      </c>
      <c r="D70" s="359">
        <v>767</v>
      </c>
      <c r="E70" s="317">
        <f t="shared" si="5"/>
        <v>-0.077</v>
      </c>
      <c r="F70" s="313" t="str">
        <f t="shared" si="3"/>
        <v>是</v>
      </c>
      <c r="G70" s="295" t="str">
        <f t="shared" si="4"/>
        <v>项</v>
      </c>
    </row>
    <row r="71" ht="18.75" spans="1:7">
      <c r="A71" s="314" t="s">
        <v>1391</v>
      </c>
      <c r="B71" s="315" t="s">
        <v>1392</v>
      </c>
      <c r="C71" s="359">
        <v>11295</v>
      </c>
      <c r="D71" s="359">
        <v>7842</v>
      </c>
      <c r="E71" s="317">
        <f t="shared" si="5"/>
        <v>-0.306</v>
      </c>
      <c r="F71" s="313" t="str">
        <f t="shared" si="3"/>
        <v>是</v>
      </c>
      <c r="G71" s="295" t="str">
        <f t="shared" si="4"/>
        <v>项</v>
      </c>
    </row>
    <row r="72" ht="18.75" spans="1:7">
      <c r="A72" s="314" t="s">
        <v>1393</v>
      </c>
      <c r="B72" s="318" t="s">
        <v>1394</v>
      </c>
      <c r="C72" s="359"/>
      <c r="D72" s="359"/>
      <c r="E72" s="317"/>
      <c r="F72" s="313" t="str">
        <f t="shared" si="3"/>
        <v>否</v>
      </c>
      <c r="G72" s="295" t="str">
        <f t="shared" si="4"/>
        <v>款</v>
      </c>
    </row>
    <row r="73" ht="18.75" spans="1:7">
      <c r="A73" s="314" t="s">
        <v>1395</v>
      </c>
      <c r="B73" s="315" t="s">
        <v>1342</v>
      </c>
      <c r="C73" s="359">
        <v>0</v>
      </c>
      <c r="D73" s="359">
        <v>5500</v>
      </c>
      <c r="E73" s="317" t="str">
        <f t="shared" si="5"/>
        <v/>
      </c>
      <c r="F73" s="313" t="str">
        <f t="shared" si="3"/>
        <v>是</v>
      </c>
      <c r="G73" s="295" t="str">
        <f t="shared" si="4"/>
        <v>项</v>
      </c>
    </row>
    <row r="74" ht="18.75" spans="1:7">
      <c r="A74" s="314" t="s">
        <v>1396</v>
      </c>
      <c r="B74" s="315" t="s">
        <v>1344</v>
      </c>
      <c r="C74" s="359">
        <v>400</v>
      </c>
      <c r="D74" s="359">
        <v>5000</v>
      </c>
      <c r="E74" s="317">
        <f t="shared" si="5"/>
        <v>11.5</v>
      </c>
      <c r="F74" s="313" t="str">
        <f t="shared" si="3"/>
        <v>是</v>
      </c>
      <c r="G74" s="295" t="str">
        <f t="shared" si="4"/>
        <v>项</v>
      </c>
    </row>
    <row r="75" ht="18.75" spans="1:7">
      <c r="A75" s="314" t="s">
        <v>1397</v>
      </c>
      <c r="B75" s="315" t="s">
        <v>1398</v>
      </c>
      <c r="C75" s="359">
        <v>0</v>
      </c>
      <c r="D75" s="359">
        <v>688</v>
      </c>
      <c r="E75" s="317" t="str">
        <f t="shared" si="5"/>
        <v/>
      </c>
      <c r="F75" s="313" t="str">
        <f t="shared" si="3"/>
        <v>是</v>
      </c>
      <c r="G75" s="295" t="str">
        <f t="shared" si="4"/>
        <v>项</v>
      </c>
    </row>
    <row r="76" ht="18.75" spans="1:7">
      <c r="A76" s="314" t="s">
        <v>1399</v>
      </c>
      <c r="B76" s="318" t="s">
        <v>1400</v>
      </c>
      <c r="C76" s="359"/>
      <c r="D76" s="359"/>
      <c r="E76" s="317"/>
      <c r="F76" s="313" t="str">
        <f t="shared" si="3"/>
        <v>否</v>
      </c>
      <c r="G76" s="295" t="str">
        <f t="shared" si="4"/>
        <v>款</v>
      </c>
    </row>
    <row r="77" ht="18.75" spans="1:7">
      <c r="A77" s="314" t="s">
        <v>1401</v>
      </c>
      <c r="B77" s="315" t="s">
        <v>1342</v>
      </c>
      <c r="C77" s="359">
        <v>231128</v>
      </c>
      <c r="D77" s="359">
        <v>0</v>
      </c>
      <c r="E77" s="317">
        <f t="shared" si="5"/>
        <v>-1</v>
      </c>
      <c r="F77" s="313" t="str">
        <f t="shared" si="3"/>
        <v>是</v>
      </c>
      <c r="G77" s="295" t="str">
        <f t="shared" si="4"/>
        <v>项</v>
      </c>
    </row>
    <row r="78" ht="18.75" spans="1:7">
      <c r="A78" s="314" t="s">
        <v>1402</v>
      </c>
      <c r="B78" s="315" t="s">
        <v>1344</v>
      </c>
      <c r="C78" s="359">
        <v>140099</v>
      </c>
      <c r="D78" s="359">
        <v>0</v>
      </c>
      <c r="E78" s="317">
        <f t="shared" si="5"/>
        <v>-1</v>
      </c>
      <c r="F78" s="313" t="str">
        <f t="shared" si="3"/>
        <v>是</v>
      </c>
      <c r="G78" s="295" t="str">
        <f t="shared" si="4"/>
        <v>项</v>
      </c>
    </row>
    <row r="79" s="286" customFormat="1" ht="37.5" spans="1:7">
      <c r="A79" s="314" t="s">
        <v>1403</v>
      </c>
      <c r="B79" s="315" t="s">
        <v>1404</v>
      </c>
      <c r="C79" s="359">
        <v>581773</v>
      </c>
      <c r="D79" s="359">
        <v>15876</v>
      </c>
      <c r="E79" s="317">
        <f t="shared" si="5"/>
        <v>-0.973</v>
      </c>
      <c r="F79" s="313" t="str">
        <f t="shared" si="3"/>
        <v>是</v>
      </c>
      <c r="G79" s="295" t="str">
        <f t="shared" si="4"/>
        <v>项</v>
      </c>
    </row>
    <row r="80" s="286" customFormat="1" ht="37.5" spans="1:7">
      <c r="A80" s="314" t="s">
        <v>1405</v>
      </c>
      <c r="B80" s="318" t="s">
        <v>1406</v>
      </c>
      <c r="C80" s="359"/>
      <c r="D80" s="359"/>
      <c r="E80" s="317"/>
      <c r="F80" s="313" t="str">
        <f t="shared" si="3"/>
        <v>否</v>
      </c>
      <c r="G80" s="295" t="str">
        <f t="shared" si="4"/>
        <v>款</v>
      </c>
    </row>
    <row r="81" s="286" customFormat="1" ht="18.75" spans="1:7">
      <c r="A81" s="314" t="s">
        <v>1407</v>
      </c>
      <c r="B81" s="315" t="s">
        <v>1376</v>
      </c>
      <c r="C81" s="359">
        <v>8000</v>
      </c>
      <c r="D81" s="359">
        <v>90000</v>
      </c>
      <c r="E81" s="317">
        <f t="shared" si="5"/>
        <v>10.25</v>
      </c>
      <c r="F81" s="313" t="str">
        <f t="shared" si="3"/>
        <v>是</v>
      </c>
      <c r="G81" s="295" t="str">
        <f t="shared" si="4"/>
        <v>项</v>
      </c>
    </row>
    <row r="82" s="286" customFormat="1" ht="18.75" spans="1:7">
      <c r="A82" s="314" t="s">
        <v>1408</v>
      </c>
      <c r="B82" s="315" t="s">
        <v>1378</v>
      </c>
      <c r="C82" s="359">
        <v>50</v>
      </c>
      <c r="D82" s="359">
        <v>1</v>
      </c>
      <c r="E82" s="317">
        <f t="shared" si="5"/>
        <v>-0.98</v>
      </c>
      <c r="F82" s="313" t="str">
        <f t="shared" si="3"/>
        <v>是</v>
      </c>
      <c r="G82" s="295" t="str">
        <f t="shared" si="4"/>
        <v>项</v>
      </c>
    </row>
    <row r="83" s="286" customFormat="1" ht="18.75" spans="1:7">
      <c r="A83" s="314" t="s">
        <v>1409</v>
      </c>
      <c r="B83" s="315" t="s">
        <v>1380</v>
      </c>
      <c r="C83" s="359">
        <v>0</v>
      </c>
      <c r="D83" s="359">
        <v>0</v>
      </c>
      <c r="E83" s="317" t="str">
        <f t="shared" si="5"/>
        <v/>
      </c>
      <c r="F83" s="313" t="str">
        <f t="shared" si="3"/>
        <v>否</v>
      </c>
      <c r="G83" s="295" t="str">
        <f t="shared" si="4"/>
        <v>项</v>
      </c>
    </row>
    <row r="84" s="286" customFormat="1" ht="18.75" spans="1:7">
      <c r="A84" s="314" t="s">
        <v>1410</v>
      </c>
      <c r="B84" s="315" t="s">
        <v>1382</v>
      </c>
      <c r="C84" s="359">
        <v>0</v>
      </c>
      <c r="D84" s="359">
        <v>0</v>
      </c>
      <c r="E84" s="317" t="str">
        <f t="shared" si="5"/>
        <v/>
      </c>
      <c r="F84" s="313" t="str">
        <f t="shared" si="3"/>
        <v>否</v>
      </c>
      <c r="G84" s="295" t="str">
        <f t="shared" si="4"/>
        <v>项</v>
      </c>
    </row>
    <row r="85" s="286" customFormat="1" ht="37.5" spans="1:7">
      <c r="A85" s="314" t="s">
        <v>1411</v>
      </c>
      <c r="B85" s="315" t="s">
        <v>1412</v>
      </c>
      <c r="C85" s="359">
        <v>14000</v>
      </c>
      <c r="D85" s="359">
        <v>6307</v>
      </c>
      <c r="E85" s="317">
        <f t="shared" si="5"/>
        <v>-0.55</v>
      </c>
      <c r="F85" s="313" t="str">
        <f t="shared" si="3"/>
        <v>是</v>
      </c>
      <c r="G85" s="295" t="str">
        <f t="shared" si="4"/>
        <v>项</v>
      </c>
    </row>
    <row r="86" s="286" customFormat="1" ht="18.75" spans="1:7">
      <c r="A86" s="314" t="s">
        <v>1413</v>
      </c>
      <c r="B86" s="318" t="s">
        <v>1414</v>
      </c>
      <c r="C86" s="359"/>
      <c r="D86" s="359"/>
      <c r="E86" s="317"/>
      <c r="F86" s="313" t="str">
        <f t="shared" si="3"/>
        <v>否</v>
      </c>
      <c r="G86" s="295" t="str">
        <f t="shared" si="4"/>
        <v>款</v>
      </c>
    </row>
    <row r="87" s="286" customFormat="1" ht="18.75" spans="1:7">
      <c r="A87" s="314" t="s">
        <v>1415</v>
      </c>
      <c r="B87" s="315" t="s">
        <v>1388</v>
      </c>
      <c r="C87" s="359">
        <v>0</v>
      </c>
      <c r="D87" s="359">
        <v>338</v>
      </c>
      <c r="E87" s="317" t="str">
        <f t="shared" si="5"/>
        <v/>
      </c>
      <c r="F87" s="313" t="str">
        <f t="shared" si="3"/>
        <v>是</v>
      </c>
      <c r="G87" s="295" t="str">
        <f t="shared" si="4"/>
        <v>项</v>
      </c>
    </row>
    <row r="88" s="286" customFormat="1" ht="37.5" spans="1:7">
      <c r="A88" s="314" t="s">
        <v>1416</v>
      </c>
      <c r="B88" s="315" t="s">
        <v>1417</v>
      </c>
      <c r="C88" s="359">
        <v>0</v>
      </c>
      <c r="D88" s="359">
        <v>450</v>
      </c>
      <c r="E88" s="317" t="str">
        <f t="shared" si="5"/>
        <v/>
      </c>
      <c r="F88" s="313" t="str">
        <f t="shared" si="3"/>
        <v>是</v>
      </c>
      <c r="G88" s="295" t="str">
        <f t="shared" si="4"/>
        <v>项</v>
      </c>
    </row>
    <row r="89" s="286" customFormat="1" ht="37.5" spans="1:7">
      <c r="A89" s="314" t="s">
        <v>1418</v>
      </c>
      <c r="B89" s="318" t="s">
        <v>1419</v>
      </c>
      <c r="C89" s="359"/>
      <c r="D89" s="359"/>
      <c r="E89" s="317"/>
      <c r="F89" s="313" t="str">
        <f t="shared" si="3"/>
        <v>否</v>
      </c>
      <c r="G89" s="295" t="str">
        <f t="shared" si="4"/>
        <v>款</v>
      </c>
    </row>
    <row r="90" s="286" customFormat="1" ht="18.75" spans="1:7">
      <c r="A90" s="314" t="s">
        <v>1420</v>
      </c>
      <c r="B90" s="315" t="s">
        <v>1342</v>
      </c>
      <c r="C90" s="359">
        <v>0</v>
      </c>
      <c r="D90" s="359">
        <v>1500</v>
      </c>
      <c r="E90" s="317" t="str">
        <f t="shared" si="5"/>
        <v/>
      </c>
      <c r="F90" s="313" t="str">
        <f t="shared" si="3"/>
        <v>是</v>
      </c>
      <c r="G90" s="295" t="str">
        <f t="shared" si="4"/>
        <v>项</v>
      </c>
    </row>
    <row r="91" s="286" customFormat="1" ht="18.75" spans="1:7">
      <c r="A91" s="314" t="s">
        <v>1421</v>
      </c>
      <c r="B91" s="315" t="s">
        <v>1344</v>
      </c>
      <c r="C91" s="359">
        <v>0</v>
      </c>
      <c r="D91" s="359">
        <v>0</v>
      </c>
      <c r="E91" s="317" t="str">
        <f t="shared" si="5"/>
        <v/>
      </c>
      <c r="F91" s="313" t="str">
        <f t="shared" si="3"/>
        <v>否</v>
      </c>
      <c r="G91" s="295" t="str">
        <f t="shared" si="4"/>
        <v>项</v>
      </c>
    </row>
    <row r="92" s="286" customFormat="1" ht="18.75" spans="1:7">
      <c r="A92" s="314" t="s">
        <v>1422</v>
      </c>
      <c r="B92" s="315" t="s">
        <v>1346</v>
      </c>
      <c r="C92" s="359">
        <v>0</v>
      </c>
      <c r="D92" s="359">
        <v>12000</v>
      </c>
      <c r="E92" s="317" t="str">
        <f t="shared" si="5"/>
        <v/>
      </c>
      <c r="F92" s="313" t="str">
        <f t="shared" si="3"/>
        <v>是</v>
      </c>
      <c r="G92" s="295" t="str">
        <f t="shared" si="4"/>
        <v>项</v>
      </c>
    </row>
    <row r="93" s="286" customFormat="1" ht="18.75" spans="1:7">
      <c r="A93" s="314" t="s">
        <v>1423</v>
      </c>
      <c r="B93" s="315" t="s">
        <v>1348</v>
      </c>
      <c r="C93" s="359">
        <v>0</v>
      </c>
      <c r="D93" s="359">
        <v>0</v>
      </c>
      <c r="E93" s="317" t="str">
        <f t="shared" si="5"/>
        <v/>
      </c>
      <c r="F93" s="313" t="str">
        <f t="shared" si="3"/>
        <v>否</v>
      </c>
      <c r="G93" s="295" t="str">
        <f t="shared" si="4"/>
        <v>项</v>
      </c>
    </row>
    <row r="94" ht="18.75" spans="1:7">
      <c r="A94" s="314" t="s">
        <v>1424</v>
      </c>
      <c r="B94" s="315" t="s">
        <v>1354</v>
      </c>
      <c r="C94" s="359">
        <v>0</v>
      </c>
      <c r="D94" s="359">
        <v>0</v>
      </c>
      <c r="E94" s="317" t="str">
        <f t="shared" si="5"/>
        <v/>
      </c>
      <c r="F94" s="313" t="str">
        <f t="shared" si="3"/>
        <v>否</v>
      </c>
      <c r="G94" s="295" t="str">
        <f t="shared" si="4"/>
        <v>项</v>
      </c>
    </row>
    <row r="95" ht="18.75" spans="1:7">
      <c r="A95" s="314" t="s">
        <v>1425</v>
      </c>
      <c r="B95" s="315" t="s">
        <v>1358</v>
      </c>
      <c r="C95" s="359">
        <v>0</v>
      </c>
      <c r="D95" s="359">
        <v>0</v>
      </c>
      <c r="E95" s="317" t="str">
        <f t="shared" si="5"/>
        <v/>
      </c>
      <c r="F95" s="313" t="str">
        <f t="shared" si="3"/>
        <v>否</v>
      </c>
      <c r="G95" s="295" t="str">
        <f t="shared" si="4"/>
        <v>项</v>
      </c>
    </row>
    <row r="96" ht="18.75" spans="1:7">
      <c r="A96" s="314" t="s">
        <v>1426</v>
      </c>
      <c r="B96" s="315" t="s">
        <v>1360</v>
      </c>
      <c r="C96" s="359">
        <v>0</v>
      </c>
      <c r="D96" s="359">
        <v>0</v>
      </c>
      <c r="E96" s="317" t="str">
        <f t="shared" si="5"/>
        <v/>
      </c>
      <c r="F96" s="313" t="str">
        <f t="shared" si="3"/>
        <v>否</v>
      </c>
      <c r="G96" s="295" t="str">
        <f t="shared" si="4"/>
        <v>项</v>
      </c>
    </row>
    <row r="97" s="286" customFormat="1" ht="37.5" spans="1:7">
      <c r="A97" s="314" t="s">
        <v>1427</v>
      </c>
      <c r="B97" s="315" t="s">
        <v>1428</v>
      </c>
      <c r="C97" s="359">
        <v>0</v>
      </c>
      <c r="D97" s="359">
        <v>6000</v>
      </c>
      <c r="E97" s="317" t="str">
        <f t="shared" si="5"/>
        <v/>
      </c>
      <c r="F97" s="313" t="str">
        <f t="shared" si="3"/>
        <v>是</v>
      </c>
      <c r="G97" s="295" t="str">
        <f t="shared" si="4"/>
        <v>项</v>
      </c>
    </row>
    <row r="98" s="286" customFormat="1" ht="18.75" spans="1:7">
      <c r="A98" s="309" t="s">
        <v>66</v>
      </c>
      <c r="B98" s="310" t="s">
        <v>1429</v>
      </c>
      <c r="C98" s="359">
        <v>205</v>
      </c>
      <c r="D98" s="359">
        <v>2388</v>
      </c>
      <c r="E98" s="323">
        <f>(D98-C98)/C98</f>
        <v>10.649</v>
      </c>
      <c r="F98" s="313" t="str">
        <f t="shared" si="3"/>
        <v>是</v>
      </c>
      <c r="G98" s="295" t="str">
        <f t="shared" si="4"/>
        <v>类</v>
      </c>
    </row>
    <row r="99" ht="18.75" spans="1:7">
      <c r="A99" s="314" t="s">
        <v>1430</v>
      </c>
      <c r="B99" s="318" t="s">
        <v>1431</v>
      </c>
      <c r="C99" s="359"/>
      <c r="D99" s="359"/>
      <c r="E99" s="317"/>
      <c r="F99" s="313" t="str">
        <f t="shared" si="3"/>
        <v>否</v>
      </c>
      <c r="G99" s="295" t="str">
        <f t="shared" si="4"/>
        <v>款</v>
      </c>
    </row>
    <row r="100" s="286" customFormat="1" ht="18.75" spans="1:7">
      <c r="A100" s="314" t="s">
        <v>1432</v>
      </c>
      <c r="B100" s="315" t="s">
        <v>1312</v>
      </c>
      <c r="C100" s="359">
        <v>45129</v>
      </c>
      <c r="D100" s="359">
        <v>55069</v>
      </c>
      <c r="E100" s="317">
        <f t="shared" si="5"/>
        <v>0.22</v>
      </c>
      <c r="F100" s="313" t="str">
        <f t="shared" si="3"/>
        <v>是</v>
      </c>
      <c r="G100" s="295" t="str">
        <f t="shared" si="4"/>
        <v>项</v>
      </c>
    </row>
    <row r="101" s="286" customFormat="1" ht="18.75" spans="1:7">
      <c r="A101" s="314" t="s">
        <v>1433</v>
      </c>
      <c r="B101" s="315" t="s">
        <v>1434</v>
      </c>
      <c r="C101" s="359">
        <v>771</v>
      </c>
      <c r="D101" s="359">
        <v>0</v>
      </c>
      <c r="E101" s="317">
        <f t="shared" si="5"/>
        <v>-1</v>
      </c>
      <c r="F101" s="313" t="str">
        <f t="shared" si="3"/>
        <v>是</v>
      </c>
      <c r="G101" s="295" t="str">
        <f t="shared" si="4"/>
        <v>项</v>
      </c>
    </row>
    <row r="102" s="286" customFormat="1" ht="18.75" spans="1:7">
      <c r="A102" s="314" t="s">
        <v>1435</v>
      </c>
      <c r="B102" s="315" t="s">
        <v>1436</v>
      </c>
      <c r="C102" s="359">
        <v>0</v>
      </c>
      <c r="D102" s="359">
        <v>0</v>
      </c>
      <c r="E102" s="317" t="str">
        <f t="shared" si="5"/>
        <v/>
      </c>
      <c r="F102" s="313" t="str">
        <f t="shared" si="3"/>
        <v>否</v>
      </c>
      <c r="G102" s="295" t="str">
        <f t="shared" si="4"/>
        <v>项</v>
      </c>
    </row>
    <row r="103" s="286" customFormat="1" ht="18.75" spans="1:7">
      <c r="A103" s="314" t="s">
        <v>1437</v>
      </c>
      <c r="B103" s="315" t="s">
        <v>1438</v>
      </c>
      <c r="C103" s="359">
        <v>46461</v>
      </c>
      <c r="D103" s="359">
        <v>44201</v>
      </c>
      <c r="E103" s="317">
        <f t="shared" si="5"/>
        <v>-0.049</v>
      </c>
      <c r="F103" s="313" t="str">
        <f t="shared" si="3"/>
        <v>是</v>
      </c>
      <c r="G103" s="295" t="str">
        <f t="shared" si="4"/>
        <v>项</v>
      </c>
    </row>
    <row r="104" s="286" customFormat="1" ht="18.75" spans="1:7">
      <c r="A104" s="314" t="s">
        <v>1439</v>
      </c>
      <c r="B104" s="315" t="s">
        <v>1440</v>
      </c>
      <c r="C104" s="359">
        <f>SUM(C105:C108)</f>
        <v>0</v>
      </c>
      <c r="D104" s="359">
        <f>SUM(D105:D108)</f>
        <v>0</v>
      </c>
      <c r="E104" s="317" t="str">
        <f t="shared" si="5"/>
        <v/>
      </c>
      <c r="F104" s="313" t="str">
        <f t="shared" si="3"/>
        <v>否</v>
      </c>
      <c r="G104" s="295" t="str">
        <f t="shared" si="4"/>
        <v>款</v>
      </c>
    </row>
    <row r="105" ht="18.75" spans="1:7">
      <c r="A105" s="314" t="s">
        <v>1441</v>
      </c>
      <c r="B105" s="315" t="s">
        <v>1312</v>
      </c>
      <c r="C105" s="359">
        <v>0</v>
      </c>
      <c r="D105" s="359">
        <v>0</v>
      </c>
      <c r="E105" s="317" t="str">
        <f t="shared" si="5"/>
        <v/>
      </c>
      <c r="F105" s="313" t="str">
        <f t="shared" si="3"/>
        <v>否</v>
      </c>
      <c r="G105" s="295" t="str">
        <f t="shared" si="4"/>
        <v>项</v>
      </c>
    </row>
    <row r="106" s="286" customFormat="1" ht="18.75" spans="1:7">
      <c r="A106" s="314" t="s">
        <v>1442</v>
      </c>
      <c r="B106" s="315" t="s">
        <v>1434</v>
      </c>
      <c r="C106" s="359">
        <v>0</v>
      </c>
      <c r="D106" s="359">
        <v>0</v>
      </c>
      <c r="E106" s="317" t="str">
        <f t="shared" si="5"/>
        <v/>
      </c>
      <c r="F106" s="313" t="str">
        <f t="shared" si="3"/>
        <v>否</v>
      </c>
      <c r="G106" s="295" t="str">
        <f t="shared" si="4"/>
        <v>项</v>
      </c>
    </row>
    <row r="107" s="286" customFormat="1" ht="18.75" spans="1:7">
      <c r="A107" s="314" t="s">
        <v>1443</v>
      </c>
      <c r="B107" s="315" t="s">
        <v>1444</v>
      </c>
      <c r="C107" s="359">
        <v>0</v>
      </c>
      <c r="D107" s="359">
        <v>0</v>
      </c>
      <c r="E107" s="317" t="str">
        <f t="shared" si="5"/>
        <v/>
      </c>
      <c r="F107" s="313" t="str">
        <f t="shared" si="3"/>
        <v>否</v>
      </c>
      <c r="G107" s="295" t="str">
        <f t="shared" si="4"/>
        <v>项</v>
      </c>
    </row>
    <row r="108" s="286" customFormat="1" ht="18.75" spans="1:7">
      <c r="A108" s="314" t="s">
        <v>1445</v>
      </c>
      <c r="B108" s="315" t="s">
        <v>1446</v>
      </c>
      <c r="C108" s="359">
        <v>0</v>
      </c>
      <c r="D108" s="359">
        <v>0</v>
      </c>
      <c r="E108" s="317" t="str">
        <f t="shared" si="5"/>
        <v/>
      </c>
      <c r="F108" s="313" t="str">
        <f t="shared" si="3"/>
        <v>否</v>
      </c>
      <c r="G108" s="295" t="str">
        <f t="shared" si="4"/>
        <v>项</v>
      </c>
    </row>
    <row r="109" ht="18.75" spans="1:7">
      <c r="A109" s="314" t="s">
        <v>1447</v>
      </c>
      <c r="B109" s="318" t="s">
        <v>1448</v>
      </c>
      <c r="C109" s="359"/>
      <c r="D109" s="359"/>
      <c r="E109" s="317"/>
      <c r="F109" s="313" t="str">
        <f t="shared" si="3"/>
        <v>否</v>
      </c>
      <c r="G109" s="295" t="str">
        <f t="shared" si="4"/>
        <v>款</v>
      </c>
    </row>
    <row r="110" s="286" customFormat="1" ht="18.75" spans="1:7">
      <c r="A110" s="314" t="s">
        <v>1449</v>
      </c>
      <c r="B110" s="315" t="s">
        <v>1450</v>
      </c>
      <c r="C110" s="359">
        <v>0</v>
      </c>
      <c r="D110" s="359">
        <v>0</v>
      </c>
      <c r="E110" s="317" t="str">
        <f t="shared" si="5"/>
        <v/>
      </c>
      <c r="F110" s="313" t="str">
        <f t="shared" si="3"/>
        <v>否</v>
      </c>
      <c r="G110" s="295" t="str">
        <f t="shared" si="4"/>
        <v>项</v>
      </c>
    </row>
    <row r="111" s="286" customFormat="1" ht="18.75" spans="1:7">
      <c r="A111" s="314" t="s">
        <v>1451</v>
      </c>
      <c r="B111" s="315" t="s">
        <v>1452</v>
      </c>
      <c r="C111" s="359">
        <v>0</v>
      </c>
      <c r="D111" s="359">
        <v>0</v>
      </c>
      <c r="E111" s="317" t="str">
        <f t="shared" si="5"/>
        <v/>
      </c>
      <c r="F111" s="313" t="str">
        <f t="shared" si="3"/>
        <v>否</v>
      </c>
      <c r="G111" s="295" t="str">
        <f t="shared" si="4"/>
        <v>项</v>
      </c>
    </row>
    <row r="112" s="286" customFormat="1" ht="18.75" spans="1:7">
      <c r="A112" s="314" t="s">
        <v>1453</v>
      </c>
      <c r="B112" s="315" t="s">
        <v>1454</v>
      </c>
      <c r="C112" s="359">
        <v>0</v>
      </c>
      <c r="D112" s="359">
        <v>0</v>
      </c>
      <c r="E112" s="317" t="str">
        <f t="shared" si="5"/>
        <v/>
      </c>
      <c r="F112" s="313" t="str">
        <f t="shared" si="3"/>
        <v>否</v>
      </c>
      <c r="G112" s="295" t="str">
        <f t="shared" si="4"/>
        <v>项</v>
      </c>
    </row>
    <row r="113" ht="18.75" spans="1:7">
      <c r="A113" s="314" t="s">
        <v>1455</v>
      </c>
      <c r="B113" s="315" t="s">
        <v>1456</v>
      </c>
      <c r="C113" s="359">
        <v>217651</v>
      </c>
      <c r="D113" s="359">
        <v>274601</v>
      </c>
      <c r="E113" s="317">
        <f t="shared" si="5"/>
        <v>0.262</v>
      </c>
      <c r="F113" s="313" t="str">
        <f t="shared" si="3"/>
        <v>是</v>
      </c>
      <c r="G113" s="295" t="str">
        <f t="shared" si="4"/>
        <v>项</v>
      </c>
    </row>
    <row r="114" s="286" customFormat="1" ht="37.5" spans="1:7">
      <c r="A114" s="325">
        <v>21370</v>
      </c>
      <c r="B114" s="318" t="s">
        <v>1457</v>
      </c>
      <c r="C114" s="359"/>
      <c r="D114" s="359"/>
      <c r="E114" s="317"/>
      <c r="F114" s="313" t="str">
        <f t="shared" si="3"/>
        <v>否</v>
      </c>
      <c r="G114" s="295" t="str">
        <f t="shared" si="4"/>
        <v>款</v>
      </c>
    </row>
    <row r="115" s="286" customFormat="1" ht="18.75" spans="1:7">
      <c r="A115" s="325">
        <v>2137001</v>
      </c>
      <c r="B115" s="315" t="s">
        <v>1312</v>
      </c>
      <c r="C115" s="359">
        <v>0</v>
      </c>
      <c r="D115" s="359">
        <v>0</v>
      </c>
      <c r="E115" s="317" t="str">
        <f t="shared" si="5"/>
        <v/>
      </c>
      <c r="F115" s="313" t="str">
        <f t="shared" si="3"/>
        <v>否</v>
      </c>
      <c r="G115" s="295" t="str">
        <f t="shared" si="4"/>
        <v>项</v>
      </c>
    </row>
    <row r="116" ht="37.5" spans="1:7">
      <c r="A116" s="325">
        <v>2137099</v>
      </c>
      <c r="B116" s="315" t="s">
        <v>1458</v>
      </c>
      <c r="C116" s="359">
        <v>20000</v>
      </c>
      <c r="D116" s="359">
        <v>0</v>
      </c>
      <c r="E116" s="317">
        <f t="shared" si="5"/>
        <v>-1</v>
      </c>
      <c r="F116" s="313" t="str">
        <f t="shared" si="3"/>
        <v>是</v>
      </c>
      <c r="G116" s="295" t="str">
        <f t="shared" si="4"/>
        <v>项</v>
      </c>
    </row>
    <row r="117" s="286" customFormat="1" ht="37.5" spans="1:7">
      <c r="A117" s="325">
        <v>21371</v>
      </c>
      <c r="B117" s="315" t="s">
        <v>1459</v>
      </c>
      <c r="C117" s="359">
        <f>SUM(C118:C121)</f>
        <v>0</v>
      </c>
      <c r="D117" s="359">
        <f>SUM(D118:D121)</f>
        <v>0</v>
      </c>
      <c r="E117" s="317" t="str">
        <f t="shared" si="5"/>
        <v/>
      </c>
      <c r="F117" s="313" t="str">
        <f t="shared" si="3"/>
        <v>否</v>
      </c>
      <c r="G117" s="295" t="str">
        <f t="shared" si="4"/>
        <v>款</v>
      </c>
    </row>
    <row r="118" ht="18.75" spans="1:7">
      <c r="A118" s="325">
        <v>2137101</v>
      </c>
      <c r="B118" s="315" t="s">
        <v>1450</v>
      </c>
      <c r="C118" s="359">
        <v>0</v>
      </c>
      <c r="D118" s="359">
        <v>0</v>
      </c>
      <c r="E118" s="317" t="str">
        <f t="shared" si="5"/>
        <v/>
      </c>
      <c r="F118" s="313" t="str">
        <f t="shared" si="3"/>
        <v>否</v>
      </c>
      <c r="G118" s="295" t="str">
        <f t="shared" si="4"/>
        <v>项</v>
      </c>
    </row>
    <row r="119" s="286" customFormat="1" ht="18.75" spans="1:7">
      <c r="A119" s="325">
        <v>2137102</v>
      </c>
      <c r="B119" s="315" t="s">
        <v>1460</v>
      </c>
      <c r="C119" s="359">
        <v>0</v>
      </c>
      <c r="D119" s="359">
        <v>0</v>
      </c>
      <c r="E119" s="317" t="str">
        <f t="shared" si="5"/>
        <v/>
      </c>
      <c r="F119" s="313" t="str">
        <f t="shared" si="3"/>
        <v>否</v>
      </c>
      <c r="G119" s="295" t="str">
        <f t="shared" si="4"/>
        <v>项</v>
      </c>
    </row>
    <row r="120" s="286" customFormat="1" ht="18.75" spans="1:7">
      <c r="A120" s="325">
        <v>2137103</v>
      </c>
      <c r="B120" s="315" t="s">
        <v>1454</v>
      </c>
      <c r="C120" s="359">
        <v>0</v>
      </c>
      <c r="D120" s="359">
        <v>0</v>
      </c>
      <c r="E120" s="317" t="str">
        <f t="shared" si="5"/>
        <v/>
      </c>
      <c r="F120" s="313" t="str">
        <f t="shared" si="3"/>
        <v>否</v>
      </c>
      <c r="G120" s="295" t="str">
        <f t="shared" si="4"/>
        <v>项</v>
      </c>
    </row>
    <row r="121" s="286" customFormat="1" ht="37.5" spans="1:7">
      <c r="A121" s="325">
        <v>2137199</v>
      </c>
      <c r="B121" s="315" t="s">
        <v>1461</v>
      </c>
      <c r="C121" s="359">
        <v>0</v>
      </c>
      <c r="D121" s="359">
        <v>0</v>
      </c>
      <c r="E121" s="317" t="str">
        <f t="shared" si="5"/>
        <v/>
      </c>
      <c r="F121" s="313" t="str">
        <f t="shared" si="3"/>
        <v>否</v>
      </c>
      <c r="G121" s="295" t="str">
        <f t="shared" si="4"/>
        <v>项</v>
      </c>
    </row>
    <row r="122" s="286" customFormat="1" ht="18.75" spans="1:7">
      <c r="A122" s="309" t="s">
        <v>68</v>
      </c>
      <c r="B122" s="310" t="s">
        <v>1462</v>
      </c>
      <c r="C122" s="359"/>
      <c r="D122" s="359"/>
      <c r="E122" s="323"/>
      <c r="F122" s="313" t="str">
        <f t="shared" si="3"/>
        <v>是</v>
      </c>
      <c r="G122" s="295" t="str">
        <f t="shared" si="4"/>
        <v>类</v>
      </c>
    </row>
    <row r="123" s="286" customFormat="1" ht="37.5" spans="1:7">
      <c r="A123" s="314" t="s">
        <v>1463</v>
      </c>
      <c r="B123" s="315" t="s">
        <v>1464</v>
      </c>
      <c r="C123" s="359">
        <f>SUM(C124:C127)</f>
        <v>0</v>
      </c>
      <c r="D123" s="359">
        <f>SUM(D124:D127)</f>
        <v>0</v>
      </c>
      <c r="E123" s="317" t="str">
        <f t="shared" si="5"/>
        <v/>
      </c>
      <c r="F123" s="313" t="str">
        <f t="shared" si="3"/>
        <v>否</v>
      </c>
      <c r="G123" s="295" t="str">
        <f t="shared" si="4"/>
        <v>款</v>
      </c>
    </row>
    <row r="124" ht="18.75" spans="1:7">
      <c r="A124" s="314" t="s">
        <v>1465</v>
      </c>
      <c r="B124" s="315" t="s">
        <v>1466</v>
      </c>
      <c r="C124" s="359">
        <v>0</v>
      </c>
      <c r="D124" s="359">
        <v>0</v>
      </c>
      <c r="E124" s="317" t="str">
        <f t="shared" si="5"/>
        <v/>
      </c>
      <c r="F124" s="313" t="str">
        <f t="shared" si="3"/>
        <v>否</v>
      </c>
      <c r="G124" s="295" t="str">
        <f t="shared" si="4"/>
        <v>项</v>
      </c>
    </row>
    <row r="125" s="286" customFormat="1" ht="18.75" spans="1:7">
      <c r="A125" s="314" t="s">
        <v>1467</v>
      </c>
      <c r="B125" s="315" t="s">
        <v>1468</v>
      </c>
      <c r="C125" s="359">
        <v>0</v>
      </c>
      <c r="D125" s="359">
        <v>0</v>
      </c>
      <c r="E125" s="317" t="str">
        <f t="shared" si="5"/>
        <v/>
      </c>
      <c r="F125" s="313" t="str">
        <f t="shared" si="3"/>
        <v>否</v>
      </c>
      <c r="G125" s="295" t="str">
        <f t="shared" si="4"/>
        <v>项</v>
      </c>
    </row>
    <row r="126" s="286" customFormat="1" ht="18.75" spans="1:7">
      <c r="A126" s="314" t="s">
        <v>1469</v>
      </c>
      <c r="B126" s="315" t="s">
        <v>1470</v>
      </c>
      <c r="C126" s="359">
        <v>0</v>
      </c>
      <c r="D126" s="359">
        <v>0</v>
      </c>
      <c r="E126" s="317" t="str">
        <f t="shared" si="5"/>
        <v/>
      </c>
      <c r="F126" s="313" t="str">
        <f t="shared" si="3"/>
        <v>否</v>
      </c>
      <c r="G126" s="295" t="str">
        <f t="shared" si="4"/>
        <v>项</v>
      </c>
    </row>
    <row r="127" s="286" customFormat="1" ht="37.5" spans="1:7">
      <c r="A127" s="314" t="s">
        <v>1471</v>
      </c>
      <c r="B127" s="315" t="s">
        <v>1472</v>
      </c>
      <c r="C127" s="359">
        <v>0</v>
      </c>
      <c r="D127" s="359">
        <v>0</v>
      </c>
      <c r="E127" s="317" t="str">
        <f t="shared" si="5"/>
        <v/>
      </c>
      <c r="F127" s="313" t="str">
        <f t="shared" si="3"/>
        <v>否</v>
      </c>
      <c r="G127" s="295" t="str">
        <f t="shared" si="4"/>
        <v>项</v>
      </c>
    </row>
    <row r="128" ht="18.75" spans="1:7">
      <c r="A128" s="314" t="s">
        <v>1473</v>
      </c>
      <c r="B128" s="315" t="s">
        <v>1474</v>
      </c>
      <c r="C128" s="359">
        <f>SUM(C129:C132)</f>
        <v>0</v>
      </c>
      <c r="D128" s="359">
        <f>SUM(D129:D132)</f>
        <v>0</v>
      </c>
      <c r="E128" s="317" t="str">
        <f t="shared" si="5"/>
        <v/>
      </c>
      <c r="F128" s="313" t="str">
        <f t="shared" si="3"/>
        <v>否</v>
      </c>
      <c r="G128" s="295" t="str">
        <f t="shared" si="4"/>
        <v>款</v>
      </c>
    </row>
    <row r="129" ht="18.75" spans="1:7">
      <c r="A129" s="314" t="s">
        <v>1475</v>
      </c>
      <c r="B129" s="315" t="s">
        <v>1470</v>
      </c>
      <c r="C129" s="359">
        <v>0</v>
      </c>
      <c r="D129" s="359">
        <v>0</v>
      </c>
      <c r="E129" s="317" t="str">
        <f t="shared" si="5"/>
        <v/>
      </c>
      <c r="F129" s="313" t="str">
        <f t="shared" si="3"/>
        <v>否</v>
      </c>
      <c r="G129" s="295" t="str">
        <f t="shared" si="4"/>
        <v>项</v>
      </c>
    </row>
    <row r="130" s="286" customFormat="1" ht="18.75" spans="1:7">
      <c r="A130" s="314" t="s">
        <v>1476</v>
      </c>
      <c r="B130" s="315" t="s">
        <v>1477</v>
      </c>
      <c r="C130" s="359">
        <v>0</v>
      </c>
      <c r="D130" s="359">
        <v>0</v>
      </c>
      <c r="E130" s="317" t="str">
        <f t="shared" si="5"/>
        <v/>
      </c>
      <c r="F130" s="313" t="str">
        <f t="shared" si="3"/>
        <v>否</v>
      </c>
      <c r="G130" s="295" t="str">
        <f t="shared" si="4"/>
        <v>项</v>
      </c>
    </row>
    <row r="131" ht="18.75" spans="1:7">
      <c r="A131" s="314" t="s">
        <v>1478</v>
      </c>
      <c r="B131" s="315" t="s">
        <v>1479</v>
      </c>
      <c r="C131" s="359">
        <v>0</v>
      </c>
      <c r="D131" s="359">
        <v>0</v>
      </c>
      <c r="E131" s="317" t="str">
        <f t="shared" si="5"/>
        <v/>
      </c>
      <c r="F131" s="313" t="str">
        <f t="shared" si="3"/>
        <v>否</v>
      </c>
      <c r="G131" s="295" t="str">
        <f t="shared" si="4"/>
        <v>项</v>
      </c>
    </row>
    <row r="132" ht="18.75" spans="1:7">
      <c r="A132" s="314" t="s">
        <v>1480</v>
      </c>
      <c r="B132" s="315" t="s">
        <v>1481</v>
      </c>
      <c r="C132" s="359">
        <v>0</v>
      </c>
      <c r="D132" s="359">
        <v>0</v>
      </c>
      <c r="E132" s="317" t="str">
        <f t="shared" ref="E132:E195" si="6">IF(C132&gt;0,D132/C132-1,IF(C132&lt;0,-(D132/C132-1),""))</f>
        <v/>
      </c>
      <c r="F132" s="313" t="str">
        <f t="shared" ref="F132:F195" si="7">IF(LEN(A132)=3,"是",IF(B132&lt;&gt;"",IF(SUM(C132:D132)&lt;&gt;0,"是","否"),"是"))</f>
        <v>否</v>
      </c>
      <c r="G132" s="295" t="str">
        <f t="shared" ref="G132:G195" si="8">IF(LEN(A132)=3,"类",IF(LEN(A132)=5,"款","项"))</f>
        <v>项</v>
      </c>
    </row>
    <row r="133" s="286" customFormat="1" ht="18.75" spans="1:7">
      <c r="A133" s="314" t="s">
        <v>1482</v>
      </c>
      <c r="B133" s="318" t="s">
        <v>1483</v>
      </c>
      <c r="C133" s="359"/>
      <c r="D133" s="359"/>
      <c r="E133" s="317"/>
      <c r="F133" s="313" t="str">
        <f t="shared" si="7"/>
        <v>否</v>
      </c>
      <c r="G133" s="295" t="str">
        <f t="shared" si="8"/>
        <v>款</v>
      </c>
    </row>
    <row r="134" s="286" customFormat="1" ht="18.75" spans="1:7">
      <c r="A134" s="314" t="s">
        <v>1484</v>
      </c>
      <c r="B134" s="315" t="s">
        <v>1485</v>
      </c>
      <c r="C134" s="359">
        <v>0</v>
      </c>
      <c r="D134" s="359">
        <v>10</v>
      </c>
      <c r="E134" s="317" t="str">
        <f t="shared" si="6"/>
        <v/>
      </c>
      <c r="F134" s="313" t="str">
        <f t="shared" si="7"/>
        <v>是</v>
      </c>
      <c r="G134" s="295" t="str">
        <f t="shared" si="8"/>
        <v>项</v>
      </c>
    </row>
    <row r="135" s="286" customFormat="1" ht="18.75" spans="1:7">
      <c r="A135" s="314" t="s">
        <v>1486</v>
      </c>
      <c r="B135" s="315" t="s">
        <v>1487</v>
      </c>
      <c r="C135" s="359">
        <v>12983</v>
      </c>
      <c r="D135" s="359">
        <v>8</v>
      </c>
      <c r="E135" s="317">
        <f t="shared" si="6"/>
        <v>-0.999</v>
      </c>
      <c r="F135" s="313" t="str">
        <f t="shared" si="7"/>
        <v>是</v>
      </c>
      <c r="G135" s="295" t="str">
        <f t="shared" si="8"/>
        <v>项</v>
      </c>
    </row>
    <row r="136" s="286" customFormat="1" ht="18.75" spans="1:7">
      <c r="A136" s="314" t="s">
        <v>1488</v>
      </c>
      <c r="B136" s="315" t="s">
        <v>1489</v>
      </c>
      <c r="C136" s="359">
        <v>1000</v>
      </c>
      <c r="D136" s="359">
        <v>0</v>
      </c>
      <c r="E136" s="317">
        <f t="shared" si="6"/>
        <v>-1</v>
      </c>
      <c r="F136" s="313" t="str">
        <f t="shared" si="7"/>
        <v>是</v>
      </c>
      <c r="G136" s="295" t="str">
        <f t="shared" si="8"/>
        <v>项</v>
      </c>
    </row>
    <row r="137" s="286" customFormat="1" ht="18.75" spans="1:7">
      <c r="A137" s="314" t="s">
        <v>1490</v>
      </c>
      <c r="B137" s="315" t="s">
        <v>1491</v>
      </c>
      <c r="C137" s="359">
        <v>0</v>
      </c>
      <c r="D137" s="359">
        <v>0</v>
      </c>
      <c r="E137" s="317" t="str">
        <f t="shared" si="6"/>
        <v/>
      </c>
      <c r="F137" s="313" t="str">
        <f t="shared" si="7"/>
        <v>否</v>
      </c>
      <c r="G137" s="295" t="str">
        <f t="shared" si="8"/>
        <v>项</v>
      </c>
    </row>
    <row r="138" s="286" customFormat="1" ht="18.75" spans="1:7">
      <c r="A138" s="314" t="s">
        <v>1492</v>
      </c>
      <c r="B138" s="318" t="s">
        <v>1493</v>
      </c>
      <c r="C138" s="359"/>
      <c r="D138" s="359"/>
      <c r="E138" s="317"/>
      <c r="F138" s="313" t="str">
        <f t="shared" si="7"/>
        <v>否</v>
      </c>
      <c r="G138" s="295" t="str">
        <f t="shared" si="8"/>
        <v>款</v>
      </c>
    </row>
    <row r="139" s="286" customFormat="1" ht="18.75" spans="1:7">
      <c r="A139" s="314" t="s">
        <v>1494</v>
      </c>
      <c r="B139" s="315" t="s">
        <v>1495</v>
      </c>
      <c r="C139" s="359">
        <v>0</v>
      </c>
      <c r="D139" s="359">
        <v>0</v>
      </c>
      <c r="E139" s="317" t="str">
        <f t="shared" si="6"/>
        <v/>
      </c>
      <c r="F139" s="313" t="str">
        <f t="shared" si="7"/>
        <v>否</v>
      </c>
      <c r="G139" s="295" t="str">
        <f t="shared" si="8"/>
        <v>项</v>
      </c>
    </row>
    <row r="140" s="286" customFormat="1" ht="18.75" spans="1:7">
      <c r="A140" s="314" t="s">
        <v>1496</v>
      </c>
      <c r="B140" s="315" t="s">
        <v>1497</v>
      </c>
      <c r="C140" s="359">
        <v>0</v>
      </c>
      <c r="D140" s="359">
        <v>0</v>
      </c>
      <c r="E140" s="317" t="str">
        <f t="shared" si="6"/>
        <v/>
      </c>
      <c r="F140" s="313" t="str">
        <f t="shared" si="7"/>
        <v>否</v>
      </c>
      <c r="G140" s="295" t="str">
        <f t="shared" si="8"/>
        <v>项</v>
      </c>
    </row>
    <row r="141" s="286" customFormat="1" ht="18.75" spans="1:7">
      <c r="A141" s="314" t="s">
        <v>1498</v>
      </c>
      <c r="B141" s="315" t="s">
        <v>1499</v>
      </c>
      <c r="C141" s="359">
        <v>0</v>
      </c>
      <c r="D141" s="359">
        <v>0</v>
      </c>
      <c r="E141" s="317" t="str">
        <f t="shared" si="6"/>
        <v/>
      </c>
      <c r="F141" s="313" t="str">
        <f t="shared" si="7"/>
        <v>否</v>
      </c>
      <c r="G141" s="295" t="str">
        <f t="shared" si="8"/>
        <v>项</v>
      </c>
    </row>
    <row r="142" s="286" customFormat="1" ht="18.75" spans="1:7">
      <c r="A142" s="314" t="s">
        <v>1500</v>
      </c>
      <c r="B142" s="315" t="s">
        <v>1501</v>
      </c>
      <c r="C142" s="359">
        <v>0</v>
      </c>
      <c r="D142" s="359">
        <v>0</v>
      </c>
      <c r="E142" s="317" t="str">
        <f t="shared" si="6"/>
        <v/>
      </c>
      <c r="F142" s="313" t="str">
        <f t="shared" si="7"/>
        <v>否</v>
      </c>
      <c r="G142" s="295" t="str">
        <f t="shared" si="8"/>
        <v>项</v>
      </c>
    </row>
    <row r="143" s="286" customFormat="1" ht="18.75" spans="1:7">
      <c r="A143" s="314" t="s">
        <v>1502</v>
      </c>
      <c r="B143" s="315" t="s">
        <v>1503</v>
      </c>
      <c r="C143" s="359">
        <v>0</v>
      </c>
      <c r="D143" s="359">
        <v>0</v>
      </c>
      <c r="E143" s="317" t="str">
        <f t="shared" si="6"/>
        <v/>
      </c>
      <c r="F143" s="313" t="str">
        <f t="shared" si="7"/>
        <v>否</v>
      </c>
      <c r="G143" s="295" t="str">
        <f t="shared" si="8"/>
        <v>项</v>
      </c>
    </row>
    <row r="144" s="286" customFormat="1" ht="18.75" spans="1:7">
      <c r="A144" s="314" t="s">
        <v>1504</v>
      </c>
      <c r="B144" s="315" t="s">
        <v>1505</v>
      </c>
      <c r="C144" s="359">
        <v>0</v>
      </c>
      <c r="D144" s="359">
        <v>0</v>
      </c>
      <c r="E144" s="317" t="str">
        <f t="shared" si="6"/>
        <v/>
      </c>
      <c r="F144" s="313" t="str">
        <f t="shared" si="7"/>
        <v>否</v>
      </c>
      <c r="G144" s="295" t="str">
        <f t="shared" si="8"/>
        <v>项</v>
      </c>
    </row>
    <row r="145" s="286" customFormat="1" ht="18.75" spans="1:7">
      <c r="A145" s="314" t="s">
        <v>1506</v>
      </c>
      <c r="B145" s="315" t="s">
        <v>1507</v>
      </c>
      <c r="C145" s="359">
        <v>0</v>
      </c>
      <c r="D145" s="359">
        <v>0</v>
      </c>
      <c r="E145" s="317" t="str">
        <f t="shared" si="6"/>
        <v/>
      </c>
      <c r="F145" s="313" t="str">
        <f t="shared" si="7"/>
        <v>否</v>
      </c>
      <c r="G145" s="295" t="str">
        <f t="shared" si="8"/>
        <v>项</v>
      </c>
    </row>
    <row r="146" s="286" customFormat="1" ht="18.75" spans="1:7">
      <c r="A146" s="314" t="s">
        <v>1508</v>
      </c>
      <c r="B146" s="315" t="s">
        <v>1509</v>
      </c>
      <c r="C146" s="359">
        <v>0</v>
      </c>
      <c r="D146" s="359">
        <v>3844</v>
      </c>
      <c r="E146" s="317" t="str">
        <f t="shared" si="6"/>
        <v/>
      </c>
      <c r="F146" s="313" t="str">
        <f t="shared" si="7"/>
        <v>是</v>
      </c>
      <c r="G146" s="295" t="str">
        <f t="shared" si="8"/>
        <v>项</v>
      </c>
    </row>
    <row r="147" s="286" customFormat="1" ht="18.75" spans="1:7">
      <c r="A147" s="314" t="s">
        <v>1510</v>
      </c>
      <c r="B147" s="315" t="s">
        <v>1511</v>
      </c>
      <c r="C147" s="359">
        <f>SUM(C148:C153)</f>
        <v>0</v>
      </c>
      <c r="D147" s="359">
        <f>SUM(D148:D153)</f>
        <v>0</v>
      </c>
      <c r="E147" s="317" t="str">
        <f t="shared" si="6"/>
        <v/>
      </c>
      <c r="F147" s="313" t="str">
        <f t="shared" si="7"/>
        <v>否</v>
      </c>
      <c r="G147" s="295" t="str">
        <f t="shared" si="8"/>
        <v>款</v>
      </c>
    </row>
    <row r="148" s="286" customFormat="1" ht="18.75" spans="1:7">
      <c r="A148" s="314" t="s">
        <v>1512</v>
      </c>
      <c r="B148" s="315" t="s">
        <v>1513</v>
      </c>
      <c r="C148" s="359">
        <v>0</v>
      </c>
      <c r="D148" s="359">
        <v>0</v>
      </c>
      <c r="E148" s="317" t="str">
        <f t="shared" si="6"/>
        <v/>
      </c>
      <c r="F148" s="313" t="str">
        <f t="shared" si="7"/>
        <v>否</v>
      </c>
      <c r="G148" s="295" t="str">
        <f t="shared" si="8"/>
        <v>项</v>
      </c>
    </row>
    <row r="149" s="286" customFormat="1" ht="18.75" spans="1:7">
      <c r="A149" s="314" t="s">
        <v>1514</v>
      </c>
      <c r="B149" s="315" t="s">
        <v>1515</v>
      </c>
      <c r="C149" s="359">
        <v>0</v>
      </c>
      <c r="D149" s="359">
        <v>0</v>
      </c>
      <c r="E149" s="317" t="str">
        <f t="shared" si="6"/>
        <v/>
      </c>
      <c r="F149" s="313" t="str">
        <f t="shared" si="7"/>
        <v>否</v>
      </c>
      <c r="G149" s="295" t="str">
        <f t="shared" si="8"/>
        <v>项</v>
      </c>
    </row>
    <row r="150" ht="18.75" spans="1:7">
      <c r="A150" s="314" t="s">
        <v>1516</v>
      </c>
      <c r="B150" s="315" t="s">
        <v>1517</v>
      </c>
      <c r="C150" s="359">
        <v>0</v>
      </c>
      <c r="D150" s="359">
        <v>0</v>
      </c>
      <c r="E150" s="317" t="str">
        <f t="shared" si="6"/>
        <v/>
      </c>
      <c r="F150" s="313" t="str">
        <f t="shared" si="7"/>
        <v>否</v>
      </c>
      <c r="G150" s="295" t="str">
        <f t="shared" si="8"/>
        <v>项</v>
      </c>
    </row>
    <row r="151" ht="18.75" spans="1:7">
      <c r="A151" s="314" t="s">
        <v>1518</v>
      </c>
      <c r="B151" s="315" t="s">
        <v>1519</v>
      </c>
      <c r="C151" s="359">
        <v>0</v>
      </c>
      <c r="D151" s="359">
        <v>0</v>
      </c>
      <c r="E151" s="317" t="str">
        <f t="shared" si="6"/>
        <v/>
      </c>
      <c r="F151" s="313" t="str">
        <f t="shared" si="7"/>
        <v>否</v>
      </c>
      <c r="G151" s="295" t="str">
        <f t="shared" si="8"/>
        <v>项</v>
      </c>
    </row>
    <row r="152" s="286" customFormat="1" ht="18.75" spans="1:7">
      <c r="A152" s="314" t="s">
        <v>1520</v>
      </c>
      <c r="B152" s="315" t="s">
        <v>1521</v>
      </c>
      <c r="C152" s="359">
        <v>0</v>
      </c>
      <c r="D152" s="359">
        <v>0</v>
      </c>
      <c r="E152" s="317" t="str">
        <f t="shared" si="6"/>
        <v/>
      </c>
      <c r="F152" s="313" t="str">
        <f t="shared" si="7"/>
        <v>否</v>
      </c>
      <c r="G152" s="295" t="str">
        <f t="shared" si="8"/>
        <v>项</v>
      </c>
    </row>
    <row r="153" ht="18.75" spans="1:7">
      <c r="A153" s="314" t="s">
        <v>1522</v>
      </c>
      <c r="B153" s="315" t="s">
        <v>1523</v>
      </c>
      <c r="C153" s="359">
        <v>0</v>
      </c>
      <c r="D153" s="359">
        <v>0</v>
      </c>
      <c r="E153" s="317" t="str">
        <f t="shared" si="6"/>
        <v/>
      </c>
      <c r="F153" s="313" t="str">
        <f t="shared" si="7"/>
        <v>否</v>
      </c>
      <c r="G153" s="295" t="str">
        <f t="shared" si="8"/>
        <v>项</v>
      </c>
    </row>
    <row r="154" ht="18.75" spans="1:7">
      <c r="A154" s="314" t="s">
        <v>1524</v>
      </c>
      <c r="B154" s="318" t="s">
        <v>1525</v>
      </c>
      <c r="C154" s="359"/>
      <c r="D154" s="359"/>
      <c r="E154" s="317"/>
      <c r="F154" s="313" t="str">
        <f t="shared" si="7"/>
        <v>否</v>
      </c>
      <c r="G154" s="295" t="str">
        <f t="shared" si="8"/>
        <v>款</v>
      </c>
    </row>
    <row r="155" s="286" customFormat="1" ht="18.75" spans="1:7">
      <c r="A155" s="314" t="s">
        <v>1526</v>
      </c>
      <c r="B155" s="315" t="s">
        <v>1527</v>
      </c>
      <c r="C155" s="359">
        <v>83956</v>
      </c>
      <c r="D155" s="359">
        <v>67646</v>
      </c>
      <c r="E155" s="317">
        <f t="shared" si="6"/>
        <v>-0.194</v>
      </c>
      <c r="F155" s="313" t="str">
        <f t="shared" si="7"/>
        <v>是</v>
      </c>
      <c r="G155" s="295" t="str">
        <f t="shared" si="8"/>
        <v>项</v>
      </c>
    </row>
    <row r="156" s="286" customFormat="1" ht="18.75" spans="1:7">
      <c r="A156" s="314" t="s">
        <v>1528</v>
      </c>
      <c r="B156" s="315" t="s">
        <v>1529</v>
      </c>
      <c r="C156" s="359">
        <v>0</v>
      </c>
      <c r="D156" s="359">
        <v>0</v>
      </c>
      <c r="E156" s="317" t="str">
        <f t="shared" si="6"/>
        <v/>
      </c>
      <c r="F156" s="313" t="str">
        <f t="shared" si="7"/>
        <v>否</v>
      </c>
      <c r="G156" s="295" t="str">
        <f t="shared" si="8"/>
        <v>项</v>
      </c>
    </row>
    <row r="157" s="286" customFormat="1" ht="18.75" spans="1:7">
      <c r="A157" s="314" t="s">
        <v>1530</v>
      </c>
      <c r="B157" s="315" t="s">
        <v>1531</v>
      </c>
      <c r="C157" s="359">
        <v>62</v>
      </c>
      <c r="D157" s="359">
        <v>0</v>
      </c>
      <c r="E157" s="317">
        <f t="shared" si="6"/>
        <v>-1</v>
      </c>
      <c r="F157" s="313" t="str">
        <f t="shared" si="7"/>
        <v>是</v>
      </c>
      <c r="G157" s="295" t="str">
        <f t="shared" si="8"/>
        <v>项</v>
      </c>
    </row>
    <row r="158" s="286" customFormat="1" ht="18.75" spans="1:7">
      <c r="A158" s="314" t="s">
        <v>1532</v>
      </c>
      <c r="B158" s="315" t="s">
        <v>1533</v>
      </c>
      <c r="C158" s="359">
        <v>17062</v>
      </c>
      <c r="D158" s="359">
        <v>21021</v>
      </c>
      <c r="E158" s="317">
        <f t="shared" si="6"/>
        <v>0.232</v>
      </c>
      <c r="F158" s="313" t="str">
        <f t="shared" si="7"/>
        <v>是</v>
      </c>
      <c r="G158" s="295" t="str">
        <f t="shared" si="8"/>
        <v>项</v>
      </c>
    </row>
    <row r="159" s="286" customFormat="1" ht="18.75" spans="1:7">
      <c r="A159" s="314" t="s">
        <v>1534</v>
      </c>
      <c r="B159" s="315" t="s">
        <v>1535</v>
      </c>
      <c r="C159" s="359">
        <v>0</v>
      </c>
      <c r="D159" s="359">
        <v>0</v>
      </c>
      <c r="E159" s="317" t="str">
        <f t="shared" si="6"/>
        <v/>
      </c>
      <c r="F159" s="313" t="str">
        <f t="shared" si="7"/>
        <v>否</v>
      </c>
      <c r="G159" s="295" t="str">
        <f t="shared" si="8"/>
        <v>项</v>
      </c>
    </row>
    <row r="160" s="286" customFormat="1" ht="18.75" spans="1:7">
      <c r="A160" s="314" t="s">
        <v>1536</v>
      </c>
      <c r="B160" s="315" t="s">
        <v>1537</v>
      </c>
      <c r="C160" s="359">
        <v>941</v>
      </c>
      <c r="D160" s="359">
        <v>324</v>
      </c>
      <c r="E160" s="317">
        <f t="shared" si="6"/>
        <v>-0.656</v>
      </c>
      <c r="F160" s="313" t="str">
        <f t="shared" si="7"/>
        <v>是</v>
      </c>
      <c r="G160" s="295" t="str">
        <f t="shared" si="8"/>
        <v>项</v>
      </c>
    </row>
    <row r="161" s="286" customFormat="1" ht="18.75" spans="1:7">
      <c r="A161" s="314" t="s">
        <v>1538</v>
      </c>
      <c r="B161" s="315" t="s">
        <v>1539</v>
      </c>
      <c r="C161" s="359">
        <v>0</v>
      </c>
      <c r="D161" s="359">
        <v>0</v>
      </c>
      <c r="E161" s="317" t="str">
        <f t="shared" si="6"/>
        <v/>
      </c>
      <c r="F161" s="313" t="str">
        <f t="shared" si="7"/>
        <v>否</v>
      </c>
      <c r="G161" s="295" t="str">
        <f t="shared" si="8"/>
        <v>项</v>
      </c>
    </row>
    <row r="162" ht="18.75" spans="1:7">
      <c r="A162" s="314" t="s">
        <v>1540</v>
      </c>
      <c r="B162" s="315" t="s">
        <v>1541</v>
      </c>
      <c r="C162" s="359">
        <v>0</v>
      </c>
      <c r="D162" s="359">
        <v>0</v>
      </c>
      <c r="E162" s="317" t="str">
        <f t="shared" si="6"/>
        <v/>
      </c>
      <c r="F162" s="313" t="str">
        <f t="shared" si="7"/>
        <v>否</v>
      </c>
      <c r="G162" s="295" t="str">
        <f t="shared" si="8"/>
        <v>项</v>
      </c>
    </row>
    <row r="163" ht="37.5" spans="1:7">
      <c r="A163" s="314" t="s">
        <v>1542</v>
      </c>
      <c r="B163" s="315" t="s">
        <v>1543</v>
      </c>
      <c r="C163" s="359">
        <f>SUM(C164:C165)</f>
        <v>0</v>
      </c>
      <c r="D163" s="359">
        <f>SUM(D164:D165)</f>
        <v>0</v>
      </c>
      <c r="E163" s="317" t="str">
        <f t="shared" si="6"/>
        <v/>
      </c>
      <c r="F163" s="313" t="str">
        <f t="shared" si="7"/>
        <v>否</v>
      </c>
      <c r="G163" s="295" t="str">
        <f t="shared" si="8"/>
        <v>款</v>
      </c>
    </row>
    <row r="164" s="286" customFormat="1" ht="18.75" spans="1:7">
      <c r="A164" s="314" t="s">
        <v>1544</v>
      </c>
      <c r="B164" s="315" t="s">
        <v>1466</v>
      </c>
      <c r="C164" s="359">
        <v>0</v>
      </c>
      <c r="D164" s="359">
        <v>0</v>
      </c>
      <c r="E164" s="317" t="str">
        <f t="shared" si="6"/>
        <v/>
      </c>
      <c r="F164" s="313" t="str">
        <f t="shared" si="7"/>
        <v>否</v>
      </c>
      <c r="G164" s="295" t="str">
        <f t="shared" si="8"/>
        <v>项</v>
      </c>
    </row>
    <row r="165" s="286" customFormat="1" ht="37.5" spans="1:7">
      <c r="A165" s="314" t="s">
        <v>1545</v>
      </c>
      <c r="B165" s="315" t="s">
        <v>1546</v>
      </c>
      <c r="C165" s="359">
        <v>0</v>
      </c>
      <c r="D165" s="359">
        <v>0</v>
      </c>
      <c r="E165" s="317" t="str">
        <f t="shared" si="6"/>
        <v/>
      </c>
      <c r="F165" s="313" t="str">
        <f t="shared" si="7"/>
        <v>否</v>
      </c>
      <c r="G165" s="295" t="str">
        <f t="shared" si="8"/>
        <v>项</v>
      </c>
    </row>
    <row r="166" s="286" customFormat="1" ht="18.75" spans="1:7">
      <c r="A166" s="314" t="s">
        <v>1547</v>
      </c>
      <c r="B166" s="318" t="s">
        <v>1548</v>
      </c>
      <c r="C166" s="359"/>
      <c r="D166" s="359"/>
      <c r="E166" s="317"/>
      <c r="F166" s="313" t="str">
        <f t="shared" si="7"/>
        <v>否</v>
      </c>
      <c r="G166" s="295" t="str">
        <f t="shared" si="8"/>
        <v>款</v>
      </c>
    </row>
    <row r="167" s="286" customFormat="1" ht="18.75" spans="1:7">
      <c r="A167" s="314" t="s">
        <v>1549</v>
      </c>
      <c r="B167" s="315" t="s">
        <v>1466</v>
      </c>
      <c r="C167" s="359">
        <v>5716200</v>
      </c>
      <c r="D167" s="359">
        <v>37805</v>
      </c>
      <c r="E167" s="317">
        <f t="shared" si="6"/>
        <v>-0.993</v>
      </c>
      <c r="F167" s="313" t="str">
        <f t="shared" si="7"/>
        <v>是</v>
      </c>
      <c r="G167" s="295" t="str">
        <f t="shared" si="8"/>
        <v>项</v>
      </c>
    </row>
    <row r="168" s="286" customFormat="1" ht="37.5" spans="1:7">
      <c r="A168" s="314" t="s">
        <v>1550</v>
      </c>
      <c r="B168" s="315" t="s">
        <v>1551</v>
      </c>
      <c r="C168" s="359">
        <v>571800</v>
      </c>
      <c r="D168" s="359">
        <v>0</v>
      </c>
      <c r="E168" s="317">
        <f t="shared" si="6"/>
        <v>-1</v>
      </c>
      <c r="F168" s="313" t="str">
        <f t="shared" si="7"/>
        <v>是</v>
      </c>
      <c r="G168" s="295" t="str">
        <f t="shared" si="8"/>
        <v>项</v>
      </c>
    </row>
    <row r="169" s="286" customFormat="1" ht="18.75" spans="1:7">
      <c r="A169" s="314" t="s">
        <v>1552</v>
      </c>
      <c r="B169" s="315" t="s">
        <v>1553</v>
      </c>
      <c r="C169" s="359">
        <v>0</v>
      </c>
      <c r="D169" s="359">
        <v>0</v>
      </c>
      <c r="E169" s="317" t="str">
        <f t="shared" si="6"/>
        <v/>
      </c>
      <c r="F169" s="313" t="str">
        <f t="shared" si="7"/>
        <v>否</v>
      </c>
      <c r="G169" s="295" t="str">
        <f t="shared" si="8"/>
        <v>款</v>
      </c>
    </row>
    <row r="170" ht="18.75" spans="1:7">
      <c r="A170" s="314" t="s">
        <v>1554</v>
      </c>
      <c r="B170" s="315" t="s">
        <v>1555</v>
      </c>
      <c r="C170" s="359">
        <f>SUM(C171:C173)</f>
        <v>0</v>
      </c>
      <c r="D170" s="359">
        <f>SUM(D171:D173)</f>
        <v>0</v>
      </c>
      <c r="E170" s="317" t="str">
        <f t="shared" si="6"/>
        <v/>
      </c>
      <c r="F170" s="313" t="str">
        <f t="shared" si="7"/>
        <v>否</v>
      </c>
      <c r="G170" s="295" t="str">
        <f t="shared" si="8"/>
        <v>款</v>
      </c>
    </row>
    <row r="171" ht="18.75" spans="1:7">
      <c r="A171" s="314" t="s">
        <v>1556</v>
      </c>
      <c r="B171" s="315" t="s">
        <v>1485</v>
      </c>
      <c r="C171" s="359">
        <v>0</v>
      </c>
      <c r="D171" s="359">
        <v>0</v>
      </c>
      <c r="E171" s="317" t="str">
        <f t="shared" si="6"/>
        <v/>
      </c>
      <c r="F171" s="313" t="str">
        <f t="shared" si="7"/>
        <v>否</v>
      </c>
      <c r="G171" s="295" t="str">
        <f t="shared" si="8"/>
        <v>项</v>
      </c>
    </row>
    <row r="172" ht="18.75" spans="1:7">
      <c r="A172" s="314" t="s">
        <v>1557</v>
      </c>
      <c r="B172" s="315" t="s">
        <v>1489</v>
      </c>
      <c r="C172" s="359">
        <v>0</v>
      </c>
      <c r="D172" s="359">
        <v>0</v>
      </c>
      <c r="E172" s="317" t="str">
        <f t="shared" si="6"/>
        <v/>
      </c>
      <c r="F172" s="313" t="str">
        <f t="shared" si="7"/>
        <v>否</v>
      </c>
      <c r="G172" s="295" t="str">
        <f t="shared" si="8"/>
        <v>项</v>
      </c>
    </row>
    <row r="173" s="286" customFormat="1" ht="37.5" spans="1:7">
      <c r="A173" s="314" t="s">
        <v>1558</v>
      </c>
      <c r="B173" s="315" t="s">
        <v>1559</v>
      </c>
      <c r="C173" s="359">
        <v>0</v>
      </c>
      <c r="D173" s="359">
        <v>0</v>
      </c>
      <c r="E173" s="317" t="str">
        <f t="shared" si="6"/>
        <v/>
      </c>
      <c r="F173" s="313" t="str">
        <f t="shared" si="7"/>
        <v>否</v>
      </c>
      <c r="G173" s="295" t="str">
        <f t="shared" si="8"/>
        <v>项</v>
      </c>
    </row>
    <row r="174" ht="18.75" spans="1:7">
      <c r="A174" s="309" t="s">
        <v>70</v>
      </c>
      <c r="B174" s="310" t="s">
        <v>1560</v>
      </c>
      <c r="C174" s="359"/>
      <c r="D174" s="359"/>
      <c r="E174" s="323"/>
      <c r="F174" s="313" t="str">
        <f t="shared" si="7"/>
        <v>是</v>
      </c>
      <c r="G174" s="295" t="str">
        <f t="shared" si="8"/>
        <v>类</v>
      </c>
    </row>
    <row r="175" ht="18.75" spans="1:7">
      <c r="A175" s="314" t="s">
        <v>1561</v>
      </c>
      <c r="B175" s="318" t="s">
        <v>1562</v>
      </c>
      <c r="C175" s="359"/>
      <c r="D175" s="359"/>
      <c r="E175" s="317"/>
      <c r="F175" s="313" t="str">
        <f t="shared" si="7"/>
        <v>否</v>
      </c>
      <c r="G175" s="295" t="str">
        <f t="shared" si="8"/>
        <v>款</v>
      </c>
    </row>
    <row r="176" ht="18.75" spans="1:7">
      <c r="A176" s="314" t="s">
        <v>1563</v>
      </c>
      <c r="B176" s="315" t="s">
        <v>1564</v>
      </c>
      <c r="C176" s="359">
        <v>13293</v>
      </c>
      <c r="D176" s="359">
        <v>48803</v>
      </c>
      <c r="E176" s="317">
        <f t="shared" si="6"/>
        <v>2.671</v>
      </c>
      <c r="F176" s="313" t="str">
        <f t="shared" si="7"/>
        <v>是</v>
      </c>
      <c r="G176" s="295" t="str">
        <f t="shared" si="8"/>
        <v>项</v>
      </c>
    </row>
    <row r="177" s="286" customFormat="1" ht="18.75" spans="1:7">
      <c r="A177" s="314" t="s">
        <v>1565</v>
      </c>
      <c r="B177" s="315" t="s">
        <v>1566</v>
      </c>
      <c r="C177" s="359">
        <v>0</v>
      </c>
      <c r="D177" s="359">
        <v>0</v>
      </c>
      <c r="E177" s="317" t="str">
        <f t="shared" si="6"/>
        <v/>
      </c>
      <c r="F177" s="313" t="str">
        <f t="shared" si="7"/>
        <v>否</v>
      </c>
      <c r="G177" s="295" t="str">
        <f t="shared" si="8"/>
        <v>项</v>
      </c>
    </row>
    <row r="178" s="286" customFormat="1" ht="18.75" spans="1:7">
      <c r="A178" s="309" t="s">
        <v>92</v>
      </c>
      <c r="B178" s="310" t="s">
        <v>1567</v>
      </c>
      <c r="C178" s="359">
        <v>34379</v>
      </c>
      <c r="D178" s="359">
        <v>41593</v>
      </c>
      <c r="E178" s="323">
        <f>(D178-C178)/C178</f>
        <v>0.21</v>
      </c>
      <c r="F178" s="313" t="str">
        <f t="shared" si="7"/>
        <v>是</v>
      </c>
      <c r="G178" s="295" t="str">
        <f t="shared" si="8"/>
        <v>类</v>
      </c>
    </row>
    <row r="179" ht="37.5" spans="1:7">
      <c r="A179" s="314" t="s">
        <v>1568</v>
      </c>
      <c r="B179" s="318" t="s">
        <v>1569</v>
      </c>
      <c r="C179" s="359"/>
      <c r="D179" s="359"/>
      <c r="E179" s="317"/>
      <c r="F179" s="313" t="str">
        <f t="shared" si="7"/>
        <v>否</v>
      </c>
      <c r="G179" s="295" t="str">
        <f t="shared" si="8"/>
        <v>款</v>
      </c>
    </row>
    <row r="180" ht="18.75" spans="1:7">
      <c r="A180" s="314" t="s">
        <v>1570</v>
      </c>
      <c r="B180" s="315" t="s">
        <v>1571</v>
      </c>
      <c r="C180" s="359">
        <v>32442</v>
      </c>
      <c r="D180" s="359">
        <v>68571</v>
      </c>
      <c r="E180" s="317">
        <f t="shared" si="6"/>
        <v>1.114</v>
      </c>
      <c r="F180" s="313" t="str">
        <f t="shared" si="7"/>
        <v>是</v>
      </c>
      <c r="G180" s="295" t="str">
        <f t="shared" si="8"/>
        <v>项</v>
      </c>
    </row>
    <row r="181" s="286" customFormat="1" ht="37.5" spans="1:7">
      <c r="A181" s="314" t="s">
        <v>1572</v>
      </c>
      <c r="B181" s="315" t="s">
        <v>1573</v>
      </c>
      <c r="C181" s="359">
        <v>7623000</v>
      </c>
      <c r="D181" s="359">
        <v>743602</v>
      </c>
      <c r="E181" s="317">
        <f t="shared" si="6"/>
        <v>-0.902</v>
      </c>
      <c r="F181" s="313" t="str">
        <f t="shared" si="7"/>
        <v>是</v>
      </c>
      <c r="G181" s="295" t="str">
        <f t="shared" si="8"/>
        <v>项</v>
      </c>
    </row>
    <row r="182" s="286" customFormat="1" ht="18.75" spans="1:7">
      <c r="A182" s="314" t="s">
        <v>1574</v>
      </c>
      <c r="B182" s="315" t="s">
        <v>1575</v>
      </c>
      <c r="C182" s="359">
        <v>0</v>
      </c>
      <c r="D182" s="359">
        <v>21845</v>
      </c>
      <c r="E182" s="317" t="str">
        <f t="shared" si="6"/>
        <v/>
      </c>
      <c r="F182" s="313" t="str">
        <f t="shared" si="7"/>
        <v>是</v>
      </c>
      <c r="G182" s="295" t="str">
        <f t="shared" si="8"/>
        <v>项</v>
      </c>
    </row>
    <row r="183" ht="18.75" spans="1:7">
      <c r="A183" s="314" t="s">
        <v>1576</v>
      </c>
      <c r="B183" s="318" t="s">
        <v>1577</v>
      </c>
      <c r="C183" s="359"/>
      <c r="D183" s="359"/>
      <c r="E183" s="317"/>
      <c r="F183" s="313" t="str">
        <f t="shared" si="7"/>
        <v>否</v>
      </c>
      <c r="G183" s="295" t="str">
        <f t="shared" si="8"/>
        <v>款</v>
      </c>
    </row>
    <row r="184" s="286" customFormat="1" ht="18.75" spans="1:7">
      <c r="A184" s="314" t="s">
        <v>1578</v>
      </c>
      <c r="B184" s="315" t="s">
        <v>1579</v>
      </c>
      <c r="C184" s="359">
        <v>0</v>
      </c>
      <c r="D184" s="359">
        <v>2810</v>
      </c>
      <c r="E184" s="317" t="str">
        <f t="shared" si="6"/>
        <v/>
      </c>
      <c r="F184" s="313" t="str">
        <f t="shared" si="7"/>
        <v>是</v>
      </c>
      <c r="G184" s="295" t="str">
        <f t="shared" si="8"/>
        <v>项</v>
      </c>
    </row>
    <row r="185" ht="18.75" spans="1:7">
      <c r="A185" s="314" t="s">
        <v>1580</v>
      </c>
      <c r="B185" s="315" t="s">
        <v>1581</v>
      </c>
      <c r="C185" s="359">
        <v>0</v>
      </c>
      <c r="D185" s="359">
        <v>727</v>
      </c>
      <c r="E185" s="317" t="str">
        <f t="shared" si="6"/>
        <v/>
      </c>
      <c r="F185" s="313" t="str">
        <f t="shared" si="7"/>
        <v>是</v>
      </c>
      <c r="G185" s="295" t="str">
        <f t="shared" si="8"/>
        <v>项</v>
      </c>
    </row>
    <row r="186" ht="18.75" spans="1:7">
      <c r="A186" s="314" t="s">
        <v>1582</v>
      </c>
      <c r="B186" s="315" t="s">
        <v>1583</v>
      </c>
      <c r="C186" s="359">
        <v>17689</v>
      </c>
      <c r="D186" s="359">
        <v>17778</v>
      </c>
      <c r="E186" s="317">
        <f t="shared" si="6"/>
        <v>0.005</v>
      </c>
      <c r="F186" s="313" t="str">
        <f t="shared" si="7"/>
        <v>是</v>
      </c>
      <c r="G186" s="295" t="str">
        <f t="shared" si="8"/>
        <v>项</v>
      </c>
    </row>
    <row r="187" ht="18.75" spans="1:7">
      <c r="A187" s="314" t="s">
        <v>1584</v>
      </c>
      <c r="B187" s="315" t="s">
        <v>1585</v>
      </c>
      <c r="C187" s="359">
        <v>11936</v>
      </c>
      <c r="D187" s="359">
        <v>14387</v>
      </c>
      <c r="E187" s="317">
        <f t="shared" si="6"/>
        <v>0.205</v>
      </c>
      <c r="F187" s="313" t="str">
        <f t="shared" si="7"/>
        <v>是</v>
      </c>
      <c r="G187" s="295" t="str">
        <f t="shared" si="8"/>
        <v>项</v>
      </c>
    </row>
    <row r="188" ht="18.75" spans="1:7">
      <c r="A188" s="314" t="s">
        <v>1586</v>
      </c>
      <c r="B188" s="315" t="s">
        <v>1587</v>
      </c>
      <c r="C188" s="359">
        <v>0</v>
      </c>
      <c r="D188" s="359">
        <v>41</v>
      </c>
      <c r="E188" s="317" t="str">
        <f t="shared" si="6"/>
        <v/>
      </c>
      <c r="F188" s="313" t="str">
        <f t="shared" si="7"/>
        <v>是</v>
      </c>
      <c r="G188" s="295" t="str">
        <f t="shared" si="8"/>
        <v>项</v>
      </c>
    </row>
    <row r="189" ht="18.75" spans="1:7">
      <c r="A189" s="314" t="s">
        <v>1588</v>
      </c>
      <c r="B189" s="315" t="s">
        <v>1589</v>
      </c>
      <c r="C189" s="359">
        <v>0</v>
      </c>
      <c r="D189" s="359">
        <v>0</v>
      </c>
      <c r="E189" s="317" t="str">
        <f t="shared" si="6"/>
        <v/>
      </c>
      <c r="F189" s="313" t="str">
        <f t="shared" si="7"/>
        <v>否</v>
      </c>
      <c r="G189" s="295" t="str">
        <f t="shared" si="8"/>
        <v>项</v>
      </c>
    </row>
    <row r="190" s="286" customFormat="1" ht="18.75" spans="1:7">
      <c r="A190" s="314" t="s">
        <v>1590</v>
      </c>
      <c r="B190" s="315" t="s">
        <v>1591</v>
      </c>
      <c r="C190" s="359">
        <v>3849</v>
      </c>
      <c r="D190" s="359">
        <v>4716</v>
      </c>
      <c r="E190" s="317">
        <f t="shared" si="6"/>
        <v>0.225</v>
      </c>
      <c r="F190" s="313" t="str">
        <f t="shared" si="7"/>
        <v>是</v>
      </c>
      <c r="G190" s="295" t="str">
        <f t="shared" si="8"/>
        <v>项</v>
      </c>
    </row>
    <row r="191" ht="37.5" spans="1:7">
      <c r="A191" s="314" t="s">
        <v>1592</v>
      </c>
      <c r="B191" s="315" t="s">
        <v>1593</v>
      </c>
      <c r="C191" s="359">
        <v>0</v>
      </c>
      <c r="D191" s="359">
        <v>422</v>
      </c>
      <c r="E191" s="317" t="str">
        <f t="shared" si="6"/>
        <v/>
      </c>
      <c r="F191" s="313" t="str">
        <f t="shared" si="7"/>
        <v>是</v>
      </c>
      <c r="G191" s="295" t="str">
        <f t="shared" si="8"/>
        <v>项</v>
      </c>
    </row>
    <row r="192" ht="18.75" spans="1:7">
      <c r="A192" s="314" t="s">
        <v>1594</v>
      </c>
      <c r="B192" s="318" t="s">
        <v>1595</v>
      </c>
      <c r="C192" s="359"/>
      <c r="D192" s="359"/>
      <c r="E192" s="317"/>
      <c r="F192" s="313" t="str">
        <f t="shared" si="7"/>
        <v>否</v>
      </c>
      <c r="G192" s="295" t="str">
        <f t="shared" si="8"/>
        <v>款</v>
      </c>
    </row>
    <row r="193" ht="37.5" spans="1:7">
      <c r="A193" s="325">
        <v>2296001</v>
      </c>
      <c r="B193" s="315" t="s">
        <v>1596</v>
      </c>
      <c r="C193" s="359">
        <v>1</v>
      </c>
      <c r="D193" s="359">
        <v>0</v>
      </c>
      <c r="E193" s="317">
        <f t="shared" si="6"/>
        <v>-1</v>
      </c>
      <c r="F193" s="313" t="str">
        <f t="shared" si="7"/>
        <v>是</v>
      </c>
      <c r="G193" s="295" t="str">
        <f t="shared" si="8"/>
        <v>项</v>
      </c>
    </row>
    <row r="194" s="286" customFormat="1" ht="18.75" spans="1:7">
      <c r="A194" s="314" t="s">
        <v>1597</v>
      </c>
      <c r="B194" s="315" t="s">
        <v>1598</v>
      </c>
      <c r="C194" s="359">
        <v>53018</v>
      </c>
      <c r="D194" s="359">
        <v>63756</v>
      </c>
      <c r="E194" s="317">
        <f t="shared" si="6"/>
        <v>0.203</v>
      </c>
      <c r="F194" s="313" t="str">
        <f t="shared" si="7"/>
        <v>是</v>
      </c>
      <c r="G194" s="295" t="str">
        <f t="shared" si="8"/>
        <v>项</v>
      </c>
    </row>
    <row r="195" ht="18.75" spans="1:7">
      <c r="A195" s="314" t="s">
        <v>1599</v>
      </c>
      <c r="B195" s="315" t="s">
        <v>1600</v>
      </c>
      <c r="C195" s="359">
        <v>59734</v>
      </c>
      <c r="D195" s="359">
        <v>76422</v>
      </c>
      <c r="E195" s="317">
        <f t="shared" si="6"/>
        <v>0.279</v>
      </c>
      <c r="F195" s="313" t="str">
        <f t="shared" si="7"/>
        <v>是</v>
      </c>
      <c r="G195" s="295" t="str">
        <f t="shared" si="8"/>
        <v>项</v>
      </c>
    </row>
    <row r="196" ht="18.75" spans="1:7">
      <c r="A196" s="314" t="s">
        <v>1601</v>
      </c>
      <c r="B196" s="315" t="s">
        <v>1602</v>
      </c>
      <c r="C196" s="359">
        <v>3763</v>
      </c>
      <c r="D196" s="359">
        <v>7333</v>
      </c>
      <c r="E196" s="317">
        <f t="shared" ref="E196:E259" si="9">IF(C196&gt;0,D196/C196-1,IF(C196&lt;0,-(D196/C196-1),""))</f>
        <v>0.949</v>
      </c>
      <c r="F196" s="313" t="str">
        <f t="shared" ref="F196:F259" si="10">IF(LEN(A196)=3,"是",IF(B196&lt;&gt;"",IF(SUM(C196:D196)&lt;&gt;0,"是","否"),"是"))</f>
        <v>是</v>
      </c>
      <c r="G196" s="295" t="str">
        <f t="shared" ref="G196:G259" si="11">IF(LEN(A196)=3,"类",IF(LEN(A196)=5,"款","项"))</f>
        <v>项</v>
      </c>
    </row>
    <row r="197" ht="18.75" spans="1:7">
      <c r="A197" s="314" t="s">
        <v>1603</v>
      </c>
      <c r="B197" s="315" t="s">
        <v>1604</v>
      </c>
      <c r="C197" s="359">
        <v>0</v>
      </c>
      <c r="D197" s="359">
        <v>556</v>
      </c>
      <c r="E197" s="317" t="str">
        <f t="shared" si="9"/>
        <v/>
      </c>
      <c r="F197" s="313" t="str">
        <f t="shared" si="10"/>
        <v>是</v>
      </c>
      <c r="G197" s="295" t="str">
        <f t="shared" si="11"/>
        <v>项</v>
      </c>
    </row>
    <row r="198" ht="18.75" spans="1:7">
      <c r="A198" s="314" t="s">
        <v>1605</v>
      </c>
      <c r="B198" s="315" t="s">
        <v>1606</v>
      </c>
      <c r="C198" s="359">
        <v>13177</v>
      </c>
      <c r="D198" s="359">
        <v>15907</v>
      </c>
      <c r="E198" s="317">
        <f t="shared" si="9"/>
        <v>0.207</v>
      </c>
      <c r="F198" s="313" t="str">
        <f t="shared" si="10"/>
        <v>是</v>
      </c>
      <c r="G198" s="295" t="str">
        <f t="shared" si="11"/>
        <v>项</v>
      </c>
    </row>
    <row r="199" s="286" customFormat="1" ht="18.75" spans="1:7">
      <c r="A199" s="314" t="s">
        <v>1607</v>
      </c>
      <c r="B199" s="315" t="s">
        <v>1608</v>
      </c>
      <c r="C199" s="359">
        <v>280</v>
      </c>
      <c r="D199" s="359">
        <v>543</v>
      </c>
      <c r="E199" s="317">
        <f t="shared" si="9"/>
        <v>0.939</v>
      </c>
      <c r="F199" s="313" t="str">
        <f t="shared" si="10"/>
        <v>是</v>
      </c>
      <c r="G199" s="295" t="str">
        <f t="shared" si="11"/>
        <v>项</v>
      </c>
    </row>
    <row r="200" s="286" customFormat="1" ht="18.75" spans="1:7">
      <c r="A200" s="314" t="s">
        <v>1609</v>
      </c>
      <c r="B200" s="315" t="s">
        <v>1610</v>
      </c>
      <c r="C200" s="359">
        <v>5828</v>
      </c>
      <c r="D200" s="359">
        <v>3321</v>
      </c>
      <c r="E200" s="317">
        <f t="shared" si="9"/>
        <v>-0.43</v>
      </c>
      <c r="F200" s="313" t="str">
        <f t="shared" si="10"/>
        <v>是</v>
      </c>
      <c r="G200" s="295" t="str">
        <f t="shared" si="11"/>
        <v>项</v>
      </c>
    </row>
    <row r="201" s="286" customFormat="1" ht="18.75" spans="1:7">
      <c r="A201" s="314" t="s">
        <v>1611</v>
      </c>
      <c r="B201" s="315" t="s">
        <v>1612</v>
      </c>
      <c r="C201" s="359">
        <v>0</v>
      </c>
      <c r="D201" s="359">
        <v>69</v>
      </c>
      <c r="E201" s="317" t="str">
        <f t="shared" si="9"/>
        <v/>
      </c>
      <c r="F201" s="313" t="str">
        <f t="shared" si="10"/>
        <v>是</v>
      </c>
      <c r="G201" s="295" t="str">
        <f t="shared" si="11"/>
        <v>项</v>
      </c>
    </row>
    <row r="202" ht="18.75" spans="1:7">
      <c r="A202" s="314" t="s">
        <v>1613</v>
      </c>
      <c r="B202" s="390" t="s">
        <v>1614</v>
      </c>
      <c r="C202" s="359">
        <v>14808</v>
      </c>
      <c r="D202" s="359">
        <v>9460</v>
      </c>
      <c r="E202" s="317">
        <f t="shared" si="9"/>
        <v>-0.361</v>
      </c>
      <c r="F202" s="313" t="str">
        <f t="shared" si="10"/>
        <v>是</v>
      </c>
      <c r="G202" s="295" t="str">
        <f t="shared" si="11"/>
        <v>项</v>
      </c>
    </row>
    <row r="203" s="286" customFormat="1" ht="37.5" spans="1:7">
      <c r="A203" s="314" t="s">
        <v>1615</v>
      </c>
      <c r="B203" s="315" t="s">
        <v>1616</v>
      </c>
      <c r="C203" s="359">
        <v>41214</v>
      </c>
      <c r="D203" s="359">
        <v>49190</v>
      </c>
      <c r="E203" s="317">
        <f t="shared" si="9"/>
        <v>0.194</v>
      </c>
      <c r="F203" s="313" t="str">
        <f t="shared" si="10"/>
        <v>是</v>
      </c>
      <c r="G203" s="295" t="str">
        <f t="shared" si="11"/>
        <v>项</v>
      </c>
    </row>
    <row r="204" s="286" customFormat="1" ht="18.75" spans="1:7">
      <c r="A204" s="309" t="s">
        <v>88</v>
      </c>
      <c r="B204" s="310" t="s">
        <v>1617</v>
      </c>
      <c r="C204" s="359">
        <v>6491</v>
      </c>
      <c r="D204" s="359">
        <v>7200</v>
      </c>
      <c r="E204" s="323">
        <f>(D204-C204)/C204</f>
        <v>0.109</v>
      </c>
      <c r="F204" s="313" t="str">
        <f t="shared" si="10"/>
        <v>是</v>
      </c>
      <c r="G204" s="295" t="str">
        <f t="shared" si="11"/>
        <v>类</v>
      </c>
    </row>
    <row r="205" s="286" customFormat="1" ht="37.5" spans="1:7">
      <c r="A205" s="314" t="s">
        <v>1618</v>
      </c>
      <c r="B205" s="315" t="s">
        <v>1619</v>
      </c>
      <c r="C205" s="359">
        <v>0</v>
      </c>
      <c r="D205" s="359">
        <v>0</v>
      </c>
      <c r="E205" s="317" t="str">
        <f t="shared" si="9"/>
        <v/>
      </c>
      <c r="F205" s="313" t="str">
        <f t="shared" si="10"/>
        <v>否</v>
      </c>
      <c r="G205" s="295" t="str">
        <f t="shared" si="11"/>
        <v>项</v>
      </c>
    </row>
    <row r="206" s="286" customFormat="1" ht="18.75" spans="1:7">
      <c r="A206" s="314" t="s">
        <v>1620</v>
      </c>
      <c r="B206" s="315" t="s">
        <v>1621</v>
      </c>
      <c r="C206" s="359">
        <v>0</v>
      </c>
      <c r="D206" s="359">
        <v>0</v>
      </c>
      <c r="E206" s="317" t="str">
        <f t="shared" si="9"/>
        <v/>
      </c>
      <c r="F206" s="313" t="str">
        <f t="shared" si="10"/>
        <v>否</v>
      </c>
      <c r="G206" s="295" t="str">
        <f t="shared" si="11"/>
        <v>项</v>
      </c>
    </row>
    <row r="207" s="286" customFormat="1" ht="37.5" spans="1:7">
      <c r="A207" s="314" t="s">
        <v>1622</v>
      </c>
      <c r="B207" s="315" t="s">
        <v>1623</v>
      </c>
      <c r="C207" s="359">
        <v>0</v>
      </c>
      <c r="D207" s="359">
        <v>0</v>
      </c>
      <c r="E207" s="317" t="str">
        <f t="shared" si="9"/>
        <v/>
      </c>
      <c r="F207" s="313" t="str">
        <f t="shared" si="10"/>
        <v>否</v>
      </c>
      <c r="G207" s="295" t="str">
        <f t="shared" si="11"/>
        <v>项</v>
      </c>
    </row>
    <row r="208" s="286" customFormat="1" ht="18.75" spans="1:7">
      <c r="A208" s="314" t="s">
        <v>1624</v>
      </c>
      <c r="B208" s="315" t="s">
        <v>1625</v>
      </c>
      <c r="C208" s="359">
        <v>692712</v>
      </c>
      <c r="D208" s="359">
        <v>610499</v>
      </c>
      <c r="E208" s="317">
        <f t="shared" si="9"/>
        <v>-0.119</v>
      </c>
      <c r="F208" s="313" t="str">
        <f t="shared" si="10"/>
        <v>是</v>
      </c>
      <c r="G208" s="295" t="str">
        <f t="shared" si="11"/>
        <v>项</v>
      </c>
    </row>
    <row r="209" s="286" customFormat="1" ht="18.75" spans="1:7">
      <c r="A209" s="314" t="s">
        <v>1626</v>
      </c>
      <c r="B209" s="315" t="s">
        <v>1627</v>
      </c>
      <c r="C209" s="359">
        <v>0</v>
      </c>
      <c r="D209" s="359">
        <v>0</v>
      </c>
      <c r="E209" s="317" t="str">
        <f t="shared" si="9"/>
        <v/>
      </c>
      <c r="F209" s="313" t="str">
        <f t="shared" si="10"/>
        <v>否</v>
      </c>
      <c r="G209" s="295" t="str">
        <f t="shared" si="11"/>
        <v>项</v>
      </c>
    </row>
    <row r="210" ht="18.75" spans="1:7">
      <c r="A210" s="314" t="s">
        <v>1628</v>
      </c>
      <c r="B210" s="315" t="s">
        <v>1629</v>
      </c>
      <c r="C210" s="359">
        <v>256</v>
      </c>
      <c r="D210" s="359">
        <v>0</v>
      </c>
      <c r="E210" s="317">
        <f t="shared" si="9"/>
        <v>-1</v>
      </c>
      <c r="F210" s="313" t="str">
        <f t="shared" si="10"/>
        <v>是</v>
      </c>
      <c r="G210" s="295" t="str">
        <f t="shared" si="11"/>
        <v>项</v>
      </c>
    </row>
    <row r="211" ht="18.75" spans="1:7">
      <c r="A211" s="314" t="s">
        <v>1630</v>
      </c>
      <c r="B211" s="315" t="s">
        <v>1631</v>
      </c>
      <c r="C211" s="359">
        <v>1657</v>
      </c>
      <c r="D211" s="359">
        <v>0</v>
      </c>
      <c r="E211" s="317">
        <f t="shared" si="9"/>
        <v>-1</v>
      </c>
      <c r="F211" s="313" t="str">
        <f t="shared" si="10"/>
        <v>是</v>
      </c>
      <c r="G211" s="295" t="str">
        <f t="shared" si="11"/>
        <v>项</v>
      </c>
    </row>
    <row r="212" ht="18.75" spans="1:7">
      <c r="A212" s="314" t="s">
        <v>1632</v>
      </c>
      <c r="B212" s="315" t="s">
        <v>1633</v>
      </c>
      <c r="C212" s="359">
        <v>0</v>
      </c>
      <c r="D212" s="359">
        <v>0</v>
      </c>
      <c r="E212" s="317" t="str">
        <f t="shared" si="9"/>
        <v/>
      </c>
      <c r="F212" s="313" t="str">
        <f t="shared" si="10"/>
        <v>否</v>
      </c>
      <c r="G212" s="295" t="str">
        <f t="shared" si="11"/>
        <v>项</v>
      </c>
    </row>
    <row r="213" ht="37.5" spans="1:7">
      <c r="A213" s="314" t="s">
        <v>1634</v>
      </c>
      <c r="B213" s="315" t="s">
        <v>1635</v>
      </c>
      <c r="C213" s="359">
        <v>0</v>
      </c>
      <c r="D213" s="359">
        <v>0</v>
      </c>
      <c r="E213" s="317" t="str">
        <f t="shared" si="9"/>
        <v/>
      </c>
      <c r="F213" s="313" t="str">
        <f t="shared" si="10"/>
        <v>否</v>
      </c>
      <c r="G213" s="295" t="str">
        <f t="shared" si="11"/>
        <v>项</v>
      </c>
    </row>
    <row r="214" ht="18.75" spans="1:7">
      <c r="A214" s="314" t="s">
        <v>1636</v>
      </c>
      <c r="B214" s="315" t="s">
        <v>1637</v>
      </c>
      <c r="C214" s="359">
        <v>0</v>
      </c>
      <c r="D214" s="359">
        <v>0</v>
      </c>
      <c r="E214" s="317" t="str">
        <f t="shared" si="9"/>
        <v/>
      </c>
      <c r="F214" s="313" t="str">
        <f t="shared" si="10"/>
        <v>否</v>
      </c>
      <c r="G214" s="295" t="str">
        <f t="shared" si="11"/>
        <v>项</v>
      </c>
    </row>
    <row r="215" ht="18.75" spans="1:7">
      <c r="A215" s="314" t="s">
        <v>1638</v>
      </c>
      <c r="B215" s="315" t="s">
        <v>1639</v>
      </c>
      <c r="C215" s="359">
        <v>0</v>
      </c>
      <c r="D215" s="359">
        <v>0</v>
      </c>
      <c r="E215" s="317" t="str">
        <f t="shared" si="9"/>
        <v/>
      </c>
      <c r="F215" s="313" t="str">
        <f t="shared" si="10"/>
        <v>否</v>
      </c>
      <c r="G215" s="295" t="str">
        <f t="shared" si="11"/>
        <v>项</v>
      </c>
    </row>
    <row r="216" ht="18.75" spans="1:7">
      <c r="A216" s="314" t="s">
        <v>1640</v>
      </c>
      <c r="B216" s="315" t="s">
        <v>1641</v>
      </c>
      <c r="C216" s="359">
        <v>81591</v>
      </c>
      <c r="D216" s="359">
        <v>0</v>
      </c>
      <c r="E216" s="317">
        <f t="shared" si="9"/>
        <v>-1</v>
      </c>
      <c r="F216" s="313" t="str">
        <f t="shared" si="10"/>
        <v>是</v>
      </c>
      <c r="G216" s="295" t="str">
        <f t="shared" si="11"/>
        <v>项</v>
      </c>
    </row>
    <row r="217" s="286" customFormat="1" ht="18.75" spans="1:7">
      <c r="A217" s="314" t="s">
        <v>1642</v>
      </c>
      <c r="B217" s="315" t="s">
        <v>1643</v>
      </c>
      <c r="C217" s="359">
        <v>82413</v>
      </c>
      <c r="D217" s="359">
        <v>0</v>
      </c>
      <c r="E217" s="317">
        <f t="shared" si="9"/>
        <v>-1</v>
      </c>
      <c r="F217" s="313" t="str">
        <f t="shared" si="10"/>
        <v>是</v>
      </c>
      <c r="G217" s="295" t="str">
        <f t="shared" si="11"/>
        <v>项</v>
      </c>
    </row>
    <row r="218" s="286" customFormat="1" ht="18.75" spans="1:7">
      <c r="A218" s="314" t="s">
        <v>1644</v>
      </c>
      <c r="B218" s="315" t="s">
        <v>1645</v>
      </c>
      <c r="C218" s="359">
        <v>50930</v>
      </c>
      <c r="D218" s="359">
        <v>0</v>
      </c>
      <c r="E218" s="317">
        <f t="shared" si="9"/>
        <v>-1</v>
      </c>
      <c r="F218" s="313" t="str">
        <f t="shared" si="10"/>
        <v>是</v>
      </c>
      <c r="G218" s="295" t="str">
        <f t="shared" si="11"/>
        <v>项</v>
      </c>
    </row>
    <row r="219" s="286" customFormat="1" ht="37.5" spans="1:7">
      <c r="A219" s="314" t="s">
        <v>1646</v>
      </c>
      <c r="B219" s="315" t="s">
        <v>1647</v>
      </c>
      <c r="C219" s="359">
        <v>84733</v>
      </c>
      <c r="D219" s="359">
        <v>818222</v>
      </c>
      <c r="E219" s="317">
        <f t="shared" si="9"/>
        <v>8.656</v>
      </c>
      <c r="F219" s="313" t="str">
        <f t="shared" si="10"/>
        <v>是</v>
      </c>
      <c r="G219" s="295" t="str">
        <f t="shared" si="11"/>
        <v>项</v>
      </c>
    </row>
    <row r="220" ht="18.75" spans="1:7">
      <c r="A220" s="314" t="s">
        <v>1648</v>
      </c>
      <c r="B220" s="315" t="s">
        <v>1649</v>
      </c>
      <c r="C220" s="359">
        <v>49</v>
      </c>
      <c r="D220" s="359">
        <v>0</v>
      </c>
      <c r="E220" s="317">
        <f t="shared" si="9"/>
        <v>-1</v>
      </c>
      <c r="F220" s="313" t="str">
        <f t="shared" si="10"/>
        <v>是</v>
      </c>
      <c r="G220" s="295" t="str">
        <f t="shared" si="11"/>
        <v>项</v>
      </c>
    </row>
    <row r="221" s="286" customFormat="1" ht="18.75" spans="1:7">
      <c r="A221" s="309" t="s">
        <v>90</v>
      </c>
      <c r="B221" s="310" t="s">
        <v>1650</v>
      </c>
      <c r="C221" s="359">
        <v>45</v>
      </c>
      <c r="D221" s="359">
        <v>50</v>
      </c>
      <c r="E221" s="323">
        <f>(D221-C221)/C221</f>
        <v>0.111</v>
      </c>
      <c r="F221" s="313" t="str">
        <f t="shared" si="10"/>
        <v>是</v>
      </c>
      <c r="G221" s="295" t="str">
        <f t="shared" si="11"/>
        <v>类</v>
      </c>
    </row>
    <row r="222" s="286" customFormat="1" ht="18.75" spans="1:7">
      <c r="A222" s="325">
        <v>23304</v>
      </c>
      <c r="B222" s="318" t="s">
        <v>1651</v>
      </c>
      <c r="C222" s="359"/>
      <c r="D222" s="359"/>
      <c r="E222" s="317"/>
      <c r="F222" s="313" t="str">
        <f t="shared" si="10"/>
        <v>否</v>
      </c>
      <c r="G222" s="295" t="str">
        <f t="shared" si="11"/>
        <v>款</v>
      </c>
    </row>
    <row r="223" ht="37.5" spans="1:7">
      <c r="A223" s="314" t="s">
        <v>1652</v>
      </c>
      <c r="B223" s="315" t="s">
        <v>1653</v>
      </c>
      <c r="C223" s="359">
        <v>0</v>
      </c>
      <c r="D223" s="359">
        <v>0</v>
      </c>
      <c r="E223" s="317" t="str">
        <f t="shared" si="9"/>
        <v/>
      </c>
      <c r="F223" s="313" t="str">
        <f t="shared" si="10"/>
        <v>否</v>
      </c>
      <c r="G223" s="295" t="str">
        <f t="shared" si="11"/>
        <v>项</v>
      </c>
    </row>
    <row r="224" s="286" customFormat="1" ht="18.75" spans="1:7">
      <c r="A224" s="314" t="s">
        <v>1654</v>
      </c>
      <c r="B224" s="315" t="s">
        <v>1655</v>
      </c>
      <c r="C224" s="359">
        <v>0</v>
      </c>
      <c r="D224" s="359">
        <v>0</v>
      </c>
      <c r="E224" s="317" t="str">
        <f t="shared" si="9"/>
        <v/>
      </c>
      <c r="F224" s="313" t="str">
        <f t="shared" si="10"/>
        <v>否</v>
      </c>
      <c r="G224" s="295" t="str">
        <f t="shared" si="11"/>
        <v>项</v>
      </c>
    </row>
    <row r="225" ht="37.5" spans="1:7">
      <c r="A225" s="314" t="s">
        <v>1656</v>
      </c>
      <c r="B225" s="315" t="s">
        <v>1657</v>
      </c>
      <c r="C225" s="359">
        <v>0</v>
      </c>
      <c r="D225" s="359">
        <v>0</v>
      </c>
      <c r="E225" s="317" t="str">
        <f t="shared" si="9"/>
        <v/>
      </c>
      <c r="F225" s="313" t="str">
        <f t="shared" si="10"/>
        <v>否</v>
      </c>
      <c r="G225" s="295" t="str">
        <f t="shared" si="11"/>
        <v>项</v>
      </c>
    </row>
    <row r="226" s="286" customFormat="1" ht="37.5" spans="1:7">
      <c r="A226" s="314" t="s">
        <v>1658</v>
      </c>
      <c r="B226" s="315" t="s">
        <v>1659</v>
      </c>
      <c r="C226" s="359">
        <v>3291</v>
      </c>
      <c r="D226" s="359">
        <v>2200</v>
      </c>
      <c r="E226" s="317">
        <f t="shared" si="9"/>
        <v>-0.332</v>
      </c>
      <c r="F226" s="313" t="str">
        <f t="shared" si="10"/>
        <v>是</v>
      </c>
      <c r="G226" s="295" t="str">
        <f t="shared" si="11"/>
        <v>项</v>
      </c>
    </row>
    <row r="227" s="286" customFormat="1" ht="18.75" spans="1:7">
      <c r="A227" s="314" t="s">
        <v>1660</v>
      </c>
      <c r="B227" s="315" t="s">
        <v>1661</v>
      </c>
      <c r="C227" s="359">
        <v>0</v>
      </c>
      <c r="D227" s="359">
        <v>0</v>
      </c>
      <c r="E227" s="317" t="str">
        <f t="shared" si="9"/>
        <v/>
      </c>
      <c r="F227" s="313" t="str">
        <f t="shared" si="10"/>
        <v>否</v>
      </c>
      <c r="G227" s="295" t="str">
        <f t="shared" si="11"/>
        <v>项</v>
      </c>
    </row>
    <row r="228" ht="18.75" spans="1:7">
      <c r="A228" s="314" t="s">
        <v>1662</v>
      </c>
      <c r="B228" s="315" t="s">
        <v>1663</v>
      </c>
      <c r="C228" s="359">
        <v>0</v>
      </c>
      <c r="D228" s="359">
        <v>0</v>
      </c>
      <c r="E228" s="317" t="str">
        <f t="shared" si="9"/>
        <v/>
      </c>
      <c r="F228" s="313" t="str">
        <f t="shared" si="10"/>
        <v>否</v>
      </c>
      <c r="G228" s="295" t="str">
        <f t="shared" si="11"/>
        <v>项</v>
      </c>
    </row>
    <row r="229" ht="18.75" spans="1:7">
      <c r="A229" s="314" t="s">
        <v>1664</v>
      </c>
      <c r="B229" s="315" t="s">
        <v>1665</v>
      </c>
      <c r="C229" s="359">
        <v>24</v>
      </c>
      <c r="D229" s="359">
        <v>0</v>
      </c>
      <c r="E229" s="317">
        <f t="shared" si="9"/>
        <v>-1</v>
      </c>
      <c r="F229" s="313" t="str">
        <f t="shared" si="10"/>
        <v>是</v>
      </c>
      <c r="G229" s="295" t="str">
        <f t="shared" si="11"/>
        <v>项</v>
      </c>
    </row>
    <row r="230" ht="37.5" spans="1:7">
      <c r="A230" s="314" t="s">
        <v>1666</v>
      </c>
      <c r="B230" s="315" t="s">
        <v>1667</v>
      </c>
      <c r="C230" s="359">
        <v>0</v>
      </c>
      <c r="D230" s="359">
        <v>0</v>
      </c>
      <c r="E230" s="317" t="str">
        <f t="shared" si="9"/>
        <v/>
      </c>
      <c r="F230" s="313" t="str">
        <f t="shared" si="10"/>
        <v>否</v>
      </c>
      <c r="G230" s="295" t="str">
        <f t="shared" si="11"/>
        <v>项</v>
      </c>
    </row>
    <row r="231" ht="37.5" spans="1:7">
      <c r="A231" s="314" t="s">
        <v>1668</v>
      </c>
      <c r="B231" s="315" t="s">
        <v>1669</v>
      </c>
      <c r="C231" s="359">
        <v>0</v>
      </c>
      <c r="D231" s="359">
        <v>0</v>
      </c>
      <c r="E231" s="317" t="str">
        <f t="shared" si="9"/>
        <v/>
      </c>
      <c r="F231" s="313" t="str">
        <f t="shared" si="10"/>
        <v>否</v>
      </c>
      <c r="G231" s="295" t="str">
        <f t="shared" si="11"/>
        <v>项</v>
      </c>
    </row>
    <row r="232" ht="18.75" spans="1:7">
      <c r="A232" s="314" t="s">
        <v>1670</v>
      </c>
      <c r="B232" s="315" t="s">
        <v>1671</v>
      </c>
      <c r="C232" s="359">
        <v>0</v>
      </c>
      <c r="D232" s="359">
        <v>0</v>
      </c>
      <c r="E232" s="317" t="str">
        <f t="shared" si="9"/>
        <v/>
      </c>
      <c r="F232" s="313" t="str">
        <f t="shared" si="10"/>
        <v>否</v>
      </c>
      <c r="G232" s="295" t="str">
        <f t="shared" si="11"/>
        <v>项</v>
      </c>
    </row>
    <row r="233" ht="18.75" spans="1:7">
      <c r="A233" s="314" t="s">
        <v>1672</v>
      </c>
      <c r="B233" s="315" t="s">
        <v>1673</v>
      </c>
      <c r="C233" s="359">
        <v>0</v>
      </c>
      <c r="D233" s="359">
        <v>0</v>
      </c>
      <c r="E233" s="317" t="str">
        <f t="shared" si="9"/>
        <v/>
      </c>
      <c r="F233" s="313" t="str">
        <f t="shared" si="10"/>
        <v>否</v>
      </c>
      <c r="G233" s="295" t="str">
        <f t="shared" si="11"/>
        <v>项</v>
      </c>
    </row>
    <row r="234" ht="18.75" spans="1:7">
      <c r="A234" s="314" t="s">
        <v>1674</v>
      </c>
      <c r="B234" s="315" t="s">
        <v>1675</v>
      </c>
      <c r="C234" s="359">
        <v>145</v>
      </c>
      <c r="D234" s="359">
        <v>0</v>
      </c>
      <c r="E234" s="317">
        <f t="shared" si="9"/>
        <v>-1</v>
      </c>
      <c r="F234" s="313" t="str">
        <f t="shared" si="10"/>
        <v>是</v>
      </c>
      <c r="G234" s="295" t="str">
        <f t="shared" si="11"/>
        <v>项</v>
      </c>
    </row>
    <row r="235" ht="18.75" spans="1:7">
      <c r="A235" s="314" t="s">
        <v>1676</v>
      </c>
      <c r="B235" s="315" t="s">
        <v>1677</v>
      </c>
      <c r="C235" s="359">
        <v>6033</v>
      </c>
      <c r="D235" s="359">
        <v>0</v>
      </c>
      <c r="E235" s="317">
        <f t="shared" si="9"/>
        <v>-1</v>
      </c>
      <c r="F235" s="313" t="str">
        <f t="shared" si="10"/>
        <v>是</v>
      </c>
      <c r="G235" s="295" t="str">
        <f t="shared" si="11"/>
        <v>项</v>
      </c>
    </row>
    <row r="236" s="286" customFormat="1" ht="18.75" spans="1:7">
      <c r="A236" s="314" t="s">
        <v>1678</v>
      </c>
      <c r="B236" s="315" t="s">
        <v>1679</v>
      </c>
      <c r="C236" s="359">
        <v>630</v>
      </c>
      <c r="D236" s="359">
        <v>0</v>
      </c>
      <c r="E236" s="317">
        <f t="shared" si="9"/>
        <v>-1</v>
      </c>
      <c r="F236" s="313" t="str">
        <f t="shared" si="10"/>
        <v>是</v>
      </c>
      <c r="G236" s="295" t="str">
        <f t="shared" si="11"/>
        <v>项</v>
      </c>
    </row>
    <row r="237" ht="37.5" spans="1:7">
      <c r="A237" s="314" t="s">
        <v>1680</v>
      </c>
      <c r="B237" s="315" t="s">
        <v>1681</v>
      </c>
      <c r="C237" s="359">
        <v>6358</v>
      </c>
      <c r="D237" s="359">
        <v>14500</v>
      </c>
      <c r="E237" s="317">
        <f t="shared" si="9"/>
        <v>1.281</v>
      </c>
      <c r="F237" s="313" t="str">
        <f t="shared" si="10"/>
        <v>是</v>
      </c>
      <c r="G237" s="295" t="str">
        <f t="shared" si="11"/>
        <v>项</v>
      </c>
    </row>
    <row r="238" ht="18.75" spans="1:7">
      <c r="A238" s="314" t="s">
        <v>1682</v>
      </c>
      <c r="B238" s="315" t="s">
        <v>1683</v>
      </c>
      <c r="C238" s="359">
        <v>14</v>
      </c>
      <c r="D238" s="359">
        <v>0</v>
      </c>
      <c r="E238" s="317">
        <f t="shared" si="9"/>
        <v>-1</v>
      </c>
      <c r="F238" s="313" t="str">
        <f t="shared" si="10"/>
        <v>是</v>
      </c>
      <c r="G238" s="295" t="str">
        <f t="shared" si="11"/>
        <v>项</v>
      </c>
    </row>
    <row r="239" ht="18.75" spans="1:7">
      <c r="A239" s="324" t="s">
        <v>1684</v>
      </c>
      <c r="B239" s="310" t="s">
        <v>1685</v>
      </c>
      <c r="C239" s="359"/>
      <c r="D239" s="359"/>
      <c r="E239" s="323"/>
      <c r="F239" s="313" t="str">
        <f t="shared" si="10"/>
        <v>是</v>
      </c>
      <c r="G239" s="295" t="str">
        <f t="shared" si="11"/>
        <v>类</v>
      </c>
    </row>
    <row r="240" ht="18.75" spans="1:7">
      <c r="A240" s="325" t="s">
        <v>1686</v>
      </c>
      <c r="B240" s="318" t="s">
        <v>1687</v>
      </c>
      <c r="C240" s="359"/>
      <c r="D240" s="359"/>
      <c r="E240" s="317"/>
      <c r="F240" s="313" t="str">
        <f t="shared" si="10"/>
        <v>否</v>
      </c>
      <c r="G240" s="295" t="str">
        <f t="shared" si="11"/>
        <v>款</v>
      </c>
    </row>
    <row r="241" ht="18.75" spans="1:7">
      <c r="A241" s="325" t="s">
        <v>1688</v>
      </c>
      <c r="B241" s="315" t="s">
        <v>1689</v>
      </c>
      <c r="C241" s="359">
        <v>319332</v>
      </c>
      <c r="D241" s="359"/>
      <c r="E241" s="317">
        <f t="shared" si="9"/>
        <v>-1</v>
      </c>
      <c r="F241" s="313" t="str">
        <f t="shared" si="10"/>
        <v>是</v>
      </c>
      <c r="G241" s="295" t="str">
        <f t="shared" si="11"/>
        <v>项</v>
      </c>
    </row>
    <row r="242" ht="18.75" spans="1:7">
      <c r="A242" s="325" t="s">
        <v>1690</v>
      </c>
      <c r="B242" s="315" t="s">
        <v>1691</v>
      </c>
      <c r="C242" s="359">
        <v>0</v>
      </c>
      <c r="D242" s="359"/>
      <c r="E242" s="317" t="str">
        <f t="shared" si="9"/>
        <v/>
      </c>
      <c r="F242" s="313" t="str">
        <f t="shared" si="10"/>
        <v>否</v>
      </c>
      <c r="G242" s="295" t="str">
        <f t="shared" si="11"/>
        <v>项</v>
      </c>
    </row>
    <row r="243" ht="18.75" spans="1:7">
      <c r="A243" s="325" t="s">
        <v>1692</v>
      </c>
      <c r="B243" s="315" t="s">
        <v>1693</v>
      </c>
      <c r="C243" s="359">
        <v>33531</v>
      </c>
      <c r="D243" s="359"/>
      <c r="E243" s="317">
        <f t="shared" si="9"/>
        <v>-1</v>
      </c>
      <c r="F243" s="313" t="str">
        <f t="shared" si="10"/>
        <v>是</v>
      </c>
      <c r="G243" s="295" t="str">
        <f t="shared" si="11"/>
        <v>项</v>
      </c>
    </row>
    <row r="244" ht="18.75" spans="1:7">
      <c r="A244" s="325" t="s">
        <v>1694</v>
      </c>
      <c r="B244" s="315" t="s">
        <v>1695</v>
      </c>
      <c r="C244" s="359">
        <v>0</v>
      </c>
      <c r="D244" s="359"/>
      <c r="E244" s="317" t="str">
        <f t="shared" si="9"/>
        <v/>
      </c>
      <c r="F244" s="313" t="str">
        <f t="shared" si="10"/>
        <v>否</v>
      </c>
      <c r="G244" s="295" t="str">
        <f t="shared" si="11"/>
        <v>项</v>
      </c>
    </row>
    <row r="245" ht="18.75" spans="1:7">
      <c r="A245" s="325" t="s">
        <v>1696</v>
      </c>
      <c r="B245" s="315" t="s">
        <v>1697</v>
      </c>
      <c r="C245" s="359">
        <v>11523</v>
      </c>
      <c r="D245" s="359"/>
      <c r="E245" s="317">
        <f t="shared" si="9"/>
        <v>-1</v>
      </c>
      <c r="F245" s="313" t="str">
        <f t="shared" si="10"/>
        <v>是</v>
      </c>
      <c r="G245" s="295" t="str">
        <f t="shared" si="11"/>
        <v>项</v>
      </c>
    </row>
    <row r="246" ht="18.75" spans="1:7">
      <c r="A246" s="325" t="s">
        <v>1698</v>
      </c>
      <c r="B246" s="315" t="s">
        <v>1699</v>
      </c>
      <c r="C246" s="359">
        <v>107712</v>
      </c>
      <c r="D246" s="359"/>
      <c r="E246" s="317">
        <f t="shared" si="9"/>
        <v>-1</v>
      </c>
      <c r="F246" s="313" t="str">
        <f t="shared" si="10"/>
        <v>是</v>
      </c>
      <c r="G246" s="295" t="str">
        <f t="shared" si="11"/>
        <v>项</v>
      </c>
    </row>
    <row r="247" ht="18.75" spans="1:7">
      <c r="A247" s="325" t="s">
        <v>1700</v>
      </c>
      <c r="B247" s="315" t="s">
        <v>1701</v>
      </c>
      <c r="C247" s="359">
        <v>28500</v>
      </c>
      <c r="D247" s="359"/>
      <c r="E247" s="317">
        <f t="shared" si="9"/>
        <v>-1</v>
      </c>
      <c r="F247" s="313" t="str">
        <f t="shared" si="10"/>
        <v>是</v>
      </c>
      <c r="G247" s="295" t="str">
        <f t="shared" si="11"/>
        <v>项</v>
      </c>
    </row>
    <row r="248" ht="18.75" spans="1:7">
      <c r="A248" s="325" t="s">
        <v>1702</v>
      </c>
      <c r="B248" s="315" t="s">
        <v>1703</v>
      </c>
      <c r="C248" s="359">
        <v>88082</v>
      </c>
      <c r="D248" s="359"/>
      <c r="E248" s="317">
        <f t="shared" si="9"/>
        <v>-1</v>
      </c>
      <c r="F248" s="313" t="str">
        <f t="shared" si="10"/>
        <v>是</v>
      </c>
      <c r="G248" s="295" t="str">
        <f t="shared" si="11"/>
        <v>项</v>
      </c>
    </row>
    <row r="249" ht="18.75" spans="1:7">
      <c r="A249" s="325" t="s">
        <v>1704</v>
      </c>
      <c r="B249" s="315" t="s">
        <v>1705</v>
      </c>
      <c r="C249" s="359">
        <v>472803</v>
      </c>
      <c r="D249" s="359"/>
      <c r="E249" s="317">
        <f t="shared" si="9"/>
        <v>-1</v>
      </c>
      <c r="F249" s="313" t="str">
        <f t="shared" si="10"/>
        <v>是</v>
      </c>
      <c r="G249" s="295" t="str">
        <f t="shared" si="11"/>
        <v>项</v>
      </c>
    </row>
    <row r="250" ht="18.75" spans="1:7">
      <c r="A250" s="325" t="s">
        <v>1706</v>
      </c>
      <c r="B250" s="315" t="s">
        <v>1707</v>
      </c>
      <c r="C250" s="359">
        <v>74197</v>
      </c>
      <c r="D250" s="359"/>
      <c r="E250" s="317">
        <f t="shared" si="9"/>
        <v>-1</v>
      </c>
      <c r="F250" s="313" t="str">
        <f t="shared" si="10"/>
        <v>是</v>
      </c>
      <c r="G250" s="295" t="str">
        <f t="shared" si="11"/>
        <v>项</v>
      </c>
    </row>
    <row r="251" ht="18.75" spans="1:7">
      <c r="A251" s="325" t="s">
        <v>1708</v>
      </c>
      <c r="B251" s="315" t="s">
        <v>1709</v>
      </c>
      <c r="C251" s="359">
        <v>19776</v>
      </c>
      <c r="D251" s="359"/>
      <c r="E251" s="317">
        <f t="shared" si="9"/>
        <v>-1</v>
      </c>
      <c r="F251" s="313" t="str">
        <f t="shared" si="10"/>
        <v>是</v>
      </c>
      <c r="G251" s="295" t="str">
        <f t="shared" si="11"/>
        <v>项</v>
      </c>
    </row>
    <row r="252" ht="18.75" spans="1:7">
      <c r="A252" s="325" t="s">
        <v>1710</v>
      </c>
      <c r="B252" s="315" t="s">
        <v>1711</v>
      </c>
      <c r="C252" s="359">
        <v>246653</v>
      </c>
      <c r="D252" s="359"/>
      <c r="E252" s="317">
        <f t="shared" si="9"/>
        <v>-1</v>
      </c>
      <c r="F252" s="313" t="str">
        <f t="shared" si="10"/>
        <v>是</v>
      </c>
      <c r="G252" s="295" t="str">
        <f t="shared" si="11"/>
        <v>项</v>
      </c>
    </row>
    <row r="253" ht="18.75" spans="1:7">
      <c r="A253" s="325" t="s">
        <v>1712</v>
      </c>
      <c r="B253" s="318" t="s">
        <v>1713</v>
      </c>
      <c r="C253" s="359"/>
      <c r="D253" s="359"/>
      <c r="E253" s="317"/>
      <c r="F253" s="313" t="str">
        <f t="shared" si="10"/>
        <v>否</v>
      </c>
      <c r="G253" s="295" t="str">
        <f t="shared" si="11"/>
        <v>款</v>
      </c>
    </row>
    <row r="254" ht="18.75" spans="1:7">
      <c r="A254" s="325" t="s">
        <v>1714</v>
      </c>
      <c r="B254" s="315" t="s">
        <v>1715</v>
      </c>
      <c r="C254" s="359">
        <v>0</v>
      </c>
      <c r="D254" s="359"/>
      <c r="E254" s="317" t="str">
        <f t="shared" si="9"/>
        <v/>
      </c>
      <c r="F254" s="313" t="str">
        <f t="shared" si="10"/>
        <v>否</v>
      </c>
      <c r="G254" s="295" t="str">
        <f t="shared" si="11"/>
        <v>项</v>
      </c>
    </row>
    <row r="255" ht="18.75" spans="1:7">
      <c r="A255" s="325" t="s">
        <v>1716</v>
      </c>
      <c r="B255" s="315" t="s">
        <v>1717</v>
      </c>
      <c r="C255" s="359">
        <v>0</v>
      </c>
      <c r="D255" s="359"/>
      <c r="E255" s="317" t="str">
        <f t="shared" si="9"/>
        <v/>
      </c>
      <c r="F255" s="313" t="str">
        <f t="shared" si="10"/>
        <v>否</v>
      </c>
      <c r="G255" s="295" t="str">
        <f t="shared" si="11"/>
        <v>项</v>
      </c>
    </row>
    <row r="256" ht="18.75" spans="1:7">
      <c r="A256" s="325" t="s">
        <v>1718</v>
      </c>
      <c r="B256" s="315" t="s">
        <v>1719</v>
      </c>
      <c r="C256" s="359">
        <v>0</v>
      </c>
      <c r="D256" s="359"/>
      <c r="E256" s="317" t="str">
        <f t="shared" si="9"/>
        <v/>
      </c>
      <c r="F256" s="313" t="str">
        <f t="shared" si="10"/>
        <v>否</v>
      </c>
      <c r="G256" s="295" t="str">
        <f t="shared" si="11"/>
        <v>项</v>
      </c>
    </row>
    <row r="257" ht="18.75" spans="1:7">
      <c r="A257" s="325" t="s">
        <v>1720</v>
      </c>
      <c r="B257" s="315" t="s">
        <v>1721</v>
      </c>
      <c r="C257" s="359">
        <v>0</v>
      </c>
      <c r="D257" s="359"/>
      <c r="E257" s="317" t="str">
        <f t="shared" si="9"/>
        <v/>
      </c>
      <c r="F257" s="313" t="str">
        <f t="shared" si="10"/>
        <v>否</v>
      </c>
      <c r="G257" s="295" t="str">
        <f t="shared" si="11"/>
        <v>项</v>
      </c>
    </row>
    <row r="258" ht="18.75" spans="1:7">
      <c r="A258" s="325" t="s">
        <v>1722</v>
      </c>
      <c r="B258" s="315" t="s">
        <v>1723</v>
      </c>
      <c r="C258" s="359">
        <v>34882</v>
      </c>
      <c r="D258" s="359"/>
      <c r="E258" s="317">
        <f t="shared" si="9"/>
        <v>-1</v>
      </c>
      <c r="F258" s="313" t="str">
        <f t="shared" si="10"/>
        <v>是</v>
      </c>
      <c r="G258" s="295" t="str">
        <f t="shared" si="11"/>
        <v>项</v>
      </c>
    </row>
    <row r="259" ht="18.75" spans="1:7">
      <c r="A259" s="325" t="s">
        <v>1724</v>
      </c>
      <c r="B259" s="315" t="s">
        <v>1725</v>
      </c>
      <c r="C259" s="359">
        <v>30436</v>
      </c>
      <c r="D259" s="359"/>
      <c r="E259" s="317">
        <f t="shared" si="9"/>
        <v>-1</v>
      </c>
      <c r="F259" s="313" t="str">
        <f t="shared" si="10"/>
        <v>是</v>
      </c>
      <c r="G259" s="295" t="str">
        <f t="shared" si="11"/>
        <v>项</v>
      </c>
    </row>
    <row r="260" ht="38" customHeight="1" spans="1:7">
      <c r="A260" s="309"/>
      <c r="B260" s="310"/>
      <c r="C260" s="359"/>
      <c r="D260" s="359"/>
      <c r="E260" s="323"/>
      <c r="F260" s="313" t="str">
        <f>IF(LEN(A260)=3,"是",IF(B260&lt;&gt;"",IF(SUM(C260:D260)&lt;&gt;0,"是","否"),"是"))</f>
        <v>是</v>
      </c>
    </row>
    <row r="261" ht="38" customHeight="1" spans="1:7">
      <c r="A261" s="330"/>
      <c r="B261" s="391" t="s">
        <v>1726</v>
      </c>
      <c r="C261" s="359">
        <v>53007</v>
      </c>
      <c r="D261" s="359">
        <v>63672</v>
      </c>
      <c r="E261" s="323">
        <f>(D261-C261)/C261</f>
        <v>0.201</v>
      </c>
      <c r="F261" s="313" t="s">
        <v>1727</v>
      </c>
    </row>
    <row r="262" ht="18.75" spans="1:7">
      <c r="A262" s="392" t="s">
        <v>1728</v>
      </c>
      <c r="B262" s="393" t="s">
        <v>95</v>
      </c>
      <c r="C262" s="359">
        <v>7901</v>
      </c>
      <c r="D262" s="359">
        <v>29805</v>
      </c>
      <c r="E262" s="323">
        <f>(D262-C262)/C262</f>
        <v>2.772</v>
      </c>
      <c r="F262" s="313" t="str">
        <f t="shared" ref="F261:F269" si="12">IF(LEN(A262)=3,"是",IF(B262&lt;&gt;"",IF(SUM(C262:D262)&lt;&gt;0,"是","否"),"是"))</f>
        <v>是</v>
      </c>
    </row>
    <row r="263" ht="18.75" spans="1:7">
      <c r="A263" s="392" t="s">
        <v>1729</v>
      </c>
      <c r="B263" s="394" t="s">
        <v>1730</v>
      </c>
      <c r="C263" s="359">
        <f>SUM(C264:C265)</f>
        <v>0</v>
      </c>
      <c r="D263" s="359">
        <f>SUM(D264:D265)</f>
        <v>0</v>
      </c>
      <c r="E263" s="358"/>
      <c r="F263" s="313" t="str">
        <f t="shared" si="12"/>
        <v>否</v>
      </c>
    </row>
    <row r="264" ht="18.75" spans="1:7">
      <c r="A264" s="395" t="s">
        <v>1731</v>
      </c>
      <c r="B264" s="338" t="s">
        <v>1732</v>
      </c>
      <c r="C264" s="359"/>
      <c r="D264" s="359"/>
      <c r="E264" s="396"/>
      <c r="F264" s="313" t="str">
        <f t="shared" si="12"/>
        <v>否</v>
      </c>
      <c r="G264" s="286"/>
    </row>
    <row r="265" ht="18.75" spans="1:7">
      <c r="A265" s="395" t="s">
        <v>1733</v>
      </c>
      <c r="B265" s="338" t="s">
        <v>1734</v>
      </c>
      <c r="C265" s="359"/>
      <c r="D265" s="359"/>
      <c r="E265" s="396"/>
      <c r="F265" s="313" t="str">
        <f t="shared" si="12"/>
        <v>否</v>
      </c>
      <c r="G265" s="286"/>
    </row>
    <row r="266" ht="18.75" spans="1:7">
      <c r="A266" s="397" t="s">
        <v>1735</v>
      </c>
      <c r="B266" s="335" t="s">
        <v>1736</v>
      </c>
      <c r="C266" s="359"/>
      <c r="D266" s="359"/>
      <c r="E266" s="361"/>
      <c r="F266" s="313" t="str">
        <f t="shared" si="12"/>
        <v>否</v>
      </c>
    </row>
    <row r="267" ht="18.75" spans="1:7">
      <c r="A267" s="397" t="s">
        <v>1737</v>
      </c>
      <c r="B267" s="335" t="s">
        <v>1738</v>
      </c>
      <c r="C267" s="359"/>
      <c r="D267" s="359"/>
      <c r="E267" s="361"/>
      <c r="F267" s="313" t="str">
        <f t="shared" si="12"/>
        <v>否</v>
      </c>
    </row>
    <row r="268" ht="38" customHeight="1" spans="1:7">
      <c r="A268" s="397" t="s">
        <v>1739</v>
      </c>
      <c r="B268" s="341" t="s">
        <v>1740</v>
      </c>
      <c r="C268" s="359">
        <v>14345</v>
      </c>
      <c r="D268" s="359">
        <v>8550</v>
      </c>
      <c r="E268" s="323">
        <f>(D268-C268)/C268</f>
        <v>-0.404</v>
      </c>
      <c r="F268" s="313" t="str">
        <f t="shared" si="12"/>
        <v>是</v>
      </c>
    </row>
    <row r="269" ht="38" customHeight="1" spans="1:7">
      <c r="A269" s="398"/>
      <c r="B269" s="399" t="s">
        <v>102</v>
      </c>
      <c r="C269" s="359">
        <v>75253</v>
      </c>
      <c r="D269" s="359">
        <v>102027</v>
      </c>
      <c r="E269" s="323">
        <f>(D269-C269)/C269</f>
        <v>0.356</v>
      </c>
      <c r="F269" s="313" t="s">
        <v>1727</v>
      </c>
    </row>
    <row r="270" spans="1:7">
      <c r="C270" s="400"/>
    </row>
    <row r="272" spans="1:7">
      <c r="C272" s="400"/>
    </row>
    <row r="274" spans="3:3">
      <c r="C274" s="400"/>
    </row>
    <row r="275" spans="3:3">
      <c r="C275" s="400"/>
    </row>
    <row r="277" spans="3:3">
      <c r="C277" s="400"/>
    </row>
    <row r="278" spans="3:3">
      <c r="C278" s="400"/>
    </row>
    <row r="279" spans="3:3">
      <c r="C279" s="400"/>
    </row>
    <row r="280" spans="3:3">
      <c r="C280" s="400"/>
    </row>
    <row r="282" spans="3:3">
      <c r="C282" s="400"/>
    </row>
  </sheetData>
  <autoFilter xmlns:etc="http://www.wps.cn/officeDocument/2017/etCustomData" ref="A3:G269" etc:filterBottomFollowUsedRange="0">
    <filterColumn colId="5">
      <customFilters>
        <customFilter operator="equal" val="是"/>
      </customFilters>
    </filterColumn>
    <filterColumn colId="6">
      <filters blank="1">
        <filter val="类"/>
        <filter val="款"/>
      </filters>
    </filterColumn>
    <extLst/>
  </autoFilter>
  <mergeCells count="1">
    <mergeCell ref="B1:E1"/>
  </mergeCells>
  <conditionalFormatting sqref="B268">
    <cfRule type="expression" dxfId="1" priority="3"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tabColor rgb="FF00B0F0"/>
  </sheetPr>
  <dimension ref="A1:F37"/>
  <sheetViews>
    <sheetView showGridLines="0" showZeros="0" view="pageBreakPreview" zoomScaleNormal="115" workbookViewId="0">
      <pane ySplit="3" topLeftCell="A4" activePane="bottomLeft" state="frozen"/>
      <selection/>
      <selection pane="bottomLeft" activeCell="A36" sqref="$A36:$XFD36"/>
    </sheetView>
  </sheetViews>
  <sheetFormatPr defaultColWidth="9" defaultRowHeight="14.25" outlineLevelCol="5"/>
  <cols>
    <col min="1" max="1" width="15" style="158" customWidth="1"/>
    <col min="2" max="2" width="50.75" style="158" customWidth="1"/>
    <col min="3" max="4" width="20.6333333333333" style="158" customWidth="1"/>
    <col min="5" max="5" width="20.6333333333333" style="347" customWidth="1"/>
    <col min="6" max="6" width="3.75" style="158" hidden="1" customWidth="1"/>
    <col min="7" max="7" width="9" style="158" customWidth="1"/>
    <col min="8" max="16384" width="9" style="158"/>
  </cols>
  <sheetData>
    <row r="1" ht="45" customHeight="1" spans="1:6">
      <c r="A1" s="160"/>
      <c r="B1" s="296" t="s">
        <v>1741</v>
      </c>
      <c r="C1" s="296"/>
      <c r="D1" s="296"/>
      <c r="E1" s="296"/>
      <c r="F1" s="160"/>
    </row>
    <row r="2" s="345" customFormat="1" ht="20.1" customHeight="1" spans="1:6">
      <c r="A2" s="348"/>
      <c r="B2" s="349"/>
      <c r="C2" s="350"/>
      <c r="D2" s="349"/>
      <c r="E2" s="351" t="s">
        <v>2</v>
      </c>
      <c r="F2" s="348"/>
    </row>
    <row r="3" s="346" customFormat="1" ht="45" customHeight="1" spans="1:6">
      <c r="A3" s="352" t="s">
        <v>3</v>
      </c>
      <c r="B3" s="353" t="s">
        <v>4</v>
      </c>
      <c r="C3" s="179" t="s">
        <v>104</v>
      </c>
      <c r="D3" s="179" t="s">
        <v>6</v>
      </c>
      <c r="E3" s="179" t="s">
        <v>105</v>
      </c>
      <c r="F3" s="354" t="s">
        <v>8</v>
      </c>
    </row>
    <row r="4" s="346" customFormat="1" ht="36" customHeight="1" spans="1:6">
      <c r="A4" s="314" t="s">
        <v>1221</v>
      </c>
      <c r="B4" s="355" t="s">
        <v>1222</v>
      </c>
      <c r="C4" s="356"/>
      <c r="D4" s="356"/>
      <c r="E4" s="323"/>
      <c r="F4" s="357" t="str">
        <f t="shared" ref="F4:F29" si="0">IF(LEN(A4)=7,"是",IF(B4&lt;&gt;"",IF(SUM(C4:D4)&lt;&gt;0,"是","否"),"是"))</f>
        <v>是</v>
      </c>
    </row>
    <row r="5" ht="36" customHeight="1" spans="1:6">
      <c r="A5" s="314" t="s">
        <v>1223</v>
      </c>
      <c r="B5" s="355" t="s">
        <v>1224</v>
      </c>
      <c r="C5" s="356"/>
      <c r="D5" s="356"/>
      <c r="E5" s="358"/>
      <c r="F5" s="357" t="str">
        <f t="shared" si="0"/>
        <v>是</v>
      </c>
    </row>
    <row r="6" ht="36" customHeight="1" spans="1:6">
      <c r="A6" s="314" t="s">
        <v>1225</v>
      </c>
      <c r="B6" s="355" t="s">
        <v>1226</v>
      </c>
      <c r="C6" s="356"/>
      <c r="D6" s="356"/>
      <c r="E6" s="358"/>
      <c r="F6" s="357" t="str">
        <f t="shared" si="0"/>
        <v>是</v>
      </c>
    </row>
    <row r="7" ht="36" customHeight="1" spans="1:6">
      <c r="A7" s="314" t="s">
        <v>1227</v>
      </c>
      <c r="B7" s="355" t="s">
        <v>1228</v>
      </c>
      <c r="C7" s="356"/>
      <c r="D7" s="356"/>
      <c r="E7" s="358"/>
      <c r="F7" s="357" t="str">
        <f t="shared" si="0"/>
        <v>是</v>
      </c>
    </row>
    <row r="8" ht="36" customHeight="1" spans="1:6">
      <c r="A8" s="314" t="s">
        <v>1229</v>
      </c>
      <c r="B8" s="355" t="s">
        <v>1230</v>
      </c>
      <c r="C8" s="356"/>
      <c r="D8" s="356"/>
      <c r="E8" s="358"/>
      <c r="F8" s="357" t="str">
        <f t="shared" si="0"/>
        <v>是</v>
      </c>
    </row>
    <row r="9" ht="36" customHeight="1" spans="1:6">
      <c r="A9" s="314" t="s">
        <v>1231</v>
      </c>
      <c r="B9" s="355" t="s">
        <v>1232</v>
      </c>
      <c r="C9" s="356"/>
      <c r="D9" s="356"/>
      <c r="E9" s="358"/>
      <c r="F9" s="357" t="str">
        <f t="shared" si="0"/>
        <v>是</v>
      </c>
    </row>
    <row r="10" ht="36" customHeight="1" spans="1:6">
      <c r="A10" s="314" t="s">
        <v>1233</v>
      </c>
      <c r="B10" s="355" t="s">
        <v>1234</v>
      </c>
      <c r="C10" s="356">
        <v>53459</v>
      </c>
      <c r="D10" s="359">
        <v>40000</v>
      </c>
      <c r="E10" s="358">
        <f>(D10-C10)/C10</f>
        <v>-0.252</v>
      </c>
      <c r="F10" s="357" t="str">
        <f t="shared" si="0"/>
        <v>是</v>
      </c>
    </row>
    <row r="11" ht="36" customHeight="1" spans="1:6">
      <c r="A11" s="314" t="s">
        <v>1235</v>
      </c>
      <c r="B11" s="360" t="s">
        <v>1236</v>
      </c>
      <c r="C11" s="316">
        <v>0</v>
      </c>
      <c r="D11" s="316"/>
      <c r="E11" s="361" t="str">
        <f>IF(C11&gt;0,D11/C11-1,IF(C11&lt;0,-(D11/C11-1),""))</f>
        <v/>
      </c>
      <c r="F11" s="150" t="str">
        <f t="shared" si="0"/>
        <v>否</v>
      </c>
    </row>
    <row r="12" ht="36" customHeight="1" spans="1:6">
      <c r="A12" s="314" t="s">
        <v>1237</v>
      </c>
      <c r="B12" s="360" t="s">
        <v>1238</v>
      </c>
      <c r="C12" s="316">
        <v>0</v>
      </c>
      <c r="D12" s="316"/>
      <c r="E12" s="361" t="str">
        <f>IF(C12&gt;0,D12/C12-1,IF(C12&lt;0,-(D12/C12-1),""))</f>
        <v/>
      </c>
      <c r="F12" s="357" t="str">
        <f t="shared" si="0"/>
        <v>否</v>
      </c>
    </row>
    <row r="13" ht="36" customHeight="1" spans="1:6">
      <c r="A13" s="314" t="s">
        <v>1239</v>
      </c>
      <c r="B13" s="360" t="s">
        <v>1240</v>
      </c>
      <c r="C13" s="316">
        <v>0</v>
      </c>
      <c r="D13" s="316"/>
      <c r="E13" s="361" t="str">
        <f>IF(C13&gt;0,D13/C13-1,IF(C13&lt;0,-(D13/C13-1),""))</f>
        <v/>
      </c>
      <c r="F13" s="357" t="str">
        <f t="shared" si="0"/>
        <v>否</v>
      </c>
    </row>
    <row r="14" ht="36" customHeight="1" spans="1:6">
      <c r="A14" s="314" t="s">
        <v>1241</v>
      </c>
      <c r="B14" s="360" t="s">
        <v>1242</v>
      </c>
      <c r="C14" s="316">
        <v>0</v>
      </c>
      <c r="D14" s="316"/>
      <c r="E14" s="361" t="str">
        <f>IF(C14&gt;0,D14/C14-1,IF(C14&lt;0,-(D14/C14-1),""))</f>
        <v/>
      </c>
      <c r="F14" s="357" t="str">
        <f t="shared" si="0"/>
        <v>否</v>
      </c>
    </row>
    <row r="15" ht="36" customHeight="1" spans="1:6">
      <c r="A15" s="314" t="s">
        <v>1243</v>
      </c>
      <c r="B15" s="362" t="s">
        <v>1244</v>
      </c>
      <c r="C15" s="363"/>
      <c r="D15" s="363"/>
      <c r="E15" s="361"/>
      <c r="F15" s="357" t="str">
        <f t="shared" si="0"/>
        <v>否</v>
      </c>
    </row>
    <row r="16" ht="36" customHeight="1" spans="1:6">
      <c r="A16" s="364" t="s">
        <v>1245</v>
      </c>
      <c r="B16" s="365" t="s">
        <v>1246</v>
      </c>
      <c r="C16" s="356"/>
      <c r="D16" s="356"/>
      <c r="E16" s="358"/>
      <c r="F16" s="357" t="str">
        <f t="shared" si="0"/>
        <v>是</v>
      </c>
    </row>
    <row r="17" ht="36" customHeight="1" spans="1:6">
      <c r="A17" s="364" t="s">
        <v>1247</v>
      </c>
      <c r="B17" s="365" t="s">
        <v>1248</v>
      </c>
      <c r="C17" s="356"/>
      <c r="D17" s="356"/>
      <c r="E17" s="358"/>
      <c r="F17" s="357" t="str">
        <f t="shared" si="0"/>
        <v>是</v>
      </c>
    </row>
    <row r="18" ht="36" customHeight="1" spans="1:6">
      <c r="A18" s="364" t="s">
        <v>1249</v>
      </c>
      <c r="B18" s="366" t="s">
        <v>1250</v>
      </c>
      <c r="C18" s="363"/>
      <c r="D18" s="363"/>
      <c r="E18" s="361"/>
      <c r="F18" s="357" t="str">
        <f t="shared" si="0"/>
        <v>否</v>
      </c>
    </row>
    <row r="19" ht="36" customHeight="1" spans="1:6">
      <c r="A19" s="364" t="s">
        <v>1251</v>
      </c>
      <c r="B19" s="366" t="s">
        <v>1252</v>
      </c>
      <c r="C19" s="363"/>
      <c r="D19" s="363"/>
      <c r="E19" s="361"/>
      <c r="F19" s="357" t="str">
        <f t="shared" si="0"/>
        <v>否</v>
      </c>
    </row>
    <row r="20" ht="36" customHeight="1" spans="1:6">
      <c r="A20" s="364" t="s">
        <v>1253</v>
      </c>
      <c r="B20" s="365" t="s">
        <v>1254</v>
      </c>
      <c r="C20" s="356"/>
      <c r="D20" s="356"/>
      <c r="E20" s="358"/>
      <c r="F20" s="357" t="str">
        <f t="shared" si="0"/>
        <v>是</v>
      </c>
    </row>
    <row r="21" ht="36" customHeight="1" spans="1:6">
      <c r="A21" s="364" t="s">
        <v>1255</v>
      </c>
      <c r="B21" s="365" t="s">
        <v>1256</v>
      </c>
      <c r="C21" s="356"/>
      <c r="D21" s="356"/>
      <c r="E21" s="358"/>
      <c r="F21" s="357" t="str">
        <f t="shared" si="0"/>
        <v>是</v>
      </c>
    </row>
    <row r="22" ht="36" customHeight="1" spans="1:6">
      <c r="A22" s="364" t="s">
        <v>1257</v>
      </c>
      <c r="B22" s="365" t="s">
        <v>1258</v>
      </c>
      <c r="C22" s="356"/>
      <c r="D22" s="356"/>
      <c r="E22" s="358"/>
      <c r="F22" s="357" t="str">
        <f t="shared" si="0"/>
        <v>是</v>
      </c>
    </row>
    <row r="23" ht="36" customHeight="1" spans="1:6">
      <c r="A23" s="314" t="s">
        <v>1259</v>
      </c>
      <c r="B23" s="355" t="s">
        <v>1260</v>
      </c>
      <c r="C23" s="356"/>
      <c r="D23" s="356"/>
      <c r="E23" s="358"/>
      <c r="F23" s="357" t="str">
        <f t="shared" si="0"/>
        <v>是</v>
      </c>
    </row>
    <row r="24" ht="36" customHeight="1" spans="1:6">
      <c r="A24" s="314" t="s">
        <v>1261</v>
      </c>
      <c r="B24" s="355" t="s">
        <v>1262</v>
      </c>
      <c r="C24" s="356">
        <v>680</v>
      </c>
      <c r="D24" s="356">
        <v>1000</v>
      </c>
      <c r="E24" s="358">
        <f>(D24-C24)/C24</f>
        <v>0.471</v>
      </c>
      <c r="F24" s="357" t="str">
        <f t="shared" si="0"/>
        <v>是</v>
      </c>
    </row>
    <row r="25" ht="36" customHeight="1" spans="1:6">
      <c r="A25" s="314" t="s">
        <v>1263</v>
      </c>
      <c r="B25" s="355" t="s">
        <v>1264</v>
      </c>
      <c r="C25" s="356"/>
      <c r="D25" s="356"/>
      <c r="E25" s="358"/>
      <c r="F25" s="357" t="str">
        <f t="shared" si="0"/>
        <v>是</v>
      </c>
    </row>
    <row r="26" ht="36" customHeight="1" spans="1:6">
      <c r="A26" s="314" t="s">
        <v>1265</v>
      </c>
      <c r="B26" s="355" t="s">
        <v>1266</v>
      </c>
      <c r="C26" s="356">
        <v>601</v>
      </c>
      <c r="D26" s="356">
        <v>700</v>
      </c>
      <c r="E26" s="358">
        <f>(D26-C26)/C26</f>
        <v>0.165</v>
      </c>
      <c r="F26" s="357" t="str">
        <f t="shared" si="0"/>
        <v>是</v>
      </c>
    </row>
    <row r="27" ht="36" customHeight="1" spans="1:6">
      <c r="A27" s="314" t="s">
        <v>1267</v>
      </c>
      <c r="B27" s="355" t="s">
        <v>1268</v>
      </c>
      <c r="C27" s="356"/>
      <c r="D27" s="356"/>
      <c r="E27" s="358"/>
      <c r="F27" s="357" t="str">
        <f t="shared" si="0"/>
        <v>否</v>
      </c>
    </row>
    <row r="28" ht="36" customHeight="1" spans="1:6">
      <c r="A28" s="314"/>
      <c r="B28" s="362"/>
      <c r="C28" s="363"/>
      <c r="D28" s="363"/>
      <c r="E28" s="358"/>
      <c r="F28" s="150" t="str">
        <f t="shared" si="0"/>
        <v>是</v>
      </c>
    </row>
    <row r="29" ht="36" customHeight="1" spans="1:6">
      <c r="A29" s="330"/>
      <c r="B29" s="367" t="s">
        <v>1742</v>
      </c>
      <c r="C29" s="356">
        <f>SUM(C4:C10,C16:C17,C20:C27)</f>
        <v>54740</v>
      </c>
      <c r="D29" s="356">
        <f>SUM(D4:D10,D16:D17,D20:D27)</f>
        <v>41700</v>
      </c>
      <c r="E29" s="358">
        <f>(D29-C29)/C29</f>
        <v>-0.238</v>
      </c>
      <c r="F29" s="150" t="s">
        <v>1727</v>
      </c>
    </row>
    <row r="30" ht="36" customHeight="1" spans="1:6">
      <c r="A30" s="368">
        <v>105</v>
      </c>
      <c r="B30" s="369" t="s">
        <v>1270</v>
      </c>
      <c r="C30" s="92">
        <v>53000</v>
      </c>
      <c r="D30" s="370">
        <v>47650</v>
      </c>
      <c r="E30" s="358">
        <f>(D30-C30)/C30</f>
        <v>-0.101</v>
      </c>
      <c r="F30" s="150" t="s">
        <v>1727</v>
      </c>
    </row>
    <row r="31" ht="36" customHeight="1" spans="1:6">
      <c r="A31" s="368">
        <v>110</v>
      </c>
      <c r="B31" s="369" t="s">
        <v>36</v>
      </c>
      <c r="C31" s="92">
        <f>SUM(C32,C35,C36)</f>
        <v>14724</v>
      </c>
      <c r="D31" s="92">
        <f>SUM(D32,D35,D36)</f>
        <v>11733</v>
      </c>
      <c r="E31" s="358">
        <f>(D31-C31)/C31</f>
        <v>-0.203</v>
      </c>
      <c r="F31" s="150" t="s">
        <v>1727</v>
      </c>
    </row>
    <row r="32" ht="36" customHeight="1" spans="1:6">
      <c r="A32" s="371">
        <v>11004</v>
      </c>
      <c r="B32" s="372" t="s">
        <v>1743</v>
      </c>
      <c r="C32" s="94"/>
      <c r="D32" s="94"/>
      <c r="E32" s="373"/>
      <c r="F32" s="150" t="s">
        <v>1744</v>
      </c>
    </row>
    <row r="33" ht="36" customHeight="1" spans="1:6">
      <c r="A33" s="371">
        <v>1100401</v>
      </c>
      <c r="B33" s="372" t="s">
        <v>1272</v>
      </c>
      <c r="C33" s="94"/>
      <c r="D33" s="94"/>
      <c r="E33" s="373"/>
      <c r="F33" s="150" t="s">
        <v>1744</v>
      </c>
    </row>
    <row r="34" ht="36" customHeight="1" spans="1:6">
      <c r="A34" s="371">
        <v>1100402</v>
      </c>
      <c r="B34" s="372" t="s">
        <v>1745</v>
      </c>
      <c r="C34" s="121"/>
      <c r="D34" s="94"/>
      <c r="E34" s="373"/>
      <c r="F34" s="150" t="s">
        <v>1744</v>
      </c>
    </row>
    <row r="35" ht="36" customHeight="1" spans="1:6">
      <c r="A35" s="371">
        <v>11008</v>
      </c>
      <c r="B35" s="372" t="s">
        <v>39</v>
      </c>
      <c r="C35" s="94">
        <v>9623</v>
      </c>
      <c r="D35" s="374">
        <v>6573</v>
      </c>
      <c r="E35" s="373"/>
      <c r="F35" s="150" t="s">
        <v>1744</v>
      </c>
    </row>
    <row r="36" ht="36" customHeight="1" spans="1:6">
      <c r="A36" s="375">
        <v>11009</v>
      </c>
      <c r="B36" s="376" t="s">
        <v>40</v>
      </c>
      <c r="C36" s="377">
        <v>5101</v>
      </c>
      <c r="D36" s="374">
        <v>5160</v>
      </c>
      <c r="E36" s="378"/>
      <c r="F36" s="150" t="s">
        <v>1744</v>
      </c>
    </row>
    <row r="37" ht="36" customHeight="1" spans="1:6">
      <c r="A37" s="379"/>
      <c r="B37" s="380" t="s">
        <v>43</v>
      </c>
      <c r="C37" s="92">
        <f>SUM(C29,C30,C31)</f>
        <v>122464</v>
      </c>
      <c r="D37" s="92">
        <f>SUM(D29,D30,D31)</f>
        <v>101083</v>
      </c>
      <c r="E37" s="358">
        <f>(D37-C37)/C37</f>
        <v>-0.175</v>
      </c>
      <c r="F37" s="150" t="s">
        <v>1727</v>
      </c>
    </row>
  </sheetData>
  <autoFilter xmlns:etc="http://www.wps.cn/officeDocument/2017/etCustomData" ref="A3:F37" etc:filterBottomFollowUsedRange="0">
    <extLst/>
  </autoFilter>
  <mergeCells count="1">
    <mergeCell ref="B1:E1"/>
  </mergeCells>
  <conditionalFormatting sqref="B30">
    <cfRule type="expression" dxfId="1" priority="8" stopIfTrue="1">
      <formula>"len($A:$A)=3"</formula>
    </cfRule>
  </conditionalFormatting>
  <conditionalFormatting sqref="B31:B34">
    <cfRule type="expression" dxfId="1" priority="4" stopIfTrue="1">
      <formula>"len($A:$A)=3"</formula>
    </cfRule>
  </conditionalFormatting>
  <conditionalFormatting sqref="C30:C34 D31:D32">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tabColor rgb="FF00B0F0"/>
  </sheetPr>
  <dimension ref="A1:G274"/>
  <sheetViews>
    <sheetView showGridLines="0" view="pageBreakPreview" zoomScaleNormal="115" workbookViewId="0">
      <pane ySplit="3" topLeftCell="A4" activePane="bottomLeft" state="frozen"/>
      <selection/>
      <selection pane="bottomLeft" activeCell="A22" sqref="$A22:$XFD22"/>
    </sheetView>
  </sheetViews>
  <sheetFormatPr defaultColWidth="9" defaultRowHeight="14.25" outlineLevelCol="6"/>
  <cols>
    <col min="1" max="1" width="13.5" style="286" customWidth="1"/>
    <col min="2" max="2" width="50.75" style="291" customWidth="1"/>
    <col min="3" max="4" width="20.6333333333333" style="292" customWidth="1"/>
    <col min="5" max="5" width="20.6333333333333" style="293" customWidth="1"/>
    <col min="6" max="6" width="3.75" style="294" hidden="1" customWidth="1"/>
    <col min="7" max="7" width="9" style="286" hidden="1" customWidth="1"/>
    <col min="8" max="16384" width="9" style="286"/>
  </cols>
  <sheetData>
    <row r="1" s="286" customFormat="1" ht="45" customHeight="1" spans="1:7">
      <c r="A1" s="295"/>
      <c r="B1" s="296" t="s">
        <v>1746</v>
      </c>
      <c r="C1" s="296"/>
      <c r="D1" s="296"/>
      <c r="E1" s="296"/>
      <c r="F1" s="297"/>
      <c r="G1" s="295"/>
    </row>
    <row r="2" s="287" customFormat="1" ht="20.1" customHeight="1" spans="1:7">
      <c r="A2" s="298"/>
      <c r="B2" s="299"/>
      <c r="C2" s="300"/>
      <c r="D2" s="300"/>
      <c r="E2" s="301" t="s">
        <v>2</v>
      </c>
      <c r="F2" s="302"/>
      <c r="G2" s="298"/>
    </row>
    <row r="3" s="288" customFormat="1" ht="45" customHeight="1" spans="1:7">
      <c r="A3" s="303" t="s">
        <v>3</v>
      </c>
      <c r="B3" s="304" t="s">
        <v>4</v>
      </c>
      <c r="C3" s="305" t="s">
        <v>104</v>
      </c>
      <c r="D3" s="305" t="s">
        <v>6</v>
      </c>
      <c r="E3" s="305" t="s">
        <v>105</v>
      </c>
      <c r="F3" s="306" t="s">
        <v>8</v>
      </c>
      <c r="G3" s="289" t="s">
        <v>1747</v>
      </c>
    </row>
    <row r="4" s="289" customFormat="1" ht="45" customHeight="1" spans="1:7">
      <c r="A4" s="289" t="s">
        <v>56</v>
      </c>
      <c r="B4" s="307" t="s">
        <v>1275</v>
      </c>
      <c r="C4" s="308">
        <v>5</v>
      </c>
      <c r="D4" s="308">
        <v>5</v>
      </c>
      <c r="E4" s="308">
        <f>(D4-C4)/C4</f>
        <v>0</v>
      </c>
      <c r="F4" s="289" t="str">
        <f t="shared" ref="F4:F67" si="0">IF(LEN(A4)=3,"是",IF(B4&lt;&gt;"",IF(SUM(C4:D4)&lt;&gt;0,"是","否"),"是"))</f>
        <v>是</v>
      </c>
      <c r="G4" s="289" t="str">
        <f>IF(LEN(A4)=3,"类",IF(LEN(A4)=5,"款","项"))</f>
        <v>类</v>
      </c>
    </row>
    <row r="5" s="289" customFormat="1" ht="45" customHeight="1" spans="1:7">
      <c r="A5" s="289" t="s">
        <v>1276</v>
      </c>
      <c r="B5" s="307" t="s">
        <v>1277</v>
      </c>
      <c r="C5" s="308"/>
      <c r="D5" s="308"/>
      <c r="E5" s="308"/>
      <c r="F5" s="289" t="str">
        <f t="shared" si="0"/>
        <v>否</v>
      </c>
      <c r="G5" s="289" t="str">
        <f t="shared" ref="G5:G68" si="1">IF(LEN(A5)=3,"类",IF(LEN(A5)=5,"款","项"))</f>
        <v>款</v>
      </c>
    </row>
    <row r="6" s="289" customFormat="1" ht="45" customHeight="1" spans="1:7">
      <c r="A6" s="289" t="s">
        <v>1278</v>
      </c>
      <c r="B6" s="307" t="s">
        <v>1279</v>
      </c>
      <c r="C6" s="308"/>
      <c r="D6" s="308"/>
      <c r="E6" s="308" t="str">
        <f t="shared" ref="E4:E67" si="2">IF(C6&gt;0,D6/C6-1,IF(C6&lt;0,-(D6/C6-1),""))</f>
        <v/>
      </c>
      <c r="F6" s="289" t="str">
        <f t="shared" si="0"/>
        <v>否</v>
      </c>
      <c r="G6" s="289" t="str">
        <f t="shared" si="1"/>
        <v>项</v>
      </c>
    </row>
    <row r="7" s="289" customFormat="1" ht="45" customHeight="1" spans="1:7">
      <c r="A7" s="289" t="s">
        <v>1280</v>
      </c>
      <c r="B7" s="307" t="s">
        <v>1281</v>
      </c>
      <c r="C7" s="308"/>
      <c r="D7" s="308"/>
      <c r="E7" s="308" t="str">
        <f t="shared" si="2"/>
        <v/>
      </c>
      <c r="F7" s="289" t="str">
        <f t="shared" si="0"/>
        <v>否</v>
      </c>
      <c r="G7" s="289" t="str">
        <f t="shared" si="1"/>
        <v>项</v>
      </c>
    </row>
    <row r="8" s="289" customFormat="1" ht="45" customHeight="1" spans="1:7">
      <c r="A8" s="289" t="s">
        <v>1282</v>
      </c>
      <c r="B8" s="307" t="s">
        <v>1283</v>
      </c>
      <c r="C8" s="308"/>
      <c r="D8" s="308"/>
      <c r="E8" s="308"/>
      <c r="F8" s="289" t="str">
        <f t="shared" si="0"/>
        <v>否</v>
      </c>
      <c r="G8" s="289" t="str">
        <f t="shared" si="1"/>
        <v>项</v>
      </c>
    </row>
    <row r="9" s="289" customFormat="1" ht="45" customHeight="1" spans="1:7">
      <c r="A9" s="289" t="s">
        <v>1284</v>
      </c>
      <c r="B9" s="307" t="s">
        <v>1285</v>
      </c>
      <c r="C9" s="308"/>
      <c r="D9" s="308"/>
      <c r="E9" s="308" t="str">
        <f t="shared" si="2"/>
        <v/>
      </c>
      <c r="F9" s="289" t="str">
        <f t="shared" si="0"/>
        <v>否</v>
      </c>
      <c r="G9" s="289" t="str">
        <f t="shared" si="1"/>
        <v>项</v>
      </c>
    </row>
    <row r="10" s="289" customFormat="1" ht="45" customHeight="1" spans="1:7">
      <c r="A10" s="289" t="s">
        <v>1286</v>
      </c>
      <c r="B10" s="307" t="s">
        <v>1287</v>
      </c>
      <c r="C10" s="308"/>
      <c r="D10" s="308"/>
      <c r="E10" s="308"/>
      <c r="F10" s="289" t="str">
        <f t="shared" si="0"/>
        <v>否</v>
      </c>
      <c r="G10" s="289" t="str">
        <f t="shared" si="1"/>
        <v>项</v>
      </c>
    </row>
    <row r="11" s="289" customFormat="1" ht="45" customHeight="1" spans="1:7">
      <c r="A11" s="289" t="s">
        <v>1288</v>
      </c>
      <c r="B11" s="307" t="s">
        <v>1289</v>
      </c>
      <c r="C11" s="308">
        <f>SUM(C12:C16)</f>
        <v>0</v>
      </c>
      <c r="D11" s="308">
        <f>SUM(D12:D16)</f>
        <v>0</v>
      </c>
      <c r="E11" s="308" t="str">
        <f t="shared" si="2"/>
        <v/>
      </c>
      <c r="F11" s="289" t="str">
        <f t="shared" si="0"/>
        <v>否</v>
      </c>
      <c r="G11" s="289" t="str">
        <f t="shared" si="1"/>
        <v>款</v>
      </c>
    </row>
    <row r="12" s="289" customFormat="1" ht="45" customHeight="1" spans="1:7">
      <c r="A12" s="289" t="s">
        <v>1290</v>
      </c>
      <c r="B12" s="307" t="s">
        <v>1291</v>
      </c>
      <c r="C12" s="308"/>
      <c r="D12" s="308"/>
      <c r="E12" s="308" t="str">
        <f t="shared" si="2"/>
        <v/>
      </c>
      <c r="F12" s="289" t="str">
        <f t="shared" si="0"/>
        <v>否</v>
      </c>
      <c r="G12" s="289" t="str">
        <f t="shared" si="1"/>
        <v>项</v>
      </c>
    </row>
    <row r="13" s="289" customFormat="1" ht="45" customHeight="1" spans="1:7">
      <c r="A13" s="289" t="s">
        <v>1292</v>
      </c>
      <c r="B13" s="307" t="s">
        <v>1293</v>
      </c>
      <c r="C13" s="308"/>
      <c r="D13" s="308"/>
      <c r="E13" s="308" t="str">
        <f t="shared" si="2"/>
        <v/>
      </c>
      <c r="F13" s="289" t="str">
        <f t="shared" si="0"/>
        <v>否</v>
      </c>
      <c r="G13" s="289" t="str">
        <f t="shared" si="1"/>
        <v>项</v>
      </c>
    </row>
    <row r="14" s="289" customFormat="1" ht="45" customHeight="1" spans="1:7">
      <c r="A14" s="289" t="s">
        <v>1294</v>
      </c>
      <c r="B14" s="307" t="s">
        <v>1295</v>
      </c>
      <c r="C14" s="308"/>
      <c r="D14" s="308"/>
      <c r="E14" s="308" t="str">
        <f t="shared" si="2"/>
        <v/>
      </c>
      <c r="F14" s="289" t="str">
        <f t="shared" si="0"/>
        <v>否</v>
      </c>
      <c r="G14" s="289" t="str">
        <f t="shared" si="1"/>
        <v>项</v>
      </c>
    </row>
    <row r="15" s="289" customFormat="1" ht="45" customHeight="1" spans="1:7">
      <c r="A15" s="289" t="s">
        <v>1296</v>
      </c>
      <c r="B15" s="307" t="s">
        <v>1297</v>
      </c>
      <c r="C15" s="308"/>
      <c r="D15" s="308"/>
      <c r="E15" s="308" t="str">
        <f t="shared" si="2"/>
        <v/>
      </c>
      <c r="F15" s="289" t="str">
        <f t="shared" si="0"/>
        <v>否</v>
      </c>
      <c r="G15" s="289" t="str">
        <f t="shared" si="1"/>
        <v>项</v>
      </c>
    </row>
    <row r="16" s="289" customFormat="1" ht="45" customHeight="1" spans="1:7">
      <c r="A16" s="289" t="s">
        <v>1298</v>
      </c>
      <c r="B16" s="307" t="s">
        <v>1299</v>
      </c>
      <c r="C16" s="308"/>
      <c r="D16" s="308"/>
      <c r="E16" s="308" t="str">
        <f t="shared" si="2"/>
        <v/>
      </c>
      <c r="F16" s="289" t="str">
        <f t="shared" si="0"/>
        <v>否</v>
      </c>
      <c r="G16" s="289" t="str">
        <f t="shared" si="1"/>
        <v>项</v>
      </c>
    </row>
    <row r="17" s="289" customFormat="1" ht="45" customHeight="1" spans="1:7">
      <c r="A17" s="289" t="s">
        <v>1300</v>
      </c>
      <c r="B17" s="307" t="s">
        <v>1301</v>
      </c>
      <c r="C17" s="308">
        <f>SUM(C18:C19)</f>
        <v>0</v>
      </c>
      <c r="D17" s="308">
        <f>SUM(D18:D19)</f>
        <v>0</v>
      </c>
      <c r="E17" s="308" t="str">
        <f t="shared" si="2"/>
        <v/>
      </c>
      <c r="F17" s="289" t="str">
        <f t="shared" si="0"/>
        <v>否</v>
      </c>
      <c r="G17" s="289" t="str">
        <f t="shared" si="1"/>
        <v>款</v>
      </c>
    </row>
    <row r="18" s="289" customFormat="1" ht="45" customHeight="1" spans="1:7">
      <c r="A18" s="289" t="s">
        <v>1302</v>
      </c>
      <c r="B18" s="307" t="s">
        <v>1303</v>
      </c>
      <c r="C18" s="308"/>
      <c r="D18" s="308"/>
      <c r="E18" s="308" t="str">
        <f t="shared" si="2"/>
        <v/>
      </c>
      <c r="F18" s="289" t="str">
        <f t="shared" si="0"/>
        <v>否</v>
      </c>
      <c r="G18" s="289" t="str">
        <f t="shared" si="1"/>
        <v>项</v>
      </c>
    </row>
    <row r="19" s="289" customFormat="1" ht="45" customHeight="1" spans="1:7">
      <c r="A19" s="289" t="s">
        <v>1304</v>
      </c>
      <c r="B19" s="307" t="s">
        <v>1305</v>
      </c>
      <c r="C19" s="308"/>
      <c r="D19" s="308"/>
      <c r="E19" s="308" t="str">
        <f t="shared" si="2"/>
        <v/>
      </c>
      <c r="F19" s="289" t="str">
        <f t="shared" si="0"/>
        <v>否</v>
      </c>
      <c r="G19" s="289" t="str">
        <f t="shared" si="1"/>
        <v>项</v>
      </c>
    </row>
    <row r="20" s="289" customFormat="1" ht="45" customHeight="1" spans="1:7">
      <c r="A20" s="289" t="s">
        <v>58</v>
      </c>
      <c r="B20" s="307" t="s">
        <v>1306</v>
      </c>
      <c r="C20" s="308">
        <v>446</v>
      </c>
      <c r="D20" s="308"/>
      <c r="E20" s="308">
        <f>(D20-C20)/C20</f>
        <v>-1</v>
      </c>
      <c r="F20" s="289" t="str">
        <f t="shared" si="0"/>
        <v>是</v>
      </c>
      <c r="G20" s="289" t="str">
        <f t="shared" si="1"/>
        <v>类</v>
      </c>
    </row>
    <row r="21" s="289" customFormat="1" ht="45" customHeight="1" spans="1:7">
      <c r="A21" s="289" t="s">
        <v>1307</v>
      </c>
      <c r="B21" s="307" t="s">
        <v>1308</v>
      </c>
      <c r="C21" s="308">
        <f>SUM(C22:C24)</f>
        <v>0</v>
      </c>
      <c r="D21" s="308">
        <f>SUM(D22:D24)</f>
        <v>0</v>
      </c>
      <c r="E21" s="308" t="str">
        <f t="shared" si="2"/>
        <v/>
      </c>
      <c r="F21" s="289" t="str">
        <f t="shared" si="0"/>
        <v>否</v>
      </c>
      <c r="G21" s="289" t="str">
        <f t="shared" si="1"/>
        <v>款</v>
      </c>
    </row>
    <row r="22" s="289" customFormat="1" ht="45" customHeight="1" spans="1:7">
      <c r="A22" s="289" t="s">
        <v>1309</v>
      </c>
      <c r="B22" s="307" t="s">
        <v>1310</v>
      </c>
      <c r="C22" s="308"/>
      <c r="D22" s="308"/>
      <c r="E22" s="308" t="str">
        <f t="shared" si="2"/>
        <v/>
      </c>
      <c r="F22" s="289" t="str">
        <f t="shared" si="0"/>
        <v>否</v>
      </c>
      <c r="G22" s="289" t="str">
        <f t="shared" si="1"/>
        <v>项</v>
      </c>
    </row>
    <row r="23" s="289" customFormat="1" ht="45" customHeight="1" spans="1:7">
      <c r="A23" s="289" t="s">
        <v>1311</v>
      </c>
      <c r="B23" s="307" t="s">
        <v>1312</v>
      </c>
      <c r="C23" s="308"/>
      <c r="D23" s="308"/>
      <c r="E23" s="308" t="str">
        <f t="shared" si="2"/>
        <v/>
      </c>
      <c r="F23" s="289" t="str">
        <f t="shared" si="0"/>
        <v>否</v>
      </c>
      <c r="G23" s="289" t="str">
        <f t="shared" si="1"/>
        <v>项</v>
      </c>
    </row>
    <row r="24" s="289" customFormat="1" ht="45" customHeight="1" spans="1:7">
      <c r="A24" s="289" t="s">
        <v>1313</v>
      </c>
      <c r="B24" s="307" t="s">
        <v>1314</v>
      </c>
      <c r="C24" s="308"/>
      <c r="D24" s="308"/>
      <c r="E24" s="308" t="str">
        <f t="shared" si="2"/>
        <v/>
      </c>
      <c r="F24" s="289" t="str">
        <f t="shared" si="0"/>
        <v>否</v>
      </c>
      <c r="G24" s="289" t="str">
        <f t="shared" si="1"/>
        <v>项</v>
      </c>
    </row>
    <row r="25" s="289" customFormat="1" ht="45" customHeight="1" spans="1:7">
      <c r="A25" s="289" t="s">
        <v>1315</v>
      </c>
      <c r="B25" s="307" t="s">
        <v>1316</v>
      </c>
      <c r="C25" s="308">
        <f>SUM(C26:C28)</f>
        <v>0</v>
      </c>
      <c r="D25" s="308">
        <f>SUM(D26:D28)</f>
        <v>0</v>
      </c>
      <c r="E25" s="308" t="str">
        <f t="shared" si="2"/>
        <v/>
      </c>
      <c r="F25" s="289" t="str">
        <f t="shared" si="0"/>
        <v>否</v>
      </c>
      <c r="G25" s="289" t="str">
        <f t="shared" si="1"/>
        <v>款</v>
      </c>
    </row>
    <row r="26" s="289" customFormat="1" ht="45" customHeight="1" spans="1:7">
      <c r="A26" s="289" t="s">
        <v>1317</v>
      </c>
      <c r="B26" s="307" t="s">
        <v>1310</v>
      </c>
      <c r="C26" s="308"/>
      <c r="D26" s="308"/>
      <c r="E26" s="308" t="str">
        <f t="shared" si="2"/>
        <v/>
      </c>
      <c r="F26" s="289" t="str">
        <f t="shared" si="0"/>
        <v>否</v>
      </c>
      <c r="G26" s="289" t="str">
        <f t="shared" si="1"/>
        <v>项</v>
      </c>
    </row>
    <row r="27" s="289" customFormat="1" ht="45" customHeight="1" spans="1:7">
      <c r="A27" s="289" t="s">
        <v>1318</v>
      </c>
      <c r="B27" s="307" t="s">
        <v>1312</v>
      </c>
      <c r="C27" s="308"/>
      <c r="D27" s="308"/>
      <c r="E27" s="308" t="str">
        <f t="shared" si="2"/>
        <v/>
      </c>
      <c r="F27" s="289" t="str">
        <f t="shared" si="0"/>
        <v>否</v>
      </c>
      <c r="G27" s="289" t="str">
        <f t="shared" si="1"/>
        <v>项</v>
      </c>
    </row>
    <row r="28" s="289" customFormat="1" ht="45" customHeight="1" spans="1:7">
      <c r="A28" s="289" t="s">
        <v>1319</v>
      </c>
      <c r="B28" s="307" t="s">
        <v>1320</v>
      </c>
      <c r="C28" s="308"/>
      <c r="D28" s="308"/>
      <c r="E28" s="308" t="str">
        <f t="shared" si="2"/>
        <v/>
      </c>
      <c r="F28" s="289" t="str">
        <f t="shared" si="0"/>
        <v>否</v>
      </c>
      <c r="G28" s="289" t="str">
        <f t="shared" si="1"/>
        <v>项</v>
      </c>
    </row>
    <row r="29" s="289" customFormat="1" ht="45" customHeight="1" spans="1:7">
      <c r="A29" s="289" t="s">
        <v>1321</v>
      </c>
      <c r="B29" s="307" t="s">
        <v>1322</v>
      </c>
      <c r="C29" s="308">
        <f>SUM(C30:C31)</f>
        <v>0</v>
      </c>
      <c r="D29" s="308">
        <f>SUM(D30:D31)</f>
        <v>0</v>
      </c>
      <c r="E29" s="308" t="str">
        <f t="shared" si="2"/>
        <v/>
      </c>
      <c r="F29" s="289" t="str">
        <f t="shared" si="0"/>
        <v>否</v>
      </c>
      <c r="G29" s="289" t="str">
        <f t="shared" si="1"/>
        <v>款</v>
      </c>
    </row>
    <row r="30" s="289" customFormat="1" ht="45" customHeight="1" spans="1:7">
      <c r="A30" s="289" t="s">
        <v>1323</v>
      </c>
      <c r="B30" s="307" t="s">
        <v>1312</v>
      </c>
      <c r="C30" s="308"/>
      <c r="D30" s="308"/>
      <c r="E30" s="308" t="str">
        <f t="shared" si="2"/>
        <v/>
      </c>
      <c r="F30" s="289" t="str">
        <f t="shared" si="0"/>
        <v>否</v>
      </c>
      <c r="G30" s="289" t="str">
        <f t="shared" si="1"/>
        <v>项</v>
      </c>
    </row>
    <row r="31" s="289" customFormat="1" ht="45" customHeight="1" spans="1:7">
      <c r="A31" s="289" t="s">
        <v>1324</v>
      </c>
      <c r="B31" s="307" t="s">
        <v>1325</v>
      </c>
      <c r="C31" s="308"/>
      <c r="D31" s="308"/>
      <c r="E31" s="308" t="str">
        <f t="shared" si="2"/>
        <v/>
      </c>
      <c r="F31" s="289" t="str">
        <f t="shared" si="0"/>
        <v>否</v>
      </c>
      <c r="G31" s="289" t="str">
        <f t="shared" si="1"/>
        <v>项</v>
      </c>
    </row>
    <row r="32" s="289" customFormat="1" ht="45" customHeight="1" spans="1:7">
      <c r="A32" s="289" t="s">
        <v>62</v>
      </c>
      <c r="B32" s="307" t="s">
        <v>1326</v>
      </c>
      <c r="C32" s="308"/>
      <c r="D32" s="308"/>
      <c r="E32" s="308"/>
      <c r="F32" s="289" t="str">
        <f t="shared" si="0"/>
        <v>是</v>
      </c>
      <c r="G32" s="289" t="str">
        <f t="shared" si="1"/>
        <v>类</v>
      </c>
    </row>
    <row r="33" s="289" customFormat="1" ht="45" customHeight="1" spans="1:7">
      <c r="A33" s="289" t="s">
        <v>1327</v>
      </c>
      <c r="B33" s="307" t="s">
        <v>1328</v>
      </c>
      <c r="C33" s="308">
        <f>SUM(C34:C37)</f>
        <v>0</v>
      </c>
      <c r="D33" s="308">
        <f>SUM(D34:D37)</f>
        <v>0</v>
      </c>
      <c r="E33" s="308" t="str">
        <f t="shared" si="2"/>
        <v/>
      </c>
      <c r="F33" s="289" t="str">
        <f t="shared" si="0"/>
        <v>否</v>
      </c>
      <c r="G33" s="289" t="str">
        <f t="shared" si="1"/>
        <v>款</v>
      </c>
    </row>
    <row r="34" s="289" customFormat="1" ht="45" customHeight="1" spans="1:7">
      <c r="A34" s="289">
        <v>2116001</v>
      </c>
      <c r="B34" s="307" t="s">
        <v>1329</v>
      </c>
      <c r="C34" s="308">
        <f>SUM(C35:C42)</f>
        <v>0</v>
      </c>
      <c r="D34" s="308">
        <f>SUM(D35:D42)</f>
        <v>0</v>
      </c>
      <c r="E34" s="308" t="str">
        <f t="shared" si="2"/>
        <v/>
      </c>
      <c r="F34" s="289" t="str">
        <f t="shared" si="0"/>
        <v>否</v>
      </c>
      <c r="G34" s="289" t="str">
        <f t="shared" si="1"/>
        <v>项</v>
      </c>
    </row>
    <row r="35" s="289" customFormat="1" ht="45" customHeight="1" spans="1:7">
      <c r="A35" s="289">
        <v>2116002</v>
      </c>
      <c r="B35" s="307" t="s">
        <v>1330</v>
      </c>
      <c r="C35" s="308"/>
      <c r="D35" s="308"/>
      <c r="E35" s="308" t="str">
        <f t="shared" si="2"/>
        <v/>
      </c>
      <c r="F35" s="289" t="str">
        <f t="shared" si="0"/>
        <v>否</v>
      </c>
      <c r="G35" s="289" t="str">
        <f t="shared" si="1"/>
        <v>项</v>
      </c>
    </row>
    <row r="36" s="289" customFormat="1" ht="45" customHeight="1" spans="1:7">
      <c r="A36" s="289">
        <v>2116003</v>
      </c>
      <c r="B36" s="307" t="s">
        <v>1331</v>
      </c>
      <c r="C36" s="308"/>
      <c r="D36" s="308"/>
      <c r="E36" s="308" t="str">
        <f t="shared" si="2"/>
        <v/>
      </c>
      <c r="F36" s="289" t="str">
        <f t="shared" si="0"/>
        <v>否</v>
      </c>
      <c r="G36" s="289" t="str">
        <f t="shared" si="1"/>
        <v>项</v>
      </c>
    </row>
    <row r="37" s="289" customFormat="1" ht="45" customHeight="1" spans="1:7">
      <c r="A37" s="289">
        <v>2116099</v>
      </c>
      <c r="B37" s="307" t="s">
        <v>1332</v>
      </c>
      <c r="C37" s="308"/>
      <c r="D37" s="308"/>
      <c r="E37" s="308" t="str">
        <f t="shared" si="2"/>
        <v/>
      </c>
      <c r="F37" s="289" t="str">
        <f t="shared" si="0"/>
        <v>否</v>
      </c>
      <c r="G37" s="289" t="str">
        <f t="shared" si="1"/>
        <v>项</v>
      </c>
    </row>
    <row r="38" s="289" customFormat="1" ht="45" customHeight="1" spans="1:7">
      <c r="A38" s="289">
        <v>21161</v>
      </c>
      <c r="B38" s="307" t="s">
        <v>1333</v>
      </c>
      <c r="C38" s="308">
        <f>SUM(C39:C42)</f>
        <v>0</v>
      </c>
      <c r="D38" s="308">
        <f>SUM(D39:D42)</f>
        <v>0</v>
      </c>
      <c r="E38" s="308" t="str">
        <f t="shared" si="2"/>
        <v/>
      </c>
      <c r="F38" s="289" t="str">
        <f t="shared" si="0"/>
        <v>否</v>
      </c>
      <c r="G38" s="289" t="str">
        <f t="shared" si="1"/>
        <v>款</v>
      </c>
    </row>
    <row r="39" s="289" customFormat="1" ht="45" customHeight="1" spans="1:7">
      <c r="A39" s="289">
        <v>2116101</v>
      </c>
      <c r="B39" s="307" t="s">
        <v>1334</v>
      </c>
      <c r="C39" s="308"/>
      <c r="D39" s="308"/>
      <c r="E39" s="308" t="str">
        <f t="shared" si="2"/>
        <v/>
      </c>
      <c r="F39" s="289" t="str">
        <f t="shared" si="0"/>
        <v>否</v>
      </c>
      <c r="G39" s="289" t="str">
        <f t="shared" si="1"/>
        <v>项</v>
      </c>
    </row>
    <row r="40" s="289" customFormat="1" ht="45" customHeight="1" spans="1:7">
      <c r="A40" s="289">
        <v>2116102</v>
      </c>
      <c r="B40" s="307" t="s">
        <v>1335</v>
      </c>
      <c r="C40" s="308"/>
      <c r="D40" s="308"/>
      <c r="E40" s="308" t="str">
        <f t="shared" si="2"/>
        <v/>
      </c>
      <c r="F40" s="289" t="str">
        <f t="shared" si="0"/>
        <v>否</v>
      </c>
      <c r="G40" s="289" t="str">
        <f t="shared" si="1"/>
        <v>项</v>
      </c>
    </row>
    <row r="41" s="289" customFormat="1" ht="45" customHeight="1" spans="1:7">
      <c r="A41" s="289">
        <v>2116103</v>
      </c>
      <c r="B41" s="307" t="s">
        <v>1336</v>
      </c>
      <c r="C41" s="308"/>
      <c r="D41" s="308"/>
      <c r="E41" s="308" t="str">
        <f t="shared" si="2"/>
        <v/>
      </c>
      <c r="F41" s="289" t="str">
        <f t="shared" si="0"/>
        <v>否</v>
      </c>
      <c r="G41" s="289" t="str">
        <f t="shared" si="1"/>
        <v>项</v>
      </c>
    </row>
    <row r="42" s="289" customFormat="1" ht="45" customHeight="1" spans="1:7">
      <c r="A42" s="289">
        <v>2116104</v>
      </c>
      <c r="B42" s="307" t="s">
        <v>1337</v>
      </c>
      <c r="C42" s="308"/>
      <c r="D42" s="308"/>
      <c r="E42" s="308" t="str">
        <f t="shared" si="2"/>
        <v/>
      </c>
      <c r="F42" s="289" t="str">
        <f t="shared" si="0"/>
        <v>否</v>
      </c>
      <c r="G42" s="289" t="str">
        <f t="shared" si="1"/>
        <v>项</v>
      </c>
    </row>
    <row r="43" s="289" customFormat="1" ht="45" customHeight="1" spans="1:7">
      <c r="A43" s="289" t="s">
        <v>64</v>
      </c>
      <c r="B43" s="307" t="s">
        <v>1338</v>
      </c>
      <c r="C43" s="308">
        <v>25875</v>
      </c>
      <c r="D43" s="308">
        <v>12142</v>
      </c>
      <c r="E43" s="308">
        <f>(D43-C43)/C43</f>
        <v>-0.530743961352657</v>
      </c>
      <c r="F43" s="289" t="str">
        <f t="shared" si="0"/>
        <v>是</v>
      </c>
      <c r="G43" s="289" t="str">
        <f t="shared" si="1"/>
        <v>类</v>
      </c>
    </row>
    <row r="44" s="289" customFormat="1" ht="45" customHeight="1" spans="1:7">
      <c r="A44" s="289" t="s">
        <v>1339</v>
      </c>
      <c r="B44" s="307" t="s">
        <v>1340</v>
      </c>
      <c r="C44" s="308"/>
      <c r="D44" s="308"/>
      <c r="E44" s="308"/>
      <c r="F44" s="289" t="str">
        <f t="shared" si="0"/>
        <v>否</v>
      </c>
      <c r="G44" s="289" t="str">
        <f t="shared" si="1"/>
        <v>款</v>
      </c>
    </row>
    <row r="45" s="289" customFormat="1" ht="45" customHeight="1" spans="1:7">
      <c r="A45" s="289" t="s">
        <v>1341</v>
      </c>
      <c r="B45" s="307" t="s">
        <v>1342</v>
      </c>
      <c r="C45" s="308"/>
      <c r="D45" s="308"/>
      <c r="E45" s="308" t="str">
        <f t="shared" si="2"/>
        <v/>
      </c>
      <c r="F45" s="289" t="str">
        <f t="shared" si="0"/>
        <v>否</v>
      </c>
      <c r="G45" s="289" t="str">
        <f t="shared" si="1"/>
        <v>项</v>
      </c>
    </row>
    <row r="46" s="289" customFormat="1" ht="45" customHeight="1" spans="1:7">
      <c r="A46" s="289" t="s">
        <v>1343</v>
      </c>
      <c r="B46" s="307" t="s">
        <v>1344</v>
      </c>
      <c r="C46" s="308"/>
      <c r="D46" s="308"/>
      <c r="E46" s="308" t="str">
        <f t="shared" si="2"/>
        <v/>
      </c>
      <c r="F46" s="289" t="str">
        <f t="shared" si="0"/>
        <v>否</v>
      </c>
      <c r="G46" s="289" t="str">
        <f t="shared" si="1"/>
        <v>项</v>
      </c>
    </row>
    <row r="47" s="289" customFormat="1" ht="45" customHeight="1" spans="1:7">
      <c r="A47" s="289" t="s">
        <v>1345</v>
      </c>
      <c r="B47" s="307" t="s">
        <v>1346</v>
      </c>
      <c r="C47" s="308"/>
      <c r="D47" s="308"/>
      <c r="E47" s="308" t="str">
        <f t="shared" si="2"/>
        <v/>
      </c>
      <c r="F47" s="289" t="str">
        <f t="shared" si="0"/>
        <v>否</v>
      </c>
      <c r="G47" s="289" t="str">
        <f t="shared" si="1"/>
        <v>项</v>
      </c>
    </row>
    <row r="48" s="289" customFormat="1" ht="45" customHeight="1" spans="1:7">
      <c r="A48" s="289" t="s">
        <v>1347</v>
      </c>
      <c r="B48" s="307" t="s">
        <v>1348</v>
      </c>
      <c r="C48" s="308"/>
      <c r="D48" s="308"/>
      <c r="E48" s="308" t="str">
        <f t="shared" si="2"/>
        <v/>
      </c>
      <c r="F48" s="289" t="str">
        <f t="shared" si="0"/>
        <v>否</v>
      </c>
      <c r="G48" s="289" t="str">
        <f t="shared" si="1"/>
        <v>项</v>
      </c>
    </row>
    <row r="49" s="289" customFormat="1" ht="45" customHeight="1" spans="1:7">
      <c r="A49" s="289" t="s">
        <v>1349</v>
      </c>
      <c r="B49" s="307" t="s">
        <v>1350</v>
      </c>
      <c r="C49" s="308"/>
      <c r="D49" s="308"/>
      <c r="E49" s="308" t="str">
        <f t="shared" si="2"/>
        <v/>
      </c>
      <c r="F49" s="289" t="str">
        <f t="shared" si="0"/>
        <v>否</v>
      </c>
      <c r="G49" s="289" t="str">
        <f t="shared" si="1"/>
        <v>项</v>
      </c>
    </row>
    <row r="50" s="289" customFormat="1" ht="45" customHeight="1" spans="1:7">
      <c r="A50" s="289" t="s">
        <v>1351</v>
      </c>
      <c r="B50" s="307" t="s">
        <v>1352</v>
      </c>
      <c r="C50" s="308"/>
      <c r="D50" s="308"/>
      <c r="E50" s="308" t="str">
        <f t="shared" si="2"/>
        <v/>
      </c>
      <c r="F50" s="289" t="str">
        <f t="shared" si="0"/>
        <v>否</v>
      </c>
      <c r="G50" s="289" t="str">
        <f t="shared" si="1"/>
        <v>项</v>
      </c>
    </row>
    <row r="51" s="289" customFormat="1" ht="45" customHeight="1" spans="1:7">
      <c r="A51" s="289" t="s">
        <v>1353</v>
      </c>
      <c r="B51" s="307" t="s">
        <v>1354</v>
      </c>
      <c r="C51" s="308"/>
      <c r="D51" s="308"/>
      <c r="E51" s="308" t="str">
        <f t="shared" si="2"/>
        <v/>
      </c>
      <c r="F51" s="289" t="str">
        <f t="shared" si="0"/>
        <v>否</v>
      </c>
      <c r="G51" s="289" t="str">
        <f t="shared" si="1"/>
        <v>项</v>
      </c>
    </row>
    <row r="52" s="289" customFormat="1" ht="45" customHeight="1" spans="1:7">
      <c r="A52" s="289" t="s">
        <v>1355</v>
      </c>
      <c r="B52" s="307" t="s">
        <v>1356</v>
      </c>
      <c r="C52" s="308"/>
      <c r="D52" s="308"/>
      <c r="E52" s="308" t="str">
        <f t="shared" si="2"/>
        <v/>
      </c>
      <c r="F52" s="289" t="str">
        <f t="shared" si="0"/>
        <v>否</v>
      </c>
      <c r="G52" s="289" t="str">
        <f t="shared" si="1"/>
        <v>项</v>
      </c>
    </row>
    <row r="53" s="289" customFormat="1" ht="45" customHeight="1" spans="1:7">
      <c r="A53" s="289" t="s">
        <v>1357</v>
      </c>
      <c r="B53" s="307" t="s">
        <v>1358</v>
      </c>
      <c r="C53" s="308"/>
      <c r="D53" s="308"/>
      <c r="E53" s="308" t="str">
        <f t="shared" si="2"/>
        <v/>
      </c>
      <c r="F53" s="289" t="str">
        <f t="shared" si="0"/>
        <v>否</v>
      </c>
      <c r="G53" s="289" t="str">
        <f t="shared" si="1"/>
        <v>项</v>
      </c>
    </row>
    <row r="54" s="289" customFormat="1" ht="45" customHeight="1" spans="1:7">
      <c r="A54" s="289" t="s">
        <v>1359</v>
      </c>
      <c r="B54" s="307" t="s">
        <v>1360</v>
      </c>
      <c r="C54" s="308"/>
      <c r="D54" s="308"/>
      <c r="E54" s="308" t="str">
        <f t="shared" si="2"/>
        <v/>
      </c>
      <c r="F54" s="289" t="str">
        <f t="shared" si="0"/>
        <v>否</v>
      </c>
      <c r="G54" s="289" t="str">
        <f t="shared" si="1"/>
        <v>项</v>
      </c>
    </row>
    <row r="55" s="289" customFormat="1" ht="45" customHeight="1" spans="1:7">
      <c r="A55" s="289" t="s">
        <v>1361</v>
      </c>
      <c r="B55" s="307" t="s">
        <v>1362</v>
      </c>
      <c r="C55" s="308"/>
      <c r="D55" s="308"/>
      <c r="E55" s="308" t="str">
        <f t="shared" si="2"/>
        <v/>
      </c>
      <c r="F55" s="289" t="str">
        <f t="shared" si="0"/>
        <v>否</v>
      </c>
      <c r="G55" s="289" t="str">
        <f t="shared" si="1"/>
        <v>项</v>
      </c>
    </row>
    <row r="56" s="289" customFormat="1" ht="45" customHeight="1" spans="1:7">
      <c r="A56" s="289" t="s">
        <v>1363</v>
      </c>
      <c r="B56" s="307" t="s">
        <v>1364</v>
      </c>
      <c r="C56" s="308"/>
      <c r="D56" s="308"/>
      <c r="E56" s="308"/>
      <c r="F56" s="289" t="str">
        <f t="shared" si="0"/>
        <v>否</v>
      </c>
      <c r="G56" s="289" t="str">
        <f t="shared" si="1"/>
        <v>项</v>
      </c>
    </row>
    <row r="57" s="289" customFormat="1" ht="45" customHeight="1" spans="1:7">
      <c r="A57" s="289" t="s">
        <v>1365</v>
      </c>
      <c r="B57" s="307" t="s">
        <v>1366</v>
      </c>
      <c r="C57" s="308">
        <f>SUM(C58:C60)</f>
        <v>0</v>
      </c>
      <c r="D57" s="308">
        <f>SUM(D58:D60)</f>
        <v>0</v>
      </c>
      <c r="E57" s="308" t="str">
        <f t="shared" si="2"/>
        <v/>
      </c>
      <c r="F57" s="289" t="str">
        <f t="shared" si="0"/>
        <v>否</v>
      </c>
      <c r="G57" s="289" t="str">
        <f t="shared" si="1"/>
        <v>款</v>
      </c>
    </row>
    <row r="58" s="289" customFormat="1" ht="45" customHeight="1" spans="1:7">
      <c r="A58" s="289" t="s">
        <v>1367</v>
      </c>
      <c r="B58" s="307" t="s">
        <v>1342</v>
      </c>
      <c r="C58" s="308"/>
      <c r="D58" s="308"/>
      <c r="E58" s="308" t="str">
        <f t="shared" si="2"/>
        <v/>
      </c>
      <c r="F58" s="289" t="str">
        <f t="shared" si="0"/>
        <v>否</v>
      </c>
      <c r="G58" s="289" t="str">
        <f t="shared" si="1"/>
        <v>项</v>
      </c>
    </row>
    <row r="59" s="289" customFormat="1" ht="45" customHeight="1" spans="1:7">
      <c r="A59" s="289" t="s">
        <v>1368</v>
      </c>
      <c r="B59" s="307" t="s">
        <v>1344</v>
      </c>
      <c r="C59" s="308"/>
      <c r="D59" s="308"/>
      <c r="E59" s="308" t="str">
        <f t="shared" si="2"/>
        <v/>
      </c>
      <c r="F59" s="289" t="str">
        <f t="shared" si="0"/>
        <v>否</v>
      </c>
      <c r="G59" s="289" t="str">
        <f t="shared" si="1"/>
        <v>项</v>
      </c>
    </row>
    <row r="60" s="289" customFormat="1" ht="45" customHeight="1" spans="1:7">
      <c r="A60" s="289" t="s">
        <v>1369</v>
      </c>
      <c r="B60" s="307" t="s">
        <v>1370</v>
      </c>
      <c r="C60" s="308"/>
      <c r="D60" s="308"/>
      <c r="E60" s="308" t="str">
        <f t="shared" si="2"/>
        <v/>
      </c>
      <c r="F60" s="289" t="str">
        <f t="shared" si="0"/>
        <v>否</v>
      </c>
      <c r="G60" s="289" t="str">
        <f t="shared" si="1"/>
        <v>项</v>
      </c>
    </row>
    <row r="61" s="289" customFormat="1" ht="45" customHeight="1" spans="1:7">
      <c r="A61" s="289" t="s">
        <v>1371</v>
      </c>
      <c r="B61" s="307" t="s">
        <v>1372</v>
      </c>
      <c r="C61" s="308"/>
      <c r="D61" s="308"/>
      <c r="E61" s="308" t="str">
        <f t="shared" si="2"/>
        <v/>
      </c>
      <c r="F61" s="289" t="str">
        <f t="shared" si="0"/>
        <v>否</v>
      </c>
      <c r="G61" s="289" t="str">
        <f t="shared" si="1"/>
        <v>款</v>
      </c>
    </row>
    <row r="62" s="289" customFormat="1" ht="45" customHeight="1" spans="1:7">
      <c r="A62" s="289" t="s">
        <v>1373</v>
      </c>
      <c r="B62" s="307" t="s">
        <v>1374</v>
      </c>
      <c r="C62" s="308">
        <f>SUM(C63:C67)</f>
        <v>0</v>
      </c>
      <c r="D62" s="308">
        <f>SUM(D63:D67)</f>
        <v>0</v>
      </c>
      <c r="E62" s="308" t="str">
        <f t="shared" si="2"/>
        <v/>
      </c>
      <c r="F62" s="289" t="str">
        <f t="shared" si="0"/>
        <v>否</v>
      </c>
      <c r="G62" s="289" t="str">
        <f t="shared" si="1"/>
        <v>款</v>
      </c>
    </row>
    <row r="63" s="289" customFormat="1" ht="45" customHeight="1" spans="1:7">
      <c r="A63" s="289" t="s">
        <v>1375</v>
      </c>
      <c r="B63" s="307" t="s">
        <v>1376</v>
      </c>
      <c r="C63" s="308"/>
      <c r="D63" s="308"/>
      <c r="E63" s="308" t="str">
        <f t="shared" si="2"/>
        <v/>
      </c>
      <c r="F63" s="289" t="str">
        <f t="shared" si="0"/>
        <v>否</v>
      </c>
      <c r="G63" s="289" t="str">
        <f t="shared" si="1"/>
        <v>项</v>
      </c>
    </row>
    <row r="64" s="289" customFormat="1" ht="45" customHeight="1" spans="1:7">
      <c r="A64" s="289" t="s">
        <v>1377</v>
      </c>
      <c r="B64" s="307" t="s">
        <v>1378</v>
      </c>
      <c r="C64" s="308"/>
      <c r="D64" s="308"/>
      <c r="E64" s="308" t="str">
        <f t="shared" si="2"/>
        <v/>
      </c>
      <c r="F64" s="289" t="str">
        <f t="shared" si="0"/>
        <v>否</v>
      </c>
      <c r="G64" s="289" t="str">
        <f t="shared" si="1"/>
        <v>项</v>
      </c>
    </row>
    <row r="65" s="289" customFormat="1" ht="45" customHeight="1" spans="1:7">
      <c r="A65" s="289" t="s">
        <v>1379</v>
      </c>
      <c r="B65" s="307" t="s">
        <v>1380</v>
      </c>
      <c r="C65" s="308"/>
      <c r="D65" s="308"/>
      <c r="E65" s="308" t="str">
        <f t="shared" si="2"/>
        <v/>
      </c>
      <c r="F65" s="289" t="str">
        <f t="shared" si="0"/>
        <v>否</v>
      </c>
      <c r="G65" s="289" t="str">
        <f t="shared" si="1"/>
        <v>项</v>
      </c>
    </row>
    <row r="66" s="289" customFormat="1" ht="45" customHeight="1" spans="1:7">
      <c r="A66" s="289" t="s">
        <v>1381</v>
      </c>
      <c r="B66" s="307" t="s">
        <v>1382</v>
      </c>
      <c r="C66" s="308"/>
      <c r="D66" s="308"/>
      <c r="E66" s="308" t="str">
        <f t="shared" si="2"/>
        <v/>
      </c>
      <c r="F66" s="289" t="str">
        <f t="shared" si="0"/>
        <v>否</v>
      </c>
      <c r="G66" s="289" t="str">
        <f t="shared" si="1"/>
        <v>项</v>
      </c>
    </row>
    <row r="67" s="289" customFormat="1" ht="45" customHeight="1" spans="1:7">
      <c r="A67" s="289" t="s">
        <v>1383</v>
      </c>
      <c r="B67" s="307" t="s">
        <v>1384</v>
      </c>
      <c r="C67" s="308"/>
      <c r="D67" s="308"/>
      <c r="E67" s="308" t="str">
        <f t="shared" si="2"/>
        <v/>
      </c>
      <c r="F67" s="289" t="str">
        <f t="shared" si="0"/>
        <v>否</v>
      </c>
      <c r="G67" s="289" t="str">
        <f t="shared" si="1"/>
        <v>项</v>
      </c>
    </row>
    <row r="68" s="289" customFormat="1" ht="45" customHeight="1" spans="1:7">
      <c r="A68" s="289" t="s">
        <v>1385</v>
      </c>
      <c r="B68" s="307" t="s">
        <v>1386</v>
      </c>
      <c r="C68" s="308">
        <f>SUM(C69:C71)</f>
        <v>0</v>
      </c>
      <c r="D68" s="308">
        <f>SUM(D69:D71)</f>
        <v>0</v>
      </c>
      <c r="E68" s="308" t="str">
        <f t="shared" ref="E68:E131" si="3">IF(C68&gt;0,D68/C68-1,IF(C68&lt;0,-(D68/C68-1),""))</f>
        <v/>
      </c>
      <c r="F68" s="289" t="str">
        <f t="shared" ref="F68:F131" si="4">IF(LEN(A68)=3,"是",IF(B68&lt;&gt;"",IF(SUM(C68:D68)&lt;&gt;0,"是","否"),"是"))</f>
        <v>否</v>
      </c>
      <c r="G68" s="289" t="str">
        <f t="shared" si="1"/>
        <v>款</v>
      </c>
    </row>
    <row r="69" s="289" customFormat="1" ht="45" customHeight="1" spans="1:7">
      <c r="A69" s="289" t="s">
        <v>1387</v>
      </c>
      <c r="B69" s="307" t="s">
        <v>1388</v>
      </c>
      <c r="C69" s="308"/>
      <c r="D69" s="308"/>
      <c r="E69" s="308" t="str">
        <f t="shared" si="3"/>
        <v/>
      </c>
      <c r="F69" s="289" t="str">
        <f t="shared" si="4"/>
        <v>否</v>
      </c>
      <c r="G69" s="289" t="str">
        <f t="shared" ref="G69:G132" si="5">IF(LEN(A69)=3,"类",IF(LEN(A69)=5,"款","项"))</f>
        <v>项</v>
      </c>
    </row>
    <row r="70" s="289" customFormat="1" ht="45" customHeight="1" spans="1:7">
      <c r="A70" s="289" t="s">
        <v>1389</v>
      </c>
      <c r="B70" s="307" t="s">
        <v>1390</v>
      </c>
      <c r="C70" s="308"/>
      <c r="D70" s="308"/>
      <c r="E70" s="308" t="str">
        <f t="shared" si="3"/>
        <v/>
      </c>
      <c r="F70" s="289" t="str">
        <f t="shared" si="4"/>
        <v>否</v>
      </c>
      <c r="G70" s="289" t="str">
        <f t="shared" si="5"/>
        <v>项</v>
      </c>
    </row>
    <row r="71" s="289" customFormat="1" ht="45" customHeight="1" spans="1:7">
      <c r="A71" s="289" t="s">
        <v>1391</v>
      </c>
      <c r="B71" s="307" t="s">
        <v>1392</v>
      </c>
      <c r="C71" s="308"/>
      <c r="D71" s="308"/>
      <c r="E71" s="308" t="str">
        <f t="shared" si="3"/>
        <v/>
      </c>
      <c r="F71" s="289" t="str">
        <f t="shared" si="4"/>
        <v>否</v>
      </c>
      <c r="G71" s="289" t="str">
        <f t="shared" si="5"/>
        <v>项</v>
      </c>
    </row>
    <row r="72" s="289" customFormat="1" ht="45" customHeight="1" spans="1:7">
      <c r="A72" s="289" t="s">
        <v>1393</v>
      </c>
      <c r="B72" s="307" t="s">
        <v>1394</v>
      </c>
      <c r="C72" s="308">
        <f>SUM(C73:C75)</f>
        <v>0</v>
      </c>
      <c r="D72" s="308">
        <f>SUM(D73:D75)</f>
        <v>0</v>
      </c>
      <c r="E72" s="308" t="str">
        <f t="shared" si="3"/>
        <v/>
      </c>
      <c r="F72" s="289" t="str">
        <f t="shared" si="4"/>
        <v>否</v>
      </c>
      <c r="G72" s="289" t="str">
        <f t="shared" si="5"/>
        <v>款</v>
      </c>
    </row>
    <row r="73" s="289" customFormat="1" ht="45" customHeight="1" spans="1:7">
      <c r="A73" s="289" t="s">
        <v>1395</v>
      </c>
      <c r="B73" s="307" t="s">
        <v>1342</v>
      </c>
      <c r="C73" s="308"/>
      <c r="D73" s="308"/>
      <c r="E73" s="308" t="str">
        <f t="shared" si="3"/>
        <v/>
      </c>
      <c r="F73" s="289" t="str">
        <f t="shared" si="4"/>
        <v>否</v>
      </c>
      <c r="G73" s="289" t="str">
        <f t="shared" si="5"/>
        <v>项</v>
      </c>
    </row>
    <row r="74" s="289" customFormat="1" ht="45" customHeight="1" spans="1:7">
      <c r="A74" s="289" t="s">
        <v>1396</v>
      </c>
      <c r="B74" s="307" t="s">
        <v>1344</v>
      </c>
      <c r="C74" s="308"/>
      <c r="D74" s="308"/>
      <c r="E74" s="308" t="str">
        <f t="shared" si="3"/>
        <v/>
      </c>
      <c r="F74" s="289" t="str">
        <f t="shared" si="4"/>
        <v>否</v>
      </c>
      <c r="G74" s="289" t="str">
        <f t="shared" si="5"/>
        <v>项</v>
      </c>
    </row>
    <row r="75" s="289" customFormat="1" ht="45" customHeight="1" spans="1:7">
      <c r="A75" s="289" t="s">
        <v>1397</v>
      </c>
      <c r="B75" s="307" t="s">
        <v>1398</v>
      </c>
      <c r="C75" s="308"/>
      <c r="D75" s="308"/>
      <c r="E75" s="308" t="str">
        <f t="shared" si="3"/>
        <v/>
      </c>
      <c r="F75" s="289" t="str">
        <f t="shared" si="4"/>
        <v>否</v>
      </c>
      <c r="G75" s="289" t="str">
        <f t="shared" si="5"/>
        <v>项</v>
      </c>
    </row>
    <row r="76" s="289" customFormat="1" ht="45" customHeight="1" spans="1:7">
      <c r="A76" s="289" t="s">
        <v>1399</v>
      </c>
      <c r="B76" s="307" t="s">
        <v>1400</v>
      </c>
      <c r="C76" s="308">
        <f>SUM(C77:C79)</f>
        <v>0</v>
      </c>
      <c r="D76" s="308">
        <f>SUM(D77:D79)</f>
        <v>0</v>
      </c>
      <c r="E76" s="308" t="str">
        <f t="shared" si="3"/>
        <v/>
      </c>
      <c r="F76" s="289" t="str">
        <f t="shared" si="4"/>
        <v>否</v>
      </c>
      <c r="G76" s="289" t="str">
        <f t="shared" si="5"/>
        <v>款</v>
      </c>
    </row>
    <row r="77" s="289" customFormat="1" ht="45" customHeight="1" spans="1:7">
      <c r="A77" s="289" t="s">
        <v>1401</v>
      </c>
      <c r="B77" s="307" t="s">
        <v>1342</v>
      </c>
      <c r="C77" s="308"/>
      <c r="D77" s="308"/>
      <c r="E77" s="308" t="str">
        <f t="shared" si="3"/>
        <v/>
      </c>
      <c r="F77" s="289" t="str">
        <f t="shared" si="4"/>
        <v>否</v>
      </c>
      <c r="G77" s="289" t="str">
        <f t="shared" si="5"/>
        <v>项</v>
      </c>
    </row>
    <row r="78" s="289" customFormat="1" ht="45" customHeight="1" spans="1:7">
      <c r="A78" s="289" t="s">
        <v>1402</v>
      </c>
      <c r="B78" s="307" t="s">
        <v>1344</v>
      </c>
      <c r="C78" s="308"/>
      <c r="D78" s="308"/>
      <c r="E78" s="308" t="str">
        <f t="shared" si="3"/>
        <v/>
      </c>
      <c r="F78" s="289" t="str">
        <f t="shared" si="4"/>
        <v>否</v>
      </c>
      <c r="G78" s="289" t="str">
        <f t="shared" si="5"/>
        <v>项</v>
      </c>
    </row>
    <row r="79" s="289" customFormat="1" ht="45" customHeight="1" spans="1:7">
      <c r="A79" s="289" t="s">
        <v>1403</v>
      </c>
      <c r="B79" s="307" t="s">
        <v>1404</v>
      </c>
      <c r="C79" s="308"/>
      <c r="D79" s="308"/>
      <c r="E79" s="308" t="str">
        <f t="shared" si="3"/>
        <v/>
      </c>
      <c r="F79" s="289" t="str">
        <f t="shared" si="4"/>
        <v>否</v>
      </c>
      <c r="G79" s="289" t="str">
        <f t="shared" si="5"/>
        <v>项</v>
      </c>
    </row>
    <row r="80" s="289" customFormat="1" ht="45" customHeight="1" spans="1:7">
      <c r="A80" s="289" t="s">
        <v>1405</v>
      </c>
      <c r="B80" s="307" t="s">
        <v>1406</v>
      </c>
      <c r="C80" s="308">
        <f>SUM(C81:C85)</f>
        <v>0</v>
      </c>
      <c r="D80" s="308">
        <f>SUM(D81:D85)</f>
        <v>0</v>
      </c>
      <c r="E80" s="308" t="str">
        <f t="shared" si="3"/>
        <v/>
      </c>
      <c r="F80" s="289" t="str">
        <f t="shared" si="4"/>
        <v>否</v>
      </c>
      <c r="G80" s="289" t="str">
        <f t="shared" si="5"/>
        <v>款</v>
      </c>
    </row>
    <row r="81" s="289" customFormat="1" ht="45" customHeight="1" spans="1:7">
      <c r="A81" s="289" t="s">
        <v>1407</v>
      </c>
      <c r="B81" s="307" t="s">
        <v>1376</v>
      </c>
      <c r="C81" s="308"/>
      <c r="D81" s="308"/>
      <c r="E81" s="308" t="str">
        <f t="shared" si="3"/>
        <v/>
      </c>
      <c r="F81" s="289" t="str">
        <f t="shared" si="4"/>
        <v>否</v>
      </c>
      <c r="G81" s="289" t="str">
        <f t="shared" si="5"/>
        <v>项</v>
      </c>
    </row>
    <row r="82" s="289" customFormat="1" ht="45" customHeight="1" spans="1:7">
      <c r="A82" s="289" t="s">
        <v>1408</v>
      </c>
      <c r="B82" s="307" t="s">
        <v>1378</v>
      </c>
      <c r="C82" s="308"/>
      <c r="D82" s="308"/>
      <c r="E82" s="308" t="str">
        <f t="shared" si="3"/>
        <v/>
      </c>
      <c r="F82" s="289" t="str">
        <f t="shared" si="4"/>
        <v>否</v>
      </c>
      <c r="G82" s="289" t="str">
        <f t="shared" si="5"/>
        <v>项</v>
      </c>
    </row>
    <row r="83" s="289" customFormat="1" ht="45" customHeight="1" spans="1:7">
      <c r="A83" s="289" t="s">
        <v>1409</v>
      </c>
      <c r="B83" s="307" t="s">
        <v>1380</v>
      </c>
      <c r="C83" s="308"/>
      <c r="D83" s="308"/>
      <c r="E83" s="308" t="str">
        <f t="shared" si="3"/>
        <v/>
      </c>
      <c r="F83" s="289" t="str">
        <f t="shared" si="4"/>
        <v>否</v>
      </c>
      <c r="G83" s="289" t="str">
        <f t="shared" si="5"/>
        <v>项</v>
      </c>
    </row>
    <row r="84" s="289" customFormat="1" ht="45" customHeight="1" spans="1:7">
      <c r="A84" s="289" t="s">
        <v>1410</v>
      </c>
      <c r="B84" s="307" t="s">
        <v>1382</v>
      </c>
      <c r="C84" s="308"/>
      <c r="D84" s="308"/>
      <c r="E84" s="308" t="str">
        <f t="shared" si="3"/>
        <v/>
      </c>
      <c r="F84" s="289" t="str">
        <f t="shared" si="4"/>
        <v>否</v>
      </c>
      <c r="G84" s="289" t="str">
        <f t="shared" si="5"/>
        <v>项</v>
      </c>
    </row>
    <row r="85" s="289" customFormat="1" ht="45" customHeight="1" spans="1:7">
      <c r="A85" s="289" t="s">
        <v>1411</v>
      </c>
      <c r="B85" s="307" t="s">
        <v>1412</v>
      </c>
      <c r="C85" s="308"/>
      <c r="D85" s="308"/>
      <c r="E85" s="308" t="str">
        <f t="shared" si="3"/>
        <v/>
      </c>
      <c r="F85" s="289" t="str">
        <f t="shared" si="4"/>
        <v>否</v>
      </c>
      <c r="G85" s="289" t="str">
        <f t="shared" si="5"/>
        <v>项</v>
      </c>
    </row>
    <row r="86" s="289" customFormat="1" ht="45" customHeight="1" spans="1:7">
      <c r="A86" s="289" t="s">
        <v>1413</v>
      </c>
      <c r="B86" s="307" t="s">
        <v>1414</v>
      </c>
      <c r="C86" s="308">
        <f>SUM(C87:C88)</f>
        <v>0</v>
      </c>
      <c r="D86" s="308">
        <f>SUM(D87:D88)</f>
        <v>0</v>
      </c>
      <c r="E86" s="308" t="str">
        <f t="shared" si="3"/>
        <v/>
      </c>
      <c r="F86" s="289" t="str">
        <f t="shared" si="4"/>
        <v>否</v>
      </c>
      <c r="G86" s="289" t="str">
        <f t="shared" si="5"/>
        <v>款</v>
      </c>
    </row>
    <row r="87" s="289" customFormat="1" ht="45" customHeight="1" spans="1:7">
      <c r="A87" s="289" t="s">
        <v>1415</v>
      </c>
      <c r="B87" s="307" t="s">
        <v>1388</v>
      </c>
      <c r="C87" s="308"/>
      <c r="D87" s="308"/>
      <c r="E87" s="308" t="str">
        <f t="shared" si="3"/>
        <v/>
      </c>
      <c r="F87" s="289" t="str">
        <f t="shared" si="4"/>
        <v>否</v>
      </c>
      <c r="G87" s="289" t="str">
        <f t="shared" si="5"/>
        <v>项</v>
      </c>
    </row>
    <row r="88" s="289" customFormat="1" ht="45" customHeight="1" spans="1:7">
      <c r="A88" s="289" t="s">
        <v>1416</v>
      </c>
      <c r="B88" s="307" t="s">
        <v>1417</v>
      </c>
      <c r="C88" s="308"/>
      <c r="D88" s="308"/>
      <c r="E88" s="308" t="str">
        <f t="shared" si="3"/>
        <v/>
      </c>
      <c r="F88" s="289" t="str">
        <f t="shared" si="4"/>
        <v>否</v>
      </c>
      <c r="G88" s="289" t="str">
        <f t="shared" si="5"/>
        <v>项</v>
      </c>
    </row>
    <row r="89" s="289" customFormat="1" ht="45" customHeight="1" spans="1:7">
      <c r="A89" s="289" t="s">
        <v>1418</v>
      </c>
      <c r="B89" s="307" t="s">
        <v>1419</v>
      </c>
      <c r="C89" s="308">
        <f>SUM(C90:C97)</f>
        <v>0</v>
      </c>
      <c r="D89" s="308">
        <f>SUM(D90:D97)</f>
        <v>0</v>
      </c>
      <c r="E89" s="308" t="str">
        <f t="shared" si="3"/>
        <v/>
      </c>
      <c r="F89" s="289" t="str">
        <f t="shared" si="4"/>
        <v>否</v>
      </c>
      <c r="G89" s="289" t="str">
        <f t="shared" si="5"/>
        <v>款</v>
      </c>
    </row>
    <row r="90" s="289" customFormat="1" ht="45" customHeight="1" spans="1:7">
      <c r="A90" s="289" t="s">
        <v>1420</v>
      </c>
      <c r="B90" s="307" t="s">
        <v>1342</v>
      </c>
      <c r="C90" s="308"/>
      <c r="D90" s="308"/>
      <c r="E90" s="308" t="str">
        <f t="shared" si="3"/>
        <v/>
      </c>
      <c r="F90" s="289" t="str">
        <f t="shared" si="4"/>
        <v>否</v>
      </c>
      <c r="G90" s="289" t="str">
        <f t="shared" si="5"/>
        <v>项</v>
      </c>
    </row>
    <row r="91" s="289" customFormat="1" ht="45" customHeight="1" spans="1:7">
      <c r="A91" s="289" t="s">
        <v>1421</v>
      </c>
      <c r="B91" s="307" t="s">
        <v>1344</v>
      </c>
      <c r="C91" s="308"/>
      <c r="D91" s="308"/>
      <c r="E91" s="308" t="str">
        <f t="shared" si="3"/>
        <v/>
      </c>
      <c r="F91" s="289" t="str">
        <f t="shared" si="4"/>
        <v>否</v>
      </c>
      <c r="G91" s="289" t="str">
        <f t="shared" si="5"/>
        <v>项</v>
      </c>
    </row>
    <row r="92" s="289" customFormat="1" ht="45" customHeight="1" spans="1:7">
      <c r="A92" s="289" t="s">
        <v>1422</v>
      </c>
      <c r="B92" s="307" t="s">
        <v>1346</v>
      </c>
      <c r="C92" s="308"/>
      <c r="D92" s="308"/>
      <c r="E92" s="308" t="str">
        <f t="shared" si="3"/>
        <v/>
      </c>
      <c r="F92" s="289" t="str">
        <f t="shared" si="4"/>
        <v>否</v>
      </c>
      <c r="G92" s="289" t="str">
        <f t="shared" si="5"/>
        <v>项</v>
      </c>
    </row>
    <row r="93" s="289" customFormat="1" ht="45" customHeight="1" spans="1:7">
      <c r="A93" s="289" t="s">
        <v>1423</v>
      </c>
      <c r="B93" s="307" t="s">
        <v>1348</v>
      </c>
      <c r="C93" s="308"/>
      <c r="D93" s="308"/>
      <c r="E93" s="308" t="str">
        <f t="shared" si="3"/>
        <v/>
      </c>
      <c r="F93" s="289" t="str">
        <f t="shared" si="4"/>
        <v>否</v>
      </c>
      <c r="G93" s="289" t="str">
        <f t="shared" si="5"/>
        <v>项</v>
      </c>
    </row>
    <row r="94" s="289" customFormat="1" ht="45" customHeight="1" spans="1:7">
      <c r="A94" s="289" t="s">
        <v>1424</v>
      </c>
      <c r="B94" s="307" t="s">
        <v>1354</v>
      </c>
      <c r="C94" s="308"/>
      <c r="D94" s="308"/>
      <c r="E94" s="308" t="str">
        <f t="shared" si="3"/>
        <v/>
      </c>
      <c r="F94" s="289" t="str">
        <f t="shared" si="4"/>
        <v>否</v>
      </c>
      <c r="G94" s="289" t="str">
        <f t="shared" si="5"/>
        <v>项</v>
      </c>
    </row>
    <row r="95" s="289" customFormat="1" ht="45" customHeight="1" spans="1:7">
      <c r="A95" s="289" t="s">
        <v>1425</v>
      </c>
      <c r="B95" s="307" t="s">
        <v>1358</v>
      </c>
      <c r="C95" s="308"/>
      <c r="D95" s="308"/>
      <c r="E95" s="308" t="str">
        <f t="shared" si="3"/>
        <v/>
      </c>
      <c r="F95" s="289" t="str">
        <f t="shared" si="4"/>
        <v>否</v>
      </c>
      <c r="G95" s="289" t="str">
        <f t="shared" si="5"/>
        <v>项</v>
      </c>
    </row>
    <row r="96" s="289" customFormat="1" ht="45" customHeight="1" spans="1:7">
      <c r="A96" s="289" t="s">
        <v>1426</v>
      </c>
      <c r="B96" s="307" t="s">
        <v>1360</v>
      </c>
      <c r="C96" s="308"/>
      <c r="D96" s="308"/>
      <c r="E96" s="308" t="str">
        <f t="shared" si="3"/>
        <v/>
      </c>
      <c r="F96" s="289" t="str">
        <f t="shared" si="4"/>
        <v>否</v>
      </c>
      <c r="G96" s="289" t="str">
        <f t="shared" si="5"/>
        <v>项</v>
      </c>
    </row>
    <row r="97" s="289" customFormat="1" ht="45" customHeight="1" spans="1:7">
      <c r="A97" s="289" t="s">
        <v>1427</v>
      </c>
      <c r="B97" s="307" t="s">
        <v>1428</v>
      </c>
      <c r="C97" s="308"/>
      <c r="D97" s="308"/>
      <c r="E97" s="308" t="str">
        <f t="shared" si="3"/>
        <v/>
      </c>
      <c r="F97" s="289" t="str">
        <f t="shared" si="4"/>
        <v>否</v>
      </c>
      <c r="G97" s="289" t="str">
        <f t="shared" si="5"/>
        <v>项</v>
      </c>
    </row>
    <row r="98" s="289" customFormat="1" ht="45" customHeight="1" spans="1:7">
      <c r="A98" s="289" t="s">
        <v>66</v>
      </c>
      <c r="B98" s="307" t="s">
        <v>1429</v>
      </c>
      <c r="C98" s="308">
        <v>1820</v>
      </c>
      <c r="D98" s="308">
        <v>2388</v>
      </c>
      <c r="E98" s="308">
        <f>(D98-C98)/C98</f>
        <v>0.312087912087912</v>
      </c>
      <c r="F98" s="289" t="str">
        <f t="shared" si="4"/>
        <v>是</v>
      </c>
      <c r="G98" s="289" t="str">
        <f t="shared" si="5"/>
        <v>类</v>
      </c>
    </row>
    <row r="99" s="286" customFormat="1" ht="36" customHeight="1" spans="1:7">
      <c r="A99" s="309" t="s">
        <v>1430</v>
      </c>
      <c r="B99" s="310" t="s">
        <v>1431</v>
      </c>
      <c r="C99" s="311"/>
      <c r="D99" s="311"/>
      <c r="E99" s="312"/>
      <c r="F99" s="313" t="str">
        <f t="shared" si="4"/>
        <v>否</v>
      </c>
      <c r="G99" s="295" t="str">
        <f t="shared" si="5"/>
        <v>款</v>
      </c>
    </row>
    <row r="100" s="286" customFormat="1" ht="36" customHeight="1" spans="1:7">
      <c r="A100" s="314" t="s">
        <v>1432</v>
      </c>
      <c r="B100" s="315" t="s">
        <v>1312</v>
      </c>
      <c r="C100" s="316"/>
      <c r="D100" s="316"/>
      <c r="E100" s="317" t="str">
        <f t="shared" si="3"/>
        <v/>
      </c>
      <c r="F100" s="313" t="str">
        <f t="shared" si="4"/>
        <v>否</v>
      </c>
      <c r="G100" s="295" t="str">
        <f t="shared" si="5"/>
        <v>项</v>
      </c>
    </row>
    <row r="101" s="286" customFormat="1" ht="36" customHeight="1" spans="1:7">
      <c r="A101" s="314" t="s">
        <v>1433</v>
      </c>
      <c r="B101" s="315" t="s">
        <v>1434</v>
      </c>
      <c r="C101" s="316"/>
      <c r="D101" s="316"/>
      <c r="E101" s="317" t="str">
        <f t="shared" si="3"/>
        <v/>
      </c>
      <c r="F101" s="313" t="str">
        <f t="shared" si="4"/>
        <v>否</v>
      </c>
      <c r="G101" s="295" t="str">
        <f t="shared" si="5"/>
        <v>项</v>
      </c>
    </row>
    <row r="102" s="286" customFormat="1" ht="36" customHeight="1" spans="1:7">
      <c r="A102" s="314" t="s">
        <v>1435</v>
      </c>
      <c r="B102" s="315" t="s">
        <v>1436</v>
      </c>
      <c r="C102" s="316"/>
      <c r="D102" s="316"/>
      <c r="E102" s="317" t="str">
        <f t="shared" si="3"/>
        <v/>
      </c>
      <c r="F102" s="313" t="str">
        <f t="shared" si="4"/>
        <v>否</v>
      </c>
      <c r="G102" s="295" t="str">
        <f t="shared" si="5"/>
        <v>项</v>
      </c>
    </row>
    <row r="103" s="286" customFormat="1" ht="36" customHeight="1" spans="1:7">
      <c r="A103" s="314" t="s">
        <v>1437</v>
      </c>
      <c r="B103" s="318" t="s">
        <v>1438</v>
      </c>
      <c r="C103" s="319"/>
      <c r="D103" s="319"/>
      <c r="E103" s="320"/>
      <c r="F103" s="313" t="str">
        <f t="shared" si="4"/>
        <v>否</v>
      </c>
      <c r="G103" s="295" t="str">
        <f t="shared" si="5"/>
        <v>项</v>
      </c>
    </row>
    <row r="104" s="286" customFormat="1" ht="36" customHeight="1" spans="1:7">
      <c r="A104" s="309" t="s">
        <v>1439</v>
      </c>
      <c r="B104" s="321" t="s">
        <v>1440</v>
      </c>
      <c r="C104" s="322">
        <f>SUM(C105:C108)</f>
        <v>0</v>
      </c>
      <c r="D104" s="322">
        <f>SUM(D105:D108)</f>
        <v>0</v>
      </c>
      <c r="E104" s="323" t="str">
        <f t="shared" si="3"/>
        <v/>
      </c>
      <c r="F104" s="313" t="str">
        <f t="shared" si="4"/>
        <v>否</v>
      </c>
      <c r="G104" s="295" t="str">
        <f t="shared" si="5"/>
        <v>款</v>
      </c>
    </row>
    <row r="105" s="286" customFormat="1" ht="36" customHeight="1" spans="1:7">
      <c r="A105" s="314" t="s">
        <v>1441</v>
      </c>
      <c r="B105" s="315" t="s">
        <v>1312</v>
      </c>
      <c r="C105" s="316"/>
      <c r="D105" s="316"/>
      <c r="E105" s="317" t="str">
        <f t="shared" si="3"/>
        <v/>
      </c>
      <c r="F105" s="313" t="str">
        <f t="shared" si="4"/>
        <v>否</v>
      </c>
      <c r="G105" s="295" t="str">
        <f t="shared" si="5"/>
        <v>项</v>
      </c>
    </row>
    <row r="106" s="286" customFormat="1" ht="36" customHeight="1" spans="1:7">
      <c r="A106" s="314" t="s">
        <v>1442</v>
      </c>
      <c r="B106" s="315" t="s">
        <v>1434</v>
      </c>
      <c r="C106" s="316"/>
      <c r="D106" s="316"/>
      <c r="E106" s="317" t="str">
        <f t="shared" si="3"/>
        <v/>
      </c>
      <c r="F106" s="313" t="str">
        <f t="shared" si="4"/>
        <v>否</v>
      </c>
      <c r="G106" s="295" t="str">
        <f t="shared" si="5"/>
        <v>项</v>
      </c>
    </row>
    <row r="107" s="286" customFormat="1" ht="36" customHeight="1" spans="1:7">
      <c r="A107" s="314" t="s">
        <v>1443</v>
      </c>
      <c r="B107" s="315" t="s">
        <v>1444</v>
      </c>
      <c r="C107" s="316"/>
      <c r="D107" s="316"/>
      <c r="E107" s="317" t="str">
        <f t="shared" si="3"/>
        <v/>
      </c>
      <c r="F107" s="313" t="str">
        <f t="shared" si="4"/>
        <v>否</v>
      </c>
      <c r="G107" s="295" t="str">
        <f t="shared" si="5"/>
        <v>项</v>
      </c>
    </row>
    <row r="108" s="286" customFormat="1" ht="36" customHeight="1" spans="1:7">
      <c r="A108" s="314" t="s">
        <v>1445</v>
      </c>
      <c r="B108" s="315" t="s">
        <v>1446</v>
      </c>
      <c r="C108" s="316"/>
      <c r="D108" s="316"/>
      <c r="E108" s="317" t="str">
        <f t="shared" si="3"/>
        <v/>
      </c>
      <c r="F108" s="313" t="str">
        <f t="shared" si="4"/>
        <v>否</v>
      </c>
      <c r="G108" s="295" t="str">
        <f t="shared" si="5"/>
        <v>项</v>
      </c>
    </row>
    <row r="109" s="286" customFormat="1" ht="36" customHeight="1" spans="1:7">
      <c r="A109" s="309" t="s">
        <v>1447</v>
      </c>
      <c r="B109" s="310" t="s">
        <v>1448</v>
      </c>
      <c r="C109" s="311"/>
      <c r="D109" s="311"/>
      <c r="E109" s="312"/>
      <c r="F109" s="313" t="str">
        <f t="shared" si="4"/>
        <v>否</v>
      </c>
      <c r="G109" s="295" t="str">
        <f t="shared" si="5"/>
        <v>款</v>
      </c>
    </row>
    <row r="110" s="286" customFormat="1" ht="36" customHeight="1" spans="1:7">
      <c r="A110" s="314" t="s">
        <v>1449</v>
      </c>
      <c r="B110" s="315" t="s">
        <v>1450</v>
      </c>
      <c r="C110" s="316"/>
      <c r="D110" s="316"/>
      <c r="E110" s="317" t="str">
        <f t="shared" si="3"/>
        <v/>
      </c>
      <c r="F110" s="313" t="str">
        <f t="shared" si="4"/>
        <v>否</v>
      </c>
      <c r="G110" s="295" t="str">
        <f t="shared" si="5"/>
        <v>项</v>
      </c>
    </row>
    <row r="111" s="286" customFormat="1" ht="36" customHeight="1" spans="1:7">
      <c r="A111" s="314" t="s">
        <v>1451</v>
      </c>
      <c r="B111" s="315" t="s">
        <v>1452</v>
      </c>
      <c r="C111" s="316"/>
      <c r="D111" s="316"/>
      <c r="E111" s="317" t="str">
        <f t="shared" si="3"/>
        <v/>
      </c>
      <c r="F111" s="313" t="str">
        <f t="shared" si="4"/>
        <v>否</v>
      </c>
      <c r="G111" s="295" t="str">
        <f t="shared" si="5"/>
        <v>项</v>
      </c>
    </row>
    <row r="112" s="286" customFormat="1" ht="36" customHeight="1" spans="1:7">
      <c r="A112" s="314" t="s">
        <v>1453</v>
      </c>
      <c r="B112" s="315" t="s">
        <v>1454</v>
      </c>
      <c r="C112" s="316"/>
      <c r="D112" s="316"/>
      <c r="E112" s="317" t="str">
        <f t="shared" si="3"/>
        <v/>
      </c>
      <c r="F112" s="313" t="str">
        <f t="shared" si="4"/>
        <v>否</v>
      </c>
      <c r="G112" s="295" t="str">
        <f t="shared" si="5"/>
        <v>项</v>
      </c>
    </row>
    <row r="113" s="286" customFormat="1" ht="36" customHeight="1" spans="1:7">
      <c r="A113" s="314" t="s">
        <v>1455</v>
      </c>
      <c r="B113" s="318" t="s">
        <v>1456</v>
      </c>
      <c r="C113" s="319"/>
      <c r="D113" s="319"/>
      <c r="E113" s="320"/>
      <c r="F113" s="313" t="str">
        <f t="shared" si="4"/>
        <v>否</v>
      </c>
      <c r="G113" s="295" t="str">
        <f t="shared" si="5"/>
        <v>项</v>
      </c>
    </row>
    <row r="114" s="286" customFormat="1" ht="36" customHeight="1" spans="1:7">
      <c r="A114" s="324">
        <v>21370</v>
      </c>
      <c r="B114" s="321" t="s">
        <v>1457</v>
      </c>
      <c r="C114" s="322">
        <f>SUM(C115:C116)</f>
        <v>0</v>
      </c>
      <c r="D114" s="322">
        <f>SUM(D115:D116)</f>
        <v>0</v>
      </c>
      <c r="E114" s="323" t="str">
        <f t="shared" si="3"/>
        <v/>
      </c>
      <c r="F114" s="313" t="str">
        <f t="shared" si="4"/>
        <v>否</v>
      </c>
      <c r="G114" s="295" t="str">
        <f t="shared" si="5"/>
        <v>款</v>
      </c>
    </row>
    <row r="115" s="286" customFormat="1" ht="36" customHeight="1" spans="1:7">
      <c r="A115" s="325">
        <v>2137001</v>
      </c>
      <c r="B115" s="315" t="s">
        <v>1312</v>
      </c>
      <c r="C115" s="316"/>
      <c r="D115" s="316"/>
      <c r="E115" s="317" t="str">
        <f t="shared" si="3"/>
        <v/>
      </c>
      <c r="F115" s="313" t="str">
        <f t="shared" si="4"/>
        <v>否</v>
      </c>
      <c r="G115" s="295" t="str">
        <f t="shared" si="5"/>
        <v>项</v>
      </c>
    </row>
    <row r="116" s="286" customFormat="1" ht="36" customHeight="1" spans="1:7">
      <c r="A116" s="325">
        <v>2137099</v>
      </c>
      <c r="B116" s="315" t="s">
        <v>1458</v>
      </c>
      <c r="C116" s="316"/>
      <c r="D116" s="316"/>
      <c r="E116" s="317" t="str">
        <f t="shared" si="3"/>
        <v/>
      </c>
      <c r="F116" s="313" t="str">
        <f t="shared" si="4"/>
        <v>否</v>
      </c>
      <c r="G116" s="295" t="str">
        <f t="shared" si="5"/>
        <v>项</v>
      </c>
    </row>
    <row r="117" s="286" customFormat="1" ht="36" customHeight="1" spans="1:7">
      <c r="A117" s="324">
        <v>21371</v>
      </c>
      <c r="B117" s="321" t="s">
        <v>1459</v>
      </c>
      <c r="C117" s="322">
        <f>SUM(C118:C121)</f>
        <v>0</v>
      </c>
      <c r="D117" s="322">
        <f>SUM(D118:D121)</f>
        <v>0</v>
      </c>
      <c r="E117" s="323" t="str">
        <f t="shared" si="3"/>
        <v/>
      </c>
      <c r="F117" s="313" t="str">
        <f t="shared" si="4"/>
        <v>否</v>
      </c>
      <c r="G117" s="295" t="str">
        <f t="shared" si="5"/>
        <v>款</v>
      </c>
    </row>
    <row r="118" s="286" customFormat="1" ht="36" customHeight="1" spans="1:7">
      <c r="A118" s="325">
        <v>2137101</v>
      </c>
      <c r="B118" s="315" t="s">
        <v>1450</v>
      </c>
      <c r="C118" s="316"/>
      <c r="D118" s="316"/>
      <c r="E118" s="317" t="str">
        <f t="shared" si="3"/>
        <v/>
      </c>
      <c r="F118" s="313" t="str">
        <f t="shared" si="4"/>
        <v>否</v>
      </c>
      <c r="G118" s="295" t="str">
        <f t="shared" si="5"/>
        <v>项</v>
      </c>
    </row>
    <row r="119" s="286" customFormat="1" ht="36" customHeight="1" spans="1:7">
      <c r="A119" s="325">
        <v>2137102</v>
      </c>
      <c r="B119" s="315" t="s">
        <v>1460</v>
      </c>
      <c r="C119" s="316"/>
      <c r="D119" s="316"/>
      <c r="E119" s="317" t="str">
        <f t="shared" si="3"/>
        <v/>
      </c>
      <c r="F119" s="313" t="str">
        <f t="shared" si="4"/>
        <v>否</v>
      </c>
      <c r="G119" s="295" t="str">
        <f t="shared" si="5"/>
        <v>项</v>
      </c>
    </row>
    <row r="120" s="286" customFormat="1" ht="36" customHeight="1" spans="1:7">
      <c r="A120" s="325">
        <v>2137103</v>
      </c>
      <c r="B120" s="315" t="s">
        <v>1454</v>
      </c>
      <c r="C120" s="316"/>
      <c r="D120" s="316"/>
      <c r="E120" s="317" t="str">
        <f t="shared" si="3"/>
        <v/>
      </c>
      <c r="F120" s="313" t="str">
        <f t="shared" si="4"/>
        <v>否</v>
      </c>
      <c r="G120" s="295" t="str">
        <f t="shared" si="5"/>
        <v>项</v>
      </c>
    </row>
    <row r="121" s="286" customFormat="1" ht="36" customHeight="1" spans="1:7">
      <c r="A121" s="325">
        <v>2137199</v>
      </c>
      <c r="B121" s="315" t="s">
        <v>1461</v>
      </c>
      <c r="C121" s="316"/>
      <c r="D121" s="316"/>
      <c r="E121" s="317" t="str">
        <f t="shared" si="3"/>
        <v/>
      </c>
      <c r="F121" s="313" t="str">
        <f t="shared" si="4"/>
        <v>否</v>
      </c>
      <c r="G121" s="295" t="str">
        <f t="shared" si="5"/>
        <v>项</v>
      </c>
    </row>
    <row r="122" s="290" customFormat="1" ht="36" customHeight="1" spans="1:7">
      <c r="A122" s="309" t="s">
        <v>68</v>
      </c>
      <c r="B122" s="326" t="s">
        <v>1462</v>
      </c>
      <c r="C122" s="327"/>
      <c r="D122" s="327"/>
      <c r="E122" s="328"/>
      <c r="F122" s="329" t="str">
        <f t="shared" si="4"/>
        <v>是</v>
      </c>
      <c r="G122" s="290" t="str">
        <f t="shared" si="5"/>
        <v>类</v>
      </c>
    </row>
    <row r="123" s="286" customFormat="1" ht="36" customHeight="1" spans="1:7">
      <c r="A123" s="309" t="s">
        <v>1463</v>
      </c>
      <c r="B123" s="321" t="s">
        <v>1464</v>
      </c>
      <c r="C123" s="322">
        <f>SUM(C124:C127)</f>
        <v>0</v>
      </c>
      <c r="D123" s="322">
        <f>SUM(D124:D127)</f>
        <v>0</v>
      </c>
      <c r="E123" s="323" t="str">
        <f t="shared" si="3"/>
        <v/>
      </c>
      <c r="F123" s="313" t="str">
        <f t="shared" si="4"/>
        <v>否</v>
      </c>
      <c r="G123" s="295" t="str">
        <f t="shared" si="5"/>
        <v>款</v>
      </c>
    </row>
    <row r="124" s="286" customFormat="1" ht="36" customHeight="1" spans="1:7">
      <c r="A124" s="314" t="s">
        <v>1465</v>
      </c>
      <c r="B124" s="315" t="s">
        <v>1466</v>
      </c>
      <c r="C124" s="316"/>
      <c r="D124" s="316"/>
      <c r="E124" s="317" t="str">
        <f t="shared" si="3"/>
        <v/>
      </c>
      <c r="F124" s="313" t="str">
        <f t="shared" si="4"/>
        <v>否</v>
      </c>
      <c r="G124" s="295" t="str">
        <f t="shared" si="5"/>
        <v>项</v>
      </c>
    </row>
    <row r="125" s="286" customFormat="1" ht="36" customHeight="1" spans="1:7">
      <c r="A125" s="314" t="s">
        <v>1467</v>
      </c>
      <c r="B125" s="315" t="s">
        <v>1468</v>
      </c>
      <c r="C125" s="316"/>
      <c r="D125" s="316"/>
      <c r="E125" s="317" t="str">
        <f t="shared" si="3"/>
        <v/>
      </c>
      <c r="F125" s="313" t="str">
        <f t="shared" si="4"/>
        <v>否</v>
      </c>
      <c r="G125" s="295" t="str">
        <f t="shared" si="5"/>
        <v>项</v>
      </c>
    </row>
    <row r="126" s="286" customFormat="1" ht="36" customHeight="1" spans="1:7">
      <c r="A126" s="314" t="s">
        <v>1469</v>
      </c>
      <c r="B126" s="315" t="s">
        <v>1470</v>
      </c>
      <c r="C126" s="316"/>
      <c r="D126" s="316"/>
      <c r="E126" s="317" t="str">
        <f t="shared" si="3"/>
        <v/>
      </c>
      <c r="F126" s="313" t="str">
        <f t="shared" si="4"/>
        <v>否</v>
      </c>
      <c r="G126" s="295" t="str">
        <f t="shared" si="5"/>
        <v>项</v>
      </c>
    </row>
    <row r="127" s="286" customFormat="1" ht="36" customHeight="1" spans="1:7">
      <c r="A127" s="314" t="s">
        <v>1471</v>
      </c>
      <c r="B127" s="315" t="s">
        <v>1472</v>
      </c>
      <c r="C127" s="316"/>
      <c r="D127" s="316"/>
      <c r="E127" s="317" t="str">
        <f t="shared" si="3"/>
        <v/>
      </c>
      <c r="F127" s="313" t="str">
        <f t="shared" si="4"/>
        <v>否</v>
      </c>
      <c r="G127" s="295" t="str">
        <f t="shared" si="5"/>
        <v>项</v>
      </c>
    </row>
    <row r="128" s="286" customFormat="1" ht="36" customHeight="1" spans="1:7">
      <c r="A128" s="309" t="s">
        <v>1473</v>
      </c>
      <c r="B128" s="310" t="s">
        <v>1474</v>
      </c>
      <c r="C128" s="311"/>
      <c r="D128" s="311"/>
      <c r="E128" s="312"/>
      <c r="F128" s="313" t="str">
        <f t="shared" si="4"/>
        <v>否</v>
      </c>
      <c r="G128" s="295" t="str">
        <f t="shared" si="5"/>
        <v>款</v>
      </c>
    </row>
    <row r="129" s="286" customFormat="1" ht="36" customHeight="1" spans="1:7">
      <c r="A129" s="314" t="s">
        <v>1475</v>
      </c>
      <c r="B129" s="315" t="s">
        <v>1470</v>
      </c>
      <c r="C129" s="316"/>
      <c r="D129" s="316"/>
      <c r="E129" s="317" t="str">
        <f t="shared" si="3"/>
        <v/>
      </c>
      <c r="F129" s="313" t="str">
        <f t="shared" si="4"/>
        <v>否</v>
      </c>
      <c r="G129" s="295" t="str">
        <f t="shared" si="5"/>
        <v>项</v>
      </c>
    </row>
    <row r="130" s="286" customFormat="1" ht="36" customHeight="1" spans="1:7">
      <c r="A130" s="314" t="s">
        <v>1476</v>
      </c>
      <c r="B130" s="315" t="s">
        <v>1477</v>
      </c>
      <c r="C130" s="316"/>
      <c r="D130" s="316"/>
      <c r="E130" s="317" t="str">
        <f t="shared" si="3"/>
        <v/>
      </c>
      <c r="F130" s="313" t="str">
        <f t="shared" si="4"/>
        <v>否</v>
      </c>
      <c r="G130" s="295" t="str">
        <f t="shared" si="5"/>
        <v>项</v>
      </c>
    </row>
    <row r="131" s="286" customFormat="1" ht="36" customHeight="1" spans="1:7">
      <c r="A131" s="314" t="s">
        <v>1478</v>
      </c>
      <c r="B131" s="315" t="s">
        <v>1479</v>
      </c>
      <c r="C131" s="316"/>
      <c r="D131" s="316"/>
      <c r="E131" s="317" t="str">
        <f t="shared" si="3"/>
        <v/>
      </c>
      <c r="F131" s="313" t="str">
        <f t="shared" si="4"/>
        <v>否</v>
      </c>
      <c r="G131" s="295" t="str">
        <f t="shared" si="5"/>
        <v>项</v>
      </c>
    </row>
    <row r="132" s="286" customFormat="1" ht="36" customHeight="1" spans="1:7">
      <c r="A132" s="314" t="s">
        <v>1480</v>
      </c>
      <c r="B132" s="318" t="s">
        <v>1481</v>
      </c>
      <c r="C132" s="319"/>
      <c r="D132" s="319"/>
      <c r="E132" s="320"/>
      <c r="F132" s="313" t="str">
        <f t="shared" ref="F132:F195" si="6">IF(LEN(A132)=3,"是",IF(B132&lt;&gt;"",IF(SUM(C132:D132)&lt;&gt;0,"是","否"),"是"))</f>
        <v>否</v>
      </c>
      <c r="G132" s="295" t="str">
        <f t="shared" si="5"/>
        <v>项</v>
      </c>
    </row>
    <row r="133" s="286" customFormat="1" ht="36" customHeight="1" spans="1:7">
      <c r="A133" s="309" t="s">
        <v>1482</v>
      </c>
      <c r="B133" s="310" t="s">
        <v>1483</v>
      </c>
      <c r="C133" s="311"/>
      <c r="D133" s="311"/>
      <c r="E133" s="312"/>
      <c r="F133" s="313" t="str">
        <f t="shared" si="6"/>
        <v>否</v>
      </c>
      <c r="G133" s="295" t="str">
        <f t="shared" ref="G133:G196" si="7">IF(LEN(A133)=3,"类",IF(LEN(A133)=5,"款","项"))</f>
        <v>款</v>
      </c>
    </row>
    <row r="134" s="286" customFormat="1" ht="36" customHeight="1" spans="1:7">
      <c r="A134" s="314" t="s">
        <v>1484</v>
      </c>
      <c r="B134" s="315" t="s">
        <v>1485</v>
      </c>
      <c r="C134" s="316"/>
      <c r="D134" s="316"/>
      <c r="E134" s="317" t="str">
        <f t="shared" ref="E132:E195" si="8">IF(C134&gt;0,D134/C134-1,IF(C134&lt;0,-(D134/C134-1),""))</f>
        <v/>
      </c>
      <c r="F134" s="313" t="str">
        <f t="shared" si="6"/>
        <v>否</v>
      </c>
      <c r="G134" s="295" t="str">
        <f t="shared" si="7"/>
        <v>项</v>
      </c>
    </row>
    <row r="135" s="286" customFormat="1" ht="36" customHeight="1" spans="1:7">
      <c r="A135" s="314" t="s">
        <v>1486</v>
      </c>
      <c r="B135" s="318" t="s">
        <v>1487</v>
      </c>
      <c r="C135" s="319"/>
      <c r="D135" s="319"/>
      <c r="E135" s="320"/>
      <c r="F135" s="313" t="str">
        <f t="shared" si="6"/>
        <v>否</v>
      </c>
      <c r="G135" s="295" t="str">
        <f t="shared" si="7"/>
        <v>项</v>
      </c>
    </row>
    <row r="136" s="286" customFormat="1" ht="36" customHeight="1" spans="1:7">
      <c r="A136" s="314" t="s">
        <v>1488</v>
      </c>
      <c r="B136" s="318" t="s">
        <v>1489</v>
      </c>
      <c r="C136" s="319"/>
      <c r="D136" s="319"/>
      <c r="E136" s="320"/>
      <c r="F136" s="313" t="str">
        <f t="shared" si="6"/>
        <v>否</v>
      </c>
      <c r="G136" s="295" t="str">
        <f t="shared" si="7"/>
        <v>项</v>
      </c>
    </row>
    <row r="137" s="286" customFormat="1" ht="36" customHeight="1" spans="1:7">
      <c r="A137" s="314" t="s">
        <v>1490</v>
      </c>
      <c r="B137" s="315" t="s">
        <v>1491</v>
      </c>
      <c r="C137" s="316"/>
      <c r="D137" s="316"/>
      <c r="E137" s="317" t="str">
        <f t="shared" si="8"/>
        <v/>
      </c>
      <c r="F137" s="313" t="str">
        <f t="shared" si="6"/>
        <v>否</v>
      </c>
      <c r="G137" s="295" t="str">
        <f t="shared" si="7"/>
        <v>项</v>
      </c>
    </row>
    <row r="138" s="286" customFormat="1" ht="36" customHeight="1" spans="1:7">
      <c r="A138" s="309" t="s">
        <v>1492</v>
      </c>
      <c r="B138" s="321" t="s">
        <v>1493</v>
      </c>
      <c r="C138" s="322">
        <f>SUM(C139:C146)</f>
        <v>0</v>
      </c>
      <c r="D138" s="322">
        <f>SUM(D139:D146)</f>
        <v>0</v>
      </c>
      <c r="E138" s="323" t="str">
        <f t="shared" si="8"/>
        <v/>
      </c>
      <c r="F138" s="313" t="str">
        <f t="shared" si="6"/>
        <v>否</v>
      </c>
      <c r="G138" s="295" t="str">
        <f t="shared" si="7"/>
        <v>款</v>
      </c>
    </row>
    <row r="139" s="286" customFormat="1" ht="36" customHeight="1" spans="1:7">
      <c r="A139" s="314" t="s">
        <v>1494</v>
      </c>
      <c r="B139" s="315" t="s">
        <v>1495</v>
      </c>
      <c r="C139" s="316"/>
      <c r="D139" s="316"/>
      <c r="E139" s="317" t="str">
        <f t="shared" si="8"/>
        <v/>
      </c>
      <c r="F139" s="313" t="str">
        <f t="shared" si="6"/>
        <v>否</v>
      </c>
      <c r="G139" s="295" t="str">
        <f t="shared" si="7"/>
        <v>项</v>
      </c>
    </row>
    <row r="140" s="286" customFormat="1" ht="36" customHeight="1" spans="1:7">
      <c r="A140" s="314" t="s">
        <v>1496</v>
      </c>
      <c r="B140" s="315" t="s">
        <v>1497</v>
      </c>
      <c r="C140" s="316"/>
      <c r="D140" s="316"/>
      <c r="E140" s="317" t="str">
        <f t="shared" si="8"/>
        <v/>
      </c>
      <c r="F140" s="313" t="str">
        <f t="shared" si="6"/>
        <v>否</v>
      </c>
      <c r="G140" s="295" t="str">
        <f t="shared" si="7"/>
        <v>项</v>
      </c>
    </row>
    <row r="141" s="286" customFormat="1" ht="36" customHeight="1" spans="1:7">
      <c r="A141" s="314" t="s">
        <v>1498</v>
      </c>
      <c r="B141" s="315" t="s">
        <v>1499</v>
      </c>
      <c r="C141" s="316"/>
      <c r="D141" s="316"/>
      <c r="E141" s="317" t="str">
        <f t="shared" si="8"/>
        <v/>
      </c>
      <c r="F141" s="313" t="str">
        <f t="shared" si="6"/>
        <v>否</v>
      </c>
      <c r="G141" s="295" t="str">
        <f t="shared" si="7"/>
        <v>项</v>
      </c>
    </row>
    <row r="142" s="286" customFormat="1" ht="36" customHeight="1" spans="1:7">
      <c r="A142" s="314" t="s">
        <v>1500</v>
      </c>
      <c r="B142" s="315" t="s">
        <v>1501</v>
      </c>
      <c r="C142" s="316"/>
      <c r="D142" s="316"/>
      <c r="E142" s="317" t="str">
        <f t="shared" si="8"/>
        <v/>
      </c>
      <c r="F142" s="313" t="str">
        <f t="shared" si="6"/>
        <v>否</v>
      </c>
      <c r="G142" s="295" t="str">
        <f t="shared" si="7"/>
        <v>项</v>
      </c>
    </row>
    <row r="143" s="286" customFormat="1" ht="36" customHeight="1" spans="1:7">
      <c r="A143" s="314" t="s">
        <v>1502</v>
      </c>
      <c r="B143" s="315" t="s">
        <v>1503</v>
      </c>
      <c r="C143" s="316"/>
      <c r="D143" s="316"/>
      <c r="E143" s="317" t="str">
        <f t="shared" si="8"/>
        <v/>
      </c>
      <c r="F143" s="313" t="str">
        <f t="shared" si="6"/>
        <v>否</v>
      </c>
      <c r="G143" s="295" t="str">
        <f t="shared" si="7"/>
        <v>项</v>
      </c>
    </row>
    <row r="144" s="286" customFormat="1" ht="36" customHeight="1" spans="1:7">
      <c r="A144" s="314" t="s">
        <v>1504</v>
      </c>
      <c r="B144" s="315" t="s">
        <v>1505</v>
      </c>
      <c r="C144" s="316"/>
      <c r="D144" s="316"/>
      <c r="E144" s="317" t="str">
        <f t="shared" si="8"/>
        <v/>
      </c>
      <c r="F144" s="313" t="str">
        <f t="shared" si="6"/>
        <v>否</v>
      </c>
      <c r="G144" s="295" t="str">
        <f t="shared" si="7"/>
        <v>项</v>
      </c>
    </row>
    <row r="145" s="286" customFormat="1" ht="36" customHeight="1" spans="1:7">
      <c r="A145" s="314" t="s">
        <v>1506</v>
      </c>
      <c r="B145" s="315" t="s">
        <v>1507</v>
      </c>
      <c r="C145" s="316"/>
      <c r="D145" s="316"/>
      <c r="E145" s="317" t="str">
        <f t="shared" si="8"/>
        <v/>
      </c>
      <c r="F145" s="313" t="str">
        <f t="shared" si="6"/>
        <v>否</v>
      </c>
      <c r="G145" s="295" t="str">
        <f t="shared" si="7"/>
        <v>项</v>
      </c>
    </row>
    <row r="146" s="286" customFormat="1" ht="36" customHeight="1" spans="1:7">
      <c r="A146" s="314" t="s">
        <v>1508</v>
      </c>
      <c r="B146" s="315" t="s">
        <v>1509</v>
      </c>
      <c r="C146" s="316"/>
      <c r="D146" s="316"/>
      <c r="E146" s="317" t="str">
        <f t="shared" si="8"/>
        <v/>
      </c>
      <c r="F146" s="313" t="str">
        <f t="shared" si="6"/>
        <v>否</v>
      </c>
      <c r="G146" s="295" t="str">
        <f t="shared" si="7"/>
        <v>项</v>
      </c>
    </row>
    <row r="147" s="286" customFormat="1" ht="36" customHeight="1" spans="1:7">
      <c r="A147" s="309" t="s">
        <v>1510</v>
      </c>
      <c r="B147" s="321" t="s">
        <v>1511</v>
      </c>
      <c r="C147" s="322">
        <f>SUM(C148:C153)</f>
        <v>0</v>
      </c>
      <c r="D147" s="322">
        <f>SUM(D148:D153)</f>
        <v>0</v>
      </c>
      <c r="E147" s="323" t="str">
        <f t="shared" si="8"/>
        <v/>
      </c>
      <c r="F147" s="313" t="str">
        <f t="shared" si="6"/>
        <v>否</v>
      </c>
      <c r="G147" s="295" t="str">
        <f t="shared" si="7"/>
        <v>款</v>
      </c>
    </row>
    <row r="148" s="286" customFormat="1" ht="36" customHeight="1" spans="1:7">
      <c r="A148" s="314" t="s">
        <v>1512</v>
      </c>
      <c r="B148" s="315" t="s">
        <v>1513</v>
      </c>
      <c r="C148" s="316"/>
      <c r="D148" s="316"/>
      <c r="E148" s="317" t="str">
        <f t="shared" si="8"/>
        <v/>
      </c>
      <c r="F148" s="313" t="str">
        <f t="shared" si="6"/>
        <v>否</v>
      </c>
      <c r="G148" s="295" t="str">
        <f t="shared" si="7"/>
        <v>项</v>
      </c>
    </row>
    <row r="149" s="286" customFormat="1" ht="36" customHeight="1" spans="1:7">
      <c r="A149" s="314" t="s">
        <v>1514</v>
      </c>
      <c r="B149" s="315" t="s">
        <v>1515</v>
      </c>
      <c r="C149" s="316"/>
      <c r="D149" s="316"/>
      <c r="E149" s="317" t="str">
        <f t="shared" si="8"/>
        <v/>
      </c>
      <c r="F149" s="313" t="str">
        <f t="shared" si="6"/>
        <v>否</v>
      </c>
      <c r="G149" s="295" t="str">
        <f t="shared" si="7"/>
        <v>项</v>
      </c>
    </row>
    <row r="150" s="286" customFormat="1" ht="36" customHeight="1" spans="1:7">
      <c r="A150" s="314" t="s">
        <v>1516</v>
      </c>
      <c r="B150" s="315" t="s">
        <v>1517</v>
      </c>
      <c r="C150" s="316"/>
      <c r="D150" s="316"/>
      <c r="E150" s="317" t="str">
        <f t="shared" si="8"/>
        <v/>
      </c>
      <c r="F150" s="313" t="str">
        <f t="shared" si="6"/>
        <v>否</v>
      </c>
      <c r="G150" s="295" t="str">
        <f t="shared" si="7"/>
        <v>项</v>
      </c>
    </row>
    <row r="151" s="286" customFormat="1" ht="36" customHeight="1" spans="1:7">
      <c r="A151" s="314" t="s">
        <v>1518</v>
      </c>
      <c r="B151" s="315" t="s">
        <v>1519</v>
      </c>
      <c r="C151" s="316"/>
      <c r="D151" s="316"/>
      <c r="E151" s="317" t="str">
        <f t="shared" si="8"/>
        <v/>
      </c>
      <c r="F151" s="313" t="str">
        <f t="shared" si="6"/>
        <v>否</v>
      </c>
      <c r="G151" s="295" t="str">
        <f t="shared" si="7"/>
        <v>项</v>
      </c>
    </row>
    <row r="152" s="286" customFormat="1" ht="36" customHeight="1" spans="1:7">
      <c r="A152" s="314" t="s">
        <v>1520</v>
      </c>
      <c r="B152" s="315" t="s">
        <v>1521</v>
      </c>
      <c r="C152" s="316"/>
      <c r="D152" s="316"/>
      <c r="E152" s="317" t="str">
        <f t="shared" si="8"/>
        <v/>
      </c>
      <c r="F152" s="313" t="str">
        <f t="shared" si="6"/>
        <v>否</v>
      </c>
      <c r="G152" s="295" t="str">
        <f t="shared" si="7"/>
        <v>项</v>
      </c>
    </row>
    <row r="153" s="286" customFormat="1" ht="36" customHeight="1" spans="1:7">
      <c r="A153" s="314" t="s">
        <v>1522</v>
      </c>
      <c r="B153" s="315" t="s">
        <v>1523</v>
      </c>
      <c r="C153" s="316"/>
      <c r="D153" s="316"/>
      <c r="E153" s="317" t="str">
        <f t="shared" si="8"/>
        <v/>
      </c>
      <c r="F153" s="313" t="str">
        <f t="shared" si="6"/>
        <v>否</v>
      </c>
      <c r="G153" s="295" t="str">
        <f t="shared" si="7"/>
        <v>项</v>
      </c>
    </row>
    <row r="154" s="286" customFormat="1" ht="36" customHeight="1" spans="1:7">
      <c r="A154" s="309" t="s">
        <v>1524</v>
      </c>
      <c r="B154" s="310" t="s">
        <v>1525</v>
      </c>
      <c r="C154" s="311"/>
      <c r="D154" s="311"/>
      <c r="E154" s="312"/>
      <c r="F154" s="313" t="str">
        <f t="shared" si="6"/>
        <v>否</v>
      </c>
      <c r="G154" s="295" t="str">
        <f t="shared" si="7"/>
        <v>款</v>
      </c>
    </row>
    <row r="155" s="286" customFormat="1" ht="36" customHeight="1" spans="1:7">
      <c r="A155" s="314" t="s">
        <v>1526</v>
      </c>
      <c r="B155" s="318" t="s">
        <v>1527</v>
      </c>
      <c r="C155" s="319"/>
      <c r="D155" s="319"/>
      <c r="E155" s="320"/>
      <c r="F155" s="313" t="str">
        <f t="shared" si="6"/>
        <v>否</v>
      </c>
      <c r="G155" s="295" t="str">
        <f t="shared" si="7"/>
        <v>项</v>
      </c>
    </row>
    <row r="156" s="286" customFormat="1" ht="36" customHeight="1" spans="1:7">
      <c r="A156" s="314" t="s">
        <v>1528</v>
      </c>
      <c r="B156" s="315" t="s">
        <v>1529</v>
      </c>
      <c r="C156" s="316"/>
      <c r="D156" s="316"/>
      <c r="E156" s="317" t="str">
        <f t="shared" si="8"/>
        <v/>
      </c>
      <c r="F156" s="313" t="str">
        <f t="shared" si="6"/>
        <v>否</v>
      </c>
      <c r="G156" s="295" t="str">
        <f t="shared" si="7"/>
        <v>项</v>
      </c>
    </row>
    <row r="157" s="286" customFormat="1" ht="36" customHeight="1" spans="1:7">
      <c r="A157" s="314" t="s">
        <v>1530</v>
      </c>
      <c r="B157" s="318" t="s">
        <v>1531</v>
      </c>
      <c r="C157" s="319"/>
      <c r="D157" s="319"/>
      <c r="E157" s="320"/>
      <c r="F157" s="313" t="str">
        <f t="shared" si="6"/>
        <v>否</v>
      </c>
      <c r="G157" s="295" t="str">
        <f t="shared" si="7"/>
        <v>项</v>
      </c>
    </row>
    <row r="158" s="286" customFormat="1" ht="36" customHeight="1" spans="1:7">
      <c r="A158" s="314" t="s">
        <v>1532</v>
      </c>
      <c r="B158" s="318" t="s">
        <v>1533</v>
      </c>
      <c r="C158" s="319"/>
      <c r="D158" s="319"/>
      <c r="E158" s="320"/>
      <c r="F158" s="313" t="str">
        <f t="shared" si="6"/>
        <v>否</v>
      </c>
      <c r="G158" s="295" t="str">
        <f t="shared" si="7"/>
        <v>项</v>
      </c>
    </row>
    <row r="159" s="286" customFormat="1" ht="36" customHeight="1" spans="1:7">
      <c r="A159" s="314" t="s">
        <v>1534</v>
      </c>
      <c r="B159" s="315" t="s">
        <v>1535</v>
      </c>
      <c r="C159" s="316"/>
      <c r="D159" s="316"/>
      <c r="E159" s="317" t="str">
        <f t="shared" si="8"/>
        <v/>
      </c>
      <c r="F159" s="313" t="str">
        <f t="shared" si="6"/>
        <v>否</v>
      </c>
      <c r="G159" s="295" t="str">
        <f t="shared" si="7"/>
        <v>项</v>
      </c>
    </row>
    <row r="160" s="286" customFormat="1" ht="36" customHeight="1" spans="1:7">
      <c r="A160" s="314" t="s">
        <v>1536</v>
      </c>
      <c r="B160" s="315" t="s">
        <v>1537</v>
      </c>
      <c r="C160" s="316"/>
      <c r="D160" s="316"/>
      <c r="E160" s="317" t="str">
        <f t="shared" si="8"/>
        <v/>
      </c>
      <c r="F160" s="313" t="str">
        <f t="shared" si="6"/>
        <v>否</v>
      </c>
      <c r="G160" s="295" t="str">
        <f t="shared" si="7"/>
        <v>项</v>
      </c>
    </row>
    <row r="161" s="286" customFormat="1" ht="36" customHeight="1" spans="1:7">
      <c r="A161" s="314" t="s">
        <v>1538</v>
      </c>
      <c r="B161" s="315" t="s">
        <v>1539</v>
      </c>
      <c r="C161" s="316"/>
      <c r="D161" s="316"/>
      <c r="E161" s="317" t="str">
        <f t="shared" si="8"/>
        <v/>
      </c>
      <c r="F161" s="313" t="str">
        <f t="shared" si="6"/>
        <v>否</v>
      </c>
      <c r="G161" s="295" t="str">
        <f t="shared" si="7"/>
        <v>项</v>
      </c>
    </row>
    <row r="162" s="286" customFormat="1" ht="36" customHeight="1" spans="1:7">
      <c r="A162" s="314" t="s">
        <v>1540</v>
      </c>
      <c r="B162" s="315" t="s">
        <v>1541</v>
      </c>
      <c r="C162" s="316"/>
      <c r="D162" s="316"/>
      <c r="E162" s="317" t="str">
        <f t="shared" si="8"/>
        <v/>
      </c>
      <c r="F162" s="313" t="str">
        <f t="shared" si="6"/>
        <v>否</v>
      </c>
      <c r="G162" s="295" t="str">
        <f t="shared" si="7"/>
        <v>项</v>
      </c>
    </row>
    <row r="163" s="286" customFormat="1" ht="36" customHeight="1" spans="1:7">
      <c r="A163" s="309" t="s">
        <v>1542</v>
      </c>
      <c r="B163" s="321" t="s">
        <v>1543</v>
      </c>
      <c r="C163" s="322">
        <f>SUM(C164:C165)</f>
        <v>0</v>
      </c>
      <c r="D163" s="322">
        <f>SUM(D164:D165)</f>
        <v>0</v>
      </c>
      <c r="E163" s="323" t="str">
        <f t="shared" si="8"/>
        <v/>
      </c>
      <c r="F163" s="313" t="str">
        <f t="shared" si="6"/>
        <v>否</v>
      </c>
      <c r="G163" s="295" t="str">
        <f t="shared" si="7"/>
        <v>款</v>
      </c>
    </row>
    <row r="164" s="286" customFormat="1" ht="36" customHeight="1" spans="1:7">
      <c r="A164" s="314" t="s">
        <v>1544</v>
      </c>
      <c r="B164" s="315" t="s">
        <v>1466</v>
      </c>
      <c r="C164" s="316"/>
      <c r="D164" s="316"/>
      <c r="E164" s="317" t="str">
        <f t="shared" si="8"/>
        <v/>
      </c>
      <c r="F164" s="313" t="str">
        <f t="shared" si="6"/>
        <v>否</v>
      </c>
      <c r="G164" s="295" t="str">
        <f t="shared" si="7"/>
        <v>项</v>
      </c>
    </row>
    <row r="165" s="286" customFormat="1" ht="36" customHeight="1" spans="1:7">
      <c r="A165" s="314" t="s">
        <v>1545</v>
      </c>
      <c r="B165" s="315" t="s">
        <v>1546</v>
      </c>
      <c r="C165" s="316"/>
      <c r="D165" s="316"/>
      <c r="E165" s="317" t="str">
        <f t="shared" si="8"/>
        <v/>
      </c>
      <c r="F165" s="313" t="str">
        <f t="shared" si="6"/>
        <v>否</v>
      </c>
      <c r="G165" s="295" t="str">
        <f t="shared" si="7"/>
        <v>项</v>
      </c>
    </row>
    <row r="166" s="286" customFormat="1" ht="36" customHeight="1" spans="1:7">
      <c r="A166" s="309" t="s">
        <v>1547</v>
      </c>
      <c r="B166" s="321" t="s">
        <v>1548</v>
      </c>
      <c r="C166" s="322">
        <f>SUM(C167:C168)</f>
        <v>0</v>
      </c>
      <c r="D166" s="322">
        <f>SUM(D167:D168)</f>
        <v>0</v>
      </c>
      <c r="E166" s="323" t="str">
        <f t="shared" si="8"/>
        <v/>
      </c>
      <c r="F166" s="313" t="str">
        <f t="shared" si="6"/>
        <v>否</v>
      </c>
      <c r="G166" s="295" t="str">
        <f t="shared" si="7"/>
        <v>款</v>
      </c>
    </row>
    <row r="167" s="286" customFormat="1" ht="36" customHeight="1" spans="1:7">
      <c r="A167" s="314" t="s">
        <v>1549</v>
      </c>
      <c r="B167" s="315" t="s">
        <v>1466</v>
      </c>
      <c r="C167" s="316"/>
      <c r="D167" s="316"/>
      <c r="E167" s="317" t="str">
        <f t="shared" si="8"/>
        <v/>
      </c>
      <c r="F167" s="313" t="str">
        <f t="shared" si="6"/>
        <v>否</v>
      </c>
      <c r="G167" s="295" t="str">
        <f t="shared" si="7"/>
        <v>项</v>
      </c>
    </row>
    <row r="168" s="286" customFormat="1" ht="36" customHeight="1" spans="1:7">
      <c r="A168" s="314" t="s">
        <v>1550</v>
      </c>
      <c r="B168" s="315" t="s">
        <v>1551</v>
      </c>
      <c r="C168" s="316"/>
      <c r="D168" s="316"/>
      <c r="E168" s="317" t="str">
        <f t="shared" si="8"/>
        <v/>
      </c>
      <c r="F168" s="313" t="str">
        <f t="shared" si="6"/>
        <v>否</v>
      </c>
      <c r="G168" s="295" t="str">
        <f t="shared" si="7"/>
        <v>项</v>
      </c>
    </row>
    <row r="169" s="286" customFormat="1" ht="36" customHeight="1" spans="1:7">
      <c r="A169" s="309" t="s">
        <v>1552</v>
      </c>
      <c r="B169" s="321" t="s">
        <v>1553</v>
      </c>
      <c r="C169" s="322"/>
      <c r="D169" s="322"/>
      <c r="E169" s="323" t="str">
        <f t="shared" si="8"/>
        <v/>
      </c>
      <c r="F169" s="313" t="str">
        <f t="shared" si="6"/>
        <v>否</v>
      </c>
      <c r="G169" s="295" t="str">
        <f t="shared" si="7"/>
        <v>款</v>
      </c>
    </row>
    <row r="170" s="286" customFormat="1" ht="36" customHeight="1" spans="1:7">
      <c r="A170" s="309" t="s">
        <v>1554</v>
      </c>
      <c r="B170" s="321" t="s">
        <v>1555</v>
      </c>
      <c r="C170" s="322">
        <f>SUM(C171:C173)</f>
        <v>0</v>
      </c>
      <c r="D170" s="322">
        <f>SUM(D171:D173)</f>
        <v>0</v>
      </c>
      <c r="E170" s="323" t="str">
        <f t="shared" si="8"/>
        <v/>
      </c>
      <c r="F170" s="313" t="str">
        <f t="shared" si="6"/>
        <v>否</v>
      </c>
      <c r="G170" s="295" t="str">
        <f t="shared" si="7"/>
        <v>款</v>
      </c>
    </row>
    <row r="171" s="286" customFormat="1" ht="36" customHeight="1" spans="1:7">
      <c r="A171" s="314" t="s">
        <v>1556</v>
      </c>
      <c r="B171" s="315" t="s">
        <v>1485</v>
      </c>
      <c r="C171" s="316"/>
      <c r="D171" s="316"/>
      <c r="E171" s="317" t="str">
        <f t="shared" si="8"/>
        <v/>
      </c>
      <c r="F171" s="313" t="str">
        <f t="shared" si="6"/>
        <v>否</v>
      </c>
      <c r="G171" s="295" t="str">
        <f t="shared" si="7"/>
        <v>项</v>
      </c>
    </row>
    <row r="172" s="286" customFormat="1" ht="36" customHeight="1" spans="1:7">
      <c r="A172" s="314" t="s">
        <v>1557</v>
      </c>
      <c r="B172" s="315" t="s">
        <v>1489</v>
      </c>
      <c r="C172" s="316"/>
      <c r="D172" s="316"/>
      <c r="E172" s="317" t="str">
        <f t="shared" si="8"/>
        <v/>
      </c>
      <c r="F172" s="313" t="str">
        <f t="shared" si="6"/>
        <v>否</v>
      </c>
      <c r="G172" s="295" t="str">
        <f t="shared" si="7"/>
        <v>项</v>
      </c>
    </row>
    <row r="173" s="286" customFormat="1" ht="36" customHeight="1" spans="1:7">
      <c r="A173" s="314" t="s">
        <v>1558</v>
      </c>
      <c r="B173" s="315" t="s">
        <v>1559</v>
      </c>
      <c r="C173" s="316"/>
      <c r="D173" s="316"/>
      <c r="E173" s="317" t="str">
        <f t="shared" si="8"/>
        <v/>
      </c>
      <c r="F173" s="313" t="str">
        <f t="shared" si="6"/>
        <v>否</v>
      </c>
      <c r="G173" s="295" t="str">
        <f t="shared" si="7"/>
        <v>项</v>
      </c>
    </row>
    <row r="174" s="290" customFormat="1" ht="36" customHeight="1" spans="1:7">
      <c r="A174" s="309" t="s">
        <v>70</v>
      </c>
      <c r="B174" s="326" t="s">
        <v>1560</v>
      </c>
      <c r="C174" s="327"/>
      <c r="D174" s="327"/>
      <c r="E174" s="328"/>
      <c r="F174" s="329" t="str">
        <f t="shared" si="6"/>
        <v>是</v>
      </c>
      <c r="G174" s="290" t="str">
        <f t="shared" si="7"/>
        <v>类</v>
      </c>
    </row>
    <row r="175" s="286" customFormat="1" ht="36" customHeight="1" spans="1:7">
      <c r="A175" s="309" t="s">
        <v>1561</v>
      </c>
      <c r="B175" s="310" t="s">
        <v>1562</v>
      </c>
      <c r="C175" s="311"/>
      <c r="D175" s="311"/>
      <c r="E175" s="312"/>
      <c r="F175" s="313" t="str">
        <f t="shared" si="6"/>
        <v>否</v>
      </c>
      <c r="G175" s="295" t="str">
        <f t="shared" si="7"/>
        <v>款</v>
      </c>
    </row>
    <row r="176" s="286" customFormat="1" ht="36" customHeight="1" spans="1:7">
      <c r="A176" s="314" t="s">
        <v>1563</v>
      </c>
      <c r="B176" s="318" t="s">
        <v>1564</v>
      </c>
      <c r="C176" s="319"/>
      <c r="D176" s="319"/>
      <c r="E176" s="320"/>
      <c r="F176" s="313" t="str">
        <f t="shared" si="6"/>
        <v>否</v>
      </c>
      <c r="G176" s="295" t="str">
        <f t="shared" si="7"/>
        <v>项</v>
      </c>
    </row>
    <row r="177" s="286" customFormat="1" ht="36" customHeight="1" spans="1:7">
      <c r="A177" s="314" t="s">
        <v>1565</v>
      </c>
      <c r="B177" s="315" t="s">
        <v>1566</v>
      </c>
      <c r="C177" s="316"/>
      <c r="D177" s="316"/>
      <c r="E177" s="317" t="str">
        <f t="shared" si="8"/>
        <v/>
      </c>
      <c r="F177" s="313" t="str">
        <f t="shared" si="6"/>
        <v>否</v>
      </c>
      <c r="G177" s="295" t="str">
        <f t="shared" si="7"/>
        <v>项</v>
      </c>
    </row>
    <row r="178" s="289" customFormat="1" ht="45" customHeight="1" spans="1:7">
      <c r="A178" s="289" t="s">
        <v>92</v>
      </c>
      <c r="B178" s="307" t="s">
        <v>1567</v>
      </c>
      <c r="C178" s="308">
        <v>45242</v>
      </c>
      <c r="D178" s="308">
        <v>40943</v>
      </c>
      <c r="E178" s="308">
        <f>(D178-C178)/C178</f>
        <v>-0.0950223243888422</v>
      </c>
      <c r="F178" s="289" t="str">
        <f t="shared" si="6"/>
        <v>是</v>
      </c>
      <c r="G178" s="289" t="str">
        <f t="shared" si="7"/>
        <v>类</v>
      </c>
    </row>
    <row r="179" s="289" customFormat="1" ht="45" customHeight="1" spans="1:7">
      <c r="A179" s="289" t="s">
        <v>1568</v>
      </c>
      <c r="B179" s="307" t="s">
        <v>1569</v>
      </c>
      <c r="C179" s="308"/>
      <c r="D179" s="308"/>
      <c r="E179" s="308"/>
      <c r="F179" s="289" t="str">
        <f t="shared" si="6"/>
        <v>否</v>
      </c>
      <c r="G179" s="289" t="str">
        <f t="shared" si="7"/>
        <v>款</v>
      </c>
    </row>
    <row r="180" s="289" customFormat="1" ht="45" customHeight="1" spans="1:7">
      <c r="A180" s="289" t="s">
        <v>1570</v>
      </c>
      <c r="B180" s="307" t="s">
        <v>1571</v>
      </c>
      <c r="C180" s="308"/>
      <c r="D180" s="308"/>
      <c r="E180" s="308"/>
      <c r="F180" s="289" t="str">
        <f t="shared" si="6"/>
        <v>否</v>
      </c>
      <c r="G180" s="289" t="str">
        <f t="shared" si="7"/>
        <v>项</v>
      </c>
    </row>
    <row r="181" s="289" customFormat="1" ht="45" customHeight="1" spans="1:7">
      <c r="A181" s="289" t="s">
        <v>1572</v>
      </c>
      <c r="B181" s="307" t="s">
        <v>1573</v>
      </c>
      <c r="C181" s="308"/>
      <c r="D181" s="308"/>
      <c r="E181" s="308"/>
      <c r="F181" s="289" t="str">
        <f t="shared" si="6"/>
        <v>否</v>
      </c>
      <c r="G181" s="289" t="str">
        <f t="shared" si="7"/>
        <v>项</v>
      </c>
    </row>
    <row r="182" s="289" customFormat="1" ht="45" customHeight="1" spans="1:7">
      <c r="A182" s="289" t="s">
        <v>1574</v>
      </c>
      <c r="B182" s="307" t="s">
        <v>1575</v>
      </c>
      <c r="C182" s="308"/>
      <c r="D182" s="308"/>
      <c r="E182" s="308" t="str">
        <f t="shared" si="8"/>
        <v/>
      </c>
      <c r="F182" s="289" t="str">
        <f t="shared" si="6"/>
        <v>否</v>
      </c>
      <c r="G182" s="289" t="str">
        <f t="shared" si="7"/>
        <v>项</v>
      </c>
    </row>
    <row r="183" s="289" customFormat="1" ht="45" customHeight="1" spans="1:7">
      <c r="A183" s="289" t="s">
        <v>1576</v>
      </c>
      <c r="B183" s="307" t="s">
        <v>1577</v>
      </c>
      <c r="C183" s="308"/>
      <c r="D183" s="308"/>
      <c r="E183" s="308"/>
      <c r="F183" s="289" t="str">
        <f t="shared" si="6"/>
        <v>否</v>
      </c>
      <c r="G183" s="289" t="str">
        <f t="shared" si="7"/>
        <v>款</v>
      </c>
    </row>
    <row r="184" s="289" customFormat="1" ht="45" customHeight="1" spans="1:7">
      <c r="A184" s="289" t="s">
        <v>1578</v>
      </c>
      <c r="B184" s="307" t="s">
        <v>1579</v>
      </c>
      <c r="C184" s="308"/>
      <c r="D184" s="308"/>
      <c r="E184" s="308" t="str">
        <f t="shared" si="8"/>
        <v/>
      </c>
      <c r="F184" s="289" t="str">
        <f t="shared" si="6"/>
        <v>否</v>
      </c>
      <c r="G184" s="289" t="str">
        <f t="shared" si="7"/>
        <v>项</v>
      </c>
    </row>
    <row r="185" s="289" customFormat="1" ht="45" customHeight="1" spans="1:7">
      <c r="A185" s="289" t="s">
        <v>1580</v>
      </c>
      <c r="B185" s="307" t="s">
        <v>1581</v>
      </c>
      <c r="C185" s="308"/>
      <c r="D185" s="308"/>
      <c r="E185" s="308" t="str">
        <f t="shared" si="8"/>
        <v/>
      </c>
      <c r="F185" s="289" t="str">
        <f t="shared" si="6"/>
        <v>否</v>
      </c>
      <c r="G185" s="289" t="str">
        <f t="shared" si="7"/>
        <v>项</v>
      </c>
    </row>
    <row r="186" s="289" customFormat="1" ht="45" customHeight="1" spans="1:7">
      <c r="A186" s="289" t="s">
        <v>1582</v>
      </c>
      <c r="B186" s="307" t="s">
        <v>1583</v>
      </c>
      <c r="C186" s="308"/>
      <c r="D186" s="308"/>
      <c r="E186" s="308"/>
      <c r="F186" s="289" t="str">
        <f t="shared" si="6"/>
        <v>否</v>
      </c>
      <c r="G186" s="289" t="str">
        <f t="shared" si="7"/>
        <v>项</v>
      </c>
    </row>
    <row r="187" s="289" customFormat="1" ht="45" customHeight="1" spans="1:7">
      <c r="A187" s="289" t="s">
        <v>1584</v>
      </c>
      <c r="B187" s="307" t="s">
        <v>1585</v>
      </c>
      <c r="C187" s="308"/>
      <c r="D187" s="308"/>
      <c r="E187" s="308"/>
      <c r="F187" s="289" t="str">
        <f t="shared" si="6"/>
        <v>否</v>
      </c>
      <c r="G187" s="289" t="str">
        <f t="shared" si="7"/>
        <v>项</v>
      </c>
    </row>
    <row r="188" s="289" customFormat="1" ht="45" customHeight="1" spans="1:7">
      <c r="A188" s="289" t="s">
        <v>1586</v>
      </c>
      <c r="B188" s="307" t="s">
        <v>1587</v>
      </c>
      <c r="C188" s="308"/>
      <c r="D188" s="308"/>
      <c r="E188" s="308" t="str">
        <f t="shared" si="8"/>
        <v/>
      </c>
      <c r="F188" s="289" t="str">
        <f t="shared" si="6"/>
        <v>否</v>
      </c>
      <c r="G188" s="289" t="str">
        <f t="shared" si="7"/>
        <v>项</v>
      </c>
    </row>
    <row r="189" s="289" customFormat="1" ht="45" customHeight="1" spans="1:7">
      <c r="A189" s="289" t="s">
        <v>1588</v>
      </c>
      <c r="B189" s="307" t="s">
        <v>1589</v>
      </c>
      <c r="C189" s="308"/>
      <c r="D189" s="308"/>
      <c r="E189" s="308" t="str">
        <f t="shared" si="8"/>
        <v/>
      </c>
      <c r="F189" s="289" t="str">
        <f t="shared" si="6"/>
        <v>否</v>
      </c>
      <c r="G189" s="289" t="str">
        <f t="shared" si="7"/>
        <v>项</v>
      </c>
    </row>
    <row r="190" s="289" customFormat="1" ht="45" customHeight="1" spans="1:7">
      <c r="A190" s="289" t="s">
        <v>1590</v>
      </c>
      <c r="B190" s="307" t="s">
        <v>1591</v>
      </c>
      <c r="C190" s="308"/>
      <c r="D190" s="308"/>
      <c r="E190" s="308"/>
      <c r="F190" s="289" t="str">
        <f t="shared" si="6"/>
        <v>否</v>
      </c>
      <c r="G190" s="289" t="str">
        <f t="shared" si="7"/>
        <v>项</v>
      </c>
    </row>
    <row r="191" s="289" customFormat="1" ht="45" customHeight="1" spans="1:7">
      <c r="A191" s="289" t="s">
        <v>1592</v>
      </c>
      <c r="B191" s="307" t="s">
        <v>1593</v>
      </c>
      <c r="C191" s="308"/>
      <c r="D191" s="308"/>
      <c r="E191" s="308" t="str">
        <f t="shared" si="8"/>
        <v/>
      </c>
      <c r="F191" s="289" t="str">
        <f t="shared" si="6"/>
        <v>否</v>
      </c>
      <c r="G191" s="289" t="str">
        <f t="shared" si="7"/>
        <v>项</v>
      </c>
    </row>
    <row r="192" s="289" customFormat="1" ht="45" customHeight="1" spans="1:7">
      <c r="A192" s="289" t="s">
        <v>1594</v>
      </c>
      <c r="B192" s="307" t="s">
        <v>1595</v>
      </c>
      <c r="C192" s="308"/>
      <c r="D192" s="308"/>
      <c r="E192" s="308"/>
      <c r="F192" s="289" t="str">
        <f t="shared" si="6"/>
        <v>否</v>
      </c>
      <c r="G192" s="289" t="str">
        <f t="shared" si="7"/>
        <v>款</v>
      </c>
    </row>
    <row r="193" s="289" customFormat="1" ht="45" customHeight="1" spans="1:7">
      <c r="A193" s="289">
        <v>2296001</v>
      </c>
      <c r="B193" s="307" t="s">
        <v>1596</v>
      </c>
      <c r="C193" s="308"/>
      <c r="D193" s="308"/>
      <c r="E193" s="308" t="str">
        <f t="shared" si="8"/>
        <v/>
      </c>
      <c r="F193" s="289" t="str">
        <f t="shared" si="6"/>
        <v>否</v>
      </c>
      <c r="G193" s="289" t="str">
        <f t="shared" si="7"/>
        <v>项</v>
      </c>
    </row>
    <row r="194" s="289" customFormat="1" ht="45" customHeight="1" spans="1:7">
      <c r="A194" s="289" t="s">
        <v>1597</v>
      </c>
      <c r="B194" s="307" t="s">
        <v>1598</v>
      </c>
      <c r="C194" s="308"/>
      <c r="D194" s="308"/>
      <c r="E194" s="308"/>
      <c r="F194" s="289" t="str">
        <f t="shared" si="6"/>
        <v>否</v>
      </c>
      <c r="G194" s="289" t="str">
        <f t="shared" si="7"/>
        <v>项</v>
      </c>
    </row>
    <row r="195" s="289" customFormat="1" ht="45" customHeight="1" spans="1:7">
      <c r="A195" s="289" t="s">
        <v>1599</v>
      </c>
      <c r="B195" s="307" t="s">
        <v>1600</v>
      </c>
      <c r="C195" s="308"/>
      <c r="D195" s="308"/>
      <c r="E195" s="308"/>
      <c r="F195" s="289" t="str">
        <f t="shared" si="6"/>
        <v>否</v>
      </c>
      <c r="G195" s="289" t="str">
        <f t="shared" si="7"/>
        <v>项</v>
      </c>
    </row>
    <row r="196" s="289" customFormat="1" ht="45" customHeight="1" spans="1:7">
      <c r="A196" s="289" t="s">
        <v>1601</v>
      </c>
      <c r="B196" s="307" t="s">
        <v>1602</v>
      </c>
      <c r="C196" s="308"/>
      <c r="D196" s="308"/>
      <c r="E196" s="308" t="str">
        <f t="shared" ref="E196:E259" si="9">IF(C196&gt;0,D196/C196-1,IF(C196&lt;0,-(D196/C196-1),""))</f>
        <v/>
      </c>
      <c r="F196" s="289" t="str">
        <f t="shared" ref="F196:F259" si="10">IF(LEN(A196)=3,"是",IF(B196&lt;&gt;"",IF(SUM(C196:D196)&lt;&gt;0,"是","否"),"是"))</f>
        <v>否</v>
      </c>
      <c r="G196" s="289" t="str">
        <f t="shared" si="7"/>
        <v>项</v>
      </c>
    </row>
    <row r="197" s="289" customFormat="1" ht="45" customHeight="1" spans="1:7">
      <c r="A197" s="289" t="s">
        <v>1603</v>
      </c>
      <c r="B197" s="307" t="s">
        <v>1604</v>
      </c>
      <c r="C197" s="308"/>
      <c r="D197" s="308"/>
      <c r="E197" s="308" t="str">
        <f t="shared" si="9"/>
        <v/>
      </c>
      <c r="F197" s="289" t="str">
        <f t="shared" si="10"/>
        <v>否</v>
      </c>
      <c r="G197" s="289" t="str">
        <f t="shared" ref="G197:G260" si="11">IF(LEN(A197)=3,"类",IF(LEN(A197)=5,"款","项"))</f>
        <v>项</v>
      </c>
    </row>
    <row r="198" s="289" customFormat="1" ht="45" customHeight="1" spans="1:7">
      <c r="A198" s="289" t="s">
        <v>1605</v>
      </c>
      <c r="B198" s="307" t="s">
        <v>1606</v>
      </c>
      <c r="C198" s="308"/>
      <c r="D198" s="308"/>
      <c r="E198" s="308"/>
      <c r="F198" s="289" t="str">
        <f t="shared" si="10"/>
        <v>否</v>
      </c>
      <c r="G198" s="289" t="str">
        <f t="shared" si="11"/>
        <v>项</v>
      </c>
    </row>
    <row r="199" s="289" customFormat="1" ht="45" customHeight="1" spans="1:7">
      <c r="A199" s="289" t="s">
        <v>1607</v>
      </c>
      <c r="B199" s="307" t="s">
        <v>1608</v>
      </c>
      <c r="C199" s="308"/>
      <c r="D199" s="308"/>
      <c r="E199" s="308" t="str">
        <f t="shared" si="9"/>
        <v/>
      </c>
      <c r="F199" s="289" t="str">
        <f t="shared" si="10"/>
        <v>否</v>
      </c>
      <c r="G199" s="289" t="str">
        <f t="shared" si="11"/>
        <v>项</v>
      </c>
    </row>
    <row r="200" s="289" customFormat="1" ht="45" customHeight="1" spans="1:7">
      <c r="A200" s="289" t="s">
        <v>1609</v>
      </c>
      <c r="B200" s="307" t="s">
        <v>1610</v>
      </c>
      <c r="C200" s="308"/>
      <c r="D200" s="308"/>
      <c r="E200" s="308" t="str">
        <f t="shared" si="9"/>
        <v/>
      </c>
      <c r="F200" s="289" t="str">
        <f t="shared" si="10"/>
        <v>否</v>
      </c>
      <c r="G200" s="289" t="str">
        <f t="shared" si="11"/>
        <v>项</v>
      </c>
    </row>
    <row r="201" s="289" customFormat="1" ht="45" customHeight="1" spans="1:7">
      <c r="A201" s="289" t="s">
        <v>1611</v>
      </c>
      <c r="B201" s="307" t="s">
        <v>1612</v>
      </c>
      <c r="C201" s="308"/>
      <c r="D201" s="308"/>
      <c r="E201" s="308" t="str">
        <f t="shared" si="9"/>
        <v/>
      </c>
      <c r="F201" s="289" t="str">
        <f t="shared" si="10"/>
        <v>否</v>
      </c>
      <c r="G201" s="289" t="str">
        <f t="shared" si="11"/>
        <v>项</v>
      </c>
    </row>
    <row r="202" s="289" customFormat="1" ht="45" customHeight="1" spans="1:7">
      <c r="A202" s="289" t="s">
        <v>1613</v>
      </c>
      <c r="B202" s="307" t="s">
        <v>1614</v>
      </c>
      <c r="C202" s="308"/>
      <c r="D202" s="308"/>
      <c r="E202" s="308" t="str">
        <f t="shared" si="9"/>
        <v/>
      </c>
      <c r="F202" s="289" t="str">
        <f t="shared" si="10"/>
        <v>否</v>
      </c>
      <c r="G202" s="289" t="str">
        <f t="shared" si="11"/>
        <v>项</v>
      </c>
    </row>
    <row r="203" s="289" customFormat="1" ht="45" customHeight="1" spans="1:7">
      <c r="A203" s="289" t="s">
        <v>1615</v>
      </c>
      <c r="B203" s="307" t="s">
        <v>1616</v>
      </c>
      <c r="C203" s="308"/>
      <c r="D203" s="308"/>
      <c r="E203" s="308"/>
      <c r="F203" s="289" t="str">
        <f t="shared" si="10"/>
        <v>否</v>
      </c>
      <c r="G203" s="289" t="str">
        <f t="shared" si="11"/>
        <v>项</v>
      </c>
    </row>
    <row r="204" s="289" customFormat="1" ht="45" customHeight="1" spans="1:7">
      <c r="A204" s="289" t="s">
        <v>88</v>
      </c>
      <c r="B204" s="307" t="s">
        <v>1617</v>
      </c>
      <c r="C204" s="308">
        <v>6900</v>
      </c>
      <c r="D204" s="308">
        <v>7200</v>
      </c>
      <c r="E204" s="308">
        <f>(D204-C204)/C204</f>
        <v>0.0434782608695652</v>
      </c>
      <c r="F204" s="289" t="str">
        <f t="shared" si="10"/>
        <v>是</v>
      </c>
      <c r="G204" s="289" t="str">
        <f t="shared" si="11"/>
        <v>类</v>
      </c>
    </row>
    <row r="205" s="286" customFormat="1" ht="36" customHeight="1" spans="1:7">
      <c r="A205" s="314" t="s">
        <v>1618</v>
      </c>
      <c r="B205" s="315" t="s">
        <v>1619</v>
      </c>
      <c r="C205" s="316"/>
      <c r="D205" s="316"/>
      <c r="E205" s="317" t="str">
        <f t="shared" si="9"/>
        <v/>
      </c>
      <c r="F205" s="313" t="str">
        <f t="shared" si="10"/>
        <v>否</v>
      </c>
      <c r="G205" s="295" t="str">
        <f t="shared" si="11"/>
        <v>项</v>
      </c>
    </row>
    <row r="206" s="286" customFormat="1" ht="36" customHeight="1" spans="1:7">
      <c r="A206" s="314" t="s">
        <v>1620</v>
      </c>
      <c r="B206" s="315" t="s">
        <v>1621</v>
      </c>
      <c r="C206" s="316"/>
      <c r="D206" s="316"/>
      <c r="E206" s="317" t="str">
        <f t="shared" si="9"/>
        <v/>
      </c>
      <c r="F206" s="313" t="str">
        <f t="shared" si="10"/>
        <v>否</v>
      </c>
      <c r="G206" s="295" t="str">
        <f t="shared" si="11"/>
        <v>项</v>
      </c>
    </row>
    <row r="207" s="286" customFormat="1" ht="36" customHeight="1" spans="1:7">
      <c r="A207" s="314" t="s">
        <v>1622</v>
      </c>
      <c r="B207" s="315" t="s">
        <v>1623</v>
      </c>
      <c r="C207" s="316"/>
      <c r="D207" s="316"/>
      <c r="E207" s="317" t="str">
        <f t="shared" si="9"/>
        <v/>
      </c>
      <c r="F207" s="313" t="str">
        <f t="shared" si="10"/>
        <v>否</v>
      </c>
      <c r="G207" s="295" t="str">
        <f t="shared" si="11"/>
        <v>项</v>
      </c>
    </row>
    <row r="208" s="286" customFormat="1" ht="36" customHeight="1" spans="1:7">
      <c r="A208" s="314" t="s">
        <v>1624</v>
      </c>
      <c r="B208" s="315" t="s">
        <v>1625</v>
      </c>
      <c r="C208" s="316"/>
      <c r="D208" s="316"/>
      <c r="E208" s="317" t="str">
        <f t="shared" si="9"/>
        <v/>
      </c>
      <c r="F208" s="313" t="str">
        <f t="shared" si="10"/>
        <v>否</v>
      </c>
      <c r="G208" s="295" t="str">
        <f t="shared" si="11"/>
        <v>项</v>
      </c>
    </row>
    <row r="209" s="286" customFormat="1" ht="36" customHeight="1" spans="1:7">
      <c r="A209" s="314" t="s">
        <v>1626</v>
      </c>
      <c r="B209" s="315" t="s">
        <v>1627</v>
      </c>
      <c r="C209" s="316"/>
      <c r="D209" s="316"/>
      <c r="E209" s="317" t="str">
        <f t="shared" si="9"/>
        <v/>
      </c>
      <c r="F209" s="313" t="str">
        <f t="shared" si="10"/>
        <v>否</v>
      </c>
      <c r="G209" s="295" t="str">
        <f t="shared" si="11"/>
        <v>项</v>
      </c>
    </row>
    <row r="210" s="286" customFormat="1" ht="36" customHeight="1" spans="1:7">
      <c r="A210" s="314" t="s">
        <v>1628</v>
      </c>
      <c r="B210" s="315" t="s">
        <v>1629</v>
      </c>
      <c r="C210" s="316"/>
      <c r="D210" s="316"/>
      <c r="E210" s="317" t="str">
        <f t="shared" si="9"/>
        <v/>
      </c>
      <c r="F210" s="313" t="str">
        <f t="shared" si="10"/>
        <v>否</v>
      </c>
      <c r="G210" s="295" t="str">
        <f t="shared" si="11"/>
        <v>项</v>
      </c>
    </row>
    <row r="211" s="286" customFormat="1" ht="36" customHeight="1" spans="1:7">
      <c r="A211" s="314" t="s">
        <v>1630</v>
      </c>
      <c r="B211" s="315" t="s">
        <v>1631</v>
      </c>
      <c r="C211" s="316"/>
      <c r="D211" s="316"/>
      <c r="E211" s="317" t="str">
        <f t="shared" si="9"/>
        <v/>
      </c>
      <c r="F211" s="313" t="str">
        <f t="shared" si="10"/>
        <v>否</v>
      </c>
      <c r="G211" s="295" t="str">
        <f t="shared" si="11"/>
        <v>项</v>
      </c>
    </row>
    <row r="212" s="286" customFormat="1" ht="36" customHeight="1" spans="1:7">
      <c r="A212" s="314" t="s">
        <v>1632</v>
      </c>
      <c r="B212" s="315" t="s">
        <v>1633</v>
      </c>
      <c r="C212" s="316"/>
      <c r="D212" s="316"/>
      <c r="E212" s="317" t="str">
        <f t="shared" si="9"/>
        <v/>
      </c>
      <c r="F212" s="313" t="str">
        <f t="shared" si="10"/>
        <v>否</v>
      </c>
      <c r="G212" s="295" t="str">
        <f t="shared" si="11"/>
        <v>项</v>
      </c>
    </row>
    <row r="213" s="286" customFormat="1" ht="36" customHeight="1" spans="1:7">
      <c r="A213" s="314" t="s">
        <v>1634</v>
      </c>
      <c r="B213" s="315" t="s">
        <v>1635</v>
      </c>
      <c r="C213" s="316"/>
      <c r="D213" s="316"/>
      <c r="E213" s="317" t="str">
        <f t="shared" si="9"/>
        <v/>
      </c>
      <c r="F213" s="313" t="str">
        <f t="shared" si="10"/>
        <v>否</v>
      </c>
      <c r="G213" s="295" t="str">
        <f t="shared" si="11"/>
        <v>项</v>
      </c>
    </row>
    <row r="214" s="286" customFormat="1" ht="36" customHeight="1" spans="1:7">
      <c r="A214" s="314" t="s">
        <v>1636</v>
      </c>
      <c r="B214" s="315" t="s">
        <v>1637</v>
      </c>
      <c r="C214" s="316"/>
      <c r="D214" s="316"/>
      <c r="E214" s="317" t="str">
        <f t="shared" si="9"/>
        <v/>
      </c>
      <c r="F214" s="313" t="str">
        <f t="shared" si="10"/>
        <v>否</v>
      </c>
      <c r="G214" s="295" t="str">
        <f t="shared" si="11"/>
        <v>项</v>
      </c>
    </row>
    <row r="215" s="286" customFormat="1" ht="36" customHeight="1" spans="1:7">
      <c r="A215" s="314" t="s">
        <v>1638</v>
      </c>
      <c r="B215" s="315" t="s">
        <v>1639</v>
      </c>
      <c r="C215" s="316"/>
      <c r="D215" s="316"/>
      <c r="E215" s="317" t="str">
        <f t="shared" si="9"/>
        <v/>
      </c>
      <c r="F215" s="313" t="str">
        <f t="shared" si="10"/>
        <v>否</v>
      </c>
      <c r="G215" s="295" t="str">
        <f t="shared" si="11"/>
        <v>项</v>
      </c>
    </row>
    <row r="216" s="286" customFormat="1" ht="36" customHeight="1" spans="1:7">
      <c r="A216" s="314" t="s">
        <v>1640</v>
      </c>
      <c r="B216" s="315" t="s">
        <v>1641</v>
      </c>
      <c r="C216" s="316"/>
      <c r="D216" s="316"/>
      <c r="E216" s="317" t="str">
        <f t="shared" si="9"/>
        <v/>
      </c>
      <c r="F216" s="313" t="str">
        <f t="shared" si="10"/>
        <v>否</v>
      </c>
      <c r="G216" s="295" t="str">
        <f t="shared" si="11"/>
        <v>项</v>
      </c>
    </row>
    <row r="217" s="286" customFormat="1" ht="36" customHeight="1" spans="1:7">
      <c r="A217" s="314" t="s">
        <v>1642</v>
      </c>
      <c r="B217" s="315" t="s">
        <v>1643</v>
      </c>
      <c r="C217" s="316"/>
      <c r="D217" s="316"/>
      <c r="E217" s="317" t="str">
        <f t="shared" si="9"/>
        <v/>
      </c>
      <c r="F217" s="313" t="str">
        <f t="shared" si="10"/>
        <v>否</v>
      </c>
      <c r="G217" s="295" t="str">
        <f t="shared" si="11"/>
        <v>项</v>
      </c>
    </row>
    <row r="218" s="286" customFormat="1" ht="36" customHeight="1" spans="1:7">
      <c r="A218" s="314" t="s">
        <v>1644</v>
      </c>
      <c r="B218" s="315" t="s">
        <v>1645</v>
      </c>
      <c r="C218" s="316"/>
      <c r="D218" s="316"/>
      <c r="E218" s="317" t="str">
        <f t="shared" si="9"/>
        <v/>
      </c>
      <c r="F218" s="313" t="str">
        <f t="shared" si="10"/>
        <v>否</v>
      </c>
      <c r="G218" s="295" t="str">
        <f t="shared" si="11"/>
        <v>项</v>
      </c>
    </row>
    <row r="219" s="286" customFormat="1" ht="36" customHeight="1" spans="1:7">
      <c r="A219" s="314" t="s">
        <v>1646</v>
      </c>
      <c r="B219" s="318" t="s">
        <v>1647</v>
      </c>
      <c r="C219" s="319"/>
      <c r="D219" s="319"/>
      <c r="E219" s="320"/>
      <c r="F219" s="313" t="str">
        <f t="shared" si="10"/>
        <v>否</v>
      </c>
      <c r="G219" s="295" t="str">
        <f t="shared" si="11"/>
        <v>项</v>
      </c>
    </row>
    <row r="220" s="286" customFormat="1" ht="36" customHeight="1" spans="1:7">
      <c r="A220" s="314" t="s">
        <v>1648</v>
      </c>
      <c r="B220" s="318" t="s">
        <v>1649</v>
      </c>
      <c r="C220" s="319"/>
      <c r="D220" s="319"/>
      <c r="E220" s="320"/>
      <c r="F220" s="313" t="str">
        <f t="shared" si="10"/>
        <v>否</v>
      </c>
      <c r="G220" s="295" t="str">
        <f t="shared" si="11"/>
        <v>项</v>
      </c>
    </row>
    <row r="221" s="290" customFormat="1" ht="36" customHeight="1" spans="1:7">
      <c r="A221" s="309" t="s">
        <v>90</v>
      </c>
      <c r="B221" s="326" t="s">
        <v>1650</v>
      </c>
      <c r="C221" s="327">
        <v>60</v>
      </c>
      <c r="D221" s="327">
        <v>50</v>
      </c>
      <c r="E221" s="328">
        <f>(D221-C221)/C221</f>
        <v>-0.167</v>
      </c>
      <c r="F221" s="329" t="str">
        <f t="shared" si="10"/>
        <v>是</v>
      </c>
      <c r="G221" s="290" t="str">
        <f t="shared" si="11"/>
        <v>类</v>
      </c>
    </row>
    <row r="222" s="286" customFormat="1" ht="36" customHeight="1" spans="1:7">
      <c r="A222" s="324">
        <v>23304</v>
      </c>
      <c r="B222" s="310" t="s">
        <v>1651</v>
      </c>
      <c r="C222" s="311"/>
      <c r="D222" s="311"/>
      <c r="E222" s="312"/>
      <c r="F222" s="313" t="str">
        <f t="shared" si="10"/>
        <v>否</v>
      </c>
      <c r="G222" s="295" t="str">
        <f t="shared" si="11"/>
        <v>款</v>
      </c>
    </row>
    <row r="223" s="286" customFormat="1" ht="36" customHeight="1" spans="1:7">
      <c r="A223" s="314" t="s">
        <v>1652</v>
      </c>
      <c r="B223" s="315" t="s">
        <v>1653</v>
      </c>
      <c r="C223" s="316"/>
      <c r="D223" s="316"/>
      <c r="E223" s="317" t="str">
        <f t="shared" si="9"/>
        <v/>
      </c>
      <c r="F223" s="313" t="str">
        <f t="shared" si="10"/>
        <v>否</v>
      </c>
      <c r="G223" s="295" t="str">
        <f t="shared" si="11"/>
        <v>项</v>
      </c>
    </row>
    <row r="224" s="286" customFormat="1" ht="36" customHeight="1" spans="1:7">
      <c r="A224" s="314" t="s">
        <v>1654</v>
      </c>
      <c r="B224" s="315" t="s">
        <v>1655</v>
      </c>
      <c r="C224" s="316"/>
      <c r="D224" s="316"/>
      <c r="E224" s="317" t="str">
        <f t="shared" si="9"/>
        <v/>
      </c>
      <c r="F224" s="313" t="str">
        <f t="shared" si="10"/>
        <v>否</v>
      </c>
      <c r="G224" s="295" t="str">
        <f t="shared" si="11"/>
        <v>项</v>
      </c>
    </row>
    <row r="225" s="286" customFormat="1" ht="36" customHeight="1" spans="1:7">
      <c r="A225" s="314" t="s">
        <v>1656</v>
      </c>
      <c r="B225" s="315" t="s">
        <v>1657</v>
      </c>
      <c r="C225" s="316"/>
      <c r="D225" s="316"/>
      <c r="E225" s="317" t="str">
        <f t="shared" si="9"/>
        <v/>
      </c>
      <c r="F225" s="313" t="str">
        <f t="shared" si="10"/>
        <v>否</v>
      </c>
      <c r="G225" s="295" t="str">
        <f t="shared" si="11"/>
        <v>项</v>
      </c>
    </row>
    <row r="226" s="286" customFormat="1" ht="36" customHeight="1" spans="1:7">
      <c r="A226" s="314" t="s">
        <v>1658</v>
      </c>
      <c r="B226" s="315" t="s">
        <v>1659</v>
      </c>
      <c r="C226" s="316"/>
      <c r="D226" s="316"/>
      <c r="E226" s="317" t="str">
        <f t="shared" si="9"/>
        <v/>
      </c>
      <c r="F226" s="313" t="str">
        <f t="shared" si="10"/>
        <v>否</v>
      </c>
      <c r="G226" s="295" t="str">
        <f t="shared" si="11"/>
        <v>项</v>
      </c>
    </row>
    <row r="227" s="286" customFormat="1" ht="36" customHeight="1" spans="1:7">
      <c r="A227" s="314" t="s">
        <v>1660</v>
      </c>
      <c r="B227" s="315" t="s">
        <v>1661</v>
      </c>
      <c r="C227" s="316"/>
      <c r="D227" s="316"/>
      <c r="E227" s="317" t="str">
        <f t="shared" si="9"/>
        <v/>
      </c>
      <c r="F227" s="313" t="str">
        <f t="shared" si="10"/>
        <v>否</v>
      </c>
      <c r="G227" s="295" t="str">
        <f t="shared" si="11"/>
        <v>项</v>
      </c>
    </row>
    <row r="228" s="286" customFormat="1" ht="36" customHeight="1" spans="1:7">
      <c r="A228" s="314" t="s">
        <v>1662</v>
      </c>
      <c r="B228" s="315" t="s">
        <v>1663</v>
      </c>
      <c r="C228" s="316"/>
      <c r="D228" s="316"/>
      <c r="E228" s="317" t="str">
        <f t="shared" si="9"/>
        <v/>
      </c>
      <c r="F228" s="313" t="str">
        <f t="shared" si="10"/>
        <v>否</v>
      </c>
      <c r="G228" s="295" t="str">
        <f t="shared" si="11"/>
        <v>项</v>
      </c>
    </row>
    <row r="229" s="286" customFormat="1" ht="36" customHeight="1" spans="1:7">
      <c r="A229" s="314" t="s">
        <v>1664</v>
      </c>
      <c r="B229" s="315" t="s">
        <v>1665</v>
      </c>
      <c r="C229" s="316"/>
      <c r="D229" s="316"/>
      <c r="E229" s="317" t="str">
        <f t="shared" si="9"/>
        <v/>
      </c>
      <c r="F229" s="313" t="str">
        <f t="shared" si="10"/>
        <v>否</v>
      </c>
      <c r="G229" s="295" t="str">
        <f t="shared" si="11"/>
        <v>项</v>
      </c>
    </row>
    <row r="230" s="286" customFormat="1" ht="36" customHeight="1" spans="1:7">
      <c r="A230" s="314" t="s">
        <v>1666</v>
      </c>
      <c r="B230" s="315" t="s">
        <v>1667</v>
      </c>
      <c r="C230" s="316"/>
      <c r="D230" s="316"/>
      <c r="E230" s="317" t="str">
        <f t="shared" si="9"/>
        <v/>
      </c>
      <c r="F230" s="313" t="str">
        <f t="shared" si="10"/>
        <v>否</v>
      </c>
      <c r="G230" s="295" t="str">
        <f t="shared" si="11"/>
        <v>项</v>
      </c>
    </row>
    <row r="231" s="286" customFormat="1" ht="36" customHeight="1" spans="1:7">
      <c r="A231" s="314" t="s">
        <v>1668</v>
      </c>
      <c r="B231" s="315" t="s">
        <v>1669</v>
      </c>
      <c r="C231" s="316"/>
      <c r="D231" s="316"/>
      <c r="E231" s="317" t="str">
        <f t="shared" si="9"/>
        <v/>
      </c>
      <c r="F231" s="313" t="str">
        <f t="shared" si="10"/>
        <v>否</v>
      </c>
      <c r="G231" s="295" t="str">
        <f t="shared" si="11"/>
        <v>项</v>
      </c>
    </row>
    <row r="232" s="286" customFormat="1" ht="36" customHeight="1" spans="1:7">
      <c r="A232" s="314" t="s">
        <v>1670</v>
      </c>
      <c r="B232" s="315" t="s">
        <v>1671</v>
      </c>
      <c r="C232" s="316"/>
      <c r="D232" s="316"/>
      <c r="E232" s="317" t="str">
        <f t="shared" si="9"/>
        <v/>
      </c>
      <c r="F232" s="313" t="str">
        <f t="shared" si="10"/>
        <v>否</v>
      </c>
      <c r="G232" s="295" t="str">
        <f t="shared" si="11"/>
        <v>项</v>
      </c>
    </row>
    <row r="233" s="286" customFormat="1" ht="36" customHeight="1" spans="1:7">
      <c r="A233" s="314" t="s">
        <v>1672</v>
      </c>
      <c r="B233" s="315" t="s">
        <v>1673</v>
      </c>
      <c r="C233" s="316"/>
      <c r="D233" s="316"/>
      <c r="E233" s="317" t="str">
        <f t="shared" si="9"/>
        <v/>
      </c>
      <c r="F233" s="313" t="str">
        <f t="shared" si="10"/>
        <v>否</v>
      </c>
      <c r="G233" s="295" t="str">
        <f t="shared" si="11"/>
        <v>项</v>
      </c>
    </row>
    <row r="234" s="286" customFormat="1" ht="36" customHeight="1" spans="1:7">
      <c r="A234" s="314" t="s">
        <v>1674</v>
      </c>
      <c r="B234" s="315" t="s">
        <v>1675</v>
      </c>
      <c r="C234" s="316"/>
      <c r="D234" s="316"/>
      <c r="E234" s="317" t="str">
        <f t="shared" si="9"/>
        <v/>
      </c>
      <c r="F234" s="313" t="str">
        <f t="shared" si="10"/>
        <v>否</v>
      </c>
      <c r="G234" s="295" t="str">
        <f t="shared" si="11"/>
        <v>项</v>
      </c>
    </row>
    <row r="235" s="286" customFormat="1" ht="36" customHeight="1" spans="1:7">
      <c r="A235" s="314" t="s">
        <v>1676</v>
      </c>
      <c r="B235" s="315" t="s">
        <v>1677</v>
      </c>
      <c r="C235" s="316"/>
      <c r="D235" s="316"/>
      <c r="E235" s="317" t="str">
        <f t="shared" si="9"/>
        <v/>
      </c>
      <c r="F235" s="313" t="str">
        <f t="shared" si="10"/>
        <v>否</v>
      </c>
      <c r="G235" s="295" t="str">
        <f t="shared" si="11"/>
        <v>项</v>
      </c>
    </row>
    <row r="236" s="286" customFormat="1" ht="36" customHeight="1" spans="1:7">
      <c r="A236" s="314" t="s">
        <v>1678</v>
      </c>
      <c r="B236" s="315" t="s">
        <v>1679</v>
      </c>
      <c r="C236" s="316"/>
      <c r="D236" s="316"/>
      <c r="E236" s="317" t="str">
        <f t="shared" si="9"/>
        <v/>
      </c>
      <c r="F236" s="313" t="str">
        <f t="shared" si="10"/>
        <v>否</v>
      </c>
      <c r="G236" s="295" t="str">
        <f t="shared" si="11"/>
        <v>项</v>
      </c>
    </row>
    <row r="237" s="286" customFormat="1" ht="36" customHeight="1" spans="1:7">
      <c r="A237" s="314" t="s">
        <v>1680</v>
      </c>
      <c r="B237" s="318" t="s">
        <v>1681</v>
      </c>
      <c r="C237" s="319"/>
      <c r="D237" s="319"/>
      <c r="E237" s="320"/>
      <c r="F237" s="313" t="str">
        <f t="shared" si="10"/>
        <v>否</v>
      </c>
      <c r="G237" s="295" t="str">
        <f t="shared" si="11"/>
        <v>项</v>
      </c>
    </row>
    <row r="238" s="286" customFormat="1" ht="36" customHeight="1" spans="1:7">
      <c r="A238" s="314" t="s">
        <v>1682</v>
      </c>
      <c r="B238" s="318" t="s">
        <v>1683</v>
      </c>
      <c r="C238" s="319"/>
      <c r="D238" s="319"/>
      <c r="E238" s="320"/>
      <c r="F238" s="313" t="str">
        <f t="shared" si="10"/>
        <v>否</v>
      </c>
      <c r="G238" s="295" t="str">
        <f t="shared" si="11"/>
        <v>项</v>
      </c>
    </row>
    <row r="239" s="290" customFormat="1" ht="36" customHeight="1" spans="1:7">
      <c r="A239" s="324" t="s">
        <v>1684</v>
      </c>
      <c r="B239" s="326" t="s">
        <v>1685</v>
      </c>
      <c r="C239" s="327"/>
      <c r="D239" s="327"/>
      <c r="E239" s="328"/>
      <c r="F239" s="329" t="str">
        <f t="shared" si="10"/>
        <v>是</v>
      </c>
      <c r="G239" s="290" t="str">
        <f t="shared" si="11"/>
        <v>类</v>
      </c>
    </row>
    <row r="240" s="286" customFormat="1" ht="36" customHeight="1" spans="1:7">
      <c r="A240" s="324" t="s">
        <v>1686</v>
      </c>
      <c r="B240" s="321" t="s">
        <v>1687</v>
      </c>
      <c r="C240" s="322">
        <f>SUM(C241:C252)</f>
        <v>0</v>
      </c>
      <c r="D240" s="322">
        <f>SUM(D241:D252)</f>
        <v>0</v>
      </c>
      <c r="E240" s="323" t="str">
        <f t="shared" si="9"/>
        <v/>
      </c>
      <c r="F240" s="313" t="str">
        <f t="shared" si="10"/>
        <v>否</v>
      </c>
      <c r="G240" s="295" t="str">
        <f t="shared" si="11"/>
        <v>款</v>
      </c>
    </row>
    <row r="241" s="286" customFormat="1" ht="36" customHeight="1" spans="1:7">
      <c r="A241" s="325" t="s">
        <v>1688</v>
      </c>
      <c r="B241" s="315" t="s">
        <v>1689</v>
      </c>
      <c r="C241" s="316"/>
      <c r="D241" s="316"/>
      <c r="E241" s="317" t="str">
        <f t="shared" si="9"/>
        <v/>
      </c>
      <c r="F241" s="313" t="str">
        <f t="shared" si="10"/>
        <v>否</v>
      </c>
      <c r="G241" s="295" t="str">
        <f t="shared" si="11"/>
        <v>项</v>
      </c>
    </row>
    <row r="242" s="286" customFormat="1" ht="36" customHeight="1" spans="1:7">
      <c r="A242" s="325" t="s">
        <v>1690</v>
      </c>
      <c r="B242" s="315" t="s">
        <v>1691</v>
      </c>
      <c r="C242" s="316"/>
      <c r="D242" s="316"/>
      <c r="E242" s="317" t="str">
        <f t="shared" si="9"/>
        <v/>
      </c>
      <c r="F242" s="313" t="str">
        <f t="shared" si="10"/>
        <v>否</v>
      </c>
      <c r="G242" s="295" t="str">
        <f t="shared" si="11"/>
        <v>项</v>
      </c>
    </row>
    <row r="243" s="286" customFormat="1" ht="36" customHeight="1" spans="1:7">
      <c r="A243" s="325" t="s">
        <v>1692</v>
      </c>
      <c r="B243" s="315" t="s">
        <v>1693</v>
      </c>
      <c r="C243" s="316"/>
      <c r="D243" s="316"/>
      <c r="E243" s="317" t="str">
        <f t="shared" si="9"/>
        <v/>
      </c>
      <c r="F243" s="313" t="str">
        <f t="shared" si="10"/>
        <v>否</v>
      </c>
      <c r="G243" s="295" t="str">
        <f t="shared" si="11"/>
        <v>项</v>
      </c>
    </row>
    <row r="244" s="286" customFormat="1" ht="36" customHeight="1" spans="1:7">
      <c r="A244" s="325" t="s">
        <v>1694</v>
      </c>
      <c r="B244" s="315" t="s">
        <v>1695</v>
      </c>
      <c r="C244" s="316"/>
      <c r="D244" s="316"/>
      <c r="E244" s="317" t="str">
        <f t="shared" si="9"/>
        <v/>
      </c>
      <c r="F244" s="313" t="str">
        <f t="shared" si="10"/>
        <v>否</v>
      </c>
      <c r="G244" s="295" t="str">
        <f t="shared" si="11"/>
        <v>项</v>
      </c>
    </row>
    <row r="245" s="286" customFormat="1" ht="36" customHeight="1" spans="1:7">
      <c r="A245" s="325" t="s">
        <v>1696</v>
      </c>
      <c r="B245" s="315" t="s">
        <v>1697</v>
      </c>
      <c r="C245" s="316"/>
      <c r="D245" s="316"/>
      <c r="E245" s="317" t="str">
        <f t="shared" si="9"/>
        <v/>
      </c>
      <c r="F245" s="313" t="str">
        <f t="shared" si="10"/>
        <v>否</v>
      </c>
      <c r="G245" s="295" t="str">
        <f t="shared" si="11"/>
        <v>项</v>
      </c>
    </row>
    <row r="246" s="286" customFormat="1" ht="36" customHeight="1" spans="1:7">
      <c r="A246" s="325" t="s">
        <v>1698</v>
      </c>
      <c r="B246" s="315" t="s">
        <v>1699</v>
      </c>
      <c r="C246" s="316"/>
      <c r="D246" s="316"/>
      <c r="E246" s="317" t="str">
        <f t="shared" si="9"/>
        <v/>
      </c>
      <c r="F246" s="313" t="str">
        <f t="shared" si="10"/>
        <v>否</v>
      </c>
      <c r="G246" s="295" t="str">
        <f t="shared" si="11"/>
        <v>项</v>
      </c>
    </row>
    <row r="247" s="286" customFormat="1" ht="36" customHeight="1" spans="1:7">
      <c r="A247" s="325" t="s">
        <v>1700</v>
      </c>
      <c r="B247" s="315" t="s">
        <v>1701</v>
      </c>
      <c r="C247" s="316"/>
      <c r="D247" s="316"/>
      <c r="E247" s="317" t="str">
        <f t="shared" si="9"/>
        <v/>
      </c>
      <c r="F247" s="313" t="str">
        <f t="shared" si="10"/>
        <v>否</v>
      </c>
      <c r="G247" s="295" t="str">
        <f t="shared" si="11"/>
        <v>项</v>
      </c>
    </row>
    <row r="248" s="286" customFormat="1" ht="36" customHeight="1" spans="1:7">
      <c r="A248" s="325" t="s">
        <v>1702</v>
      </c>
      <c r="B248" s="315" t="s">
        <v>1703</v>
      </c>
      <c r="C248" s="316"/>
      <c r="D248" s="316"/>
      <c r="E248" s="317" t="str">
        <f t="shared" si="9"/>
        <v/>
      </c>
      <c r="F248" s="313" t="str">
        <f t="shared" si="10"/>
        <v>否</v>
      </c>
      <c r="G248" s="295" t="str">
        <f t="shared" si="11"/>
        <v>项</v>
      </c>
    </row>
    <row r="249" s="286" customFormat="1" ht="36" customHeight="1" spans="1:7">
      <c r="A249" s="325" t="s">
        <v>1704</v>
      </c>
      <c r="B249" s="315" t="s">
        <v>1705</v>
      </c>
      <c r="C249" s="316"/>
      <c r="D249" s="316"/>
      <c r="E249" s="317" t="str">
        <f t="shared" si="9"/>
        <v/>
      </c>
      <c r="F249" s="313" t="str">
        <f t="shared" si="10"/>
        <v>否</v>
      </c>
      <c r="G249" s="295" t="str">
        <f t="shared" si="11"/>
        <v>项</v>
      </c>
    </row>
    <row r="250" s="286" customFormat="1" ht="36" customHeight="1" spans="1:7">
      <c r="A250" s="325" t="s">
        <v>1706</v>
      </c>
      <c r="B250" s="315" t="s">
        <v>1707</v>
      </c>
      <c r="C250" s="316"/>
      <c r="D250" s="316"/>
      <c r="E250" s="317" t="str">
        <f t="shared" si="9"/>
        <v/>
      </c>
      <c r="F250" s="313" t="str">
        <f t="shared" si="10"/>
        <v>否</v>
      </c>
      <c r="G250" s="295" t="str">
        <f t="shared" si="11"/>
        <v>项</v>
      </c>
    </row>
    <row r="251" s="286" customFormat="1" ht="36" customHeight="1" spans="1:7">
      <c r="A251" s="325" t="s">
        <v>1708</v>
      </c>
      <c r="B251" s="315" t="s">
        <v>1709</v>
      </c>
      <c r="C251" s="316"/>
      <c r="D251" s="316"/>
      <c r="E251" s="317" t="str">
        <f t="shared" si="9"/>
        <v/>
      </c>
      <c r="F251" s="313" t="str">
        <f t="shared" si="10"/>
        <v>否</v>
      </c>
      <c r="G251" s="295" t="str">
        <f t="shared" si="11"/>
        <v>项</v>
      </c>
    </row>
    <row r="252" s="286" customFormat="1" ht="36" customHeight="1" spans="1:7">
      <c r="A252" s="325" t="s">
        <v>1710</v>
      </c>
      <c r="B252" s="315" t="s">
        <v>1711</v>
      </c>
      <c r="C252" s="316"/>
      <c r="D252" s="316"/>
      <c r="E252" s="317" t="str">
        <f t="shared" si="9"/>
        <v/>
      </c>
      <c r="F252" s="313" t="str">
        <f t="shared" si="10"/>
        <v>否</v>
      </c>
      <c r="G252" s="295" t="str">
        <f t="shared" si="11"/>
        <v>项</v>
      </c>
    </row>
    <row r="253" s="286" customFormat="1" ht="36" customHeight="1" spans="1:7">
      <c r="A253" s="324" t="s">
        <v>1712</v>
      </c>
      <c r="B253" s="321" t="s">
        <v>1713</v>
      </c>
      <c r="C253" s="322">
        <f>SUM(C254:C259)</f>
        <v>0</v>
      </c>
      <c r="D253" s="322">
        <f>SUM(D254:D259)</f>
        <v>0</v>
      </c>
      <c r="E253" s="323" t="str">
        <f t="shared" si="9"/>
        <v/>
      </c>
      <c r="F253" s="313" t="str">
        <f t="shared" si="10"/>
        <v>否</v>
      </c>
      <c r="G253" s="295" t="str">
        <f t="shared" si="11"/>
        <v>款</v>
      </c>
    </row>
    <row r="254" s="286" customFormat="1" ht="36" customHeight="1" spans="1:7">
      <c r="A254" s="325" t="s">
        <v>1714</v>
      </c>
      <c r="B254" s="315" t="s">
        <v>1715</v>
      </c>
      <c r="C254" s="316"/>
      <c r="D254" s="316"/>
      <c r="E254" s="317" t="str">
        <f t="shared" si="9"/>
        <v/>
      </c>
      <c r="F254" s="313" t="str">
        <f t="shared" si="10"/>
        <v>否</v>
      </c>
      <c r="G254" s="295" t="str">
        <f t="shared" si="11"/>
        <v>项</v>
      </c>
    </row>
    <row r="255" s="286" customFormat="1" ht="36" customHeight="1" spans="1:7">
      <c r="A255" s="325" t="s">
        <v>1716</v>
      </c>
      <c r="B255" s="315" t="s">
        <v>1717</v>
      </c>
      <c r="C255" s="316"/>
      <c r="D255" s="316"/>
      <c r="E255" s="317" t="str">
        <f t="shared" si="9"/>
        <v/>
      </c>
      <c r="F255" s="313" t="str">
        <f t="shared" si="10"/>
        <v>否</v>
      </c>
      <c r="G255" s="295" t="str">
        <f t="shared" si="11"/>
        <v>项</v>
      </c>
    </row>
    <row r="256" s="286" customFormat="1" ht="36" customHeight="1" spans="1:7">
      <c r="A256" s="325" t="s">
        <v>1718</v>
      </c>
      <c r="B256" s="315" t="s">
        <v>1719</v>
      </c>
      <c r="C256" s="316"/>
      <c r="D256" s="316"/>
      <c r="E256" s="317" t="str">
        <f t="shared" si="9"/>
        <v/>
      </c>
      <c r="F256" s="313" t="str">
        <f t="shared" si="10"/>
        <v>否</v>
      </c>
      <c r="G256" s="295" t="str">
        <f t="shared" si="11"/>
        <v>项</v>
      </c>
    </row>
    <row r="257" s="286" customFormat="1" ht="36" customHeight="1" spans="1:7">
      <c r="A257" s="325" t="s">
        <v>1720</v>
      </c>
      <c r="B257" s="315" t="s">
        <v>1721</v>
      </c>
      <c r="C257" s="316"/>
      <c r="D257" s="316"/>
      <c r="E257" s="317" t="str">
        <f t="shared" si="9"/>
        <v/>
      </c>
      <c r="F257" s="313" t="str">
        <f t="shared" si="10"/>
        <v>否</v>
      </c>
      <c r="G257" s="295" t="str">
        <f t="shared" si="11"/>
        <v>项</v>
      </c>
    </row>
    <row r="258" s="286" customFormat="1" ht="36" customHeight="1" spans="1:7">
      <c r="A258" s="325" t="s">
        <v>1722</v>
      </c>
      <c r="B258" s="315" t="s">
        <v>1723</v>
      </c>
      <c r="C258" s="316"/>
      <c r="D258" s="316"/>
      <c r="E258" s="317" t="str">
        <f t="shared" si="9"/>
        <v/>
      </c>
      <c r="F258" s="313" t="str">
        <f t="shared" si="10"/>
        <v>否</v>
      </c>
      <c r="G258" s="295" t="str">
        <f t="shared" si="11"/>
        <v>项</v>
      </c>
    </row>
    <row r="259" s="286" customFormat="1" ht="36" customHeight="1" spans="1:7">
      <c r="A259" s="325" t="s">
        <v>1724</v>
      </c>
      <c r="B259" s="315" t="s">
        <v>1725</v>
      </c>
      <c r="C259" s="316"/>
      <c r="D259" s="316"/>
      <c r="E259" s="317" t="str">
        <f t="shared" si="9"/>
        <v/>
      </c>
      <c r="F259" s="313" t="str">
        <f t="shared" si="10"/>
        <v>否</v>
      </c>
      <c r="G259" s="295" t="str">
        <f t="shared" si="11"/>
        <v>项</v>
      </c>
    </row>
    <row r="260" s="286" customFormat="1" ht="36" customHeight="1" spans="1:7">
      <c r="A260" s="314"/>
      <c r="B260" s="318"/>
      <c r="C260" s="319"/>
      <c r="D260" s="319"/>
      <c r="E260" s="312"/>
      <c r="F260" s="313" t="str">
        <f>IF(LEN(A260)=3,"是",IF(B260&lt;&gt;"",IF(SUM(C260:D260)&lt;&gt;0,"是","否"),"是"))</f>
        <v>是</v>
      </c>
      <c r="G260" s="295" t="str">
        <f t="shared" si="11"/>
        <v>项</v>
      </c>
    </row>
    <row r="261" s="286" customFormat="1" ht="36" customHeight="1" spans="1:7">
      <c r="A261" s="330"/>
      <c r="B261" s="331" t="s">
        <v>1748</v>
      </c>
      <c r="C261" s="311">
        <v>79672</v>
      </c>
      <c r="D261" s="311">
        <v>62728</v>
      </c>
      <c r="E261" s="312"/>
      <c r="F261" s="313" t="str">
        <f>IF(LEN(A261)=3,"是",IF(B261&lt;&gt;"",IF(SUM(C261:D261)&lt;&gt;0,"是","否"),"是"))</f>
        <v>是</v>
      </c>
      <c r="G261" s="295" t="str">
        <f t="shared" ref="G261:G271" si="12">IF(LEN(A261)=3,"类",IF(LEN(A261)=5,"款","项"))</f>
        <v>项</v>
      </c>
    </row>
    <row r="262" s="290" customFormat="1" ht="36" customHeight="1" spans="1:7">
      <c r="A262" s="332" t="s">
        <v>1728</v>
      </c>
      <c r="B262" s="333" t="s">
        <v>95</v>
      </c>
      <c r="C262" s="334">
        <v>28447</v>
      </c>
      <c r="D262" s="334">
        <v>29805</v>
      </c>
      <c r="E262" s="328">
        <f>(D262-C262)/C262</f>
        <v>0.048</v>
      </c>
      <c r="F262" s="329" t="str">
        <f t="shared" ref="F261:F271" si="13">IF(LEN(A262)=3,"是",IF(B262&lt;&gt;"",IF(SUM(C262:D262)&lt;&gt;0,"是","否"),"是"))</f>
        <v>是</v>
      </c>
      <c r="G262" s="290" t="str">
        <f t="shared" si="12"/>
        <v>类</v>
      </c>
    </row>
    <row r="263" s="286" customFormat="1" ht="36" customHeight="1" spans="1:7">
      <c r="A263" s="332" t="s">
        <v>1729</v>
      </c>
      <c r="B263" s="335" t="s">
        <v>1730</v>
      </c>
      <c r="C263" s="90"/>
      <c r="D263" s="90"/>
      <c r="E263" s="118"/>
      <c r="F263" s="313" t="str">
        <f t="shared" si="13"/>
        <v>否</v>
      </c>
      <c r="G263" s="295" t="str">
        <f t="shared" si="12"/>
        <v>款</v>
      </c>
    </row>
    <row r="264" s="286" customFormat="1" ht="36" customHeight="1" spans="1:7">
      <c r="A264" s="336" t="s">
        <v>1749</v>
      </c>
      <c r="B264" s="335" t="s">
        <v>1750</v>
      </c>
      <c r="C264" s="90"/>
      <c r="D264" s="90"/>
      <c r="E264" s="118"/>
      <c r="F264" s="313" t="str">
        <f t="shared" si="13"/>
        <v>否</v>
      </c>
      <c r="G264" s="295" t="str">
        <f t="shared" si="12"/>
        <v>项</v>
      </c>
    </row>
    <row r="265" s="286" customFormat="1" ht="36" customHeight="1" spans="1:7">
      <c r="A265" s="337" t="s">
        <v>1731</v>
      </c>
      <c r="B265" s="338" t="s">
        <v>1732</v>
      </c>
      <c r="C265" s="90">
        <v>2138</v>
      </c>
      <c r="D265" s="90">
        <v>1800</v>
      </c>
      <c r="E265" s="118"/>
      <c r="F265" s="313" t="str">
        <f t="shared" si="13"/>
        <v>是</v>
      </c>
      <c r="G265" s="295" t="str">
        <f t="shared" si="12"/>
        <v>项</v>
      </c>
    </row>
    <row r="266" s="286" customFormat="1" ht="36" customHeight="1" spans="1:7">
      <c r="A266" s="336" t="s">
        <v>1751</v>
      </c>
      <c r="B266" s="335" t="s">
        <v>1736</v>
      </c>
      <c r="C266" s="90">
        <v>26309</v>
      </c>
      <c r="D266" s="90">
        <v>28005</v>
      </c>
      <c r="E266" s="118"/>
      <c r="F266" s="313" t="str">
        <f t="shared" si="13"/>
        <v>是</v>
      </c>
      <c r="G266" s="295" t="str">
        <f t="shared" si="12"/>
        <v>项</v>
      </c>
    </row>
    <row r="267" s="286" customFormat="1" ht="36" customHeight="1" spans="1:7">
      <c r="A267" s="336" t="s">
        <v>1737</v>
      </c>
      <c r="B267" s="335" t="s">
        <v>1738</v>
      </c>
      <c r="C267" s="90"/>
      <c r="D267" s="90"/>
      <c r="E267" s="118"/>
      <c r="F267" s="313" t="str">
        <f t="shared" si="13"/>
        <v>否</v>
      </c>
      <c r="G267" s="295" t="str">
        <f t="shared" si="12"/>
        <v>款</v>
      </c>
    </row>
    <row r="268" ht="36" customHeight="1" spans="1:7">
      <c r="A268" s="336" t="s">
        <v>1752</v>
      </c>
      <c r="B268" s="339" t="s">
        <v>1753</v>
      </c>
      <c r="C268" s="90"/>
      <c r="D268" s="90"/>
      <c r="E268" s="120"/>
      <c r="F268" s="313" t="str">
        <f t="shared" si="13"/>
        <v>否</v>
      </c>
      <c r="G268" s="295" t="str">
        <f t="shared" si="12"/>
        <v>款</v>
      </c>
    </row>
    <row r="269" s="290" customFormat="1" ht="36" customHeight="1" spans="1:7">
      <c r="A269" s="332" t="s">
        <v>1739</v>
      </c>
      <c r="B269" s="340" t="s">
        <v>1740</v>
      </c>
      <c r="C269" s="334">
        <v>14345</v>
      </c>
      <c r="D269" s="334">
        <v>8550</v>
      </c>
      <c r="E269" s="328">
        <f>(D269-C269)/C269</f>
        <v>-0.404</v>
      </c>
      <c r="F269" s="329" t="str">
        <f t="shared" si="13"/>
        <v>是</v>
      </c>
      <c r="G269" s="290" t="str">
        <f t="shared" si="12"/>
        <v>类</v>
      </c>
    </row>
    <row r="270" ht="36" customHeight="1" spans="1:7">
      <c r="A270" s="332"/>
      <c r="B270" s="341" t="s">
        <v>1754</v>
      </c>
      <c r="C270" s="83"/>
      <c r="D270" s="90"/>
      <c r="E270" s="118"/>
      <c r="F270" s="313" t="str">
        <f t="shared" si="13"/>
        <v>否</v>
      </c>
      <c r="G270" s="295" t="str">
        <f t="shared" si="12"/>
        <v>项</v>
      </c>
    </row>
    <row r="271" s="290" customFormat="1" ht="36" customHeight="1" spans="1:7">
      <c r="A271" s="342"/>
      <c r="B271" s="343" t="s">
        <v>102</v>
      </c>
      <c r="C271" s="334">
        <f>SUM(C261,C262,C269)</f>
        <v>122464</v>
      </c>
      <c r="D271" s="334">
        <f>SUM(D261,D262,D269)</f>
        <v>101083</v>
      </c>
      <c r="E271" s="328">
        <f>(D271-C271)/C271</f>
        <v>-0.175</v>
      </c>
      <c r="F271" s="329" t="str">
        <f t="shared" si="13"/>
        <v>是</v>
      </c>
      <c r="G271" s="290" t="str">
        <f t="shared" si="12"/>
        <v>项</v>
      </c>
    </row>
    <row r="272" spans="1:7">
      <c r="C272" s="344"/>
      <c r="D272" s="344"/>
    </row>
    <row r="273" spans="3:4">
      <c r="C273" s="344"/>
      <c r="D273" s="344"/>
    </row>
    <row r="274" spans="3:4">
      <c r="C274" s="344"/>
      <c r="D274" s="344"/>
    </row>
  </sheetData>
  <autoFilter xmlns:etc="http://www.wps.cn/officeDocument/2017/etCustomData" ref="A3:G271" etc:filterBottomFollowUsedRange="0">
    <extLst/>
  </autoFilter>
  <mergeCells count="1">
    <mergeCell ref="B1:E1"/>
  </mergeCells>
  <conditionalFormatting sqref="B268">
    <cfRule type="expression" dxfId="1" priority="10" stopIfTrue="1">
      <formula>"len($A:$A)=3"</formula>
    </cfRule>
  </conditionalFormatting>
  <conditionalFormatting sqref="C268">
    <cfRule type="expression" dxfId="1" priority="4" stopIfTrue="1">
      <formula>"len($A:$A)=3"</formula>
    </cfRule>
  </conditionalFormatting>
  <conditionalFormatting sqref="D268">
    <cfRule type="expression" dxfId="1" priority="3" stopIfTrue="1">
      <formula>"len($A:$A)=3"</formula>
    </cfRule>
  </conditionalFormatting>
  <conditionalFormatting sqref="D269">
    <cfRule type="expression" dxfId="1" priority="1" stopIfTrue="1">
      <formula>"len($A:$A)=3"</formula>
    </cfRule>
  </conditionalFormatting>
  <conditionalFormatting sqref="B269:B270">
    <cfRule type="expression" dxfId="1" priority="8" stopIfTrue="1">
      <formula>"len($A:$A)=3"</formula>
    </cfRule>
  </conditionalFormatting>
  <conditionalFormatting sqref="C269:C270">
    <cfRule type="expression" dxfId="1" priority="2"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tabColor rgb="FF00B0F0"/>
    <pageSetUpPr fitToPage="1"/>
  </sheetPr>
  <dimension ref="A1:E16"/>
  <sheetViews>
    <sheetView showGridLines="0" showZeros="0" view="pageBreakPreview" zoomScaleNormal="100" workbookViewId="0">
      <pane ySplit="3" topLeftCell="A4" activePane="bottomLeft" state="frozen"/>
      <selection/>
      <selection pane="bottomLeft" activeCell="A15" sqref="A15"/>
    </sheetView>
  </sheetViews>
  <sheetFormatPr defaultColWidth="9" defaultRowHeight="13.5" outlineLevelCol="4"/>
  <cols>
    <col min="1" max="1" width="52.1333333333333" style="269" customWidth="1"/>
    <col min="2" max="4" width="20.6333333333333" customWidth="1"/>
    <col min="5" max="5" width="9" hidden="1" customWidth="1"/>
  </cols>
  <sheetData>
    <row r="1" s="268" customFormat="1" ht="45" customHeight="1" spans="1:5">
      <c r="A1" s="270" t="s">
        <v>1755</v>
      </c>
      <c r="B1" s="270"/>
      <c r="C1" s="270"/>
      <c r="D1" s="270"/>
      <c r="E1" s="271"/>
    </row>
    <row r="2" ht="20.1" customHeight="1" spans="1:5">
      <c r="A2" s="272"/>
      <c r="B2" s="273"/>
      <c r="C2" s="274"/>
      <c r="D2" s="274" t="s">
        <v>2</v>
      </c>
      <c r="E2" s="269"/>
    </row>
    <row r="3" ht="45" customHeight="1" spans="1:5">
      <c r="A3" s="172" t="s">
        <v>1171</v>
      </c>
      <c r="B3" s="179" t="s">
        <v>104</v>
      </c>
      <c r="C3" s="179" t="s">
        <v>6</v>
      </c>
      <c r="D3" s="179" t="s">
        <v>105</v>
      </c>
      <c r="E3" s="275" t="s">
        <v>8</v>
      </c>
    </row>
    <row r="4" ht="36" customHeight="1" spans="1:5">
      <c r="A4" s="276" t="s">
        <v>1275</v>
      </c>
      <c r="B4" s="277"/>
      <c r="C4" s="277"/>
      <c r="D4" s="278"/>
      <c r="E4" s="279" t="str">
        <f>IF(A4&lt;&gt;"",IF(SUM(B4:C4)&lt;&gt;0,"是","否"),"是")</f>
        <v>否</v>
      </c>
    </row>
    <row r="5" ht="36" customHeight="1" spans="1:5">
      <c r="A5" s="276" t="s">
        <v>1306</v>
      </c>
      <c r="B5" s="277"/>
      <c r="C5" s="277"/>
      <c r="D5" s="278"/>
      <c r="E5" s="279" t="str">
        <f t="shared" ref="E5:E15" si="0">IF(A5&lt;&gt;"",IF(SUM(B5:C5)&lt;&gt;0,"是","否"),"是")</f>
        <v>否</v>
      </c>
    </row>
    <row r="6" ht="36" customHeight="1" spans="1:5">
      <c r="A6" s="276" t="s">
        <v>1326</v>
      </c>
      <c r="B6" s="277"/>
      <c r="C6" s="277"/>
      <c r="D6" s="278"/>
      <c r="E6" s="279" t="str">
        <f t="shared" si="0"/>
        <v>否</v>
      </c>
    </row>
    <row r="7" ht="36" customHeight="1" spans="1:5">
      <c r="A7" s="280" t="s">
        <v>1338</v>
      </c>
      <c r="B7" s="277"/>
      <c r="C7" s="277"/>
      <c r="D7" s="278"/>
      <c r="E7" s="281" t="str">
        <f t="shared" si="0"/>
        <v>否</v>
      </c>
    </row>
    <row r="8" ht="36" customHeight="1" spans="1:5">
      <c r="A8" s="276" t="s">
        <v>1429</v>
      </c>
      <c r="B8" s="277"/>
      <c r="C8" s="277"/>
      <c r="D8" s="278"/>
      <c r="E8" s="279" t="str">
        <f t="shared" si="0"/>
        <v>否</v>
      </c>
    </row>
    <row r="9" ht="36" customHeight="1" spans="1:5">
      <c r="A9" s="276" t="s">
        <v>1462</v>
      </c>
      <c r="B9" s="277"/>
      <c r="C9" s="277"/>
      <c r="D9" s="278"/>
      <c r="E9" s="279" t="str">
        <f t="shared" si="0"/>
        <v>否</v>
      </c>
    </row>
    <row r="10" ht="36" customHeight="1" spans="1:5">
      <c r="A10" s="280" t="s">
        <v>1560</v>
      </c>
      <c r="B10" s="277"/>
      <c r="C10" s="277"/>
      <c r="D10" s="278"/>
      <c r="E10" s="281" t="str">
        <f t="shared" si="0"/>
        <v>否</v>
      </c>
    </row>
    <row r="11" ht="36" customHeight="1" spans="1:5">
      <c r="A11" s="276" t="s">
        <v>1567</v>
      </c>
      <c r="B11" s="277"/>
      <c r="C11" s="277"/>
      <c r="D11" s="278"/>
      <c r="E11" s="279" t="str">
        <f t="shared" si="0"/>
        <v>否</v>
      </c>
    </row>
    <row r="12" ht="36" customHeight="1" spans="1:5">
      <c r="A12" s="280" t="s">
        <v>1617</v>
      </c>
      <c r="B12" s="277"/>
      <c r="C12" s="277"/>
      <c r="D12" s="278"/>
      <c r="E12" s="281" t="str">
        <f t="shared" si="0"/>
        <v>否</v>
      </c>
    </row>
    <row r="13" ht="36" customHeight="1" spans="1:5">
      <c r="A13" s="280" t="s">
        <v>1650</v>
      </c>
      <c r="B13" s="277"/>
      <c r="C13" s="277"/>
      <c r="D13" s="278"/>
      <c r="E13" s="281" t="str">
        <f t="shared" si="0"/>
        <v>否</v>
      </c>
    </row>
    <row r="14" ht="36" customHeight="1" spans="1:5">
      <c r="A14" s="280" t="s">
        <v>1685</v>
      </c>
      <c r="B14" s="277"/>
      <c r="C14" s="277"/>
      <c r="D14" s="278"/>
      <c r="E14" s="281" t="str">
        <f t="shared" si="0"/>
        <v>否</v>
      </c>
    </row>
    <row r="15" ht="36" customHeight="1" spans="1:5">
      <c r="A15" s="282" t="s">
        <v>1756</v>
      </c>
      <c r="B15" s="283"/>
      <c r="C15" s="283"/>
      <c r="D15" s="284"/>
      <c r="E15" s="279" t="str">
        <f t="shared" si="0"/>
        <v>否</v>
      </c>
    </row>
    <row r="16" ht="19" customHeight="1" spans="1:5">
      <c r="A16" s="285" t="s">
        <v>1757</v>
      </c>
      <c r="B16" s="285"/>
      <c r="C16" s="285"/>
      <c r="D16" s="285"/>
    </row>
  </sheetData>
  <mergeCells count="2">
    <mergeCell ref="A1:D1"/>
    <mergeCell ref="A16:D16"/>
  </mergeCells>
  <conditionalFormatting sqref="E4:E15">
    <cfRule type="cellIs" dxfId="2" priority="2" stopIfTrue="1" operator="lessThan">
      <formula>0</formula>
    </cfRule>
  </conditionalFormatting>
  <conditionalFormatting sqref="E13:E15">
    <cfRule type="cellIs" dxfId="2"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84" fitToHeight="0" orientation="portrait"/>
  <headerFooter alignWithMargins="0">
    <oddFooter>&amp;C&amp;16-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4">
    <tabColor rgb="FF00B0F0"/>
  </sheetPr>
  <dimension ref="A1:E54"/>
  <sheetViews>
    <sheetView showGridLines="0" view="pageBreakPreview" zoomScaleNormal="100" workbookViewId="0">
      <pane ySplit="3" topLeftCell="A13" activePane="bottomLeft" state="frozen"/>
      <selection/>
      <selection pane="bottomLeft" activeCell="A15" sqref="A15"/>
    </sheetView>
  </sheetViews>
  <sheetFormatPr defaultColWidth="9" defaultRowHeight="14.25" outlineLevelCol="4"/>
  <cols>
    <col min="1" max="1" width="50.775" style="232" customWidth="1"/>
    <col min="2" max="4" width="20.6333333333333" style="232" customWidth="1"/>
    <col min="5" max="5" width="4.21666666666667" style="232" hidden="1" customWidth="1"/>
    <col min="6" max="6" width="13.775" style="232" hidden="1" customWidth="1"/>
    <col min="7" max="16384" width="9" style="232"/>
  </cols>
  <sheetData>
    <row r="1" ht="45" customHeight="1" spans="1:5">
      <c r="A1" s="175" t="s">
        <v>1758</v>
      </c>
      <c r="B1" s="175"/>
      <c r="C1" s="175"/>
      <c r="D1" s="175"/>
    </row>
    <row r="2" ht="20.1" customHeight="1" spans="1:5">
      <c r="A2" s="252"/>
      <c r="B2" s="253"/>
      <c r="C2" s="254"/>
      <c r="D2" s="255" t="s">
        <v>1759</v>
      </c>
    </row>
    <row r="3" ht="37.5" spans="1:5">
      <c r="A3" s="203" t="s">
        <v>1760</v>
      </c>
      <c r="B3" s="79" t="s">
        <v>5</v>
      </c>
      <c r="C3" s="79" t="s">
        <v>6</v>
      </c>
      <c r="D3" s="79" t="s">
        <v>7</v>
      </c>
      <c r="E3" s="232" t="s">
        <v>8</v>
      </c>
    </row>
    <row r="4" ht="18.75" spans="1:5">
      <c r="A4" s="167" t="s">
        <v>1761</v>
      </c>
      <c r="B4" s="256"/>
      <c r="C4" s="256"/>
      <c r="D4" s="84"/>
      <c r="E4" s="257" t="str">
        <f t="shared" ref="E4:E41" si="0">IF(A4&lt;&gt;"",IF(SUM(B4:C4)&lt;&gt;0,"是","否"),"是")</f>
        <v>否</v>
      </c>
    </row>
    <row r="5" ht="18.75" spans="1:5">
      <c r="A5" s="245" t="s">
        <v>1762</v>
      </c>
      <c r="B5" s="258"/>
      <c r="C5" s="259"/>
      <c r="D5" s="122"/>
      <c r="E5" s="257" t="str">
        <f t="shared" si="0"/>
        <v>否</v>
      </c>
    </row>
    <row r="6" ht="18.75" spans="1:5">
      <c r="A6" s="245" t="s">
        <v>1763</v>
      </c>
      <c r="B6" s="258"/>
      <c r="C6" s="258"/>
      <c r="D6" s="122"/>
      <c r="E6" s="257" t="str">
        <f t="shared" si="0"/>
        <v>否</v>
      </c>
    </row>
    <row r="7" ht="18.75" spans="1:5">
      <c r="A7" s="245" t="s">
        <v>1764</v>
      </c>
      <c r="B7" s="260"/>
      <c r="C7" s="259"/>
      <c r="D7" s="122"/>
      <c r="E7" s="257" t="str">
        <f t="shared" si="0"/>
        <v>否</v>
      </c>
    </row>
    <row r="8" ht="18.75" spans="1:5">
      <c r="A8" s="245" t="s">
        <v>1765</v>
      </c>
      <c r="B8" s="258"/>
      <c r="C8" s="259"/>
      <c r="D8" s="122"/>
      <c r="E8" s="257" t="str">
        <f t="shared" si="0"/>
        <v>否</v>
      </c>
    </row>
    <row r="9" ht="18.75" spans="1:5">
      <c r="A9" s="245" t="s">
        <v>1766</v>
      </c>
      <c r="B9" s="260"/>
      <c r="C9" s="259"/>
      <c r="D9" s="122"/>
      <c r="E9" s="257" t="str">
        <f t="shared" si="0"/>
        <v>否</v>
      </c>
    </row>
    <row r="10" ht="18.75" spans="1:5">
      <c r="A10" s="245" t="s">
        <v>1767</v>
      </c>
      <c r="B10" s="258"/>
      <c r="C10" s="259"/>
      <c r="D10" s="122"/>
      <c r="E10" s="257" t="str">
        <f t="shared" si="0"/>
        <v>否</v>
      </c>
    </row>
    <row r="11" ht="18.75" spans="1:5">
      <c r="A11" s="245" t="s">
        <v>1768</v>
      </c>
      <c r="B11" s="258"/>
      <c r="C11" s="259"/>
      <c r="D11" s="122"/>
      <c r="E11" s="257" t="str">
        <f t="shared" si="0"/>
        <v>否</v>
      </c>
    </row>
    <row r="12" ht="18.75" spans="1:5">
      <c r="A12" s="245" t="s">
        <v>1769</v>
      </c>
      <c r="B12" s="258"/>
      <c r="C12" s="259"/>
      <c r="D12" s="122"/>
      <c r="E12" s="257" t="str">
        <f t="shared" si="0"/>
        <v>否</v>
      </c>
    </row>
    <row r="13" ht="18.75" spans="1:5">
      <c r="A13" s="245" t="s">
        <v>1770</v>
      </c>
      <c r="B13" s="261"/>
      <c r="C13" s="258"/>
      <c r="D13" s="122"/>
      <c r="E13" s="257" t="str">
        <f t="shared" si="0"/>
        <v>否</v>
      </c>
    </row>
    <row r="14" ht="18.75" spans="1:5">
      <c r="A14" s="245" t="s">
        <v>1771</v>
      </c>
      <c r="B14" s="261"/>
      <c r="C14" s="259"/>
      <c r="D14" s="122"/>
      <c r="E14" s="257" t="str">
        <f t="shared" si="0"/>
        <v>否</v>
      </c>
    </row>
    <row r="15" ht="18.75" spans="1:5">
      <c r="A15" s="245" t="s">
        <v>1772</v>
      </c>
      <c r="B15" s="261"/>
      <c r="C15" s="262"/>
      <c r="D15" s="122"/>
      <c r="E15" s="257" t="str">
        <f t="shared" si="0"/>
        <v>否</v>
      </c>
    </row>
    <row r="16" ht="18.75" spans="1:5">
      <c r="A16" s="245" t="s">
        <v>1773</v>
      </c>
      <c r="B16" s="261"/>
      <c r="C16" s="262"/>
      <c r="D16" s="122"/>
      <c r="E16" s="257" t="str">
        <f t="shared" si="0"/>
        <v>否</v>
      </c>
    </row>
    <row r="17" ht="18.75" spans="1:5">
      <c r="A17" s="245" t="s">
        <v>1774</v>
      </c>
      <c r="B17" s="258"/>
      <c r="C17" s="259"/>
      <c r="D17" s="122"/>
      <c r="E17" s="257" t="str">
        <f t="shared" si="0"/>
        <v>否</v>
      </c>
    </row>
    <row r="18" ht="18.75" spans="1:5">
      <c r="A18" s="245" t="s">
        <v>1775</v>
      </c>
      <c r="B18" s="261"/>
      <c r="C18" s="262"/>
      <c r="D18" s="122"/>
      <c r="E18" s="257" t="str">
        <f t="shared" si="0"/>
        <v>否</v>
      </c>
    </row>
    <row r="19" ht="18.75" spans="1:5">
      <c r="A19" s="245" t="s">
        <v>1776</v>
      </c>
      <c r="B19" s="261"/>
      <c r="C19" s="262"/>
      <c r="D19" s="122"/>
      <c r="E19" s="257" t="str">
        <f t="shared" si="0"/>
        <v>否</v>
      </c>
    </row>
    <row r="20" ht="18.75" spans="1:5">
      <c r="A20" s="245" t="s">
        <v>1777</v>
      </c>
      <c r="B20" s="258"/>
      <c r="C20" s="262"/>
      <c r="D20" s="122" t="str">
        <f>IF(B20&gt;0,C20/B20-1,IF(B20&lt;0,-(C20/B20-1),""))</f>
        <v/>
      </c>
      <c r="E20" s="257" t="str">
        <f t="shared" si="0"/>
        <v>否</v>
      </c>
    </row>
    <row r="21" ht="18.75" spans="1:5">
      <c r="A21" s="245" t="s">
        <v>1778</v>
      </c>
      <c r="B21" s="261"/>
      <c r="C21" s="259"/>
      <c r="D21" s="122"/>
      <c r="E21" s="257" t="str">
        <f t="shared" si="0"/>
        <v>否</v>
      </c>
    </row>
    <row r="22" ht="18.75" spans="1:5">
      <c r="A22" s="245" t="s">
        <v>1779</v>
      </c>
      <c r="B22" s="261"/>
      <c r="C22" s="259"/>
      <c r="D22" s="122"/>
      <c r="E22" s="257" t="str">
        <f t="shared" si="0"/>
        <v>否</v>
      </c>
    </row>
    <row r="23" ht="18.75" spans="1:5">
      <c r="A23" s="167" t="s">
        <v>1780</v>
      </c>
      <c r="B23" s="256"/>
      <c r="C23" s="256"/>
      <c r="D23" s="84"/>
      <c r="E23" s="257" t="str">
        <f t="shared" si="0"/>
        <v>否</v>
      </c>
    </row>
    <row r="24" ht="18.75" spans="1:5">
      <c r="A24" s="187" t="s">
        <v>1781</v>
      </c>
      <c r="B24" s="261"/>
      <c r="C24" s="259"/>
      <c r="D24" s="122"/>
      <c r="E24" s="257" t="str">
        <f t="shared" si="0"/>
        <v>否</v>
      </c>
    </row>
    <row r="25" ht="18.75" spans="1:5">
      <c r="A25" s="187" t="s">
        <v>1782</v>
      </c>
      <c r="B25" s="261"/>
      <c r="C25" s="259"/>
      <c r="D25" s="122"/>
      <c r="E25" s="257" t="str">
        <f t="shared" si="0"/>
        <v>否</v>
      </c>
    </row>
    <row r="26" ht="18.75" spans="1:5">
      <c r="A26" s="187" t="s">
        <v>1783</v>
      </c>
      <c r="B26" s="261"/>
      <c r="C26" s="259"/>
      <c r="D26" s="122"/>
      <c r="E26" s="257" t="str">
        <f t="shared" si="0"/>
        <v>否</v>
      </c>
    </row>
    <row r="27" ht="37.5" spans="1:5">
      <c r="A27" s="187" t="s">
        <v>1784</v>
      </c>
      <c r="B27" s="261"/>
      <c r="C27" s="259"/>
      <c r="D27" s="122"/>
      <c r="E27" s="257" t="str">
        <f t="shared" si="0"/>
        <v>否</v>
      </c>
    </row>
    <row r="28" ht="27" customHeight="1" spans="1:5">
      <c r="A28" s="167" t="s">
        <v>1785</v>
      </c>
      <c r="B28" s="256"/>
      <c r="C28" s="256"/>
      <c r="D28" s="84"/>
      <c r="E28" s="257" t="str">
        <f t="shared" si="0"/>
        <v>否</v>
      </c>
    </row>
    <row r="29" ht="25" customHeight="1" spans="1:5">
      <c r="A29" s="187" t="s">
        <v>1786</v>
      </c>
      <c r="B29" s="261"/>
      <c r="C29" s="259"/>
      <c r="D29" s="122"/>
      <c r="E29" s="257" t="str">
        <f t="shared" si="0"/>
        <v>否</v>
      </c>
    </row>
    <row r="30" ht="18.75" spans="1:5">
      <c r="A30" s="187" t="s">
        <v>1787</v>
      </c>
      <c r="B30" s="258"/>
      <c r="C30" s="259"/>
      <c r="D30" s="122"/>
      <c r="E30" s="257" t="str">
        <f t="shared" si="0"/>
        <v>否</v>
      </c>
    </row>
    <row r="31" ht="18.75" spans="1:5">
      <c r="A31" s="187" t="s">
        <v>1788</v>
      </c>
      <c r="B31" s="261"/>
      <c r="C31" s="259"/>
      <c r="D31" s="122"/>
      <c r="E31" s="257" t="str">
        <f t="shared" si="0"/>
        <v>否</v>
      </c>
    </row>
    <row r="32" ht="18.75" spans="1:5">
      <c r="A32" s="167" t="s">
        <v>1789</v>
      </c>
      <c r="B32" s="256"/>
      <c r="C32" s="256"/>
      <c r="D32" s="84"/>
      <c r="E32" s="257" t="str">
        <f t="shared" si="0"/>
        <v>否</v>
      </c>
    </row>
    <row r="33" ht="14" customHeight="1" spans="1:5">
      <c r="A33" s="187" t="s">
        <v>1790</v>
      </c>
      <c r="B33" s="258"/>
      <c r="C33" s="263"/>
      <c r="D33" s="122"/>
      <c r="E33" s="257" t="str">
        <f t="shared" si="0"/>
        <v>否</v>
      </c>
    </row>
    <row r="34" ht="18.75" spans="1:5">
      <c r="A34" s="187" t="s">
        <v>1791</v>
      </c>
      <c r="B34" s="261"/>
      <c r="C34" s="263"/>
      <c r="D34" s="122"/>
      <c r="E34" s="257" t="str">
        <f t="shared" si="0"/>
        <v>否</v>
      </c>
    </row>
    <row r="35" ht="18.75" spans="1:5">
      <c r="A35" s="187" t="s">
        <v>1792</v>
      </c>
      <c r="B35" s="261"/>
      <c r="C35" s="262"/>
      <c r="D35" s="122"/>
      <c r="E35" s="257" t="str">
        <f t="shared" si="0"/>
        <v>否</v>
      </c>
    </row>
    <row r="36" ht="36" customHeight="1" spans="1:5">
      <c r="A36" s="167" t="s">
        <v>1793</v>
      </c>
      <c r="B36" s="264"/>
      <c r="C36" s="265">
        <v>1200</v>
      </c>
      <c r="D36" s="84"/>
      <c r="E36" s="257" t="str">
        <f t="shared" si="0"/>
        <v>是</v>
      </c>
    </row>
    <row r="37" ht="36" customHeight="1" spans="1:5">
      <c r="A37" s="266" t="s">
        <v>1794</v>
      </c>
      <c r="B37" s="256"/>
      <c r="C37" s="256">
        <v>1200</v>
      </c>
      <c r="D37" s="84"/>
      <c r="E37" s="257" t="str">
        <f t="shared" si="0"/>
        <v>是</v>
      </c>
    </row>
    <row r="38" ht="36" customHeight="1" spans="1:5">
      <c r="A38" s="267" t="s">
        <v>36</v>
      </c>
      <c r="B38" s="258">
        <v>14</v>
      </c>
      <c r="C38" s="263">
        <v>14</v>
      </c>
      <c r="D38" s="84">
        <f>(C38-B38)/B38</f>
        <v>0</v>
      </c>
      <c r="E38" s="257" t="str">
        <f t="shared" si="0"/>
        <v>是</v>
      </c>
    </row>
    <row r="39" ht="36" customHeight="1" spans="1:5">
      <c r="A39" s="226" t="s">
        <v>1795</v>
      </c>
      <c r="B39" s="256">
        <v>36</v>
      </c>
      <c r="C39" s="265">
        <v>50</v>
      </c>
      <c r="D39" s="84">
        <f>(C39-B39)/B39</f>
        <v>0.389</v>
      </c>
      <c r="E39" s="257" t="str">
        <f t="shared" si="0"/>
        <v>是</v>
      </c>
    </row>
    <row r="40" ht="36" hidden="1" customHeight="1" spans="1:5">
      <c r="A40" s="267" t="s">
        <v>1796</v>
      </c>
      <c r="B40" s="258"/>
      <c r="C40" s="263"/>
      <c r="D40" s="84"/>
      <c r="E40" s="257" t="str">
        <f t="shared" si="0"/>
        <v>否</v>
      </c>
    </row>
    <row r="41" ht="36" customHeight="1" spans="1:5">
      <c r="A41" s="266" t="s">
        <v>43</v>
      </c>
      <c r="B41" s="256">
        <v>50</v>
      </c>
      <c r="C41" s="256">
        <v>1264</v>
      </c>
      <c r="D41" s="84">
        <f>(C41-B41)/B41</f>
        <v>24.28</v>
      </c>
      <c r="E41" s="257" t="str">
        <f t="shared" si="0"/>
        <v>是</v>
      </c>
    </row>
    <row r="42" spans="1:5">
      <c r="B42" s="251"/>
    </row>
    <row r="43" spans="1:5">
      <c r="B43" s="251"/>
      <c r="C43" s="251"/>
    </row>
    <row r="44" spans="1:5">
      <c r="B44" s="251"/>
    </row>
    <row r="45" spans="1:5">
      <c r="B45" s="251"/>
      <c r="C45" s="251"/>
    </row>
    <row r="46" spans="1:5">
      <c r="B46" s="251"/>
    </row>
    <row r="47" spans="1:5">
      <c r="B47" s="251"/>
    </row>
    <row r="48" spans="1:5">
      <c r="B48" s="251"/>
      <c r="C48" s="251"/>
    </row>
    <row r="49" spans="2:3">
      <c r="B49" s="251"/>
    </row>
    <row r="50" spans="2:3">
      <c r="B50" s="251"/>
    </row>
    <row r="51" spans="2:3">
      <c r="B51" s="251"/>
    </row>
    <row r="52" spans="2:3">
      <c r="B52" s="251"/>
    </row>
    <row r="53" spans="2:3">
      <c r="B53" s="251"/>
      <c r="C53" s="251"/>
    </row>
    <row r="54" spans="2:3">
      <c r="B54" s="251"/>
    </row>
  </sheetData>
  <autoFilter xmlns:etc="http://www.wps.cn/officeDocument/2017/etCustomData" ref="A3:E41" etc:filterBottomFollowUsedRange="0">
    <filterColumn colId="4">
      <customFilters>
        <customFilter operator="equal" val="是"/>
      </customFilters>
    </filterColumn>
    <extLst/>
  </autoFilter>
  <mergeCells count="1">
    <mergeCell ref="A1:D1"/>
  </mergeCells>
  <conditionalFormatting sqref="E3:F4 F5:F39 E5:E41">
    <cfRule type="cellIs" dxfId="3" priority="2" stopIfTrue="1" operator="lessThanOrEqual">
      <formula>-1</formula>
    </cfRule>
  </conditionalFormatting>
  <conditionalFormatting sqref="E4:F4 F5:F7 E5:E41">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5">
    <tabColor rgb="FF00B0F0"/>
  </sheetPr>
  <dimension ref="A1:E41"/>
  <sheetViews>
    <sheetView showGridLines="0" view="pageBreakPreview" zoomScaleNormal="100" workbookViewId="0">
      <selection activeCell="A28" sqref="A28"/>
    </sheetView>
  </sheetViews>
  <sheetFormatPr defaultColWidth="9" defaultRowHeight="14.25" outlineLevelCol="4"/>
  <cols>
    <col min="1" max="1" width="50.775" style="196" customWidth="1"/>
    <col min="2" max="2" width="20.6333333333333" style="196" customWidth="1"/>
    <col min="3" max="3" width="20.6333333333333" style="232" customWidth="1"/>
    <col min="4" max="4" width="20.6333333333333" style="196" customWidth="1"/>
    <col min="5" max="5" width="4.775" style="196" hidden="1" customWidth="1"/>
    <col min="6" max="6" width="9" style="196" hidden="1" customWidth="1"/>
    <col min="7" max="16384" width="9" style="196"/>
  </cols>
  <sheetData>
    <row r="1" ht="45" customHeight="1" spans="1:5">
      <c r="A1" s="233" t="s">
        <v>1797</v>
      </c>
      <c r="B1" s="233"/>
      <c r="C1" s="233"/>
      <c r="D1" s="233"/>
      <c r="E1" s="234"/>
    </row>
    <row r="2" ht="20.1" customHeight="1" spans="1:5">
      <c r="A2" s="235"/>
      <c r="B2" s="235"/>
      <c r="C2" s="235"/>
      <c r="D2" s="236" t="s">
        <v>2</v>
      </c>
      <c r="E2" s="237"/>
    </row>
    <row r="3" ht="45" customHeight="1" spans="1:5">
      <c r="A3" s="238" t="s">
        <v>4</v>
      </c>
      <c r="B3" s="179" t="s">
        <v>5</v>
      </c>
      <c r="C3" s="179" t="s">
        <v>6</v>
      </c>
      <c r="D3" s="179" t="s">
        <v>7</v>
      </c>
      <c r="E3" s="239" t="s">
        <v>8</v>
      </c>
    </row>
    <row r="4" ht="18.75" spans="1:5">
      <c r="A4" s="167" t="s">
        <v>1798</v>
      </c>
      <c r="B4" s="240"/>
      <c r="C4" s="240">
        <v>64</v>
      </c>
      <c r="D4" s="84"/>
      <c r="E4" s="241" t="str">
        <f t="shared" ref="E4:E28" si="0">IF(A4&lt;&gt;"",IF(SUM(B4:C4)&lt;&gt;0,"是","否"),"是")</f>
        <v>是</v>
      </c>
    </row>
    <row r="5" ht="18.75" spans="1:5">
      <c r="A5" s="169" t="s">
        <v>1799</v>
      </c>
      <c r="B5" s="242"/>
      <c r="C5" s="242"/>
      <c r="D5" s="213"/>
      <c r="E5" s="241" t="str">
        <f t="shared" si="0"/>
        <v>否</v>
      </c>
    </row>
    <row r="6" ht="18.75" spans="1:5">
      <c r="A6" s="169" t="s">
        <v>1800</v>
      </c>
      <c r="B6" s="242"/>
      <c r="C6" s="242"/>
      <c r="D6" s="213"/>
      <c r="E6" s="241" t="str">
        <f t="shared" si="0"/>
        <v>否</v>
      </c>
    </row>
    <row r="7" ht="18.75" spans="1:5">
      <c r="A7" s="169" t="s">
        <v>1801</v>
      </c>
      <c r="B7" s="242"/>
      <c r="C7" s="242">
        <v>64</v>
      </c>
      <c r="D7" s="213"/>
      <c r="E7" s="241" t="str">
        <f t="shared" si="0"/>
        <v>是</v>
      </c>
    </row>
    <row r="8" ht="18.75" spans="1:5">
      <c r="A8" s="169" t="s">
        <v>1802</v>
      </c>
      <c r="B8" s="242"/>
      <c r="C8" s="242"/>
      <c r="D8" s="213"/>
      <c r="E8" s="241" t="str">
        <f t="shared" si="0"/>
        <v>否</v>
      </c>
    </row>
    <row r="9" ht="18.75" spans="1:5">
      <c r="A9" s="169" t="s">
        <v>1803</v>
      </c>
      <c r="B9" s="243"/>
      <c r="C9" s="243"/>
      <c r="D9" s="208" t="str">
        <f>IF(B9&gt;0,C9/B9-1,IF(B9&lt;0,-(C9/B9-1),""))</f>
        <v/>
      </c>
      <c r="E9" s="241" t="str">
        <f t="shared" si="0"/>
        <v>否</v>
      </c>
    </row>
    <row r="10" ht="18.75" spans="1:5">
      <c r="A10" s="169" t="s">
        <v>1804</v>
      </c>
      <c r="B10" s="242"/>
      <c r="C10" s="242"/>
      <c r="D10" s="213"/>
      <c r="E10" s="241" t="str">
        <f t="shared" si="0"/>
        <v>否</v>
      </c>
    </row>
    <row r="11" ht="18.75" spans="1:5">
      <c r="A11" s="167" t="s">
        <v>1805</v>
      </c>
      <c r="B11" s="244"/>
      <c r="C11" s="244"/>
      <c r="D11" s="223"/>
      <c r="E11" s="241" t="str">
        <f t="shared" si="0"/>
        <v>否</v>
      </c>
    </row>
    <row r="12" ht="18.75" spans="1:5">
      <c r="A12" s="169" t="s">
        <v>1806</v>
      </c>
      <c r="B12" s="242"/>
      <c r="C12" s="242"/>
      <c r="D12" s="213"/>
      <c r="E12" s="241" t="str">
        <f t="shared" si="0"/>
        <v>否</v>
      </c>
    </row>
    <row r="13" ht="18.75" spans="1:5">
      <c r="A13" s="169" t="s">
        <v>1807</v>
      </c>
      <c r="B13" s="242"/>
      <c r="C13" s="242"/>
      <c r="D13" s="213"/>
      <c r="E13" s="241" t="str">
        <f t="shared" si="0"/>
        <v>否</v>
      </c>
    </row>
    <row r="14" ht="18.75" spans="1:5">
      <c r="A14" s="169" t="s">
        <v>1808</v>
      </c>
      <c r="B14" s="243"/>
      <c r="C14" s="243"/>
      <c r="D14" s="208" t="str">
        <f>IF(B14&gt;0,C14/B14-1,IF(B14&lt;0,-(C14/B14-1),""))</f>
        <v/>
      </c>
      <c r="E14" s="241" t="str">
        <f t="shared" si="0"/>
        <v>否</v>
      </c>
    </row>
    <row r="15" ht="18.75" spans="1:5">
      <c r="A15" s="169" t="s">
        <v>1809</v>
      </c>
      <c r="B15" s="243"/>
      <c r="C15" s="243"/>
      <c r="D15" s="208" t="str">
        <f>IF(B15&gt;0,C15/B15-1,IF(B15&lt;0,-(C15/B15-1),""))</f>
        <v/>
      </c>
      <c r="E15" s="241" t="str">
        <f t="shared" si="0"/>
        <v>否</v>
      </c>
    </row>
    <row r="16" ht="18.75" spans="1:5">
      <c r="A16" s="169" t="s">
        <v>1810</v>
      </c>
      <c r="B16" s="242"/>
      <c r="C16" s="242"/>
      <c r="D16" s="213"/>
      <c r="E16" s="241" t="str">
        <f t="shared" si="0"/>
        <v>否</v>
      </c>
    </row>
    <row r="17" s="231" customFormat="1" ht="18.75" spans="1:5">
      <c r="A17" s="167" t="s">
        <v>1811</v>
      </c>
      <c r="B17" s="244"/>
      <c r="C17" s="244"/>
      <c r="D17" s="223"/>
      <c r="E17" s="241" t="str">
        <f t="shared" si="0"/>
        <v>否</v>
      </c>
    </row>
    <row r="18" ht="18.75" spans="1:5">
      <c r="A18" s="169" t="s">
        <v>1812</v>
      </c>
      <c r="B18" s="242"/>
      <c r="C18" s="242"/>
      <c r="D18" s="223"/>
      <c r="E18" s="241" t="str">
        <f t="shared" si="0"/>
        <v>否</v>
      </c>
    </row>
    <row r="19" ht="18.75" spans="1:5">
      <c r="A19" s="167" t="s">
        <v>1813</v>
      </c>
      <c r="B19" s="244"/>
      <c r="C19" s="244"/>
      <c r="D19" s="223"/>
      <c r="E19" s="241" t="str">
        <f t="shared" si="0"/>
        <v>否</v>
      </c>
    </row>
    <row r="20" ht="18.75" spans="1:5">
      <c r="A20" s="245" t="s">
        <v>1814</v>
      </c>
      <c r="B20" s="242"/>
      <c r="C20" s="242"/>
      <c r="D20" s="213"/>
      <c r="E20" s="241" t="str">
        <f t="shared" si="0"/>
        <v>否</v>
      </c>
    </row>
    <row r="21" ht="35.1" customHeight="1" spans="1:5">
      <c r="A21" s="167" t="s">
        <v>1815</v>
      </c>
      <c r="B21" s="244"/>
      <c r="C21" s="244">
        <v>100</v>
      </c>
      <c r="D21" s="223"/>
      <c r="E21" s="241" t="str">
        <f t="shared" si="0"/>
        <v>是</v>
      </c>
    </row>
    <row r="22" ht="35.1" customHeight="1" spans="1:5">
      <c r="A22" s="169" t="s">
        <v>1816</v>
      </c>
      <c r="B22" s="242"/>
      <c r="C22" s="242">
        <v>100</v>
      </c>
      <c r="D22" s="213"/>
      <c r="E22" s="241" t="str">
        <f t="shared" si="0"/>
        <v>是</v>
      </c>
    </row>
    <row r="23" ht="35.1" customHeight="1" spans="1:5">
      <c r="A23" s="224" t="s">
        <v>1817</v>
      </c>
      <c r="B23" s="244"/>
      <c r="C23" s="244">
        <v>164</v>
      </c>
      <c r="D23" s="223"/>
      <c r="E23" s="241" t="str">
        <f t="shared" si="0"/>
        <v>是</v>
      </c>
    </row>
    <row r="24" ht="18.75" spans="1:5">
      <c r="A24" s="246" t="s">
        <v>95</v>
      </c>
      <c r="B24" s="244"/>
      <c r="C24" s="244">
        <v>1100</v>
      </c>
      <c r="D24" s="223"/>
      <c r="E24" s="241" t="str">
        <f t="shared" si="0"/>
        <v>是</v>
      </c>
    </row>
    <row r="25" ht="18.75" spans="1:5">
      <c r="A25" s="247" t="s">
        <v>1818</v>
      </c>
      <c r="B25" s="243"/>
      <c r="C25" s="243"/>
      <c r="D25" s="248"/>
      <c r="E25" s="241" t="str">
        <f t="shared" si="0"/>
        <v>否</v>
      </c>
    </row>
    <row r="26" ht="18.75" spans="1:5">
      <c r="A26" s="249" t="s">
        <v>1819</v>
      </c>
      <c r="B26" s="242"/>
      <c r="C26" s="242"/>
      <c r="D26" s="223"/>
      <c r="E26" s="241" t="str">
        <f t="shared" si="0"/>
        <v>否</v>
      </c>
    </row>
    <row r="27" ht="35.1" customHeight="1" spans="1:5">
      <c r="A27" s="250" t="s">
        <v>1820</v>
      </c>
      <c r="B27" s="244">
        <v>50</v>
      </c>
      <c r="C27" s="244"/>
      <c r="D27" s="223"/>
      <c r="E27" s="241" t="str">
        <f t="shared" si="0"/>
        <v>是</v>
      </c>
    </row>
    <row r="28" ht="35.1" customHeight="1" spans="1:5">
      <c r="A28" s="188" t="s">
        <v>102</v>
      </c>
      <c r="B28" s="244">
        <v>50</v>
      </c>
      <c r="C28" s="244">
        <v>1264</v>
      </c>
      <c r="D28" s="223">
        <f>(C28-B28)/B28</f>
        <v>24.28</v>
      </c>
      <c r="E28" s="241" t="str">
        <f t="shared" si="0"/>
        <v>是</v>
      </c>
    </row>
    <row r="29" spans="1:5">
      <c r="B29" s="229"/>
    </row>
    <row r="30" spans="1:5">
      <c r="B30" s="229"/>
      <c r="C30" s="251"/>
    </row>
    <row r="31" spans="1:5">
      <c r="B31" s="229"/>
    </row>
    <row r="32" spans="1:5">
      <c r="B32" s="229"/>
      <c r="C32" s="251"/>
    </row>
    <row r="33" spans="2:3">
      <c r="B33" s="229"/>
    </row>
    <row r="34" spans="2:3">
      <c r="B34" s="229"/>
    </row>
    <row r="35" spans="2:3">
      <c r="B35" s="229"/>
      <c r="C35" s="251"/>
    </row>
    <row r="36" spans="2:3">
      <c r="B36" s="229"/>
    </row>
    <row r="37" spans="2:3">
      <c r="B37" s="229"/>
    </row>
    <row r="38" spans="2:3">
      <c r="B38" s="229"/>
    </row>
    <row r="39" spans="2:3">
      <c r="B39" s="229"/>
    </row>
    <row r="40" spans="2:3">
      <c r="B40" s="229"/>
      <c r="C40" s="251"/>
    </row>
    <row r="41" spans="2:3">
      <c r="B41" s="229"/>
    </row>
  </sheetData>
  <autoFilter xmlns:etc="http://www.wps.cn/officeDocument/2017/etCustomData" ref="A3:E28" etc:filterBottomFollowUsedRange="0">
    <filterColumn colId="4">
      <customFilters>
        <customFilter operator="equal" val="是"/>
      </customFilters>
    </filterColumn>
    <extLst/>
  </autoFilter>
  <mergeCells count="1">
    <mergeCell ref="A1:D1"/>
  </mergeCells>
  <conditionalFormatting sqref="E29">
    <cfRule type="cellIs" dxfId="3" priority="1" stopIfTrue="1" operator="lessThanOrEqual">
      <formula>-1</formula>
    </cfRule>
  </conditionalFormatting>
  <conditionalFormatting sqref="E3:E29 D5:D28">
    <cfRule type="cellIs" dxfId="3" priority="2"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4" orientation="portrait"/>
  <headerFooter alignWithMargins="0">
    <oddFooter>&amp;C&amp;16-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6">
    <tabColor rgb="FF00B0F0"/>
  </sheetPr>
  <dimension ref="A1:E48"/>
  <sheetViews>
    <sheetView showGridLines="0" view="pageBreakPreview" zoomScaleNormal="100" workbookViewId="0">
      <selection activeCell="A4" sqref="$A4:$XFD4"/>
    </sheetView>
  </sheetViews>
  <sheetFormatPr defaultColWidth="9" defaultRowHeight="20.25" outlineLevelCol="4"/>
  <cols>
    <col min="1" max="1" width="52.6666666666667" style="196" customWidth="1"/>
    <col min="2" max="2" width="20.6333333333333" style="196" customWidth="1"/>
    <col min="3" max="3" width="20.6333333333333" style="197" customWidth="1"/>
    <col min="4" max="4" width="20.6333333333333" style="196" customWidth="1"/>
    <col min="5" max="5" width="4.44166666666667" style="196" hidden="1" customWidth="1"/>
    <col min="6" max="16384" width="9" style="196"/>
  </cols>
  <sheetData>
    <row r="1" ht="45" customHeight="1" spans="1:5">
      <c r="A1" s="198" t="s">
        <v>1821</v>
      </c>
      <c r="B1" s="198"/>
      <c r="C1" s="199"/>
      <c r="D1" s="198"/>
    </row>
    <row r="2" ht="20.1" customHeight="1" spans="1:5">
      <c r="A2" s="200"/>
      <c r="B2" s="200"/>
      <c r="C2" s="201"/>
      <c r="D2" s="202" t="s">
        <v>2</v>
      </c>
    </row>
    <row r="3" ht="37.5" spans="1:5">
      <c r="A3" s="203" t="s">
        <v>1760</v>
      </c>
      <c r="B3" s="179" t="s">
        <v>5</v>
      </c>
      <c r="C3" s="179" t="s">
        <v>6</v>
      </c>
      <c r="D3" s="179" t="s">
        <v>7</v>
      </c>
      <c r="E3" s="196" t="s">
        <v>8</v>
      </c>
    </row>
    <row r="4" spans="1:5">
      <c r="A4" s="167" t="s">
        <v>1822</v>
      </c>
      <c r="B4" s="103"/>
      <c r="C4" s="204"/>
      <c r="D4" s="84"/>
      <c r="E4" s="150" t="str">
        <f t="shared" ref="E4:E35" si="0">IF(A4&lt;&gt;"",IF(SUM(B4:C4)&lt;&gt;0,"是","否"),"是")</f>
        <v>否</v>
      </c>
    </row>
    <row r="5" ht="18.75" spans="1:5">
      <c r="A5" s="187" t="s">
        <v>1762</v>
      </c>
      <c r="B5" s="103"/>
      <c r="C5" s="205"/>
      <c r="D5" s="206"/>
      <c r="E5" s="150" t="str">
        <f t="shared" si="0"/>
        <v>否</v>
      </c>
    </row>
    <row r="6" ht="18.75" spans="1:5">
      <c r="A6" s="187" t="s">
        <v>1763</v>
      </c>
      <c r="B6" s="182"/>
      <c r="C6" s="207"/>
      <c r="D6" s="208" t="str">
        <f>IF(B6&gt;0,C6/B6-1,IF(B6&lt;0,-(C6/B6-1),""))</f>
        <v/>
      </c>
      <c r="E6" s="150" t="str">
        <f t="shared" si="0"/>
        <v>否</v>
      </c>
    </row>
    <row r="7" ht="18.75" spans="1:5">
      <c r="A7" s="187" t="s">
        <v>1764</v>
      </c>
      <c r="B7" s="209"/>
      <c r="C7" s="205"/>
      <c r="D7" s="210"/>
      <c r="E7" s="150" t="str">
        <f t="shared" si="0"/>
        <v>否</v>
      </c>
    </row>
    <row r="8" ht="18.75" spans="1:5">
      <c r="A8" s="187" t="s">
        <v>1765</v>
      </c>
      <c r="B8" s="211"/>
      <c r="C8" s="207">
        <v>0</v>
      </c>
      <c r="D8" s="208" t="str">
        <f>IF(B8&gt;0,C8/B8-1,IF(B8&lt;0,-(C8/B8-1),""))</f>
        <v/>
      </c>
      <c r="E8" s="150" t="str">
        <f t="shared" si="0"/>
        <v>否</v>
      </c>
    </row>
    <row r="9" ht="18.75" spans="1:5">
      <c r="A9" s="187" t="s">
        <v>1766</v>
      </c>
      <c r="B9" s="209"/>
      <c r="C9" s="205"/>
      <c r="D9" s="210"/>
      <c r="E9" s="150" t="str">
        <f t="shared" si="0"/>
        <v>否</v>
      </c>
    </row>
    <row r="10" ht="18.75" spans="1:5">
      <c r="A10" s="187" t="s">
        <v>1769</v>
      </c>
      <c r="B10" s="212"/>
      <c r="C10" s="205"/>
      <c r="D10" s="213"/>
      <c r="E10" s="150" t="str">
        <f t="shared" si="0"/>
        <v>否</v>
      </c>
    </row>
    <row r="11" ht="18.75" spans="1:5">
      <c r="A11" s="187" t="s">
        <v>1770</v>
      </c>
      <c r="B11" s="212"/>
      <c r="C11" s="214"/>
      <c r="D11" s="210"/>
      <c r="E11" s="150" t="str">
        <f t="shared" si="0"/>
        <v>否</v>
      </c>
    </row>
    <row r="12" ht="18.75" spans="1:5">
      <c r="A12" s="187" t="s">
        <v>1771</v>
      </c>
      <c r="B12" s="209"/>
      <c r="C12" s="215"/>
      <c r="D12" s="210"/>
      <c r="E12" s="150" t="str">
        <f t="shared" si="0"/>
        <v>否</v>
      </c>
    </row>
    <row r="13" ht="18.75" spans="1:5">
      <c r="A13" s="187" t="s">
        <v>1772</v>
      </c>
      <c r="B13" s="209"/>
      <c r="C13" s="205"/>
      <c r="D13" s="210"/>
      <c r="E13" s="150" t="str">
        <f t="shared" si="0"/>
        <v>否</v>
      </c>
    </row>
    <row r="14" ht="18.75" spans="1:5">
      <c r="A14" s="187" t="s">
        <v>1768</v>
      </c>
      <c r="B14" s="209"/>
      <c r="C14" s="205"/>
      <c r="D14" s="210"/>
      <c r="E14" s="150" t="str">
        <f t="shared" si="0"/>
        <v>否</v>
      </c>
    </row>
    <row r="15" ht="18.75" spans="1:5">
      <c r="A15" s="187" t="s">
        <v>1823</v>
      </c>
      <c r="B15" s="209"/>
      <c r="C15" s="214"/>
      <c r="D15" s="210"/>
      <c r="E15" s="150" t="str">
        <f t="shared" si="0"/>
        <v>否</v>
      </c>
    </row>
    <row r="16" ht="18.75" spans="1:5">
      <c r="A16" s="187" t="s">
        <v>1774</v>
      </c>
      <c r="B16" s="209"/>
      <c r="C16" s="205"/>
      <c r="D16" s="210"/>
      <c r="E16" s="150" t="str">
        <f t="shared" si="0"/>
        <v>否</v>
      </c>
    </row>
    <row r="17" ht="18.75" spans="1:5">
      <c r="A17" s="187" t="s">
        <v>1775</v>
      </c>
      <c r="B17" s="209"/>
      <c r="C17" s="205"/>
      <c r="D17" s="210"/>
      <c r="E17" s="150" t="str">
        <f t="shared" si="0"/>
        <v>否</v>
      </c>
    </row>
    <row r="18" ht="18.75" spans="1:5">
      <c r="A18" s="187" t="s">
        <v>1776</v>
      </c>
      <c r="B18" s="209"/>
      <c r="C18" s="205"/>
      <c r="D18" s="210"/>
      <c r="E18" s="150" t="str">
        <f t="shared" si="0"/>
        <v>否</v>
      </c>
    </row>
    <row r="19" ht="18.75" spans="1:5">
      <c r="A19" s="187" t="s">
        <v>1778</v>
      </c>
      <c r="B19" s="211"/>
      <c r="C19" s="207"/>
      <c r="D19" s="208" t="str">
        <f>IF(B19&gt;0,C19/B19-1,IF(B19&lt;0,-(C19/B19-1),""))</f>
        <v/>
      </c>
      <c r="E19" s="150" t="str">
        <f t="shared" si="0"/>
        <v>否</v>
      </c>
    </row>
    <row r="20" ht="18.75" spans="1:5">
      <c r="A20" s="187" t="s">
        <v>1779</v>
      </c>
      <c r="B20" s="209"/>
      <c r="C20" s="205"/>
      <c r="D20" s="210"/>
      <c r="E20" s="150" t="str">
        <f t="shared" si="0"/>
        <v>否</v>
      </c>
    </row>
    <row r="21" ht="18.75" spans="1:5">
      <c r="A21" s="167" t="s">
        <v>1824</v>
      </c>
      <c r="B21" s="216"/>
      <c r="C21" s="216"/>
      <c r="D21" s="206"/>
      <c r="E21" s="150" t="str">
        <f t="shared" si="0"/>
        <v>否</v>
      </c>
    </row>
    <row r="22" ht="18.75" spans="1:5">
      <c r="A22" s="187" t="s">
        <v>1781</v>
      </c>
      <c r="B22" s="217"/>
      <c r="C22" s="217"/>
      <c r="D22" s="210"/>
      <c r="E22" s="150" t="str">
        <f t="shared" si="0"/>
        <v>否</v>
      </c>
    </row>
    <row r="23" ht="18.75" spans="1:5">
      <c r="A23" s="187" t="s">
        <v>1782</v>
      </c>
      <c r="B23" s="217">
        <v>0</v>
      </c>
      <c r="C23" s="218"/>
      <c r="D23" s="210" t="str">
        <f>IF(B23&gt;0,C23/B23-1,IF(B23&lt;0,-(C23/B23-1),""))</f>
        <v/>
      </c>
      <c r="E23" s="150" t="str">
        <f t="shared" si="0"/>
        <v>否</v>
      </c>
    </row>
    <row r="24" ht="18.75" spans="1:5">
      <c r="A24" s="167" t="s">
        <v>1825</v>
      </c>
      <c r="B24" s="181"/>
      <c r="C24" s="219">
        <f>SUM(C25:C27)</f>
        <v>0</v>
      </c>
      <c r="D24" s="208" t="str">
        <f>IF(B24&gt;0,C24/B24-1,IF(B24&lt;0,-(C24/B24-1),""))</f>
        <v/>
      </c>
      <c r="E24" s="150" t="str">
        <f t="shared" si="0"/>
        <v>否</v>
      </c>
    </row>
    <row r="25" ht="18.75" spans="1:5">
      <c r="A25" s="187" t="s">
        <v>1826</v>
      </c>
      <c r="B25" s="182"/>
      <c r="C25" s="220"/>
      <c r="D25" s="208" t="str">
        <f>IF(B25&gt;0,C25/B25-1,IF(B25&lt;0,-(C25/B25-1),""))</f>
        <v/>
      </c>
      <c r="E25" s="150" t="str">
        <f t="shared" si="0"/>
        <v>否</v>
      </c>
    </row>
    <row r="26" ht="18.75" spans="1:5">
      <c r="A26" s="187" t="s">
        <v>1827</v>
      </c>
      <c r="B26" s="182"/>
      <c r="C26" s="220"/>
      <c r="D26" s="208" t="str">
        <f>IF(B26&gt;0,C26/B26-1,IF(B26&lt;0,-(C26/B26-1),""))</f>
        <v/>
      </c>
      <c r="E26" s="150" t="str">
        <f t="shared" si="0"/>
        <v>否</v>
      </c>
    </row>
    <row r="27" ht="18.75" spans="1:5">
      <c r="A27" s="187" t="s">
        <v>1828</v>
      </c>
      <c r="B27" s="121"/>
      <c r="C27" s="218">
        <f>SUM(C28:C29)</f>
        <v>0</v>
      </c>
      <c r="D27" s="208" t="str">
        <f>IF(B27&gt;0,C27/B27-1,IF(B27&lt;0,-(C27/B27-1),""))</f>
        <v/>
      </c>
      <c r="E27" s="150" t="str">
        <f t="shared" si="0"/>
        <v>否</v>
      </c>
    </row>
    <row r="28" ht="18.75" spans="1:5">
      <c r="A28" s="167" t="s">
        <v>1829</v>
      </c>
      <c r="B28" s="181"/>
      <c r="C28" s="181"/>
      <c r="D28" s="206"/>
      <c r="E28" s="150" t="str">
        <f t="shared" si="0"/>
        <v>否</v>
      </c>
    </row>
    <row r="29" ht="18.75" spans="1:5">
      <c r="A29" s="187" t="s">
        <v>1791</v>
      </c>
      <c r="B29" s="121"/>
      <c r="C29" s="221"/>
      <c r="D29" s="213"/>
      <c r="E29" s="150" t="str">
        <f t="shared" si="0"/>
        <v>否</v>
      </c>
    </row>
    <row r="30" ht="36" customHeight="1" spans="1:5">
      <c r="A30" s="167" t="s">
        <v>1830</v>
      </c>
      <c r="B30" s="193"/>
      <c r="C30" s="222">
        <v>1200</v>
      </c>
      <c r="D30" s="223"/>
      <c r="E30" s="150" t="str">
        <f t="shared" si="0"/>
        <v>是</v>
      </c>
    </row>
    <row r="31" ht="36" customHeight="1" spans="1:5">
      <c r="A31" s="224" t="s">
        <v>1831</v>
      </c>
      <c r="B31" s="103"/>
      <c r="C31" s="103">
        <v>1200</v>
      </c>
      <c r="D31" s="206"/>
      <c r="E31" s="150" t="str">
        <f t="shared" si="0"/>
        <v>是</v>
      </c>
    </row>
    <row r="32" ht="36" customHeight="1" spans="1:5">
      <c r="A32" s="225" t="s">
        <v>36</v>
      </c>
      <c r="B32" s="181">
        <v>14</v>
      </c>
      <c r="C32" s="181">
        <v>14</v>
      </c>
      <c r="D32" s="206">
        <f>(C32-B32)/B32</f>
        <v>0</v>
      </c>
      <c r="E32" s="150" t="str">
        <f t="shared" si="0"/>
        <v>是</v>
      </c>
    </row>
    <row r="33" ht="36" customHeight="1" spans="1:5">
      <c r="A33" s="226" t="s">
        <v>1795</v>
      </c>
      <c r="B33" s="227">
        <v>36</v>
      </c>
      <c r="C33" s="181">
        <v>50</v>
      </c>
      <c r="D33" s="206">
        <f>(C33-B33)/B33</f>
        <v>0.389</v>
      </c>
      <c r="E33" s="150" t="str">
        <f t="shared" si="0"/>
        <v>是</v>
      </c>
    </row>
    <row r="34" ht="36" hidden="1" customHeight="1" spans="1:5">
      <c r="A34" s="225" t="s">
        <v>1796</v>
      </c>
      <c r="B34" s="103"/>
      <c r="C34" s="228"/>
      <c r="D34" s="206"/>
      <c r="E34" s="150" t="str">
        <f t="shared" si="0"/>
        <v>否</v>
      </c>
    </row>
    <row r="35" ht="36" customHeight="1" spans="1:5">
      <c r="A35" s="188" t="s">
        <v>43</v>
      </c>
      <c r="B35" s="103">
        <v>50</v>
      </c>
      <c r="C35" s="103">
        <v>1264</v>
      </c>
      <c r="D35" s="206">
        <f>(C35-B35)/B35</f>
        <v>24.28</v>
      </c>
      <c r="E35" s="150" t="str">
        <f t="shared" si="0"/>
        <v>是</v>
      </c>
    </row>
    <row r="36" spans="1:5">
      <c r="B36" s="229"/>
    </row>
    <row r="37" spans="1:5">
      <c r="B37" s="230"/>
    </row>
    <row r="38" spans="1:5">
      <c r="B38" s="229"/>
    </row>
    <row r="39" spans="1:5">
      <c r="B39" s="230"/>
    </row>
    <row r="40" spans="1:5">
      <c r="B40" s="229"/>
    </row>
    <row r="41" spans="1:5">
      <c r="B41" s="229"/>
    </row>
    <row r="42" spans="1:5">
      <c r="B42" s="230"/>
    </row>
    <row r="43" spans="1:5">
      <c r="B43" s="229"/>
    </row>
    <row r="44" spans="1:5">
      <c r="B44" s="229"/>
    </row>
    <row r="45" spans="1:5">
      <c r="B45" s="229"/>
    </row>
    <row r="46" spans="1:5">
      <c r="B46" s="229"/>
    </row>
    <row r="47" spans="1:5">
      <c r="B47" s="230"/>
    </row>
    <row r="48" spans="1:5">
      <c r="B48" s="229"/>
    </row>
  </sheetData>
  <autoFilter xmlns:etc="http://www.wps.cn/officeDocument/2017/etCustomData" ref="A3:E35" etc:filterBottomFollowUsedRange="0">
    <filterColumn colId="4">
      <customFilters>
        <customFilter operator="equal" val="是"/>
      </customFilters>
    </filterColumn>
    <extLst/>
  </autoFilter>
  <mergeCells count="1">
    <mergeCell ref="A1:D1"/>
  </mergeCells>
  <conditionalFormatting sqref="E3:E35">
    <cfRule type="cellIs" dxfId="3" priority="2" stopIfTrue="1" operator="lessThanOrEqual">
      <formula>-1</formula>
    </cfRule>
  </conditionalFormatting>
  <conditionalFormatting sqref="D5 D7 D31:D35 D28 D20:D23 D11:D18 D9">
    <cfRule type="cellIs" dxfId="4"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7">
    <tabColor rgb="FF00B0F0"/>
  </sheetPr>
  <dimension ref="A1:E34"/>
  <sheetViews>
    <sheetView showGridLines="0" view="pageBreakPreview" zoomScaleNormal="100" workbookViewId="0">
      <selection activeCell="A3" sqref="A3"/>
    </sheetView>
  </sheetViews>
  <sheetFormatPr defaultColWidth="9" defaultRowHeight="13.5" outlineLevelCol="4"/>
  <cols>
    <col min="1" max="1" width="50.775" customWidth="1"/>
    <col min="2" max="4" width="20.6333333333333" customWidth="1"/>
    <col min="5" max="5" width="5.33333333333333" hidden="1" customWidth="1"/>
  </cols>
  <sheetData>
    <row r="1" ht="45" customHeight="1" spans="1:5">
      <c r="A1" s="175" t="s">
        <v>1832</v>
      </c>
      <c r="B1" s="175"/>
      <c r="C1" s="175"/>
      <c r="D1" s="175"/>
    </row>
    <row r="2" ht="20.1" customHeight="1" spans="1:5">
      <c r="A2" s="176"/>
      <c r="B2" s="176"/>
      <c r="C2" s="176"/>
      <c r="D2" s="177" t="s">
        <v>2</v>
      </c>
    </row>
    <row r="3" ht="37.5" spans="1:5">
      <c r="A3" s="178" t="s">
        <v>1833</v>
      </c>
      <c r="B3" s="179" t="s">
        <v>5</v>
      </c>
      <c r="C3" s="179" t="s">
        <v>6</v>
      </c>
      <c r="D3" s="179" t="s">
        <v>7</v>
      </c>
      <c r="E3" s="180" t="s">
        <v>8</v>
      </c>
    </row>
    <row r="4" ht="36" customHeight="1" spans="1:5">
      <c r="A4" s="167" t="s">
        <v>1798</v>
      </c>
      <c r="B4" s="181"/>
      <c r="C4" s="181">
        <v>64</v>
      </c>
      <c r="D4" s="84"/>
      <c r="E4" s="150" t="str">
        <f t="shared" ref="E4:E21" si="0">IF(A4&lt;&gt;"",IF(SUM(B4:C4)&lt;&gt;0,"是","否"),"是")</f>
        <v>是</v>
      </c>
    </row>
    <row r="5" ht="25" customHeight="1" spans="1:5">
      <c r="A5" s="169" t="s">
        <v>1834</v>
      </c>
      <c r="B5" s="182"/>
      <c r="C5" s="182"/>
      <c r="D5" s="183"/>
      <c r="E5" s="150" t="str">
        <f t="shared" si="0"/>
        <v>否</v>
      </c>
    </row>
    <row r="6" ht="18" customHeight="1" spans="1:5">
      <c r="A6" s="169" t="s">
        <v>1804</v>
      </c>
      <c r="B6" s="182"/>
      <c r="C6" s="182"/>
      <c r="D6" s="184" t="str">
        <f>IF(B6&gt;0,C6/B6-1,IF(B6&lt;0,-(C6/B6-1),""))</f>
        <v/>
      </c>
      <c r="E6" s="150" t="str">
        <f t="shared" si="0"/>
        <v>否</v>
      </c>
    </row>
    <row r="7" ht="24" customHeight="1" spans="1:5">
      <c r="A7" s="167" t="s">
        <v>1805</v>
      </c>
      <c r="B7" s="181"/>
      <c r="C7" s="181"/>
      <c r="D7" s="185"/>
      <c r="E7" s="150" t="str">
        <f t="shared" si="0"/>
        <v>否</v>
      </c>
    </row>
    <row r="8" ht="27" customHeight="1" spans="1:5">
      <c r="A8" s="169" t="s">
        <v>1806</v>
      </c>
      <c r="B8" s="182"/>
      <c r="C8" s="182"/>
      <c r="D8" s="183"/>
      <c r="E8" s="150" t="str">
        <f t="shared" si="0"/>
        <v>否</v>
      </c>
    </row>
    <row r="9" ht="23" customHeight="1" spans="1:5">
      <c r="A9" s="169" t="s">
        <v>1810</v>
      </c>
      <c r="B9" s="182"/>
      <c r="C9" s="182"/>
      <c r="D9" s="183"/>
      <c r="E9" s="150" t="str">
        <f t="shared" si="0"/>
        <v>否</v>
      </c>
    </row>
    <row r="10" ht="22" customHeight="1" spans="1:5">
      <c r="A10" s="167" t="s">
        <v>1811</v>
      </c>
      <c r="B10" s="181">
        <f>B11</f>
        <v>0</v>
      </c>
      <c r="C10" s="181">
        <f>C11</f>
        <v>0</v>
      </c>
      <c r="D10" s="186" t="str">
        <f>IF(B10&gt;0,C10/B10-1,IF(B10&lt;0,-(C10/B10-1),""))</f>
        <v/>
      </c>
      <c r="E10" s="150" t="str">
        <f t="shared" si="0"/>
        <v>否</v>
      </c>
    </row>
    <row r="11" ht="24" customHeight="1" spans="1:5">
      <c r="A11" s="169" t="s">
        <v>1812</v>
      </c>
      <c r="B11" s="182"/>
      <c r="C11" s="182"/>
      <c r="D11" s="184" t="str">
        <f>IF(B11&gt;0,C11/B11-1,IF(B11&lt;0,-(C11/B11-1),""))</f>
        <v/>
      </c>
      <c r="E11" s="150" t="str">
        <f t="shared" si="0"/>
        <v>否</v>
      </c>
    </row>
    <row r="12" ht="21" customHeight="1" spans="1:5">
      <c r="A12" s="167" t="s">
        <v>1813</v>
      </c>
      <c r="B12" s="181"/>
      <c r="C12" s="181"/>
      <c r="D12" s="186" t="str">
        <f>IF(B12&gt;0,C12/B12-1,IF(B12&lt;0,-(C12/B12-1),""))</f>
        <v/>
      </c>
      <c r="E12" s="150" t="str">
        <f t="shared" si="0"/>
        <v>否</v>
      </c>
    </row>
    <row r="13" ht="16" customHeight="1" spans="1:5">
      <c r="A13" s="187" t="s">
        <v>1835</v>
      </c>
      <c r="B13" s="182"/>
      <c r="C13" s="182"/>
      <c r="D13" s="184" t="str">
        <f>IF(B13&gt;0,C13/B13-1,IF(B13&lt;0,-(C13/B13-1),""))</f>
        <v/>
      </c>
      <c r="E13" s="150" t="str">
        <f t="shared" si="0"/>
        <v>否</v>
      </c>
    </row>
    <row r="14" ht="36" customHeight="1" spans="1:5">
      <c r="A14" s="167" t="s">
        <v>1815</v>
      </c>
      <c r="B14" s="181"/>
      <c r="C14" s="181">
        <v>100</v>
      </c>
      <c r="D14" s="185"/>
      <c r="E14" s="150" t="str">
        <f t="shared" si="0"/>
        <v>是</v>
      </c>
    </row>
    <row r="15" ht="36" customHeight="1" spans="1:5">
      <c r="A15" s="169" t="s">
        <v>1816</v>
      </c>
      <c r="B15" s="182"/>
      <c r="C15" s="182">
        <v>100</v>
      </c>
      <c r="D15" s="183"/>
      <c r="E15" s="150" t="str">
        <f t="shared" si="0"/>
        <v>是</v>
      </c>
    </row>
    <row r="16" ht="36" customHeight="1" spans="1:5">
      <c r="A16" s="188" t="s">
        <v>1836</v>
      </c>
      <c r="B16" s="181"/>
      <c r="C16" s="181">
        <v>164</v>
      </c>
      <c r="D16" s="185"/>
      <c r="E16" s="150" t="str">
        <f t="shared" si="0"/>
        <v>是</v>
      </c>
    </row>
    <row r="17" ht="24" customHeight="1" spans="1:5">
      <c r="A17" s="189" t="s">
        <v>95</v>
      </c>
      <c r="B17" s="181"/>
      <c r="C17" s="181"/>
      <c r="D17" s="185"/>
      <c r="E17" s="150" t="str">
        <f t="shared" si="0"/>
        <v>否</v>
      </c>
    </row>
    <row r="18" ht="25" customHeight="1" spans="1:5">
      <c r="A18" s="190" t="s">
        <v>1818</v>
      </c>
      <c r="B18" s="191"/>
      <c r="C18" s="182"/>
      <c r="D18" s="183"/>
      <c r="E18" s="150" t="str">
        <f t="shared" si="0"/>
        <v>否</v>
      </c>
    </row>
    <row r="19" ht="36" customHeight="1" spans="1:5">
      <c r="A19" s="190" t="s">
        <v>1819</v>
      </c>
      <c r="B19" s="191"/>
      <c r="C19" s="191">
        <v>1100</v>
      </c>
      <c r="D19" s="183"/>
      <c r="E19" s="150" t="str">
        <f t="shared" si="0"/>
        <v>是</v>
      </c>
    </row>
    <row r="20" ht="36" customHeight="1" spans="1:5">
      <c r="A20" s="192" t="s">
        <v>1820</v>
      </c>
      <c r="B20" s="193">
        <v>50</v>
      </c>
      <c r="C20" s="181"/>
      <c r="D20" s="185"/>
      <c r="E20" s="150" t="str">
        <f t="shared" si="0"/>
        <v>是</v>
      </c>
    </row>
    <row r="21" ht="36" customHeight="1" spans="1:5">
      <c r="A21" s="188" t="s">
        <v>102</v>
      </c>
      <c r="B21" s="181">
        <v>50</v>
      </c>
      <c r="C21" s="181">
        <v>1264</v>
      </c>
      <c r="D21" s="185">
        <f>(C21-B21)/B21</f>
        <v>24.28</v>
      </c>
      <c r="E21" s="150" t="str">
        <f t="shared" si="0"/>
        <v>是</v>
      </c>
    </row>
    <row r="22" spans="1:5">
      <c r="B22" s="194"/>
    </row>
    <row r="23" spans="1:5">
      <c r="B23" s="195"/>
      <c r="C23" s="195"/>
    </row>
    <row r="24" spans="1:5">
      <c r="B24" s="194"/>
    </row>
    <row r="25" spans="1:5">
      <c r="B25" s="195"/>
      <c r="C25" s="195"/>
    </row>
    <row r="26" spans="1:5">
      <c r="B26" s="194"/>
    </row>
    <row r="27" spans="1:5">
      <c r="B27" s="194"/>
    </row>
    <row r="28" spans="1:5">
      <c r="B28" s="195"/>
      <c r="C28" s="195"/>
    </row>
    <row r="29" spans="1:5">
      <c r="B29" s="194"/>
    </row>
    <row r="30" spans="1:5">
      <c r="B30" s="194"/>
    </row>
    <row r="31" spans="1:5">
      <c r="B31" s="194"/>
    </row>
    <row r="32" spans="1:5">
      <c r="B32" s="194"/>
    </row>
    <row r="33" spans="2:3">
      <c r="B33" s="195"/>
      <c r="C33" s="195"/>
    </row>
    <row r="34" spans="2:3">
      <c r="B34" s="194"/>
    </row>
  </sheetData>
  <autoFilter xmlns:etc="http://www.wps.cn/officeDocument/2017/etCustomData" ref="A3:E21" etc:filterBottomFollowUsedRange="0">
    <filterColumn colId="4">
      <customFilters>
        <customFilter operator="equal" val="是"/>
      </customFilters>
    </filterColumn>
    <extLst/>
  </autoFilter>
  <mergeCells count="1">
    <mergeCell ref="A1:D1"/>
  </mergeCells>
  <conditionalFormatting sqref="E3:E21">
    <cfRule type="cellIs" dxfId="3" priority="2" stopIfTrue="1" operator="lessThanOrEqual">
      <formula>-1</formula>
    </cfRule>
  </conditionalFormatting>
  <conditionalFormatting sqref="E4:E21">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B11"/>
  <sheetViews>
    <sheetView view="pageBreakPreview" zoomScaleNormal="100" workbookViewId="0">
      <selection activeCell="A10" sqref="A10"/>
    </sheetView>
  </sheetViews>
  <sheetFormatPr defaultColWidth="9" defaultRowHeight="14.25" outlineLevelCol="1"/>
  <cols>
    <col min="1" max="1" width="38.875" style="158" customWidth="1"/>
    <col min="2" max="2" width="45.5" style="160" customWidth="1"/>
    <col min="3" max="3" width="12.6333333333333" style="158"/>
    <col min="4" max="16374" width="9" style="158"/>
    <col min="16375" max="16376" width="35.6333333333333" style="158"/>
    <col min="16377" max="16377" width="9" style="158"/>
    <col min="16378" max="16384" width="9" style="161"/>
  </cols>
  <sheetData>
    <row r="1" s="158" customFormat="1" ht="45" customHeight="1" spans="1:2">
      <c r="A1" s="162" t="s">
        <v>1837</v>
      </c>
      <c r="B1" s="163"/>
    </row>
    <row r="2" s="158" customFormat="1" ht="20.1" customHeight="1" spans="1:2">
      <c r="A2" s="164"/>
      <c r="B2" s="165" t="s">
        <v>2</v>
      </c>
    </row>
    <row r="3" s="159" customFormat="1" ht="45" customHeight="1" spans="1:2">
      <c r="A3" s="166" t="s">
        <v>1838</v>
      </c>
      <c r="B3" s="166" t="s">
        <v>1839</v>
      </c>
    </row>
    <row r="4" s="158" customFormat="1" ht="36" customHeight="1" spans="1:2">
      <c r="A4" s="174" t="s">
        <v>1201</v>
      </c>
      <c r="B4" s="168"/>
    </row>
    <row r="5" s="158" customFormat="1" ht="36" customHeight="1" spans="1:2">
      <c r="A5" s="174" t="s">
        <v>1203</v>
      </c>
      <c r="B5" s="168"/>
    </row>
    <row r="6" s="158" customFormat="1" ht="36" customHeight="1" spans="1:2">
      <c r="A6" s="174" t="s">
        <v>1204</v>
      </c>
      <c r="B6" s="168"/>
    </row>
    <row r="7" s="158" customFormat="1" ht="36" customHeight="1" spans="1:2">
      <c r="A7" s="174" t="s">
        <v>1205</v>
      </c>
      <c r="B7" s="168"/>
    </row>
    <row r="8" s="158" customFormat="1" ht="36" customHeight="1" spans="1:2">
      <c r="A8" s="174" t="s">
        <v>1206</v>
      </c>
      <c r="B8" s="168"/>
    </row>
    <row r="9" s="158" customFormat="1" ht="36" customHeight="1" spans="1:2">
      <c r="A9" s="174" t="s">
        <v>1207</v>
      </c>
      <c r="B9" s="168"/>
    </row>
    <row r="10" s="158" customFormat="1" ht="36" customHeight="1" spans="1:2">
      <c r="A10" s="174" t="s">
        <v>1208</v>
      </c>
      <c r="B10" s="168"/>
    </row>
    <row r="11" s="158" customFormat="1" ht="31" customHeight="1" spans="1:2">
      <c r="A11" s="172" t="s">
        <v>1840</v>
      </c>
      <c r="B11" s="173"/>
    </row>
  </sheetData>
  <mergeCells count="1">
    <mergeCell ref="A1:B1"/>
  </mergeCells>
  <conditionalFormatting sqref="B3:G3">
    <cfRule type="cellIs" dxfId="0" priority="2" stopIfTrue="1" operator="lessThanOrEqual">
      <formula>-1</formula>
    </cfRule>
  </conditionalFormatting>
  <conditionalFormatting sqref="C1:G2">
    <cfRule type="cellIs" dxfId="0" priority="4" stopIfTrue="1" operator="lessThanOrEqual">
      <formula>-1</formula>
    </cfRule>
    <cfRule type="cellIs" dxfId="0" priority="3" stopIfTrue="1" operator="greaterThanOrEqual">
      <formula>10</formula>
    </cfRule>
  </conditionalFormatting>
  <conditionalFormatting sqref="B4:G6">
    <cfRule type="cellIs" dxfId="0" priority="1" stopIfTrue="1" operator="lessThanOrEqual">
      <formula>-1</formula>
    </cfRule>
  </conditionalFormatting>
  <printOptions horizontalCentered="1"/>
  <pageMargins left="0.472222222222222" right="0.393055555555556" top="0.747916666666667" bottom="0.747916666666667" header="0.314583333333333" footer="0.314583333333333"/>
  <pageSetup paperSize="9" orientation="portrait" horizontalDpi="600"/>
  <headerFooter>
    <oddFooter>&amp;C&amp;16-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B21"/>
  <sheetViews>
    <sheetView view="pageBreakPreview" zoomScaleNormal="100" workbookViewId="0">
      <selection activeCell="B5" sqref="B5"/>
    </sheetView>
  </sheetViews>
  <sheetFormatPr defaultColWidth="9" defaultRowHeight="14.25" outlineLevelCol="1"/>
  <cols>
    <col min="1" max="1" width="46.6333333333333" style="158" customWidth="1"/>
    <col min="2" max="2" width="38" style="160" customWidth="1"/>
    <col min="3" max="16371" width="9" style="158"/>
    <col min="16372" max="16373" width="35.6333333333333" style="158"/>
    <col min="16374" max="16374" width="9" style="158"/>
    <col min="16375" max="16384" width="9" style="161"/>
  </cols>
  <sheetData>
    <row r="1" s="158" customFormat="1" ht="45" customHeight="1" spans="1:2">
      <c r="A1" s="162" t="s">
        <v>1841</v>
      </c>
      <c r="B1" s="163"/>
    </row>
    <row r="2" s="158" customFormat="1" ht="20.1" customHeight="1" spans="1:2">
      <c r="A2" s="164"/>
      <c r="B2" s="165" t="s">
        <v>2</v>
      </c>
    </row>
    <row r="3" s="159" customFormat="1" ht="45" customHeight="1" spans="1:2">
      <c r="A3" s="166" t="s">
        <v>1842</v>
      </c>
      <c r="B3" s="166" t="s">
        <v>1839</v>
      </c>
    </row>
    <row r="4" s="158" customFormat="1" ht="36" customHeight="1" spans="1:2">
      <c r="A4" s="167"/>
      <c r="B4" s="168"/>
    </row>
    <row r="5" s="158" customFormat="1" ht="36" customHeight="1" spans="1:2">
      <c r="A5" s="167"/>
      <c r="B5" s="168"/>
    </row>
    <row r="6" s="158" customFormat="1" ht="36" customHeight="1" spans="1:2">
      <c r="A6" s="167"/>
      <c r="B6" s="168"/>
    </row>
    <row r="7" s="158" customFormat="1" ht="36" customHeight="1" spans="1:2">
      <c r="A7" s="167"/>
      <c r="B7" s="168"/>
    </row>
    <row r="8" s="158" customFormat="1" ht="36" customHeight="1" spans="1:2">
      <c r="A8" s="167"/>
      <c r="B8" s="168"/>
    </row>
    <row r="9" s="158" customFormat="1" ht="36" customHeight="1" spans="1:2">
      <c r="A9" s="167"/>
      <c r="B9" s="168"/>
    </row>
    <row r="10" s="158" customFormat="1" ht="36" customHeight="1" spans="1:2">
      <c r="A10" s="169"/>
      <c r="B10" s="168"/>
    </row>
    <row r="11" s="158" customFormat="1" ht="36" customHeight="1" spans="1:2">
      <c r="A11" s="170"/>
      <c r="B11" s="168"/>
    </row>
    <row r="12" s="158" customFormat="1" ht="36" customHeight="1" spans="1:2">
      <c r="A12" s="171"/>
      <c r="B12" s="168"/>
    </row>
    <row r="13" s="158" customFormat="1" ht="36" customHeight="1" spans="1:2">
      <c r="A13" s="171"/>
      <c r="B13" s="168"/>
    </row>
    <row r="14" s="158" customFormat="1" ht="36" customHeight="1" spans="1:2">
      <c r="A14" s="171"/>
      <c r="B14" s="168"/>
    </row>
    <row r="15" s="158" customFormat="1" ht="36" customHeight="1" spans="1:2">
      <c r="A15" s="171"/>
      <c r="B15" s="168"/>
    </row>
    <row r="16" s="158" customFormat="1" ht="36" customHeight="1" spans="1:2">
      <c r="A16" s="171"/>
      <c r="B16" s="168"/>
    </row>
    <row r="17" s="158" customFormat="1" ht="36" customHeight="1" spans="1:2">
      <c r="A17" s="171"/>
      <c r="B17" s="168"/>
    </row>
    <row r="18" s="158" customFormat="1" ht="36" customHeight="1" spans="1:2">
      <c r="A18" s="171"/>
      <c r="B18" s="168"/>
    </row>
    <row r="19" s="158" customFormat="1" ht="31" customHeight="1" spans="1:2">
      <c r="A19" s="172" t="s">
        <v>1840</v>
      </c>
      <c r="B19" s="173"/>
    </row>
    <row r="20" s="158" customFormat="1" spans="1:2">
      <c r="B20" s="160"/>
    </row>
    <row r="21" s="158" customFormat="1" spans="1:2">
      <c r="B21" s="160"/>
    </row>
  </sheetData>
  <mergeCells count="1">
    <mergeCell ref="A1:B1"/>
  </mergeCells>
  <conditionalFormatting sqref="B3:G3">
    <cfRule type="cellIs" dxfId="0" priority="2" stopIfTrue="1" operator="lessThanOrEqual">
      <formula>-1</formula>
    </cfRule>
  </conditionalFormatting>
  <conditionalFormatting sqref="B4:G9">
    <cfRule type="cellIs" dxfId="0" priority="1" stopIfTrue="1" operator="lessThanOrEqual">
      <formula>-1</formula>
    </cfRule>
  </conditionalFormatting>
  <printOptions horizontalCentered="1"/>
  <pageMargins left="0.472222222222222" right="0.393055555555556" top="0.747916666666667" bottom="0.747916666666667" header="0.314583333333333" footer="0.314583333333333"/>
  <pageSetup paperSize="9" orientation="portrait" horizontalDpi="600"/>
  <headerFooter>
    <oddFooter>&amp;C&amp;16-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51"/>
  <sheetViews>
    <sheetView showGridLines="0" view="pageBreakPreview" zoomScale="90" zoomScaleNormal="90" workbookViewId="0">
      <pane ySplit="3" topLeftCell="A25" activePane="bottomLeft" state="frozen"/>
      <selection/>
      <selection pane="bottomLeft" activeCell="B38" sqref="B38"/>
    </sheetView>
  </sheetViews>
  <sheetFormatPr defaultColWidth="9" defaultRowHeight="14.25" outlineLevelCol="5"/>
  <cols>
    <col min="1" max="1" width="12.75" style="160" customWidth="1"/>
    <col min="2" max="2" width="50.75" style="160" customWidth="1"/>
    <col min="3" max="5" width="20.6333333333333" style="160" customWidth="1"/>
    <col min="6" max="6" width="9.75" style="160" hidden="1" customWidth="1"/>
    <col min="7" max="7" width="9" style="269" hidden="1" customWidth="1"/>
    <col min="8" max="16384" width="9" style="269"/>
  </cols>
  <sheetData>
    <row r="1" s="454" customFormat="1" ht="45" customHeight="1" spans="1:6">
      <c r="A1" s="457"/>
      <c r="B1" s="457" t="s">
        <v>1</v>
      </c>
      <c r="C1" s="457"/>
      <c r="D1" s="457"/>
      <c r="E1" s="457"/>
      <c r="F1" s="458"/>
    </row>
    <row r="2" ht="18.95" customHeight="1" spans="1:6">
      <c r="A2" s="520"/>
      <c r="B2" s="494"/>
      <c r="C2" s="350"/>
      <c r="E2" s="495" t="s">
        <v>2</v>
      </c>
    </row>
    <row r="3" s="489" customFormat="1" ht="45" customHeight="1" spans="1:6">
      <c r="A3" s="521" t="s">
        <v>3</v>
      </c>
      <c r="B3" s="488" t="s">
        <v>4</v>
      </c>
      <c r="C3" s="179" t="s">
        <v>5</v>
      </c>
      <c r="D3" s="179" t="s">
        <v>6</v>
      </c>
      <c r="E3" s="488" t="s">
        <v>7</v>
      </c>
      <c r="F3" s="522" t="s">
        <v>8</v>
      </c>
    </row>
    <row r="4" ht="37.5" customHeight="1" spans="1:6">
      <c r="A4" s="371" t="s">
        <v>44</v>
      </c>
      <c r="B4" s="523" t="s">
        <v>45</v>
      </c>
      <c r="C4" s="508">
        <v>15474</v>
      </c>
      <c r="D4" s="508">
        <v>20217</v>
      </c>
      <c r="E4" s="524">
        <f>(D4-C4)/C4</f>
        <v>0.307</v>
      </c>
      <c r="F4" s="279" t="str">
        <f t="shared" ref="F4:F38" si="0">IF(LEN(A4)=3,"是",IF(B4&lt;&gt;"",IF(SUM(C4:D4)&lt;&gt;0,"是","否"),"是"))</f>
        <v>是</v>
      </c>
    </row>
    <row r="5" ht="37.5" customHeight="1" spans="1:6">
      <c r="A5" s="371" t="s">
        <v>46</v>
      </c>
      <c r="B5" s="525" t="s">
        <v>47</v>
      </c>
      <c r="C5" s="508">
        <v>0</v>
      </c>
      <c r="D5" s="508">
        <v>0</v>
      </c>
      <c r="E5" s="524"/>
      <c r="F5" s="279" t="str">
        <f t="shared" si="0"/>
        <v>是</v>
      </c>
    </row>
    <row r="6" ht="37.5" customHeight="1" spans="1:6">
      <c r="A6" s="371" t="s">
        <v>48</v>
      </c>
      <c r="B6" s="525" t="s">
        <v>49</v>
      </c>
      <c r="C6" s="508">
        <v>407</v>
      </c>
      <c r="D6" s="508">
        <v>277</v>
      </c>
      <c r="E6" s="524">
        <f t="shared" ref="E5:E32" si="1">(D6-C6)/C6</f>
        <v>-0.319</v>
      </c>
      <c r="F6" s="279" t="str">
        <f t="shared" si="0"/>
        <v>是</v>
      </c>
    </row>
    <row r="7" ht="37.5" customHeight="1" spans="1:6">
      <c r="A7" s="371" t="s">
        <v>50</v>
      </c>
      <c r="B7" s="525" t="s">
        <v>51</v>
      </c>
      <c r="C7" s="508">
        <v>6815</v>
      </c>
      <c r="D7" s="508">
        <v>7884</v>
      </c>
      <c r="E7" s="524">
        <f t="shared" si="1"/>
        <v>0.157</v>
      </c>
      <c r="F7" s="279" t="str">
        <f t="shared" si="0"/>
        <v>是</v>
      </c>
    </row>
    <row r="8" ht="37.5" customHeight="1" spans="1:6">
      <c r="A8" s="371" t="s">
        <v>52</v>
      </c>
      <c r="B8" s="525" t="s">
        <v>53</v>
      </c>
      <c r="C8" s="508">
        <v>36330</v>
      </c>
      <c r="D8" s="508">
        <v>38258</v>
      </c>
      <c r="E8" s="524">
        <f t="shared" si="1"/>
        <v>0.053</v>
      </c>
      <c r="F8" s="279" t="str">
        <f t="shared" si="0"/>
        <v>是</v>
      </c>
    </row>
    <row r="9" ht="37.5" customHeight="1" spans="1:6">
      <c r="A9" s="371" t="s">
        <v>54</v>
      </c>
      <c r="B9" s="525" t="s">
        <v>55</v>
      </c>
      <c r="C9" s="508">
        <v>871</v>
      </c>
      <c r="D9" s="508">
        <v>565</v>
      </c>
      <c r="E9" s="524">
        <f t="shared" si="1"/>
        <v>-0.351</v>
      </c>
      <c r="F9" s="279" t="str">
        <f t="shared" si="0"/>
        <v>是</v>
      </c>
    </row>
    <row r="10" ht="37.5" customHeight="1" spans="1:6">
      <c r="A10" s="371" t="s">
        <v>56</v>
      </c>
      <c r="B10" s="525" t="s">
        <v>57</v>
      </c>
      <c r="C10" s="508">
        <v>1878</v>
      </c>
      <c r="D10" s="508">
        <v>1967</v>
      </c>
      <c r="E10" s="524">
        <f t="shared" si="1"/>
        <v>0.047</v>
      </c>
      <c r="F10" s="279" t="str">
        <f t="shared" si="0"/>
        <v>是</v>
      </c>
    </row>
    <row r="11" ht="37.5" customHeight="1" spans="1:6">
      <c r="A11" s="371" t="s">
        <v>58</v>
      </c>
      <c r="B11" s="525" t="s">
        <v>59</v>
      </c>
      <c r="C11" s="508">
        <v>30394</v>
      </c>
      <c r="D11" s="508">
        <v>33245</v>
      </c>
      <c r="E11" s="524">
        <f t="shared" si="1"/>
        <v>0.094</v>
      </c>
      <c r="F11" s="279" t="str">
        <f t="shared" si="0"/>
        <v>是</v>
      </c>
    </row>
    <row r="12" ht="37.5" customHeight="1" spans="1:6">
      <c r="A12" s="371" t="s">
        <v>60</v>
      </c>
      <c r="B12" s="525" t="s">
        <v>61</v>
      </c>
      <c r="C12" s="508">
        <v>19934</v>
      </c>
      <c r="D12" s="508">
        <v>18292</v>
      </c>
      <c r="E12" s="524">
        <f t="shared" si="1"/>
        <v>-0.082</v>
      </c>
      <c r="F12" s="279" t="str">
        <f t="shared" si="0"/>
        <v>是</v>
      </c>
    </row>
    <row r="13" ht="37.5" customHeight="1" spans="1:6">
      <c r="A13" s="371" t="s">
        <v>62</v>
      </c>
      <c r="B13" s="525" t="s">
        <v>63</v>
      </c>
      <c r="C13" s="508">
        <v>5803</v>
      </c>
      <c r="D13" s="508">
        <v>5813</v>
      </c>
      <c r="E13" s="524">
        <f t="shared" si="1"/>
        <v>0.002</v>
      </c>
      <c r="F13" s="279" t="str">
        <f t="shared" si="0"/>
        <v>是</v>
      </c>
    </row>
    <row r="14" ht="37.5" customHeight="1" spans="1:6">
      <c r="A14" s="371" t="s">
        <v>64</v>
      </c>
      <c r="B14" s="525" t="s">
        <v>65</v>
      </c>
      <c r="C14" s="508">
        <v>8268</v>
      </c>
      <c r="D14" s="508">
        <v>5080</v>
      </c>
      <c r="E14" s="524">
        <f t="shared" si="1"/>
        <v>-0.386</v>
      </c>
      <c r="F14" s="279" t="str">
        <f t="shared" si="0"/>
        <v>是</v>
      </c>
    </row>
    <row r="15" ht="37.5" customHeight="1" spans="1:6">
      <c r="A15" s="371" t="s">
        <v>66</v>
      </c>
      <c r="B15" s="525" t="s">
        <v>67</v>
      </c>
      <c r="C15" s="508">
        <v>22982</v>
      </c>
      <c r="D15" s="508">
        <v>17219</v>
      </c>
      <c r="E15" s="524">
        <f t="shared" si="1"/>
        <v>-0.251</v>
      </c>
      <c r="F15" s="279" t="str">
        <f t="shared" si="0"/>
        <v>是</v>
      </c>
    </row>
    <row r="16" ht="37.5" customHeight="1" spans="1:6">
      <c r="A16" s="371" t="s">
        <v>68</v>
      </c>
      <c r="B16" s="525" t="s">
        <v>69</v>
      </c>
      <c r="C16" s="508">
        <v>1830</v>
      </c>
      <c r="D16" s="508">
        <v>1091</v>
      </c>
      <c r="E16" s="524">
        <f t="shared" si="1"/>
        <v>-0.404</v>
      </c>
      <c r="F16" s="279" t="str">
        <f t="shared" si="0"/>
        <v>是</v>
      </c>
    </row>
    <row r="17" ht="37.5" customHeight="1" spans="1:6">
      <c r="A17" s="371" t="s">
        <v>70</v>
      </c>
      <c r="B17" s="525" t="s">
        <v>71</v>
      </c>
      <c r="C17" s="508">
        <v>517</v>
      </c>
      <c r="D17" s="508">
        <v>411</v>
      </c>
      <c r="E17" s="524">
        <f t="shared" si="1"/>
        <v>-0.205</v>
      </c>
      <c r="F17" s="279" t="str">
        <f t="shared" si="0"/>
        <v>是</v>
      </c>
    </row>
    <row r="18" ht="37.5" customHeight="1" spans="1:6">
      <c r="A18" s="371" t="s">
        <v>72</v>
      </c>
      <c r="B18" s="525" t="s">
        <v>73</v>
      </c>
      <c r="C18" s="508">
        <v>127</v>
      </c>
      <c r="D18" s="508">
        <v>140</v>
      </c>
      <c r="E18" s="524">
        <f t="shared" si="1"/>
        <v>0.102</v>
      </c>
      <c r="F18" s="279" t="str">
        <f t="shared" si="0"/>
        <v>是</v>
      </c>
    </row>
    <row r="19" ht="37.5" customHeight="1" spans="1:6">
      <c r="A19" s="371" t="s">
        <v>74</v>
      </c>
      <c r="B19" s="525" t="s">
        <v>75</v>
      </c>
      <c r="C19" s="508">
        <v>0</v>
      </c>
      <c r="D19" s="508">
        <v>0</v>
      </c>
      <c r="E19" s="524"/>
      <c r="F19" s="279" t="str">
        <f t="shared" si="0"/>
        <v>是</v>
      </c>
    </row>
    <row r="20" ht="37.5" customHeight="1" spans="1:6">
      <c r="A20" s="371" t="s">
        <v>76</v>
      </c>
      <c r="B20" s="525" t="s">
        <v>77</v>
      </c>
      <c r="C20" s="508">
        <v>0</v>
      </c>
      <c r="D20" s="508">
        <v>0</v>
      </c>
      <c r="E20" s="524"/>
      <c r="F20" s="279" t="str">
        <f t="shared" si="0"/>
        <v>是</v>
      </c>
    </row>
    <row r="21" ht="37.5" customHeight="1" spans="1:6">
      <c r="A21" s="371" t="s">
        <v>78</v>
      </c>
      <c r="B21" s="525" t="s">
        <v>79</v>
      </c>
      <c r="C21" s="508">
        <v>2087</v>
      </c>
      <c r="D21" s="508">
        <v>1489</v>
      </c>
      <c r="E21" s="524">
        <f t="shared" si="1"/>
        <v>-0.287</v>
      </c>
      <c r="F21" s="279" t="str">
        <f t="shared" si="0"/>
        <v>是</v>
      </c>
    </row>
    <row r="22" ht="37.5" customHeight="1" spans="1:6">
      <c r="A22" s="371" t="s">
        <v>80</v>
      </c>
      <c r="B22" s="525" t="s">
        <v>81</v>
      </c>
      <c r="C22" s="508">
        <v>12042</v>
      </c>
      <c r="D22" s="508">
        <v>9035</v>
      </c>
      <c r="E22" s="524">
        <f t="shared" si="1"/>
        <v>-0.25</v>
      </c>
      <c r="F22" s="279" t="str">
        <f t="shared" si="0"/>
        <v>是</v>
      </c>
    </row>
    <row r="23" ht="37.5" customHeight="1" spans="1:6">
      <c r="A23" s="371" t="s">
        <v>82</v>
      </c>
      <c r="B23" s="525" t="s">
        <v>83</v>
      </c>
      <c r="C23" s="508">
        <v>222</v>
      </c>
      <c r="D23" s="508">
        <v>152</v>
      </c>
      <c r="E23" s="524">
        <f t="shared" si="1"/>
        <v>-0.315</v>
      </c>
      <c r="F23" s="279" t="str">
        <f t="shared" si="0"/>
        <v>是</v>
      </c>
    </row>
    <row r="24" ht="37.5" customHeight="1" spans="1:6">
      <c r="A24" s="371" t="s">
        <v>84</v>
      </c>
      <c r="B24" s="525" t="s">
        <v>85</v>
      </c>
      <c r="C24" s="508">
        <v>1611</v>
      </c>
      <c r="D24" s="508">
        <v>2386</v>
      </c>
      <c r="E24" s="524">
        <f t="shared" si="1"/>
        <v>0.481</v>
      </c>
      <c r="F24" s="279" t="str">
        <f t="shared" si="0"/>
        <v>是</v>
      </c>
    </row>
    <row r="25" ht="37.5" customHeight="1" spans="1:6">
      <c r="A25" s="371" t="s">
        <v>86</v>
      </c>
      <c r="B25" s="525" t="s">
        <v>87</v>
      </c>
      <c r="C25" s="508">
        <v>0</v>
      </c>
      <c r="D25" s="508">
        <v>1667</v>
      </c>
      <c r="E25" s="524"/>
      <c r="F25" s="279" t="str">
        <f t="shared" si="0"/>
        <v>是</v>
      </c>
    </row>
    <row r="26" ht="37.5" customHeight="1" spans="1:6">
      <c r="A26" s="371" t="s">
        <v>88</v>
      </c>
      <c r="B26" s="525" t="s">
        <v>89</v>
      </c>
      <c r="C26" s="508">
        <v>2013</v>
      </c>
      <c r="D26" s="508">
        <v>2100</v>
      </c>
      <c r="E26" s="524">
        <f t="shared" si="1"/>
        <v>0.043</v>
      </c>
      <c r="F26" s="279" t="str">
        <f t="shared" si="0"/>
        <v>是</v>
      </c>
    </row>
    <row r="27" ht="37.5" customHeight="1" spans="1:6">
      <c r="A27" s="371" t="s">
        <v>90</v>
      </c>
      <c r="B27" s="525" t="s">
        <v>91</v>
      </c>
      <c r="C27" s="508">
        <v>41</v>
      </c>
      <c r="D27" s="508">
        <v>20</v>
      </c>
      <c r="E27" s="524">
        <f t="shared" si="1"/>
        <v>-0.512</v>
      </c>
      <c r="F27" s="279" t="str">
        <f t="shared" si="0"/>
        <v>是</v>
      </c>
    </row>
    <row r="28" ht="37.5" customHeight="1" spans="1:6">
      <c r="A28" s="371" t="s">
        <v>92</v>
      </c>
      <c r="B28" s="525" t="s">
        <v>93</v>
      </c>
      <c r="C28" s="508">
        <v>0</v>
      </c>
      <c r="D28" s="508">
        <v>7492</v>
      </c>
      <c r="E28" s="524"/>
      <c r="F28" s="279" t="str">
        <f t="shared" si="0"/>
        <v>是</v>
      </c>
    </row>
    <row r="29" ht="37.5" customHeight="1" spans="1:6">
      <c r="A29" s="371"/>
      <c r="B29" s="525"/>
      <c r="C29" s="508"/>
      <c r="D29" s="508"/>
      <c r="E29" s="524"/>
      <c r="F29" s="279" t="str">
        <f t="shared" si="0"/>
        <v>是</v>
      </c>
    </row>
    <row r="30" s="349" customFormat="1" ht="37.5" customHeight="1" spans="1:6">
      <c r="A30" s="526"/>
      <c r="B30" s="527" t="s">
        <v>94</v>
      </c>
      <c r="C30" s="528">
        <v>169646</v>
      </c>
      <c r="D30" s="528">
        <v>174800</v>
      </c>
      <c r="E30" s="524">
        <f t="shared" si="1"/>
        <v>0.03</v>
      </c>
      <c r="F30" s="279" t="str">
        <f t="shared" si="0"/>
        <v>是</v>
      </c>
    </row>
    <row r="31" ht="37.5" customHeight="1" spans="1:6">
      <c r="A31" s="368">
        <v>230</v>
      </c>
      <c r="B31" s="529" t="s">
        <v>95</v>
      </c>
      <c r="C31" s="528">
        <v>32814</v>
      </c>
      <c r="D31" s="528">
        <v>19477</v>
      </c>
      <c r="E31" s="524">
        <f t="shared" si="1"/>
        <v>-0.406</v>
      </c>
      <c r="F31" s="279" t="str">
        <f t="shared" si="0"/>
        <v>是</v>
      </c>
    </row>
    <row r="32" ht="37.5" customHeight="1" spans="1:6">
      <c r="A32" s="530">
        <v>23006</v>
      </c>
      <c r="B32" s="531" t="s">
        <v>96</v>
      </c>
      <c r="C32" s="508">
        <v>18798</v>
      </c>
      <c r="D32" s="508">
        <v>14317</v>
      </c>
      <c r="E32" s="524">
        <f t="shared" si="1"/>
        <v>-0.238</v>
      </c>
      <c r="F32" s="279" t="str">
        <f t="shared" si="0"/>
        <v>是</v>
      </c>
    </row>
    <row r="33" ht="39" customHeight="1" spans="1:6">
      <c r="A33" s="371">
        <v>23008</v>
      </c>
      <c r="B33" s="531" t="s">
        <v>97</v>
      </c>
      <c r="C33" s="508">
        <v>13420</v>
      </c>
      <c r="D33" s="508">
        <v>5160</v>
      </c>
      <c r="E33" s="524">
        <f t="shared" ref="E33:E38" si="2">(D33-C33)/C33</f>
        <v>-0.615</v>
      </c>
      <c r="F33" s="279" t="str">
        <f t="shared" si="0"/>
        <v>是</v>
      </c>
    </row>
    <row r="34" ht="37.5" customHeight="1" spans="1:6">
      <c r="A34" s="532">
        <v>23015</v>
      </c>
      <c r="B34" s="507" t="s">
        <v>98</v>
      </c>
      <c r="C34" s="508">
        <v>596</v>
      </c>
      <c r="D34" s="508"/>
      <c r="E34" s="524">
        <f t="shared" si="2"/>
        <v>-1</v>
      </c>
      <c r="F34" s="279" t="str">
        <f t="shared" si="0"/>
        <v>是</v>
      </c>
    </row>
    <row r="35" s="493" customFormat="1" ht="36" customHeight="1" spans="1:6">
      <c r="A35" s="532">
        <v>23016</v>
      </c>
      <c r="B35" s="507" t="s">
        <v>99</v>
      </c>
      <c r="C35" s="508"/>
      <c r="D35" s="508"/>
      <c r="E35" s="524"/>
      <c r="F35" s="279" t="str">
        <f t="shared" si="0"/>
        <v>否</v>
      </c>
    </row>
    <row r="36" s="493" customFormat="1" ht="37.5" customHeight="1" spans="1:6">
      <c r="A36" s="368">
        <v>231</v>
      </c>
      <c r="B36" s="192" t="s">
        <v>100</v>
      </c>
      <c r="C36" s="528">
        <v>37570</v>
      </c>
      <c r="D36" s="528">
        <v>14853</v>
      </c>
      <c r="E36" s="524">
        <f t="shared" si="2"/>
        <v>-0.605</v>
      </c>
      <c r="F36" s="279" t="str">
        <f t="shared" si="0"/>
        <v>是</v>
      </c>
    </row>
    <row r="37" s="493" customFormat="1" ht="37.5" customHeight="1" spans="1:6">
      <c r="A37" s="368">
        <v>23009</v>
      </c>
      <c r="B37" s="533" t="s">
        <v>101</v>
      </c>
      <c r="C37" s="528">
        <v>38464</v>
      </c>
      <c r="D37" s="528">
        <v>16479</v>
      </c>
      <c r="E37" s="524">
        <f t="shared" si="2"/>
        <v>-0.572</v>
      </c>
      <c r="F37" s="279" t="str">
        <f t="shared" si="0"/>
        <v>是</v>
      </c>
    </row>
    <row r="38" ht="37.5" customHeight="1" spans="1:6">
      <c r="A38" s="526"/>
      <c r="B38" s="534" t="s">
        <v>102</v>
      </c>
      <c r="C38" s="528">
        <v>278494</v>
      </c>
      <c r="D38" s="528">
        <v>225609</v>
      </c>
      <c r="E38" s="524">
        <f t="shared" si="2"/>
        <v>-0.19</v>
      </c>
      <c r="F38" s="279" t="str">
        <f t="shared" si="0"/>
        <v>是</v>
      </c>
    </row>
    <row r="39" spans="1:6">
      <c r="B39" s="535"/>
      <c r="D39" s="536"/>
    </row>
    <row r="41" spans="1:6">
      <c r="D41" s="536"/>
    </row>
    <row r="43" spans="1:6">
      <c r="D43" s="536"/>
    </row>
    <row r="44" spans="1:6">
      <c r="D44" s="536"/>
    </row>
    <row r="46" spans="1:6">
      <c r="D46" s="536"/>
    </row>
    <row r="47" spans="1:6">
      <c r="D47" s="536"/>
    </row>
    <row r="48" spans="1:6">
      <c r="D48" s="536"/>
    </row>
    <row r="49" spans="4:4">
      <c r="D49" s="536"/>
    </row>
    <row r="51" spans="4:4">
      <c r="D51" s="536"/>
    </row>
  </sheetData>
  <autoFilter xmlns:etc="http://www.wps.cn/officeDocument/2017/etCustomData" ref="A3:F39" etc:filterBottomFollowUsedRange="0">
    <extLst/>
  </autoFilter>
  <mergeCells count="1">
    <mergeCell ref="B1:E1"/>
  </mergeCells>
  <conditionalFormatting sqref="C34">
    <cfRule type="expression" dxfId="1" priority="14" stopIfTrue="1">
      <formula>"len($A:$A)=3"</formula>
    </cfRule>
  </conditionalFormatting>
  <conditionalFormatting sqref="D34">
    <cfRule type="cellIs" dxfId="2" priority="29" stopIfTrue="1" operator="lessThan">
      <formula>0</formula>
    </cfRule>
    <cfRule type="cellIs" dxfId="0" priority="30" stopIfTrue="1" operator="greaterThan">
      <formula>5</formula>
    </cfRule>
  </conditionalFormatting>
  <conditionalFormatting sqref="F4:F39">
    <cfRule type="cellIs" dxfId="2" priority="11" stopIfTrue="1" operator="lessThan">
      <formula>0</formula>
    </cfRule>
  </conditionalFormatting>
  <conditionalFormatting sqref="E2 D32 D39:E44">
    <cfRule type="cellIs" dxfId="0" priority="27" stopIfTrue="1" operator="lessThanOrEqual">
      <formula>-1</formula>
    </cfRule>
  </conditionalFormatting>
  <conditionalFormatting sqref="A34:B35">
    <cfRule type="expression" dxfId="1" priority="9"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0">
    <tabColor rgb="FF00B0F0"/>
  </sheetPr>
  <dimension ref="A1:E42"/>
  <sheetViews>
    <sheetView showGridLines="0" view="pageBreakPreview" zoomScaleNormal="115" topLeftCell="A25" workbookViewId="0">
      <selection activeCell="A38" sqref="A38"/>
    </sheetView>
  </sheetViews>
  <sheetFormatPr defaultColWidth="9" defaultRowHeight="14.25" outlineLevelCol="4"/>
  <cols>
    <col min="1" max="1" width="52.4416666666667" style="128" customWidth="1"/>
    <col min="2" max="4" width="20.6333333333333" style="128" customWidth="1"/>
    <col min="5" max="5" width="5.38333333333333" style="128" hidden="1" customWidth="1"/>
    <col min="6" max="16384" width="9" style="128"/>
  </cols>
  <sheetData>
    <row r="1" ht="45" customHeight="1" spans="1:5">
      <c r="A1" s="129" t="s">
        <v>1843</v>
      </c>
      <c r="B1" s="129"/>
      <c r="C1" s="129"/>
      <c r="D1" s="129"/>
    </row>
    <row r="2" s="142" customFormat="1" ht="20.1" customHeight="1" spans="1:5">
      <c r="A2" s="143"/>
      <c r="B2" s="144"/>
      <c r="C2" s="145"/>
      <c r="D2" s="146" t="s">
        <v>2</v>
      </c>
    </row>
    <row r="3" ht="45" customHeight="1" spans="1:5">
      <c r="A3" s="147" t="s">
        <v>1844</v>
      </c>
      <c r="B3" s="79" t="s">
        <v>5</v>
      </c>
      <c r="C3" s="79" t="s">
        <v>6</v>
      </c>
      <c r="D3" s="79" t="s">
        <v>7</v>
      </c>
      <c r="E3" s="142"/>
    </row>
    <row r="4" ht="36" customHeight="1" spans="1:5">
      <c r="A4" s="148" t="s">
        <v>1845</v>
      </c>
      <c r="B4" s="149">
        <v>15179</v>
      </c>
      <c r="C4" s="149">
        <v>15894</v>
      </c>
      <c r="D4" s="84">
        <v>0.047</v>
      </c>
      <c r="E4" s="150"/>
    </row>
    <row r="5" ht="36" customHeight="1" spans="1:5">
      <c r="A5" s="151" t="s">
        <v>1846</v>
      </c>
      <c r="B5" s="152">
        <v>15128</v>
      </c>
      <c r="C5" s="152">
        <v>15845</v>
      </c>
      <c r="D5" s="88">
        <v>0.047</v>
      </c>
      <c r="E5" s="150"/>
    </row>
    <row r="6" ht="36" customHeight="1" spans="1:5">
      <c r="A6" s="151" t="s">
        <v>1847</v>
      </c>
      <c r="B6" s="152">
        <v>48</v>
      </c>
      <c r="C6" s="152">
        <v>49</v>
      </c>
      <c r="D6" s="88">
        <v>0.021</v>
      </c>
      <c r="E6" s="150"/>
    </row>
    <row r="7" s="127" customFormat="1" ht="36" customHeight="1" spans="1:5">
      <c r="A7" s="151" t="s">
        <v>1848</v>
      </c>
      <c r="B7" s="153"/>
      <c r="C7" s="154"/>
      <c r="D7" s="88"/>
      <c r="E7" s="150"/>
    </row>
    <row r="8" ht="36" customHeight="1" spans="1:5">
      <c r="A8" s="148" t="s">
        <v>1849</v>
      </c>
      <c r="B8" s="149">
        <v>17519</v>
      </c>
      <c r="C8" s="149">
        <v>17206</v>
      </c>
      <c r="D8" s="89">
        <v>-0.018</v>
      </c>
      <c r="E8" s="150"/>
    </row>
    <row r="9" ht="36" customHeight="1" spans="1:5">
      <c r="A9" s="151" t="s">
        <v>1846</v>
      </c>
      <c r="B9" s="152">
        <v>15906</v>
      </c>
      <c r="C9" s="152">
        <v>14592</v>
      </c>
      <c r="D9" s="88">
        <v>-0.083</v>
      </c>
      <c r="E9" s="150"/>
    </row>
    <row r="10" ht="36" customHeight="1" spans="1:5">
      <c r="A10" s="151" t="s">
        <v>1847</v>
      </c>
      <c r="B10" s="152">
        <v>43</v>
      </c>
      <c r="C10" s="152">
        <v>44</v>
      </c>
      <c r="D10" s="88">
        <v>0.023</v>
      </c>
      <c r="E10" s="150"/>
    </row>
    <row r="11" ht="36" customHeight="1" spans="1:5">
      <c r="A11" s="151" t="s">
        <v>1848</v>
      </c>
      <c r="B11" s="152">
        <v>1570</v>
      </c>
      <c r="C11" s="152">
        <v>2570</v>
      </c>
      <c r="D11" s="88">
        <v>0.637</v>
      </c>
      <c r="E11" s="150"/>
    </row>
    <row r="12" ht="36" customHeight="1" spans="1:5">
      <c r="A12" s="148" t="s">
        <v>1850</v>
      </c>
      <c r="B12" s="149">
        <v>650</v>
      </c>
      <c r="C12" s="149">
        <v>716</v>
      </c>
      <c r="D12" s="89">
        <v>0.102</v>
      </c>
      <c r="E12" s="150"/>
    </row>
    <row r="13" ht="36" customHeight="1" spans="1:5">
      <c r="A13" s="151" t="s">
        <v>1846</v>
      </c>
      <c r="B13" s="152">
        <v>640</v>
      </c>
      <c r="C13" s="152">
        <v>715</v>
      </c>
      <c r="D13" s="88">
        <v>0.117</v>
      </c>
      <c r="E13" s="150"/>
    </row>
    <row r="14" ht="36" customHeight="1" spans="1:5">
      <c r="A14" s="151" t="s">
        <v>1847</v>
      </c>
      <c r="B14" s="152">
        <v>8</v>
      </c>
      <c r="C14" s="152">
        <v>1</v>
      </c>
      <c r="D14" s="88">
        <v>-0.875</v>
      </c>
      <c r="E14" s="150"/>
    </row>
    <row r="15" ht="18" customHeight="1" spans="1:5">
      <c r="A15" s="151" t="s">
        <v>1851</v>
      </c>
      <c r="B15" s="153">
        <v>11149</v>
      </c>
      <c r="C15" s="154">
        <v>11772</v>
      </c>
      <c r="D15" s="88">
        <v>0.056</v>
      </c>
      <c r="E15" s="150"/>
    </row>
    <row r="16" ht="36" customHeight="1" spans="1:5">
      <c r="A16" s="148" t="s">
        <v>1846</v>
      </c>
      <c r="B16" s="149">
        <v>11104</v>
      </c>
      <c r="C16" s="149">
        <v>11726</v>
      </c>
      <c r="D16" s="89">
        <v>0.056</v>
      </c>
      <c r="E16" s="150"/>
    </row>
    <row r="17" ht="36" customHeight="1" spans="1:5">
      <c r="A17" s="151" t="s">
        <v>1847</v>
      </c>
      <c r="B17" s="152">
        <v>45</v>
      </c>
      <c r="C17" s="152">
        <v>45</v>
      </c>
      <c r="D17" s="88">
        <v>0</v>
      </c>
      <c r="E17" s="150"/>
    </row>
    <row r="18" ht="36" customHeight="1" spans="1:5">
      <c r="A18" s="151" t="s">
        <v>1848</v>
      </c>
      <c r="B18" s="152"/>
      <c r="C18" s="152"/>
      <c r="D18" s="88"/>
      <c r="E18" s="150"/>
    </row>
    <row r="19" ht="36" customHeight="1" spans="1:5">
      <c r="A19" s="151" t="s">
        <v>1852</v>
      </c>
      <c r="B19" s="153">
        <v>596</v>
      </c>
      <c r="C19" s="117">
        <v>655</v>
      </c>
      <c r="D19" s="88">
        <v>0.099</v>
      </c>
      <c r="E19" s="150"/>
    </row>
    <row r="20" ht="36" customHeight="1" spans="1:5">
      <c r="A20" s="148" t="s">
        <v>1846</v>
      </c>
      <c r="B20" s="149">
        <v>593</v>
      </c>
      <c r="C20" s="149">
        <v>652</v>
      </c>
      <c r="D20" s="89">
        <v>0.099</v>
      </c>
      <c r="E20" s="150"/>
    </row>
    <row r="21" ht="36" customHeight="1" spans="1:5">
      <c r="A21" s="151" t="s">
        <v>1847</v>
      </c>
      <c r="B21" s="152">
        <v>3</v>
      </c>
      <c r="C21" s="152">
        <v>3</v>
      </c>
      <c r="D21" s="88">
        <v>0</v>
      </c>
      <c r="E21" s="150"/>
    </row>
    <row r="22" ht="36" customHeight="1" spans="1:5">
      <c r="A22" s="151" t="s">
        <v>1848</v>
      </c>
      <c r="B22" s="152"/>
      <c r="C22" s="152"/>
      <c r="D22" s="88"/>
      <c r="E22" s="150"/>
    </row>
    <row r="23" ht="36" customHeight="1" spans="1:5">
      <c r="A23" s="151" t="s">
        <v>1853</v>
      </c>
      <c r="B23" s="153">
        <v>13436</v>
      </c>
      <c r="C23" s="154">
        <v>14418</v>
      </c>
      <c r="D23" s="102">
        <v>0.073</v>
      </c>
      <c r="E23" s="150"/>
    </row>
    <row r="24" ht="36" customHeight="1" spans="1:5">
      <c r="A24" s="148" t="s">
        <v>1846</v>
      </c>
      <c r="B24" s="149">
        <v>5813</v>
      </c>
      <c r="C24" s="149">
        <v>4876</v>
      </c>
      <c r="D24" s="89">
        <v>-0.161</v>
      </c>
      <c r="E24" s="150"/>
    </row>
    <row r="25" ht="36" customHeight="1" spans="1:5">
      <c r="A25" s="151" t="s">
        <v>1847</v>
      </c>
      <c r="B25" s="152">
        <v>125</v>
      </c>
      <c r="C25" s="152">
        <v>225</v>
      </c>
      <c r="D25" s="88">
        <v>0.8</v>
      </c>
      <c r="E25" s="150"/>
    </row>
    <row r="26" ht="36" customHeight="1" spans="1:5">
      <c r="A26" s="151" t="s">
        <v>1848</v>
      </c>
      <c r="B26" s="152">
        <v>6843</v>
      </c>
      <c r="C26" s="152">
        <v>7896</v>
      </c>
      <c r="D26" s="88">
        <v>0.154</v>
      </c>
      <c r="E26" s="150"/>
    </row>
    <row r="27" ht="36" customHeight="1" spans="1:5">
      <c r="A27" s="151" t="s">
        <v>1854</v>
      </c>
      <c r="B27" s="152">
        <v>9111</v>
      </c>
      <c r="C27" s="152">
        <v>9230</v>
      </c>
      <c r="D27" s="88">
        <v>0.013</v>
      </c>
      <c r="E27" s="150"/>
    </row>
    <row r="28" ht="36" customHeight="1" spans="1:5">
      <c r="A28" s="148" t="s">
        <v>1846</v>
      </c>
      <c r="B28" s="149">
        <v>8073</v>
      </c>
      <c r="C28" s="149">
        <v>8737</v>
      </c>
      <c r="D28" s="89">
        <v>0.082</v>
      </c>
      <c r="E28" s="150"/>
    </row>
    <row r="29" ht="36" customHeight="1" spans="1:5">
      <c r="A29" s="151" t="s">
        <v>1847</v>
      </c>
      <c r="B29" s="152">
        <v>13</v>
      </c>
      <c r="C29" s="152">
        <v>13</v>
      </c>
      <c r="D29" s="88">
        <v>0</v>
      </c>
      <c r="E29" s="150"/>
    </row>
    <row r="30" ht="36" customHeight="1" spans="1:5">
      <c r="A30" s="151" t="s">
        <v>1848</v>
      </c>
      <c r="B30" s="152">
        <v>974</v>
      </c>
      <c r="C30" s="152">
        <v>430</v>
      </c>
      <c r="D30" s="88">
        <v>-0.559</v>
      </c>
      <c r="E30" s="150"/>
    </row>
    <row r="31" ht="36" customHeight="1" spans="1:5">
      <c r="A31" s="151" t="s">
        <v>1855</v>
      </c>
      <c r="B31" s="152">
        <v>67640</v>
      </c>
      <c r="C31" s="152">
        <v>69891</v>
      </c>
      <c r="D31" s="88">
        <v>0.033</v>
      </c>
      <c r="E31" s="150"/>
    </row>
    <row r="32" ht="36" customHeight="1" spans="1:5">
      <c r="A32" s="100" t="s">
        <v>1856</v>
      </c>
      <c r="B32" s="149">
        <v>57257</v>
      </c>
      <c r="C32" s="149">
        <v>57143</v>
      </c>
      <c r="D32" s="102">
        <v>-0.002</v>
      </c>
      <c r="E32" s="150"/>
    </row>
    <row r="33" ht="36" customHeight="1" spans="1:5">
      <c r="A33" s="151" t="s">
        <v>1857</v>
      </c>
      <c r="B33" s="152">
        <v>285</v>
      </c>
      <c r="C33" s="152">
        <v>380</v>
      </c>
      <c r="D33" s="102">
        <v>0.333</v>
      </c>
      <c r="E33" s="150"/>
    </row>
    <row r="34" ht="36" customHeight="1" spans="1:5">
      <c r="A34" s="151" t="s">
        <v>1858</v>
      </c>
      <c r="B34" s="152">
        <v>9387</v>
      </c>
      <c r="C34" s="152">
        <v>10896</v>
      </c>
      <c r="D34" s="102">
        <v>0.161</v>
      </c>
      <c r="E34" s="150"/>
    </row>
    <row r="35" ht="36" customHeight="1" spans="1:5">
      <c r="A35" s="151" t="s">
        <v>1859</v>
      </c>
      <c r="B35" s="152">
        <v>1511</v>
      </c>
      <c r="C35" s="152">
        <v>1026</v>
      </c>
      <c r="D35" s="102">
        <v>-0.321</v>
      </c>
      <c r="E35" s="150"/>
    </row>
    <row r="36" ht="36" customHeight="1" spans="1:5">
      <c r="A36" s="104" t="s">
        <v>1860</v>
      </c>
      <c r="B36" s="155">
        <v>26940</v>
      </c>
      <c r="C36" s="155">
        <v>28684</v>
      </c>
      <c r="D36" s="89">
        <v>0.065</v>
      </c>
      <c r="E36" s="150"/>
    </row>
    <row r="37" ht="36" customHeight="1" spans="1:5">
      <c r="A37" s="156" t="s">
        <v>1861</v>
      </c>
      <c r="B37" s="155"/>
      <c r="C37" s="157"/>
      <c r="D37" s="89"/>
      <c r="E37" s="150"/>
    </row>
    <row r="38" ht="36" customHeight="1" spans="1:5">
      <c r="A38" s="100" t="s">
        <v>1862</v>
      </c>
      <c r="B38" s="155">
        <v>96091</v>
      </c>
      <c r="C38" s="155">
        <v>99601</v>
      </c>
      <c r="D38" s="89">
        <v>0.037</v>
      </c>
      <c r="E38" s="150"/>
    </row>
    <row r="39" spans="1:5">
      <c r="B39" s="141"/>
      <c r="C39" s="141"/>
    </row>
    <row r="40" spans="1:5">
      <c r="B40" s="141"/>
      <c r="C40" s="141"/>
    </row>
    <row r="41" spans="1:5">
      <c r="B41" s="141"/>
      <c r="C41" s="141"/>
    </row>
    <row r="42" spans="1:5">
      <c r="B42" s="141"/>
      <c r="C42" s="141"/>
    </row>
  </sheetData>
  <autoFilter xmlns:etc="http://www.wps.cn/officeDocument/2017/etCustomData" ref="A3:E38" etc:filterBottomFollowUsedRange="0">
    <filterColumn colId="4">
      <customFilters>
        <customFilter operator="equal" val="是"/>
      </customFilters>
    </filterColumn>
    <extLst/>
  </autoFilter>
  <mergeCells count="1">
    <mergeCell ref="A1:D1"/>
  </mergeCells>
  <conditionalFormatting sqref="D36">
    <cfRule type="cellIs" dxfId="3" priority="1" stopIfTrue="1" operator="lessThanOrEqual">
      <formula>-1</formula>
    </cfRule>
  </conditionalFormatting>
  <conditionalFormatting sqref="E4:E38">
    <cfRule type="cellIs" dxfId="3" priority="4" stopIfTrue="1" operator="lessThanOrEqual">
      <formula>-1</formula>
    </cfRule>
  </conditionalFormatting>
  <conditionalFormatting sqref="E5:E38">
    <cfRule type="cellIs" dxfId="3" priority="2" stopIfTrue="1" operator="lessThanOrEqual">
      <formula>-1</formula>
    </cfRule>
  </conditionalFormatting>
  <conditionalFormatting sqref="D5:D22 D37:D38 C25 C29:C31 D24:D31 C23 C6:C7 C9:C11 C13:C15 C17:C19">
    <cfRule type="cellIs" dxfId="3" priority="3"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tabColor rgb="FF00B0F0"/>
  </sheetPr>
  <dimension ref="A1:E27"/>
  <sheetViews>
    <sheetView showGridLines="0" showZeros="0" view="pageBreakPreview" zoomScaleNormal="100" workbookViewId="0">
      <pane ySplit="3" topLeftCell="A16" activePane="bottomLeft" state="frozen"/>
      <selection/>
      <selection pane="bottomLeft" activeCell="A23" sqref="A23"/>
    </sheetView>
  </sheetViews>
  <sheetFormatPr defaultColWidth="9" defaultRowHeight="14.25" outlineLevelCol="4"/>
  <cols>
    <col min="1" max="1" width="45.6333333333333" style="128" customWidth="1"/>
    <col min="2" max="4" width="20.6333333333333" style="128" customWidth="1"/>
    <col min="5" max="5" width="12.75" style="128" hidden="1" customWidth="1"/>
    <col min="6" max="16384" width="9" style="128"/>
  </cols>
  <sheetData>
    <row r="1" ht="45" customHeight="1" spans="1:5">
      <c r="A1" s="129" t="s">
        <v>1863</v>
      </c>
      <c r="B1" s="129"/>
      <c r="C1" s="129"/>
      <c r="D1" s="129"/>
    </row>
    <row r="2" ht="20.1" customHeight="1" spans="1:5">
      <c r="A2" s="130"/>
      <c r="B2" s="131"/>
      <c r="C2" s="132"/>
      <c r="D2" s="133" t="s">
        <v>1864</v>
      </c>
    </row>
    <row r="3" ht="45" customHeight="1" spans="1:5">
      <c r="A3" s="78" t="s">
        <v>1171</v>
      </c>
      <c r="B3" s="79" t="s">
        <v>5</v>
      </c>
      <c r="C3" s="79" t="s">
        <v>6</v>
      </c>
      <c r="D3" s="79" t="s">
        <v>7</v>
      </c>
      <c r="E3" s="134" t="s">
        <v>8</v>
      </c>
    </row>
    <row r="4" ht="36" customHeight="1" spans="1:5">
      <c r="A4" s="81" t="s">
        <v>1865</v>
      </c>
      <c r="B4" s="103">
        <v>15373</v>
      </c>
      <c r="C4" s="103">
        <v>16802</v>
      </c>
      <c r="D4" s="84">
        <v>0.093</v>
      </c>
      <c r="E4" s="135" t="s">
        <v>1727</v>
      </c>
    </row>
    <row r="5" ht="36" customHeight="1" spans="1:5">
      <c r="A5" s="85" t="s">
        <v>1866</v>
      </c>
      <c r="B5" s="121">
        <v>15327</v>
      </c>
      <c r="C5" s="121">
        <v>16802</v>
      </c>
      <c r="D5" s="136">
        <v>0.096</v>
      </c>
      <c r="E5" s="135" t="s">
        <v>1727</v>
      </c>
    </row>
    <row r="6" ht="36" customHeight="1" spans="1:5">
      <c r="A6" s="137" t="s">
        <v>1867</v>
      </c>
      <c r="B6" s="103">
        <v>17137</v>
      </c>
      <c r="C6" s="103">
        <v>20650</v>
      </c>
      <c r="D6" s="138">
        <v>0.205</v>
      </c>
      <c r="E6" s="135" t="s">
        <v>1727</v>
      </c>
    </row>
    <row r="7" ht="36" customHeight="1" spans="1:5">
      <c r="A7" s="85" t="s">
        <v>1866</v>
      </c>
      <c r="B7" s="121">
        <v>17136</v>
      </c>
      <c r="C7" s="139">
        <v>20650</v>
      </c>
      <c r="D7" s="136">
        <v>0.205</v>
      </c>
      <c r="E7" s="135" t="s">
        <v>1727</v>
      </c>
    </row>
    <row r="8" s="127" customFormat="1" ht="36" customHeight="1" spans="1:5">
      <c r="A8" s="81" t="s">
        <v>1868</v>
      </c>
      <c r="B8" s="103">
        <v>370</v>
      </c>
      <c r="C8" s="103">
        <v>460</v>
      </c>
      <c r="D8" s="138">
        <v>0.243</v>
      </c>
      <c r="E8" s="135" t="s">
        <v>1727</v>
      </c>
    </row>
    <row r="9" s="127" customFormat="1" ht="36" customHeight="1" spans="1:5">
      <c r="A9" s="85" t="s">
        <v>1866</v>
      </c>
      <c r="B9" s="121">
        <v>182</v>
      </c>
      <c r="C9" s="139">
        <v>210</v>
      </c>
      <c r="D9" s="136">
        <v>0.154</v>
      </c>
      <c r="E9" s="135" t="s">
        <v>1727</v>
      </c>
    </row>
    <row r="10" s="127" customFormat="1" ht="36" customHeight="1" spans="1:5">
      <c r="A10" s="81" t="s">
        <v>1869</v>
      </c>
      <c r="B10" s="103">
        <v>5292</v>
      </c>
      <c r="C10" s="103">
        <v>5625</v>
      </c>
      <c r="D10" s="138">
        <v>0.063</v>
      </c>
      <c r="E10" s="135" t="s">
        <v>1727</v>
      </c>
    </row>
    <row r="11" s="127" customFormat="1" ht="36" customHeight="1" spans="1:5">
      <c r="A11" s="85" t="s">
        <v>1866</v>
      </c>
      <c r="B11" s="121">
        <v>5102</v>
      </c>
      <c r="C11" s="90">
        <v>5410</v>
      </c>
      <c r="D11" s="136">
        <v>0.06</v>
      </c>
      <c r="E11" s="135" t="s">
        <v>1727</v>
      </c>
    </row>
    <row r="12" s="127" customFormat="1" ht="36" customHeight="1" spans="1:5">
      <c r="A12" s="81" t="s">
        <v>1870</v>
      </c>
      <c r="B12" s="103">
        <v>886</v>
      </c>
      <c r="C12" s="103">
        <v>967</v>
      </c>
      <c r="D12" s="138">
        <v>0.091</v>
      </c>
      <c r="E12" s="135" t="s">
        <v>1727</v>
      </c>
    </row>
    <row r="13" s="127" customFormat="1" ht="36" customHeight="1" spans="1:5">
      <c r="A13" s="85" t="s">
        <v>1866</v>
      </c>
      <c r="B13" s="121">
        <v>882</v>
      </c>
      <c r="C13" s="90">
        <v>967</v>
      </c>
      <c r="D13" s="136">
        <v>0.096</v>
      </c>
      <c r="E13" s="135" t="s">
        <v>1727</v>
      </c>
    </row>
    <row r="14" s="127" customFormat="1" ht="36" customHeight="1" spans="1:5">
      <c r="A14" s="81" t="s">
        <v>1871</v>
      </c>
      <c r="B14" s="103">
        <v>8021</v>
      </c>
      <c r="C14" s="103">
        <v>9229</v>
      </c>
      <c r="D14" s="138">
        <v>0.151</v>
      </c>
      <c r="E14" s="135" t="s">
        <v>1727</v>
      </c>
    </row>
    <row r="15" ht="36" customHeight="1" spans="1:5">
      <c r="A15" s="85" t="s">
        <v>1866</v>
      </c>
      <c r="B15" s="121">
        <v>8021</v>
      </c>
      <c r="C15" s="139">
        <v>9229</v>
      </c>
      <c r="D15" s="136">
        <v>0.151</v>
      </c>
      <c r="E15" s="135" t="s">
        <v>1727</v>
      </c>
    </row>
    <row r="16" ht="36" customHeight="1" spans="1:5">
      <c r="A16" s="81" t="s">
        <v>1872</v>
      </c>
      <c r="B16" s="103">
        <v>10301</v>
      </c>
      <c r="C16" s="103">
        <v>10393</v>
      </c>
      <c r="D16" s="138">
        <v>0.009</v>
      </c>
      <c r="E16" s="135" t="s">
        <v>1727</v>
      </c>
    </row>
    <row r="17" ht="36" customHeight="1" spans="1:5">
      <c r="A17" s="85" t="s">
        <v>1866</v>
      </c>
      <c r="B17" s="121">
        <v>8708</v>
      </c>
      <c r="C17" s="99">
        <v>8795</v>
      </c>
      <c r="D17" s="136">
        <v>0.01</v>
      </c>
      <c r="E17" s="135" t="s">
        <v>1727</v>
      </c>
    </row>
    <row r="18" ht="36" customHeight="1" spans="1:5">
      <c r="A18" s="100" t="s">
        <v>1873</v>
      </c>
      <c r="B18" s="103">
        <v>57380</v>
      </c>
      <c r="C18" s="103">
        <v>64126</v>
      </c>
      <c r="D18" s="138">
        <v>0.118</v>
      </c>
      <c r="E18" s="135" t="s">
        <v>1727</v>
      </c>
    </row>
    <row r="19" ht="36" customHeight="1" spans="1:5">
      <c r="A19" s="85" t="s">
        <v>1874</v>
      </c>
      <c r="B19" s="121">
        <v>55358</v>
      </c>
      <c r="C19" s="121">
        <v>62063</v>
      </c>
      <c r="D19" s="136">
        <v>0.121</v>
      </c>
      <c r="E19" s="135" t="s">
        <v>1727</v>
      </c>
    </row>
    <row r="20" ht="36" customHeight="1" spans="1:5">
      <c r="A20" s="81" t="s">
        <v>1875</v>
      </c>
      <c r="B20" s="103">
        <v>68</v>
      </c>
      <c r="C20" s="103">
        <v>88</v>
      </c>
      <c r="D20" s="138">
        <v>0.294</v>
      </c>
      <c r="E20" s="135"/>
    </row>
    <row r="21" ht="36" customHeight="1" spans="1:5">
      <c r="A21" s="140" t="s">
        <v>1876</v>
      </c>
      <c r="B21" s="103"/>
      <c r="C21" s="103"/>
      <c r="D21" s="138"/>
      <c r="E21" s="135" t="s">
        <v>1744</v>
      </c>
    </row>
    <row r="22" ht="36" customHeight="1" spans="1:5">
      <c r="A22" s="104" t="s">
        <v>1877</v>
      </c>
      <c r="B22" s="103">
        <v>32182</v>
      </c>
      <c r="C22" s="103">
        <v>33292</v>
      </c>
      <c r="D22" s="138">
        <v>0.034</v>
      </c>
      <c r="E22" s="135" t="s">
        <v>1727</v>
      </c>
    </row>
    <row r="23" ht="36" customHeight="1" spans="1:5">
      <c r="A23" s="100" t="s">
        <v>1878</v>
      </c>
      <c r="B23" s="103">
        <v>89630</v>
      </c>
      <c r="C23" s="103">
        <v>97506</v>
      </c>
      <c r="D23" s="138">
        <v>0.088</v>
      </c>
      <c r="E23" s="135" t="s">
        <v>1727</v>
      </c>
    </row>
    <row r="24" spans="1:5">
      <c r="B24" s="141"/>
      <c r="C24" s="141"/>
    </row>
    <row r="25" spans="1:5">
      <c r="B25" s="141"/>
      <c r="C25" s="141"/>
    </row>
    <row r="26" spans="1:5">
      <c r="B26" s="141"/>
      <c r="C26" s="141"/>
    </row>
    <row r="27" spans="1:5">
      <c r="B27" s="141"/>
      <c r="C27" s="141"/>
    </row>
  </sheetData>
  <autoFilter xmlns:etc="http://www.wps.cn/officeDocument/2017/etCustomData" ref="A3:E23" etc:filterBottomFollowUsedRange="0">
    <extLst/>
  </autoFilter>
  <mergeCells count="1">
    <mergeCell ref="A1:D1"/>
  </mergeCells>
  <conditionalFormatting sqref="E4:E23">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2">
    <tabColor rgb="FF00B0F0"/>
  </sheetPr>
  <dimension ref="A1:E42"/>
  <sheetViews>
    <sheetView showGridLines="0" showZeros="0" view="pageBreakPreview" zoomScaleNormal="100" workbookViewId="0">
      <pane ySplit="3" topLeftCell="A28" activePane="bottomLeft" state="frozen"/>
      <selection/>
      <selection pane="bottomLeft" activeCell="A25" sqref="$A25:$XFD25"/>
    </sheetView>
  </sheetViews>
  <sheetFormatPr defaultColWidth="9" defaultRowHeight="14.25" outlineLevelCol="4"/>
  <cols>
    <col min="1" max="1" width="46.1333333333333" style="107" customWidth="1"/>
    <col min="2" max="4" width="20.6333333333333" style="107" customWidth="1"/>
    <col min="5" max="5" width="5" style="107" hidden="1" customWidth="1"/>
    <col min="6" max="16384" width="9" style="107"/>
  </cols>
  <sheetData>
    <row r="1" ht="45" customHeight="1" spans="1:5">
      <c r="A1" s="108" t="s">
        <v>1879</v>
      </c>
      <c r="B1" s="108"/>
      <c r="C1" s="108"/>
      <c r="D1" s="108"/>
    </row>
    <row r="2" ht="20.1" customHeight="1" spans="1:5">
      <c r="A2" s="109"/>
      <c r="B2" s="110"/>
      <c r="C2" s="111"/>
      <c r="D2" s="112" t="s">
        <v>2</v>
      </c>
    </row>
    <row r="3" ht="45" customHeight="1" spans="1:5">
      <c r="A3" s="113" t="s">
        <v>1844</v>
      </c>
      <c r="B3" s="79" t="s">
        <v>5</v>
      </c>
      <c r="C3" s="79" t="s">
        <v>6</v>
      </c>
      <c r="D3" s="79" t="s">
        <v>7</v>
      </c>
      <c r="E3" s="80" t="s">
        <v>8</v>
      </c>
    </row>
    <row r="4" ht="36" customHeight="1" spans="1:5">
      <c r="A4" s="114" t="s">
        <v>1845</v>
      </c>
      <c r="B4" s="115"/>
      <c r="C4" s="83"/>
      <c r="D4" s="84"/>
      <c r="E4" s="80" t="str">
        <f t="shared" ref="E4:E38" si="0">IF(A4&lt;&gt;"",IF(SUM(B4:C4)&lt;&gt;0,"是","否"),"是")</f>
        <v>否</v>
      </c>
    </row>
    <row r="5" ht="36" customHeight="1" spans="1:5">
      <c r="A5" s="116" t="s">
        <v>1846</v>
      </c>
      <c r="B5" s="117"/>
      <c r="C5" s="117"/>
      <c r="D5" s="118"/>
      <c r="E5" s="80" t="str">
        <f t="shared" si="0"/>
        <v>否</v>
      </c>
    </row>
    <row r="6" ht="36" customHeight="1" spans="1:5">
      <c r="A6" s="116" t="s">
        <v>1847</v>
      </c>
      <c r="B6" s="117"/>
      <c r="C6" s="117"/>
      <c r="D6" s="118"/>
      <c r="E6" s="80" t="str">
        <f t="shared" si="0"/>
        <v>否</v>
      </c>
    </row>
    <row r="7" s="106" customFormat="1" ht="36" customHeight="1" spans="1:5">
      <c r="A7" s="116" t="s">
        <v>1848</v>
      </c>
      <c r="B7" s="117"/>
      <c r="C7" s="117"/>
      <c r="D7" s="118"/>
      <c r="E7" s="80" t="str">
        <f t="shared" si="0"/>
        <v>否</v>
      </c>
    </row>
    <row r="8" s="106" customFormat="1" ht="36" customHeight="1" spans="1:5">
      <c r="A8" s="119" t="s">
        <v>1849</v>
      </c>
      <c r="B8" s="115"/>
      <c r="C8" s="115"/>
      <c r="D8" s="120"/>
      <c r="E8" s="80" t="str">
        <f t="shared" si="0"/>
        <v>否</v>
      </c>
    </row>
    <row r="9" s="106" customFormat="1" ht="36" customHeight="1" spans="1:5">
      <c r="A9" s="116" t="s">
        <v>1846</v>
      </c>
      <c r="B9" s="117"/>
      <c r="C9" s="117"/>
      <c r="D9" s="118"/>
      <c r="E9" s="80" t="str">
        <f t="shared" si="0"/>
        <v>否</v>
      </c>
    </row>
    <row r="10" s="106" customFormat="1" ht="36" customHeight="1" spans="1:5">
      <c r="A10" s="116" t="s">
        <v>1847</v>
      </c>
      <c r="B10" s="117"/>
      <c r="C10" s="117"/>
      <c r="D10" s="118"/>
      <c r="E10" s="80" t="str">
        <f t="shared" si="0"/>
        <v>否</v>
      </c>
    </row>
    <row r="11" s="106" customFormat="1" ht="36" customHeight="1" spans="1:5">
      <c r="A11" s="116" t="s">
        <v>1848</v>
      </c>
      <c r="B11" s="117"/>
      <c r="C11" s="117"/>
      <c r="D11" s="118"/>
      <c r="E11" s="80" t="str">
        <f t="shared" si="0"/>
        <v>否</v>
      </c>
    </row>
    <row r="12" s="106" customFormat="1" ht="36" customHeight="1" spans="1:5">
      <c r="A12" s="114" t="s">
        <v>1850</v>
      </c>
      <c r="B12" s="115"/>
      <c r="C12" s="115"/>
      <c r="D12" s="120"/>
      <c r="E12" s="80" t="str">
        <f t="shared" si="0"/>
        <v>否</v>
      </c>
    </row>
    <row r="13" ht="46" customHeight="1" spans="1:5">
      <c r="A13" s="116" t="s">
        <v>1846</v>
      </c>
      <c r="B13" s="117"/>
      <c r="C13" s="121"/>
      <c r="D13" s="122" t="str">
        <f>IF(B13&gt;0,C13/B13-1,IF(B13&lt;0,-(C13/B13-1),""))</f>
        <v/>
      </c>
      <c r="E13" s="80" t="str">
        <f t="shared" si="0"/>
        <v>否</v>
      </c>
    </row>
    <row r="14" ht="36" customHeight="1" spans="1:5">
      <c r="A14" s="116" t="s">
        <v>1847</v>
      </c>
      <c r="B14" s="117"/>
      <c r="C14" s="117"/>
      <c r="D14" s="118"/>
      <c r="E14" s="80" t="str">
        <f t="shared" si="0"/>
        <v>否</v>
      </c>
    </row>
    <row r="15" ht="30" customHeight="1" spans="1:5">
      <c r="A15" s="116" t="s">
        <v>1848</v>
      </c>
      <c r="B15" s="117"/>
      <c r="C15" s="121"/>
      <c r="D15" s="122" t="str">
        <f>IF(B15&gt;0,C15/B15-1,IF(B15&lt;0,-(C15/B15-1),""))</f>
        <v/>
      </c>
      <c r="E15" s="80" t="str">
        <f t="shared" si="0"/>
        <v>否</v>
      </c>
    </row>
    <row r="16" ht="36" customHeight="1" spans="1:5">
      <c r="A16" s="114" t="s">
        <v>1851</v>
      </c>
      <c r="B16" s="115"/>
      <c r="C16" s="115"/>
      <c r="D16" s="120"/>
      <c r="E16" s="80" t="str">
        <f t="shared" si="0"/>
        <v>否</v>
      </c>
    </row>
    <row r="17" ht="36" customHeight="1" spans="1:5">
      <c r="A17" s="116" t="s">
        <v>1846</v>
      </c>
      <c r="B17" s="117"/>
      <c r="C17" s="117"/>
      <c r="D17" s="118"/>
      <c r="E17" s="80" t="str">
        <f t="shared" si="0"/>
        <v>否</v>
      </c>
    </row>
    <row r="18" ht="36" customHeight="1" spans="1:5">
      <c r="A18" s="116" t="s">
        <v>1847</v>
      </c>
      <c r="B18" s="117"/>
      <c r="C18" s="117"/>
      <c r="D18" s="118"/>
      <c r="E18" s="80" t="str">
        <f t="shared" si="0"/>
        <v>否</v>
      </c>
    </row>
    <row r="19" ht="36" customHeight="1" spans="1:5">
      <c r="A19" s="116" t="s">
        <v>1848</v>
      </c>
      <c r="B19" s="117"/>
      <c r="C19" s="123"/>
      <c r="D19" s="118"/>
      <c r="E19" s="80" t="str">
        <f t="shared" si="0"/>
        <v>否</v>
      </c>
    </row>
    <row r="20" ht="36" customHeight="1" spans="1:5">
      <c r="A20" s="114" t="s">
        <v>1852</v>
      </c>
      <c r="B20" s="115"/>
      <c r="C20" s="115"/>
      <c r="D20" s="120"/>
      <c r="E20" s="80" t="str">
        <f t="shared" si="0"/>
        <v>否</v>
      </c>
    </row>
    <row r="21" ht="36" customHeight="1" spans="1:5">
      <c r="A21" s="116" t="s">
        <v>1846</v>
      </c>
      <c r="B21" s="117"/>
      <c r="C21" s="90"/>
      <c r="D21" s="118"/>
      <c r="E21" s="80" t="str">
        <f t="shared" si="0"/>
        <v>否</v>
      </c>
    </row>
    <row r="22" ht="61" customHeight="1" spans="1:5">
      <c r="A22" s="116" t="s">
        <v>1847</v>
      </c>
      <c r="B22" s="117"/>
      <c r="C22" s="117"/>
      <c r="D22" s="118"/>
      <c r="E22" s="80" t="str">
        <f t="shared" si="0"/>
        <v>否</v>
      </c>
    </row>
    <row r="23" ht="24" customHeight="1" spans="1:5">
      <c r="A23" s="116" t="s">
        <v>1848</v>
      </c>
      <c r="B23" s="117">
        <v>0</v>
      </c>
      <c r="C23" s="90"/>
      <c r="D23" s="118" t="str">
        <f>IF(B23&gt;0,C23/B23-1,IF(B23&lt;0,-(C23/B23-1),""))</f>
        <v/>
      </c>
      <c r="E23" s="80" t="str">
        <f t="shared" si="0"/>
        <v>否</v>
      </c>
    </row>
    <row r="24" ht="22" customHeight="1" spans="1:5">
      <c r="A24" s="114" t="s">
        <v>1853</v>
      </c>
      <c r="B24" s="115"/>
      <c r="C24" s="83"/>
      <c r="D24" s="120" t="str">
        <f>IF(B24&gt;0,C24/B24-1,IF(B24&lt;0,-(C24/B24-1),""))</f>
        <v/>
      </c>
      <c r="E24" s="80" t="str">
        <f t="shared" si="0"/>
        <v>否</v>
      </c>
    </row>
    <row r="25" ht="35" customHeight="1" spans="1:5">
      <c r="A25" s="116" t="s">
        <v>1846</v>
      </c>
      <c r="B25" s="117"/>
      <c r="C25" s="83"/>
      <c r="D25" s="120" t="str">
        <f>IF(B25&gt;0,C25/B25-1,IF(B25&lt;0,-(C25/B25-1),""))</f>
        <v/>
      </c>
      <c r="E25" s="80" t="str">
        <f t="shared" si="0"/>
        <v>否</v>
      </c>
    </row>
    <row r="26" ht="39" customHeight="1" spans="1:5">
      <c r="A26" s="116" t="s">
        <v>1847</v>
      </c>
      <c r="B26" s="117"/>
      <c r="C26" s="83"/>
      <c r="D26" s="120" t="str">
        <f>IF(B26&gt;0,C26/B26-1,IF(B26&lt;0,-(C26/B26-1),""))</f>
        <v/>
      </c>
      <c r="E26" s="80" t="str">
        <f t="shared" si="0"/>
        <v>否</v>
      </c>
    </row>
    <row r="27" ht="33" customHeight="1" spans="1:5">
      <c r="A27" s="116" t="s">
        <v>1848</v>
      </c>
      <c r="B27" s="117"/>
      <c r="C27" s="83"/>
      <c r="D27" s="120" t="str">
        <f>IF(B27&gt;0,C27/B27-1,IF(B27&lt;0,-(C27/B27-1),""))</f>
        <v/>
      </c>
      <c r="E27" s="80" t="str">
        <f t="shared" si="0"/>
        <v>否</v>
      </c>
    </row>
    <row r="28" ht="36" customHeight="1" spans="1:5">
      <c r="A28" s="114" t="s">
        <v>1854</v>
      </c>
      <c r="B28" s="115"/>
      <c r="C28" s="83"/>
      <c r="D28" s="120"/>
      <c r="E28" s="80" t="str">
        <f t="shared" si="0"/>
        <v>否</v>
      </c>
    </row>
    <row r="29" ht="36" customHeight="1" spans="1:5">
      <c r="A29" s="116" t="s">
        <v>1846</v>
      </c>
      <c r="B29" s="117"/>
      <c r="C29" s="117"/>
      <c r="D29" s="124"/>
      <c r="E29" s="80" t="str">
        <f t="shared" si="0"/>
        <v>否</v>
      </c>
    </row>
    <row r="30" ht="36" customHeight="1" spans="1:5">
      <c r="A30" s="116" t="s">
        <v>1847</v>
      </c>
      <c r="B30" s="117"/>
      <c r="C30" s="117"/>
      <c r="D30" s="124"/>
      <c r="E30" s="80" t="str">
        <f t="shared" si="0"/>
        <v>否</v>
      </c>
    </row>
    <row r="31" ht="36" customHeight="1" spans="1:5">
      <c r="A31" s="116" t="s">
        <v>1848</v>
      </c>
      <c r="B31" s="117"/>
      <c r="C31" s="117"/>
      <c r="D31" s="124"/>
      <c r="E31" s="80" t="str">
        <f t="shared" si="0"/>
        <v>否</v>
      </c>
    </row>
    <row r="32" ht="36" customHeight="1" spans="1:5">
      <c r="A32" s="100" t="s">
        <v>1855</v>
      </c>
      <c r="B32" s="115"/>
      <c r="C32" s="115"/>
      <c r="D32" s="120"/>
      <c r="E32" s="80" t="str">
        <f t="shared" si="0"/>
        <v>否</v>
      </c>
    </row>
    <row r="33" ht="36" customHeight="1" spans="1:5">
      <c r="A33" s="116" t="s">
        <v>1856</v>
      </c>
      <c r="B33" s="117"/>
      <c r="C33" s="117"/>
      <c r="D33" s="124"/>
      <c r="E33" s="80" t="str">
        <f t="shared" si="0"/>
        <v>否</v>
      </c>
    </row>
    <row r="34" ht="36" customHeight="1" spans="1:5">
      <c r="A34" s="116" t="s">
        <v>1857</v>
      </c>
      <c r="B34" s="117"/>
      <c r="C34" s="117"/>
      <c r="D34" s="124"/>
      <c r="E34" s="80" t="str">
        <f t="shared" si="0"/>
        <v>否</v>
      </c>
    </row>
    <row r="35" ht="36" customHeight="1" spans="1:5">
      <c r="A35" s="116" t="s">
        <v>1858</v>
      </c>
      <c r="B35" s="117"/>
      <c r="C35" s="117"/>
      <c r="D35" s="124"/>
      <c r="E35" s="80" t="str">
        <f t="shared" si="0"/>
        <v>否</v>
      </c>
    </row>
    <row r="36" ht="36" customHeight="1" spans="1:5">
      <c r="A36" s="104" t="s">
        <v>1860</v>
      </c>
      <c r="B36" s="115"/>
      <c r="C36" s="115"/>
      <c r="D36" s="120"/>
      <c r="E36" s="80" t="str">
        <f t="shared" si="0"/>
        <v>否</v>
      </c>
    </row>
    <row r="37" ht="36" customHeight="1" spans="1:5">
      <c r="A37" s="104" t="s">
        <v>1861</v>
      </c>
      <c r="B37" s="115"/>
      <c r="C37" s="83"/>
      <c r="D37" s="120"/>
      <c r="E37" s="80" t="str">
        <f t="shared" si="0"/>
        <v>否</v>
      </c>
    </row>
    <row r="38" ht="36" customHeight="1" spans="1:5">
      <c r="A38" s="100" t="s">
        <v>1862</v>
      </c>
      <c r="B38" s="115"/>
      <c r="C38" s="115"/>
      <c r="D38" s="125"/>
      <c r="E38" s="80" t="str">
        <f t="shared" si="0"/>
        <v>否</v>
      </c>
    </row>
    <row r="39" spans="1:5">
      <c r="B39" s="126"/>
      <c r="C39" s="126"/>
    </row>
    <row r="40" spans="1:5">
      <c r="B40" s="126"/>
      <c r="C40" s="126"/>
    </row>
    <row r="41" spans="1:5">
      <c r="B41" s="126"/>
      <c r="C41" s="126"/>
    </row>
    <row r="42" spans="1:5">
      <c r="B42" s="126"/>
      <c r="C42" s="126"/>
    </row>
  </sheetData>
  <autoFilter xmlns:etc="http://www.wps.cn/officeDocument/2017/etCustomData" ref="A3:E38" etc:filterBottomFollowUsedRange="0">
    <filterColumn colId="4">
      <customFilters>
        <customFilter operator="equal" val="是"/>
      </customFilters>
    </filterColumn>
    <extLst/>
  </autoFilter>
  <mergeCells count="1">
    <mergeCell ref="A1:D1"/>
  </mergeCells>
  <conditionalFormatting sqref="E28:E32">
    <cfRule type="cellIs" dxfId="5" priority="1" stopIfTrue="1" operator="lessThan">
      <formula>0</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3">
    <tabColor rgb="FF00B0F0"/>
  </sheetPr>
  <dimension ref="A1:F26"/>
  <sheetViews>
    <sheetView showGridLines="0" showZeros="0" view="pageBreakPreview" zoomScaleNormal="100" workbookViewId="0">
      <selection activeCell="A15" sqref="A15"/>
    </sheetView>
  </sheetViews>
  <sheetFormatPr defaultColWidth="9" defaultRowHeight="14.25" outlineLevelCol="5"/>
  <cols>
    <col min="1" max="1" width="50.75" style="71" customWidth="1"/>
    <col min="2" max="3" width="20.6333333333333" style="72" customWidth="1"/>
    <col min="4" max="4" width="20.6333333333333" style="71" customWidth="1"/>
    <col min="5" max="5" width="5.13333333333333" style="71" hidden="1" customWidth="1"/>
    <col min="6" max="7" width="12.6333333333333" style="71"/>
    <col min="8" max="246" width="9" style="71"/>
    <col min="247" max="247" width="41.6333333333333" style="71" customWidth="1"/>
    <col min="248" max="249" width="14.5" style="71" customWidth="1"/>
    <col min="250" max="250" width="13.8833333333333" style="71" customWidth="1"/>
    <col min="251" max="253" width="9" style="71"/>
    <col min="254" max="255" width="10.5" style="71" customWidth="1"/>
    <col min="256" max="502" width="9" style="71"/>
    <col min="503" max="503" width="41.6333333333333" style="71" customWidth="1"/>
    <col min="504" max="505" width="14.5" style="71" customWidth="1"/>
    <col min="506" max="506" width="13.8833333333333" style="71" customWidth="1"/>
    <col min="507" max="509" width="9" style="71"/>
    <col min="510" max="511" width="10.5" style="71" customWidth="1"/>
    <col min="512" max="758" width="9" style="71"/>
    <col min="759" max="759" width="41.6333333333333" style="71" customWidth="1"/>
    <col min="760" max="761" width="14.5" style="71" customWidth="1"/>
    <col min="762" max="762" width="13.8833333333333" style="71" customWidth="1"/>
    <col min="763" max="765" width="9" style="71"/>
    <col min="766" max="767" width="10.5" style="71" customWidth="1"/>
    <col min="768" max="1014" width="9" style="71"/>
    <col min="1015" max="1015" width="41.6333333333333" style="71" customWidth="1"/>
    <col min="1016" max="1017" width="14.5" style="71" customWidth="1"/>
    <col min="1018" max="1018" width="13.8833333333333" style="71" customWidth="1"/>
    <col min="1019" max="1021" width="9" style="71"/>
    <col min="1022" max="1023" width="10.5" style="71" customWidth="1"/>
    <col min="1024" max="1270" width="9" style="71"/>
    <col min="1271" max="1271" width="41.6333333333333" style="71" customWidth="1"/>
    <col min="1272" max="1273" width="14.5" style="71" customWidth="1"/>
    <col min="1274" max="1274" width="13.8833333333333" style="71" customWidth="1"/>
    <col min="1275" max="1277" width="9" style="71"/>
    <col min="1278" max="1279" width="10.5" style="71" customWidth="1"/>
    <col min="1280" max="1526" width="9" style="71"/>
    <col min="1527" max="1527" width="41.6333333333333" style="71" customWidth="1"/>
    <col min="1528" max="1529" width="14.5" style="71" customWidth="1"/>
    <col min="1530" max="1530" width="13.8833333333333" style="71" customWidth="1"/>
    <col min="1531" max="1533" width="9" style="71"/>
    <col min="1534" max="1535" width="10.5" style="71" customWidth="1"/>
    <col min="1536" max="1782" width="9" style="71"/>
    <col min="1783" max="1783" width="41.6333333333333" style="71" customWidth="1"/>
    <col min="1784" max="1785" width="14.5" style="71" customWidth="1"/>
    <col min="1786" max="1786" width="13.8833333333333" style="71" customWidth="1"/>
    <col min="1787" max="1789" width="9" style="71"/>
    <col min="1790" max="1791" width="10.5" style="71" customWidth="1"/>
    <col min="1792" max="2038" width="9" style="71"/>
    <col min="2039" max="2039" width="41.6333333333333" style="71" customWidth="1"/>
    <col min="2040" max="2041" width="14.5" style="71" customWidth="1"/>
    <col min="2042" max="2042" width="13.8833333333333" style="71" customWidth="1"/>
    <col min="2043" max="2045" width="9" style="71"/>
    <col min="2046" max="2047" width="10.5" style="71" customWidth="1"/>
    <col min="2048" max="2294" width="9" style="71"/>
    <col min="2295" max="2295" width="41.6333333333333" style="71" customWidth="1"/>
    <col min="2296" max="2297" width="14.5" style="71" customWidth="1"/>
    <col min="2298" max="2298" width="13.8833333333333" style="71" customWidth="1"/>
    <col min="2299" max="2301" width="9" style="71"/>
    <col min="2302" max="2303" width="10.5" style="71" customWidth="1"/>
    <col min="2304" max="2550" width="9" style="71"/>
    <col min="2551" max="2551" width="41.6333333333333" style="71" customWidth="1"/>
    <col min="2552" max="2553" width="14.5" style="71" customWidth="1"/>
    <col min="2554" max="2554" width="13.8833333333333" style="71" customWidth="1"/>
    <col min="2555" max="2557" width="9" style="71"/>
    <col min="2558" max="2559" width="10.5" style="71" customWidth="1"/>
    <col min="2560" max="2806" width="9" style="71"/>
    <col min="2807" max="2807" width="41.6333333333333" style="71" customWidth="1"/>
    <col min="2808" max="2809" width="14.5" style="71" customWidth="1"/>
    <col min="2810" max="2810" width="13.8833333333333" style="71" customWidth="1"/>
    <col min="2811" max="2813" width="9" style="71"/>
    <col min="2814" max="2815" width="10.5" style="71" customWidth="1"/>
    <col min="2816" max="3062" width="9" style="71"/>
    <col min="3063" max="3063" width="41.6333333333333" style="71" customWidth="1"/>
    <col min="3064" max="3065" width="14.5" style="71" customWidth="1"/>
    <col min="3066" max="3066" width="13.8833333333333" style="71" customWidth="1"/>
    <col min="3067" max="3069" width="9" style="71"/>
    <col min="3070" max="3071" width="10.5" style="71" customWidth="1"/>
    <col min="3072" max="3318" width="9" style="71"/>
    <col min="3319" max="3319" width="41.6333333333333" style="71" customWidth="1"/>
    <col min="3320" max="3321" width="14.5" style="71" customWidth="1"/>
    <col min="3322" max="3322" width="13.8833333333333" style="71" customWidth="1"/>
    <col min="3323" max="3325" width="9" style="71"/>
    <col min="3326" max="3327" width="10.5" style="71" customWidth="1"/>
    <col min="3328" max="3574" width="9" style="71"/>
    <col min="3575" max="3575" width="41.6333333333333" style="71" customWidth="1"/>
    <col min="3576" max="3577" width="14.5" style="71" customWidth="1"/>
    <col min="3578" max="3578" width="13.8833333333333" style="71" customWidth="1"/>
    <col min="3579" max="3581" width="9" style="71"/>
    <col min="3582" max="3583" width="10.5" style="71" customWidth="1"/>
    <col min="3584" max="3830" width="9" style="71"/>
    <col min="3831" max="3831" width="41.6333333333333" style="71" customWidth="1"/>
    <col min="3832" max="3833" width="14.5" style="71" customWidth="1"/>
    <col min="3834" max="3834" width="13.8833333333333" style="71" customWidth="1"/>
    <col min="3835" max="3837" width="9" style="71"/>
    <col min="3838" max="3839" width="10.5" style="71" customWidth="1"/>
    <col min="3840" max="4086" width="9" style="71"/>
    <col min="4087" max="4087" width="41.6333333333333" style="71" customWidth="1"/>
    <col min="4088" max="4089" width="14.5" style="71" customWidth="1"/>
    <col min="4090" max="4090" width="13.8833333333333" style="71" customWidth="1"/>
    <col min="4091" max="4093" width="9" style="71"/>
    <col min="4094" max="4095" width="10.5" style="71" customWidth="1"/>
    <col min="4096" max="4342" width="9" style="71"/>
    <col min="4343" max="4343" width="41.6333333333333" style="71" customWidth="1"/>
    <col min="4344" max="4345" width="14.5" style="71" customWidth="1"/>
    <col min="4346" max="4346" width="13.8833333333333" style="71" customWidth="1"/>
    <col min="4347" max="4349" width="9" style="71"/>
    <col min="4350" max="4351" width="10.5" style="71" customWidth="1"/>
    <col min="4352" max="4598" width="9" style="71"/>
    <col min="4599" max="4599" width="41.6333333333333" style="71" customWidth="1"/>
    <col min="4600" max="4601" width="14.5" style="71" customWidth="1"/>
    <col min="4602" max="4602" width="13.8833333333333" style="71" customWidth="1"/>
    <col min="4603" max="4605" width="9" style="71"/>
    <col min="4606" max="4607" width="10.5" style="71" customWidth="1"/>
    <col min="4608" max="4854" width="9" style="71"/>
    <col min="4855" max="4855" width="41.6333333333333" style="71" customWidth="1"/>
    <col min="4856" max="4857" width="14.5" style="71" customWidth="1"/>
    <col min="4858" max="4858" width="13.8833333333333" style="71" customWidth="1"/>
    <col min="4859" max="4861" width="9" style="71"/>
    <col min="4862" max="4863" width="10.5" style="71" customWidth="1"/>
    <col min="4864" max="5110" width="9" style="71"/>
    <col min="5111" max="5111" width="41.6333333333333" style="71" customWidth="1"/>
    <col min="5112" max="5113" width="14.5" style="71" customWidth="1"/>
    <col min="5114" max="5114" width="13.8833333333333" style="71" customWidth="1"/>
    <col min="5115" max="5117" width="9" style="71"/>
    <col min="5118" max="5119" width="10.5" style="71" customWidth="1"/>
    <col min="5120" max="5366" width="9" style="71"/>
    <col min="5367" max="5367" width="41.6333333333333" style="71" customWidth="1"/>
    <col min="5368" max="5369" width="14.5" style="71" customWidth="1"/>
    <col min="5370" max="5370" width="13.8833333333333" style="71" customWidth="1"/>
    <col min="5371" max="5373" width="9" style="71"/>
    <col min="5374" max="5375" width="10.5" style="71" customWidth="1"/>
    <col min="5376" max="5622" width="9" style="71"/>
    <col min="5623" max="5623" width="41.6333333333333" style="71" customWidth="1"/>
    <col min="5624" max="5625" width="14.5" style="71" customWidth="1"/>
    <col min="5626" max="5626" width="13.8833333333333" style="71" customWidth="1"/>
    <col min="5627" max="5629" width="9" style="71"/>
    <col min="5630" max="5631" width="10.5" style="71" customWidth="1"/>
    <col min="5632" max="5878" width="9" style="71"/>
    <col min="5879" max="5879" width="41.6333333333333" style="71" customWidth="1"/>
    <col min="5880" max="5881" width="14.5" style="71" customWidth="1"/>
    <col min="5882" max="5882" width="13.8833333333333" style="71" customWidth="1"/>
    <col min="5883" max="5885" width="9" style="71"/>
    <col min="5886" max="5887" width="10.5" style="71" customWidth="1"/>
    <col min="5888" max="6134" width="9" style="71"/>
    <col min="6135" max="6135" width="41.6333333333333" style="71" customWidth="1"/>
    <col min="6136" max="6137" width="14.5" style="71" customWidth="1"/>
    <col min="6138" max="6138" width="13.8833333333333" style="71" customWidth="1"/>
    <col min="6139" max="6141" width="9" style="71"/>
    <col min="6142" max="6143" width="10.5" style="71" customWidth="1"/>
    <col min="6144" max="6390" width="9" style="71"/>
    <col min="6391" max="6391" width="41.6333333333333" style="71" customWidth="1"/>
    <col min="6392" max="6393" width="14.5" style="71" customWidth="1"/>
    <col min="6394" max="6394" width="13.8833333333333" style="71" customWidth="1"/>
    <col min="6395" max="6397" width="9" style="71"/>
    <col min="6398" max="6399" width="10.5" style="71" customWidth="1"/>
    <col min="6400" max="6646" width="9" style="71"/>
    <col min="6647" max="6647" width="41.6333333333333" style="71" customWidth="1"/>
    <col min="6648" max="6649" width="14.5" style="71" customWidth="1"/>
    <col min="6650" max="6650" width="13.8833333333333" style="71" customWidth="1"/>
    <col min="6651" max="6653" width="9" style="71"/>
    <col min="6654" max="6655" width="10.5" style="71" customWidth="1"/>
    <col min="6656" max="6902" width="9" style="71"/>
    <col min="6903" max="6903" width="41.6333333333333" style="71" customWidth="1"/>
    <col min="6904" max="6905" width="14.5" style="71" customWidth="1"/>
    <col min="6906" max="6906" width="13.8833333333333" style="71" customWidth="1"/>
    <col min="6907" max="6909" width="9" style="71"/>
    <col min="6910" max="6911" width="10.5" style="71" customWidth="1"/>
    <col min="6912" max="7158" width="9" style="71"/>
    <col min="7159" max="7159" width="41.6333333333333" style="71" customWidth="1"/>
    <col min="7160" max="7161" width="14.5" style="71" customWidth="1"/>
    <col min="7162" max="7162" width="13.8833333333333" style="71" customWidth="1"/>
    <col min="7163" max="7165" width="9" style="71"/>
    <col min="7166" max="7167" width="10.5" style="71" customWidth="1"/>
    <col min="7168" max="7414" width="9" style="71"/>
    <col min="7415" max="7415" width="41.6333333333333" style="71" customWidth="1"/>
    <col min="7416" max="7417" width="14.5" style="71" customWidth="1"/>
    <col min="7418" max="7418" width="13.8833333333333" style="71" customWidth="1"/>
    <col min="7419" max="7421" width="9" style="71"/>
    <col min="7422" max="7423" width="10.5" style="71" customWidth="1"/>
    <col min="7424" max="7670" width="9" style="71"/>
    <col min="7671" max="7671" width="41.6333333333333" style="71" customWidth="1"/>
    <col min="7672" max="7673" width="14.5" style="71" customWidth="1"/>
    <col min="7674" max="7674" width="13.8833333333333" style="71" customWidth="1"/>
    <col min="7675" max="7677" width="9" style="71"/>
    <col min="7678" max="7679" width="10.5" style="71" customWidth="1"/>
    <col min="7680" max="7926" width="9" style="71"/>
    <col min="7927" max="7927" width="41.6333333333333" style="71" customWidth="1"/>
    <col min="7928" max="7929" width="14.5" style="71" customWidth="1"/>
    <col min="7930" max="7930" width="13.8833333333333" style="71" customWidth="1"/>
    <col min="7931" max="7933" width="9" style="71"/>
    <col min="7934" max="7935" width="10.5" style="71" customWidth="1"/>
    <col min="7936" max="8182" width="9" style="71"/>
    <col min="8183" max="8183" width="41.6333333333333" style="71" customWidth="1"/>
    <col min="8184" max="8185" width="14.5" style="71" customWidth="1"/>
    <col min="8186" max="8186" width="13.8833333333333" style="71" customWidth="1"/>
    <col min="8187" max="8189" width="9" style="71"/>
    <col min="8190" max="8191" width="10.5" style="71" customWidth="1"/>
    <col min="8192" max="8438" width="9" style="71"/>
    <col min="8439" max="8439" width="41.6333333333333" style="71" customWidth="1"/>
    <col min="8440" max="8441" width="14.5" style="71" customWidth="1"/>
    <col min="8442" max="8442" width="13.8833333333333" style="71" customWidth="1"/>
    <col min="8443" max="8445" width="9" style="71"/>
    <col min="8446" max="8447" width="10.5" style="71" customWidth="1"/>
    <col min="8448" max="8694" width="9" style="71"/>
    <col min="8695" max="8695" width="41.6333333333333" style="71" customWidth="1"/>
    <col min="8696" max="8697" width="14.5" style="71" customWidth="1"/>
    <col min="8698" max="8698" width="13.8833333333333" style="71" customWidth="1"/>
    <col min="8699" max="8701" width="9" style="71"/>
    <col min="8702" max="8703" width="10.5" style="71" customWidth="1"/>
    <col min="8704" max="8950" width="9" style="71"/>
    <col min="8951" max="8951" width="41.6333333333333" style="71" customWidth="1"/>
    <col min="8952" max="8953" width="14.5" style="71" customWidth="1"/>
    <col min="8954" max="8954" width="13.8833333333333" style="71" customWidth="1"/>
    <col min="8955" max="8957" width="9" style="71"/>
    <col min="8958" max="8959" width="10.5" style="71" customWidth="1"/>
    <col min="8960" max="9206" width="9" style="71"/>
    <col min="9207" max="9207" width="41.6333333333333" style="71" customWidth="1"/>
    <col min="9208" max="9209" width="14.5" style="71" customWidth="1"/>
    <col min="9210" max="9210" width="13.8833333333333" style="71" customWidth="1"/>
    <col min="9211" max="9213" width="9" style="71"/>
    <col min="9214" max="9215" width="10.5" style="71" customWidth="1"/>
    <col min="9216" max="9462" width="9" style="71"/>
    <col min="9463" max="9463" width="41.6333333333333" style="71" customWidth="1"/>
    <col min="9464" max="9465" width="14.5" style="71" customWidth="1"/>
    <col min="9466" max="9466" width="13.8833333333333" style="71" customWidth="1"/>
    <col min="9467" max="9469" width="9" style="71"/>
    <col min="9470" max="9471" width="10.5" style="71" customWidth="1"/>
    <col min="9472" max="9718" width="9" style="71"/>
    <col min="9719" max="9719" width="41.6333333333333" style="71" customWidth="1"/>
    <col min="9720" max="9721" width="14.5" style="71" customWidth="1"/>
    <col min="9722" max="9722" width="13.8833333333333" style="71" customWidth="1"/>
    <col min="9723" max="9725" width="9" style="71"/>
    <col min="9726" max="9727" width="10.5" style="71" customWidth="1"/>
    <col min="9728" max="9974" width="9" style="71"/>
    <col min="9975" max="9975" width="41.6333333333333" style="71" customWidth="1"/>
    <col min="9976" max="9977" width="14.5" style="71" customWidth="1"/>
    <col min="9978" max="9978" width="13.8833333333333" style="71" customWidth="1"/>
    <col min="9979" max="9981" width="9" style="71"/>
    <col min="9982" max="9983" width="10.5" style="71" customWidth="1"/>
    <col min="9984" max="10230" width="9" style="71"/>
    <col min="10231" max="10231" width="41.6333333333333" style="71" customWidth="1"/>
    <col min="10232" max="10233" width="14.5" style="71" customWidth="1"/>
    <col min="10234" max="10234" width="13.8833333333333" style="71" customWidth="1"/>
    <col min="10235" max="10237" width="9" style="71"/>
    <col min="10238" max="10239" width="10.5" style="71" customWidth="1"/>
    <col min="10240" max="10486" width="9" style="71"/>
    <col min="10487" max="10487" width="41.6333333333333" style="71" customWidth="1"/>
    <col min="10488" max="10489" width="14.5" style="71" customWidth="1"/>
    <col min="10490" max="10490" width="13.8833333333333" style="71" customWidth="1"/>
    <col min="10491" max="10493" width="9" style="71"/>
    <col min="10494" max="10495" width="10.5" style="71" customWidth="1"/>
    <col min="10496" max="10742" width="9" style="71"/>
    <col min="10743" max="10743" width="41.6333333333333" style="71" customWidth="1"/>
    <col min="10744" max="10745" width="14.5" style="71" customWidth="1"/>
    <col min="10746" max="10746" width="13.8833333333333" style="71" customWidth="1"/>
    <col min="10747" max="10749" width="9" style="71"/>
    <col min="10750" max="10751" width="10.5" style="71" customWidth="1"/>
    <col min="10752" max="10998" width="9" style="71"/>
    <col min="10999" max="10999" width="41.6333333333333" style="71" customWidth="1"/>
    <col min="11000" max="11001" width="14.5" style="71" customWidth="1"/>
    <col min="11002" max="11002" width="13.8833333333333" style="71" customWidth="1"/>
    <col min="11003" max="11005" width="9" style="71"/>
    <col min="11006" max="11007" width="10.5" style="71" customWidth="1"/>
    <col min="11008" max="11254" width="9" style="71"/>
    <col min="11255" max="11255" width="41.6333333333333" style="71" customWidth="1"/>
    <col min="11256" max="11257" width="14.5" style="71" customWidth="1"/>
    <col min="11258" max="11258" width="13.8833333333333" style="71" customWidth="1"/>
    <col min="11259" max="11261" width="9" style="71"/>
    <col min="11262" max="11263" width="10.5" style="71" customWidth="1"/>
    <col min="11264" max="11510" width="9" style="71"/>
    <col min="11511" max="11511" width="41.6333333333333" style="71" customWidth="1"/>
    <col min="11512" max="11513" width="14.5" style="71" customWidth="1"/>
    <col min="11514" max="11514" width="13.8833333333333" style="71" customWidth="1"/>
    <col min="11515" max="11517" width="9" style="71"/>
    <col min="11518" max="11519" width="10.5" style="71" customWidth="1"/>
    <col min="11520" max="11766" width="9" style="71"/>
    <col min="11767" max="11767" width="41.6333333333333" style="71" customWidth="1"/>
    <col min="11768" max="11769" width="14.5" style="71" customWidth="1"/>
    <col min="11770" max="11770" width="13.8833333333333" style="71" customWidth="1"/>
    <col min="11771" max="11773" width="9" style="71"/>
    <col min="11774" max="11775" width="10.5" style="71" customWidth="1"/>
    <col min="11776" max="12022" width="9" style="71"/>
    <col min="12023" max="12023" width="41.6333333333333" style="71" customWidth="1"/>
    <col min="12024" max="12025" width="14.5" style="71" customWidth="1"/>
    <col min="12026" max="12026" width="13.8833333333333" style="71" customWidth="1"/>
    <col min="12027" max="12029" width="9" style="71"/>
    <col min="12030" max="12031" width="10.5" style="71" customWidth="1"/>
    <col min="12032" max="12278" width="9" style="71"/>
    <col min="12279" max="12279" width="41.6333333333333" style="71" customWidth="1"/>
    <col min="12280" max="12281" width="14.5" style="71" customWidth="1"/>
    <col min="12282" max="12282" width="13.8833333333333" style="71" customWidth="1"/>
    <col min="12283" max="12285" width="9" style="71"/>
    <col min="12286" max="12287" width="10.5" style="71" customWidth="1"/>
    <col min="12288" max="12534" width="9" style="71"/>
    <col min="12535" max="12535" width="41.6333333333333" style="71" customWidth="1"/>
    <col min="12536" max="12537" width="14.5" style="71" customWidth="1"/>
    <col min="12538" max="12538" width="13.8833333333333" style="71" customWidth="1"/>
    <col min="12539" max="12541" width="9" style="71"/>
    <col min="12542" max="12543" width="10.5" style="71" customWidth="1"/>
    <col min="12544" max="12790" width="9" style="71"/>
    <col min="12791" max="12791" width="41.6333333333333" style="71" customWidth="1"/>
    <col min="12792" max="12793" width="14.5" style="71" customWidth="1"/>
    <col min="12794" max="12794" width="13.8833333333333" style="71" customWidth="1"/>
    <col min="12795" max="12797" width="9" style="71"/>
    <col min="12798" max="12799" width="10.5" style="71" customWidth="1"/>
    <col min="12800" max="13046" width="9" style="71"/>
    <col min="13047" max="13047" width="41.6333333333333" style="71" customWidth="1"/>
    <col min="13048" max="13049" width="14.5" style="71" customWidth="1"/>
    <col min="13050" max="13050" width="13.8833333333333" style="71" customWidth="1"/>
    <col min="13051" max="13053" width="9" style="71"/>
    <col min="13054" max="13055" width="10.5" style="71" customWidth="1"/>
    <col min="13056" max="13302" width="9" style="71"/>
    <col min="13303" max="13303" width="41.6333333333333" style="71" customWidth="1"/>
    <col min="13304" max="13305" width="14.5" style="71" customWidth="1"/>
    <col min="13306" max="13306" width="13.8833333333333" style="71" customWidth="1"/>
    <col min="13307" max="13309" width="9" style="71"/>
    <col min="13310" max="13311" width="10.5" style="71" customWidth="1"/>
    <col min="13312" max="13558" width="9" style="71"/>
    <col min="13559" max="13559" width="41.6333333333333" style="71" customWidth="1"/>
    <col min="13560" max="13561" width="14.5" style="71" customWidth="1"/>
    <col min="13562" max="13562" width="13.8833333333333" style="71" customWidth="1"/>
    <col min="13563" max="13565" width="9" style="71"/>
    <col min="13566" max="13567" width="10.5" style="71" customWidth="1"/>
    <col min="13568" max="13814" width="9" style="71"/>
    <col min="13815" max="13815" width="41.6333333333333" style="71" customWidth="1"/>
    <col min="13816" max="13817" width="14.5" style="71" customWidth="1"/>
    <col min="13818" max="13818" width="13.8833333333333" style="71" customWidth="1"/>
    <col min="13819" max="13821" width="9" style="71"/>
    <col min="13822" max="13823" width="10.5" style="71" customWidth="1"/>
    <col min="13824" max="14070" width="9" style="71"/>
    <col min="14071" max="14071" width="41.6333333333333" style="71" customWidth="1"/>
    <col min="14072" max="14073" width="14.5" style="71" customWidth="1"/>
    <col min="14074" max="14074" width="13.8833333333333" style="71" customWidth="1"/>
    <col min="14075" max="14077" width="9" style="71"/>
    <col min="14078" max="14079" width="10.5" style="71" customWidth="1"/>
    <col min="14080" max="14326" width="9" style="71"/>
    <col min="14327" max="14327" width="41.6333333333333" style="71" customWidth="1"/>
    <col min="14328" max="14329" width="14.5" style="71" customWidth="1"/>
    <col min="14330" max="14330" width="13.8833333333333" style="71" customWidth="1"/>
    <col min="14331" max="14333" width="9" style="71"/>
    <col min="14334" max="14335" width="10.5" style="71" customWidth="1"/>
    <col min="14336" max="14582" width="9" style="71"/>
    <col min="14583" max="14583" width="41.6333333333333" style="71" customWidth="1"/>
    <col min="14584" max="14585" width="14.5" style="71" customWidth="1"/>
    <col min="14586" max="14586" width="13.8833333333333" style="71" customWidth="1"/>
    <col min="14587" max="14589" width="9" style="71"/>
    <col min="14590" max="14591" width="10.5" style="71" customWidth="1"/>
    <col min="14592" max="14838" width="9" style="71"/>
    <col min="14839" max="14839" width="41.6333333333333" style="71" customWidth="1"/>
    <col min="14840" max="14841" width="14.5" style="71" customWidth="1"/>
    <col min="14842" max="14842" width="13.8833333333333" style="71" customWidth="1"/>
    <col min="14843" max="14845" width="9" style="71"/>
    <col min="14846" max="14847" width="10.5" style="71" customWidth="1"/>
    <col min="14848" max="15094" width="9" style="71"/>
    <col min="15095" max="15095" width="41.6333333333333" style="71" customWidth="1"/>
    <col min="15096" max="15097" width="14.5" style="71" customWidth="1"/>
    <col min="15098" max="15098" width="13.8833333333333" style="71" customWidth="1"/>
    <col min="15099" max="15101" width="9" style="71"/>
    <col min="15102" max="15103" width="10.5" style="71" customWidth="1"/>
    <col min="15104" max="15350" width="9" style="71"/>
    <col min="15351" max="15351" width="41.6333333333333" style="71" customWidth="1"/>
    <col min="15352" max="15353" width="14.5" style="71" customWidth="1"/>
    <col min="15354" max="15354" width="13.8833333333333" style="71" customWidth="1"/>
    <col min="15355" max="15357" width="9" style="71"/>
    <col min="15358" max="15359" width="10.5" style="71" customWidth="1"/>
    <col min="15360" max="15606" width="9" style="71"/>
    <col min="15607" max="15607" width="41.6333333333333" style="71" customWidth="1"/>
    <col min="15608" max="15609" width="14.5" style="71" customWidth="1"/>
    <col min="15610" max="15610" width="13.8833333333333" style="71" customWidth="1"/>
    <col min="15611" max="15613" width="9" style="71"/>
    <col min="15614" max="15615" width="10.5" style="71" customWidth="1"/>
    <col min="15616" max="15862" width="9" style="71"/>
    <col min="15863" max="15863" width="41.6333333333333" style="71" customWidth="1"/>
    <col min="15864" max="15865" width="14.5" style="71" customWidth="1"/>
    <col min="15866" max="15866" width="13.8833333333333" style="71" customWidth="1"/>
    <col min="15867" max="15869" width="9" style="71"/>
    <col min="15870" max="15871" width="10.5" style="71" customWidth="1"/>
    <col min="15872" max="16118" width="9" style="71"/>
    <col min="16119" max="16119" width="41.6333333333333" style="71" customWidth="1"/>
    <col min="16120" max="16121" width="14.5" style="71" customWidth="1"/>
    <col min="16122" max="16122" width="13.8833333333333" style="71" customWidth="1"/>
    <col min="16123" max="16125" width="9" style="71"/>
    <col min="16126" max="16127" width="10.5" style="71" customWidth="1"/>
    <col min="16128" max="16384" width="9" style="71"/>
  </cols>
  <sheetData>
    <row r="1" ht="45" customHeight="1" spans="1:6">
      <c r="A1" s="67" t="s">
        <v>1880</v>
      </c>
      <c r="B1" s="73"/>
      <c r="C1" s="73"/>
      <c r="D1" s="67"/>
    </row>
    <row r="2" ht="20.1" customHeight="1" spans="1:6">
      <c r="A2" s="74"/>
      <c r="B2" s="75"/>
      <c r="C2" s="76"/>
      <c r="D2" s="77" t="s">
        <v>1759</v>
      </c>
    </row>
    <row r="3" ht="45" customHeight="1" spans="1:6">
      <c r="A3" s="78" t="s">
        <v>1171</v>
      </c>
      <c r="B3" s="79" t="s">
        <v>5</v>
      </c>
      <c r="C3" s="79" t="s">
        <v>6</v>
      </c>
      <c r="D3" s="79" t="s">
        <v>7</v>
      </c>
      <c r="E3" s="80" t="s">
        <v>8</v>
      </c>
    </row>
    <row r="4" ht="36" customHeight="1" spans="1:6">
      <c r="A4" s="81" t="s">
        <v>1865</v>
      </c>
      <c r="B4" s="82"/>
      <c r="C4" s="83"/>
      <c r="D4" s="84"/>
      <c r="E4" s="80" t="str">
        <f t="shared" ref="E4:E22" si="0">IF(A4&lt;&gt;"",IF(SUM(B4:C4)&lt;&gt;0,"是","否"),"是")</f>
        <v>否</v>
      </c>
    </row>
    <row r="5" ht="36" customHeight="1" spans="1:6">
      <c r="A5" s="85" t="s">
        <v>1866</v>
      </c>
      <c r="B5" s="86"/>
      <c r="C5" s="87"/>
      <c r="D5" s="88"/>
      <c r="E5" s="80" t="str">
        <f t="shared" si="0"/>
        <v>否</v>
      </c>
    </row>
    <row r="6" ht="36" customHeight="1" spans="1:6">
      <c r="A6" s="81" t="s">
        <v>1867</v>
      </c>
      <c r="B6" s="82"/>
      <c r="C6" s="83"/>
      <c r="D6" s="89"/>
      <c r="E6" s="80" t="str">
        <f t="shared" si="0"/>
        <v>否</v>
      </c>
    </row>
    <row r="7" ht="36" customHeight="1" spans="1:6">
      <c r="A7" s="85" t="s">
        <v>1866</v>
      </c>
      <c r="B7" s="86"/>
      <c r="C7" s="90"/>
      <c r="D7" s="88"/>
      <c r="E7" s="80" t="str">
        <f t="shared" si="0"/>
        <v>否</v>
      </c>
    </row>
    <row r="8" ht="36" hidden="1" customHeight="1" spans="1:6">
      <c r="A8" s="81" t="s">
        <v>1868</v>
      </c>
      <c r="B8" s="82"/>
      <c r="C8" s="91"/>
      <c r="D8" s="92" t="str">
        <f>IF(B8&gt;0,C8/B8-1,IF(B8&lt;0,-(C8/B8-1),""))</f>
        <v/>
      </c>
      <c r="E8" s="80" t="str">
        <f t="shared" si="0"/>
        <v>否</v>
      </c>
      <c r="F8" s="71" t="s">
        <v>1881</v>
      </c>
    </row>
    <row r="9" ht="36" hidden="1" customHeight="1" spans="1:6">
      <c r="A9" s="85" t="s">
        <v>1866</v>
      </c>
      <c r="B9" s="86"/>
      <c r="C9" s="93"/>
      <c r="D9" s="94" t="str">
        <f>IF(B9&gt;0,C9/B9-1,IF(B9&lt;0,-(C9/B9-1),""))</f>
        <v/>
      </c>
      <c r="E9" s="80" t="str">
        <f t="shared" si="0"/>
        <v>否</v>
      </c>
    </row>
    <row r="10" ht="36" customHeight="1" spans="1:6">
      <c r="A10" s="81" t="s">
        <v>1869</v>
      </c>
      <c r="B10" s="82"/>
      <c r="C10" s="83"/>
      <c r="D10" s="89"/>
      <c r="E10" s="80" t="str">
        <f t="shared" si="0"/>
        <v>否</v>
      </c>
    </row>
    <row r="11" ht="36" customHeight="1" spans="1:6">
      <c r="A11" s="85" t="s">
        <v>1866</v>
      </c>
      <c r="B11" s="86"/>
      <c r="C11" s="90"/>
      <c r="D11" s="88"/>
      <c r="E11" s="80" t="str">
        <f t="shared" si="0"/>
        <v>否</v>
      </c>
    </row>
    <row r="12" ht="36" customHeight="1" spans="1:6">
      <c r="A12" s="81" t="s">
        <v>1870</v>
      </c>
      <c r="B12" s="82"/>
      <c r="C12" s="83"/>
      <c r="D12" s="89"/>
      <c r="E12" s="80" t="str">
        <f t="shared" si="0"/>
        <v>否</v>
      </c>
    </row>
    <row r="13" ht="36" customHeight="1" spans="1:6">
      <c r="A13" s="85" t="s">
        <v>1866</v>
      </c>
      <c r="B13" s="86"/>
      <c r="C13" s="90"/>
      <c r="D13" s="88"/>
      <c r="E13" s="80" t="str">
        <f t="shared" si="0"/>
        <v>否</v>
      </c>
    </row>
    <row r="14" s="70" customFormat="1" ht="34" customHeight="1" spans="1:6">
      <c r="A14" s="81" t="s">
        <v>1871</v>
      </c>
      <c r="B14" s="95"/>
      <c r="C14" s="91"/>
      <c r="D14" s="92" t="str">
        <f>IF(B14&gt;0,C14/B14-1,IF(B14&lt;0,-(C14/B14-1),""))</f>
        <v/>
      </c>
      <c r="E14" s="80" t="str">
        <f t="shared" si="0"/>
        <v>否</v>
      </c>
    </row>
    <row r="15" ht="51" customHeight="1" spans="1:6">
      <c r="A15" s="85" t="s">
        <v>1866</v>
      </c>
      <c r="B15" s="96"/>
      <c r="C15" s="93"/>
      <c r="D15" s="94" t="str">
        <f>IF(B15&gt;0,C15/B15-1,IF(B15&lt;0,-(C15/B15-1),""))</f>
        <v/>
      </c>
      <c r="E15" s="80" t="str">
        <f t="shared" si="0"/>
        <v>否</v>
      </c>
    </row>
    <row r="16" ht="36" customHeight="1" spans="1:6">
      <c r="A16" s="81" t="s">
        <v>1872</v>
      </c>
      <c r="B16" s="97"/>
      <c r="C16" s="83"/>
      <c r="D16" s="89"/>
      <c r="E16" s="80" t="str">
        <f t="shared" si="0"/>
        <v>否</v>
      </c>
    </row>
    <row r="17" ht="36" customHeight="1" spans="1:5">
      <c r="A17" s="85" t="s">
        <v>1866</v>
      </c>
      <c r="B17" s="98"/>
      <c r="C17" s="99"/>
      <c r="D17" s="88"/>
      <c r="E17" s="80" t="str">
        <f t="shared" si="0"/>
        <v>否</v>
      </c>
    </row>
    <row r="18" ht="36" customHeight="1" spans="1:5">
      <c r="A18" s="100" t="s">
        <v>1873</v>
      </c>
      <c r="B18" s="97"/>
      <c r="C18" s="97"/>
      <c r="D18" s="101"/>
      <c r="E18" s="80" t="str">
        <f t="shared" si="0"/>
        <v>否</v>
      </c>
    </row>
    <row r="19" ht="36" customHeight="1" spans="1:5">
      <c r="A19" s="85" t="s">
        <v>1874</v>
      </c>
      <c r="B19" s="98"/>
      <c r="C19" s="98"/>
      <c r="D19" s="102"/>
      <c r="E19" s="80" t="str">
        <f t="shared" si="0"/>
        <v>否</v>
      </c>
    </row>
    <row r="20" ht="36" customHeight="1" spans="1:5">
      <c r="A20" s="81" t="s">
        <v>1876</v>
      </c>
      <c r="B20" s="97"/>
      <c r="C20" s="103"/>
      <c r="D20" s="89"/>
      <c r="E20" s="80" t="str">
        <f t="shared" si="0"/>
        <v>否</v>
      </c>
    </row>
    <row r="21" ht="36" customHeight="1" spans="1:5">
      <c r="A21" s="104" t="s">
        <v>1877</v>
      </c>
      <c r="B21" s="97"/>
      <c r="C21" s="103"/>
      <c r="D21" s="89"/>
      <c r="E21" s="80" t="str">
        <f t="shared" si="0"/>
        <v>否</v>
      </c>
    </row>
    <row r="22" ht="36" customHeight="1" spans="1:5">
      <c r="A22" s="100" t="s">
        <v>1878</v>
      </c>
      <c r="B22" s="97"/>
      <c r="C22" s="97"/>
      <c r="D22" s="89"/>
      <c r="E22" s="80" t="str">
        <f t="shared" si="0"/>
        <v>否</v>
      </c>
    </row>
    <row r="23" spans="1:5">
      <c r="B23" s="105"/>
      <c r="C23" s="105"/>
    </row>
    <row r="24" spans="1:5">
      <c r="B24" s="105"/>
      <c r="C24" s="105"/>
    </row>
    <row r="25" spans="1:5">
      <c r="B25" s="105"/>
      <c r="C25" s="105"/>
    </row>
    <row r="26" spans="1:5">
      <c r="B26" s="105"/>
      <c r="C26" s="105"/>
    </row>
  </sheetData>
  <autoFilter xmlns:etc="http://www.wps.cn/officeDocument/2017/etCustomData" ref="A3:F22" etc:filterBottomFollowUsedRange="0">
    <filterColumn colId="4">
      <customFilters>
        <customFilter operator="equal" val="是"/>
      </customFilters>
    </filterColumn>
    <extLst/>
  </autoFilter>
  <mergeCells count="1">
    <mergeCell ref="A1:D1"/>
  </mergeCells>
  <conditionalFormatting sqref="D16">
    <cfRule type="cellIs" dxfId="5" priority="4" stopIfTrue="1" operator="lessThan">
      <formula>0</formula>
    </cfRule>
  </conditionalFormatting>
  <conditionalFormatting sqref="E16:F16">
    <cfRule type="cellIs" dxfId="5" priority="5" stopIfTrue="1" operator="lessThan">
      <formula>0</formula>
    </cfRule>
  </conditionalFormatting>
  <conditionalFormatting sqref="D21:D22">
    <cfRule type="cellIs" dxfId="3" priority="2" stopIfTrue="1" operator="lessThanOrEqual">
      <formula>-1</formula>
    </cfRule>
  </conditionalFormatting>
  <conditionalFormatting sqref="D5:D7 D10:D13 D16:D17 D20">
    <cfRule type="cellIs" dxfId="3" priority="3" stopIfTrue="1" operator="lessThanOrEqual">
      <formula>-1</formula>
    </cfRule>
  </conditionalFormatting>
  <conditionalFormatting sqref="B14:B22 C18:C19 C22">
    <cfRule type="cellIs" dxfId="5"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G22"/>
  <sheetViews>
    <sheetView workbookViewId="0">
      <selection activeCell="G9" sqref="G9"/>
    </sheetView>
  </sheetViews>
  <sheetFormatPr defaultColWidth="10" defaultRowHeight="13.5" outlineLevelCol="6"/>
  <cols>
    <col min="1" max="1" width="24.6333333333333" style="26" customWidth="1"/>
    <col min="2" max="7" width="15.6333333333333" style="26" customWidth="1"/>
    <col min="8" max="8" width="9.76666666666667" style="26" customWidth="1"/>
    <col min="9" max="16384" width="10" style="26"/>
  </cols>
  <sheetData>
    <row r="1" s="26" customFormat="1" ht="30" customHeight="1" spans="1:7">
      <c r="A1" s="52"/>
    </row>
    <row r="2" s="26" customFormat="1" ht="28.6" customHeight="1" spans="1:7">
      <c r="A2" s="67" t="s">
        <v>1882</v>
      </c>
      <c r="B2" s="67"/>
      <c r="C2" s="67"/>
      <c r="D2" s="67"/>
      <c r="E2" s="67"/>
      <c r="F2" s="67"/>
      <c r="G2" s="67"/>
    </row>
    <row r="3" s="26" customFormat="1" ht="23" customHeight="1" spans="1:7">
      <c r="A3" s="57"/>
      <c r="B3" s="57"/>
      <c r="F3" s="58" t="s">
        <v>1883</v>
      </c>
      <c r="G3" s="58"/>
    </row>
    <row r="4" s="26" customFormat="1" ht="30" customHeight="1" spans="1:7">
      <c r="A4" s="62" t="s">
        <v>1884</v>
      </c>
      <c r="B4" s="62" t="s">
        <v>1885</v>
      </c>
      <c r="C4" s="62"/>
      <c r="D4" s="62"/>
      <c r="E4" s="62" t="s">
        <v>1886</v>
      </c>
      <c r="F4" s="62"/>
      <c r="G4" s="62"/>
    </row>
    <row r="5" s="26" customFormat="1" ht="30" customHeight="1" spans="1:7">
      <c r="A5" s="62"/>
      <c r="B5" s="68"/>
      <c r="C5" s="62" t="s">
        <v>1887</v>
      </c>
      <c r="D5" s="62" t="s">
        <v>1888</v>
      </c>
      <c r="E5" s="68"/>
      <c r="F5" s="62" t="s">
        <v>1887</v>
      </c>
      <c r="G5" s="62" t="s">
        <v>1888</v>
      </c>
    </row>
    <row r="6" s="26" customFormat="1" ht="30" customHeight="1" spans="1:7">
      <c r="A6" s="62" t="s">
        <v>1889</v>
      </c>
      <c r="B6" s="62" t="s">
        <v>1890</v>
      </c>
      <c r="C6" s="62" t="s">
        <v>1891</v>
      </c>
      <c r="D6" s="62" t="s">
        <v>1892</v>
      </c>
      <c r="E6" s="62" t="s">
        <v>1893</v>
      </c>
      <c r="F6" s="62" t="s">
        <v>1894</v>
      </c>
      <c r="G6" s="62" t="s">
        <v>1895</v>
      </c>
    </row>
    <row r="7" s="26" customFormat="1" ht="30" customHeight="1" spans="1:7">
      <c r="A7" s="64" t="s">
        <v>1896</v>
      </c>
      <c r="B7" s="68">
        <v>32.49</v>
      </c>
      <c r="C7" s="68">
        <v>10.49</v>
      </c>
      <c r="D7" s="68">
        <v>22</v>
      </c>
      <c r="E7" s="68">
        <v>30.42</v>
      </c>
      <c r="F7" s="68">
        <v>9.12</v>
      </c>
      <c r="G7" s="68">
        <v>21.3</v>
      </c>
    </row>
    <row r="8" s="26" customFormat="1" ht="30" customHeight="1" spans="1:7">
      <c r="A8" s="64" t="s">
        <v>1897</v>
      </c>
      <c r="B8" s="68">
        <v>32.49</v>
      </c>
      <c r="C8" s="68">
        <v>10.49</v>
      </c>
      <c r="D8" s="68">
        <v>22</v>
      </c>
      <c r="E8" s="68">
        <v>30.42</v>
      </c>
      <c r="F8" s="68">
        <v>9.12</v>
      </c>
      <c r="G8" s="68">
        <v>21.3</v>
      </c>
    </row>
    <row r="9" s="26" customFormat="1" ht="44" customHeight="1" spans="1:7">
      <c r="A9" s="69" t="s">
        <v>1898</v>
      </c>
      <c r="B9" s="68"/>
      <c r="C9" s="68"/>
      <c r="D9" s="68"/>
      <c r="E9" s="68"/>
      <c r="F9" s="68"/>
      <c r="G9" s="68"/>
    </row>
    <row r="10" s="26" customFormat="1" ht="30" customHeight="1" spans="1:7">
      <c r="A10" s="69" t="s">
        <v>1899</v>
      </c>
      <c r="B10" s="68"/>
      <c r="C10" s="68"/>
      <c r="D10" s="68"/>
      <c r="E10" s="68"/>
      <c r="F10" s="68"/>
      <c r="G10" s="68"/>
    </row>
    <row r="11" s="26" customFormat="1" ht="30" customHeight="1" spans="1:7">
      <c r="A11" s="69" t="s">
        <v>1900</v>
      </c>
      <c r="B11" s="68"/>
      <c r="C11" s="68"/>
      <c r="D11" s="68"/>
      <c r="E11" s="68"/>
      <c r="F11" s="68"/>
      <c r="G11" s="68"/>
    </row>
    <row r="12" s="26" customFormat="1" ht="30" customHeight="1" spans="1:7">
      <c r="A12" s="69" t="s">
        <v>1901</v>
      </c>
      <c r="B12" s="68"/>
      <c r="C12" s="68"/>
      <c r="D12" s="68"/>
      <c r="E12" s="68"/>
      <c r="F12" s="68"/>
      <c r="G12" s="68"/>
    </row>
    <row r="13" s="26" customFormat="1" ht="30" customHeight="1" spans="1:7">
      <c r="A13" s="69" t="s">
        <v>1902</v>
      </c>
      <c r="B13" s="68"/>
      <c r="C13" s="68"/>
      <c r="D13" s="68"/>
      <c r="E13" s="68"/>
      <c r="F13" s="68"/>
      <c r="G13" s="68"/>
    </row>
    <row r="14" s="26" customFormat="1" ht="30" customHeight="1" spans="1:7">
      <c r="A14" s="69" t="s">
        <v>1903</v>
      </c>
      <c r="B14" s="68"/>
      <c r="C14" s="68"/>
      <c r="D14" s="68"/>
      <c r="E14" s="68"/>
      <c r="F14" s="68"/>
      <c r="G14" s="68"/>
    </row>
    <row r="15" s="28" customFormat="1" ht="25" customHeight="1" spans="1:7">
      <c r="A15" s="51" t="s">
        <v>1904</v>
      </c>
      <c r="B15" s="51"/>
      <c r="C15" s="51"/>
      <c r="D15" s="51"/>
      <c r="E15" s="51"/>
      <c r="F15" s="51"/>
      <c r="G15" s="51"/>
    </row>
    <row r="16" s="28" customFormat="1" ht="25" customHeight="1" spans="1:7">
      <c r="A16" s="51" t="s">
        <v>1905</v>
      </c>
      <c r="B16" s="51"/>
      <c r="C16" s="51"/>
      <c r="D16" s="51"/>
      <c r="E16" s="51"/>
      <c r="F16" s="51"/>
      <c r="G16" s="51"/>
    </row>
    <row r="17" s="26" customFormat="1" ht="18" customHeight="1" spans="1:7">
      <c r="A17" s="52"/>
      <c r="B17" s="52"/>
      <c r="C17" s="52"/>
      <c r="D17" s="52"/>
      <c r="E17" s="52"/>
      <c r="F17" s="52"/>
      <c r="G17" s="52"/>
    </row>
    <row r="18" s="26" customFormat="1" ht="18" customHeight="1" spans="1:7">
      <c r="A18" s="52"/>
      <c r="B18" s="52"/>
      <c r="C18" s="52"/>
      <c r="D18" s="52"/>
      <c r="E18" s="52"/>
      <c r="F18" s="52"/>
      <c r="G18" s="52"/>
    </row>
    <row r="19" s="26" customFormat="1" ht="18" customHeight="1" spans="1:7">
      <c r="A19" s="52"/>
      <c r="B19" s="52"/>
      <c r="C19" s="52"/>
      <c r="D19" s="52"/>
      <c r="E19" s="52"/>
      <c r="F19" s="52"/>
      <c r="G19" s="52"/>
    </row>
    <row r="20" s="26" customFormat="1" ht="18" customHeight="1" spans="1:7">
      <c r="A20" s="52"/>
      <c r="B20" s="52"/>
      <c r="C20" s="52"/>
      <c r="D20" s="52"/>
      <c r="E20" s="52"/>
      <c r="F20" s="52"/>
      <c r="G20" s="52"/>
    </row>
    <row r="21" s="26" customFormat="1" ht="14" customHeight="1" spans="1:7">
      <c r="A21" s="52"/>
      <c r="B21" s="52"/>
      <c r="C21" s="52"/>
      <c r="D21" s="52"/>
      <c r="E21" s="52"/>
      <c r="F21" s="52"/>
      <c r="G21" s="52"/>
    </row>
    <row r="22" s="26" customFormat="1" ht="33" customHeight="1" spans="1:7">
      <c r="A22" s="57"/>
      <c r="B22" s="57"/>
      <c r="C22" s="57"/>
      <c r="D22" s="57"/>
      <c r="E22" s="57"/>
      <c r="F22" s="57"/>
      <c r="G22" s="57"/>
    </row>
  </sheetData>
  <mergeCells count="7">
    <mergeCell ref="A2:G2"/>
    <mergeCell ref="F3:G3"/>
    <mergeCell ref="B4:D4"/>
    <mergeCell ref="E4:G4"/>
    <mergeCell ref="A15:G15"/>
    <mergeCell ref="A16:G16"/>
    <mergeCell ref="A4:A5"/>
  </mergeCells>
  <printOptions horizontalCentered="1"/>
  <pageMargins left="0.708333333333333" right="0.708333333333333" top="0.629861111111111" bottom="0.751388888888889" header="0.306944444444444" footer="0.306944444444444"/>
  <pageSetup paperSize="9" fitToHeight="200" orientation="landscape" horizontalDpi="600" verticalDpi="600"/>
  <headerFooter>
    <oddFooter>&amp;C&amp;16- &amp;P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G16"/>
  <sheetViews>
    <sheetView workbookViewId="0">
      <selection activeCell="B6" sqref="B6:C14"/>
    </sheetView>
  </sheetViews>
  <sheetFormatPr defaultColWidth="10" defaultRowHeight="13.5" outlineLevelCol="6"/>
  <cols>
    <col min="1" max="1" width="62.25" style="26" customWidth="1"/>
    <col min="2" max="3" width="28.6333333333333" style="26" customWidth="1"/>
    <col min="4" max="4" width="9.76666666666667" style="26" customWidth="1"/>
    <col min="5" max="16384" width="10" style="26"/>
  </cols>
  <sheetData>
    <row r="1" s="26" customFormat="1" ht="23" customHeight="1"/>
    <row r="2" s="26" customFormat="1" ht="14.3" customHeight="1" spans="1:7">
      <c r="A2" s="52"/>
    </row>
    <row r="3" s="26" customFormat="1" ht="28.6" customHeight="1" spans="1:7">
      <c r="A3" s="48" t="s">
        <v>1906</v>
      </c>
      <c r="B3" s="48"/>
      <c r="C3" s="48"/>
    </row>
    <row r="4" s="26" customFormat="1" ht="27" customHeight="1" spans="1:7">
      <c r="A4" s="57"/>
      <c r="B4" s="57"/>
      <c r="C4" s="58" t="s">
        <v>1883</v>
      </c>
    </row>
    <row r="5" s="60" customFormat="1" ht="24" customHeight="1" spans="1:7">
      <c r="A5" s="62" t="s">
        <v>1907</v>
      </c>
      <c r="B5" s="62" t="s">
        <v>1839</v>
      </c>
      <c r="C5" s="62" t="s">
        <v>1908</v>
      </c>
    </row>
    <row r="6" s="60" customFormat="1" ht="32" customHeight="1" spans="1:7">
      <c r="A6" s="63" t="s">
        <v>1909</v>
      </c>
      <c r="B6" s="59">
        <v>6.2</v>
      </c>
      <c r="C6" s="59">
        <v>6.25</v>
      </c>
    </row>
    <row r="7" s="60" customFormat="1" ht="32" customHeight="1" spans="1:7">
      <c r="A7" s="63" t="s">
        <v>1910</v>
      </c>
      <c r="B7" s="59">
        <v>10.49</v>
      </c>
      <c r="C7" s="59">
        <v>9.12</v>
      </c>
    </row>
    <row r="8" s="60" customFormat="1" ht="32" customHeight="1" spans="1:7">
      <c r="A8" s="63" t="s">
        <v>1911</v>
      </c>
      <c r="B8" s="59">
        <v>1.15</v>
      </c>
      <c r="C8" s="59">
        <v>4.05</v>
      </c>
    </row>
    <row r="9" s="60" customFormat="1" ht="30" customHeight="1" spans="1:7">
      <c r="A9" s="64" t="s">
        <v>1912</v>
      </c>
      <c r="B9" s="59"/>
      <c r="C9" s="59"/>
    </row>
    <row r="10" s="60" customFormat="1" ht="32" customHeight="1" spans="1:7">
      <c r="A10" s="64" t="s">
        <v>1913</v>
      </c>
      <c r="B10" s="59">
        <v>1.15</v>
      </c>
      <c r="C10" s="59">
        <v>4.02</v>
      </c>
    </row>
    <row r="11" s="60" customFormat="1" ht="32" customHeight="1" spans="1:7">
      <c r="A11" s="63" t="s">
        <v>1914</v>
      </c>
      <c r="B11" s="59">
        <v>1.15</v>
      </c>
      <c r="C11" s="59">
        <v>1.15</v>
      </c>
    </row>
    <row r="12" s="60" customFormat="1" ht="32" customHeight="1" spans="1:7">
      <c r="A12" s="63" t="s">
        <v>1915</v>
      </c>
      <c r="B12" s="59">
        <v>6.2</v>
      </c>
      <c r="C12" s="59">
        <v>9.12</v>
      </c>
    </row>
    <row r="13" s="60" customFormat="1" ht="32" customHeight="1" spans="1:7">
      <c r="A13" s="63" t="s">
        <v>1916</v>
      </c>
      <c r="B13" s="59"/>
      <c r="C13" s="59"/>
    </row>
    <row r="14" s="60" customFormat="1" ht="32" customHeight="1" spans="1:7">
      <c r="A14" s="63" t="s">
        <v>1917</v>
      </c>
      <c r="B14" s="59">
        <v>10.49</v>
      </c>
      <c r="C14" s="59"/>
    </row>
    <row r="15" s="61" customFormat="1" ht="69" customHeight="1" spans="1:7">
      <c r="A15" s="65" t="s">
        <v>1918</v>
      </c>
      <c r="B15" s="65"/>
      <c r="C15" s="65"/>
      <c r="D15" s="66"/>
      <c r="E15" s="66"/>
      <c r="F15" s="66"/>
      <c r="G15" s="66"/>
    </row>
    <row r="16" s="26" customFormat="1" spans="1:7">
      <c r="A16" s="57"/>
      <c r="B16" s="57"/>
      <c r="C16" s="57"/>
    </row>
  </sheetData>
  <mergeCells count="2">
    <mergeCell ref="A3:C3"/>
    <mergeCell ref="A15:C15"/>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G16"/>
  <sheetViews>
    <sheetView workbookViewId="0">
      <selection activeCell="F10" sqref="F10"/>
    </sheetView>
  </sheetViews>
  <sheetFormatPr defaultColWidth="10" defaultRowHeight="13.5" outlineLevelCol="6"/>
  <cols>
    <col min="1" max="1" width="60" style="26" customWidth="1"/>
    <col min="2" max="3" width="25.6333333333333" style="26" customWidth="1"/>
    <col min="4" max="4" width="9.76666666666667" style="26" customWidth="1"/>
    <col min="5" max="16384" width="10" style="26"/>
  </cols>
  <sheetData>
    <row r="1" s="26" customFormat="1" ht="23" customHeight="1"/>
    <row r="2" s="26" customFormat="1" ht="14.3" customHeight="1" spans="1:7">
      <c r="A2" s="52"/>
    </row>
    <row r="3" s="26" customFormat="1" ht="28.6" customHeight="1" spans="1:7">
      <c r="A3" s="48" t="s">
        <v>1919</v>
      </c>
      <c r="B3" s="48"/>
      <c r="C3" s="48"/>
    </row>
    <row r="4" s="26" customFormat="1" ht="27" customHeight="1" spans="1:7">
      <c r="A4" s="57"/>
      <c r="B4" s="57"/>
      <c r="C4" s="58" t="s">
        <v>1883</v>
      </c>
    </row>
    <row r="5" s="26" customFormat="1" ht="24" customHeight="1" spans="1:7">
      <c r="A5" s="33" t="s">
        <v>1907</v>
      </c>
      <c r="B5" s="33" t="s">
        <v>1839</v>
      </c>
      <c r="C5" s="33" t="s">
        <v>1908</v>
      </c>
    </row>
    <row r="6" s="26" customFormat="1" ht="32" customHeight="1" spans="1:7">
      <c r="A6" s="54" t="s">
        <v>1909</v>
      </c>
      <c r="B6" s="59">
        <v>6.2</v>
      </c>
      <c r="C6" s="59">
        <v>6.25</v>
      </c>
    </row>
    <row r="7" s="26" customFormat="1" ht="32" customHeight="1" spans="1:7">
      <c r="A7" s="54" t="s">
        <v>1910</v>
      </c>
      <c r="B7" s="59">
        <v>10.49</v>
      </c>
      <c r="C7" s="59">
        <v>9.12</v>
      </c>
    </row>
    <row r="8" s="26" customFormat="1" ht="32" customHeight="1" spans="1:7">
      <c r="A8" s="54" t="s">
        <v>1911</v>
      </c>
      <c r="B8" s="59">
        <v>1.15</v>
      </c>
      <c r="C8" s="59">
        <v>4.05</v>
      </c>
    </row>
    <row r="9" s="26" customFormat="1" ht="32" customHeight="1" spans="1:7">
      <c r="A9" s="54" t="s">
        <v>1920</v>
      </c>
      <c r="B9" s="59"/>
      <c r="C9" s="59"/>
    </row>
    <row r="10" s="26" customFormat="1" ht="32" customHeight="1" spans="1:7">
      <c r="A10" s="54" t="s">
        <v>1921</v>
      </c>
      <c r="B10" s="59">
        <v>1.15</v>
      </c>
      <c r="C10" s="59">
        <v>4.02</v>
      </c>
    </row>
    <row r="11" s="26" customFormat="1" ht="32" customHeight="1" spans="1:7">
      <c r="A11" s="54" t="s">
        <v>1914</v>
      </c>
      <c r="B11" s="59">
        <v>1.15</v>
      </c>
      <c r="C11" s="59">
        <v>1.15</v>
      </c>
    </row>
    <row r="12" s="26" customFormat="1" ht="32" customHeight="1" spans="1:7">
      <c r="A12" s="54" t="s">
        <v>1915</v>
      </c>
      <c r="B12" s="59">
        <v>6.2</v>
      </c>
      <c r="C12" s="59">
        <v>9.12</v>
      </c>
    </row>
    <row r="13" s="26" customFormat="1" ht="32" customHeight="1" spans="1:7">
      <c r="A13" s="54" t="s">
        <v>1916</v>
      </c>
      <c r="B13" s="59"/>
      <c r="C13" s="59"/>
    </row>
    <row r="14" s="26" customFormat="1" ht="32" customHeight="1" spans="1:7">
      <c r="A14" s="54" t="s">
        <v>1917</v>
      </c>
      <c r="B14" s="59">
        <v>10.49</v>
      </c>
      <c r="C14" s="59"/>
    </row>
    <row r="15" s="28" customFormat="1" ht="69" customHeight="1" spans="1:7">
      <c r="A15" s="38" t="s">
        <v>1922</v>
      </c>
      <c r="B15" s="38"/>
      <c r="C15" s="38"/>
      <c r="D15" s="51"/>
      <c r="E15" s="51"/>
      <c r="F15" s="51"/>
      <c r="G15" s="51"/>
    </row>
    <row r="16" s="26" customFormat="1" spans="1:7">
      <c r="A16" s="57"/>
      <c r="B16" s="57"/>
      <c r="C16" s="57"/>
    </row>
  </sheetData>
  <mergeCells count="2">
    <mergeCell ref="A3:C3"/>
    <mergeCell ref="A15:C15"/>
  </mergeCells>
  <printOptions horizontalCentered="1"/>
  <pageMargins left="0.708333333333333" right="0.708333333333333" top="0.354166666666667" bottom="0.472222222222222" header="0.306944444444444" footer="0.306944444444444"/>
  <pageSetup paperSize="9" fitToHeight="200" orientation="landscape" horizontalDpi="600" verticalDpi="600"/>
  <headerFooter>
    <oddFooter>&amp;C&amp;16- &amp;P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C14"/>
  <sheetViews>
    <sheetView workbookViewId="0">
      <selection activeCell="C10" sqref="C10"/>
    </sheetView>
  </sheetViews>
  <sheetFormatPr defaultColWidth="10" defaultRowHeight="13.5" outlineLevelCol="2"/>
  <cols>
    <col min="1" max="1" width="60.5" style="26" customWidth="1"/>
    <col min="2" max="3" width="25.6333333333333" style="26" customWidth="1"/>
    <col min="4" max="4" width="9.76666666666667" style="26" customWidth="1"/>
    <col min="5" max="16384" width="10" style="26"/>
  </cols>
  <sheetData>
    <row r="1" s="26" customFormat="1" ht="24" customHeight="1"/>
    <row r="2" s="26" customFormat="1" ht="14.3" customHeight="1" spans="1:3">
      <c r="A2" s="52"/>
    </row>
    <row r="3" s="26" customFormat="1" ht="28.6" customHeight="1" spans="1:3">
      <c r="A3" s="48" t="s">
        <v>1923</v>
      </c>
      <c r="B3" s="48"/>
      <c r="C3" s="48"/>
    </row>
    <row r="4" s="26" customFormat="1" ht="25" customHeight="1" spans="1:3">
      <c r="A4" s="57"/>
      <c r="B4" s="57"/>
      <c r="C4" s="58" t="s">
        <v>1883</v>
      </c>
    </row>
    <row r="5" s="26" customFormat="1" ht="32" customHeight="1" spans="1:3">
      <c r="A5" s="33" t="s">
        <v>1907</v>
      </c>
      <c r="B5" s="33" t="s">
        <v>1839</v>
      </c>
      <c r="C5" s="33" t="s">
        <v>1908</v>
      </c>
    </row>
    <row r="6" s="26" customFormat="1" ht="32" customHeight="1" spans="1:3">
      <c r="A6" s="54" t="s">
        <v>1924</v>
      </c>
      <c r="B6" s="55">
        <v>17.6</v>
      </c>
      <c r="C6" s="55">
        <v>18.44</v>
      </c>
    </row>
    <row r="7" s="26" customFormat="1" ht="32" customHeight="1" spans="1:3">
      <c r="A7" s="54" t="s">
        <v>1925</v>
      </c>
      <c r="B7" s="55">
        <v>23.5</v>
      </c>
      <c r="C7" s="55">
        <v>22</v>
      </c>
    </row>
    <row r="8" s="26" customFormat="1" ht="32" customHeight="1" spans="1:3">
      <c r="A8" s="54" t="s">
        <v>1926</v>
      </c>
      <c r="B8" s="55">
        <v>4</v>
      </c>
      <c r="C8" s="55">
        <v>4.3</v>
      </c>
    </row>
    <row r="9" s="26" customFormat="1" ht="32" customHeight="1" spans="1:3">
      <c r="A9" s="54" t="s">
        <v>1927</v>
      </c>
      <c r="B9" s="55">
        <v>1.43</v>
      </c>
      <c r="C9" s="55">
        <v>1.4</v>
      </c>
    </row>
    <row r="10" s="26" customFormat="1" ht="32" customHeight="1" spans="1:3">
      <c r="A10" s="54" t="s">
        <v>1928</v>
      </c>
      <c r="B10" s="55">
        <v>23.5</v>
      </c>
      <c r="C10" s="55">
        <v>21.3</v>
      </c>
    </row>
    <row r="11" s="26" customFormat="1" ht="32" customHeight="1" spans="1:3">
      <c r="A11" s="54" t="s">
        <v>1929</v>
      </c>
      <c r="B11" s="55">
        <v>4</v>
      </c>
      <c r="C11" s="55"/>
    </row>
    <row r="12" s="26" customFormat="1" ht="32" customHeight="1" spans="1:3">
      <c r="A12" s="54" t="s">
        <v>1930</v>
      </c>
      <c r="B12" s="55">
        <v>23.5</v>
      </c>
      <c r="C12" s="55">
        <v>22</v>
      </c>
    </row>
    <row r="13" s="28" customFormat="1" ht="72" customHeight="1" spans="1:3">
      <c r="A13" s="38" t="s">
        <v>1931</v>
      </c>
      <c r="B13" s="38"/>
      <c r="C13" s="38"/>
    </row>
    <row r="14" s="26" customFormat="1" ht="31" customHeight="1" spans="1:3">
      <c r="A14" s="56"/>
      <c r="B14" s="56"/>
      <c r="C14" s="56"/>
    </row>
  </sheetData>
  <mergeCells count="3">
    <mergeCell ref="A3:C3"/>
    <mergeCell ref="A13:C13"/>
    <mergeCell ref="A14:C1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C14"/>
  <sheetViews>
    <sheetView workbookViewId="0">
      <selection activeCell="C1" sqref="A$1:C$1048576"/>
    </sheetView>
  </sheetViews>
  <sheetFormatPr defaultColWidth="10" defaultRowHeight="13.5" outlineLevelCol="2"/>
  <cols>
    <col min="1" max="1" width="59.3833333333333" style="26" customWidth="1"/>
    <col min="2" max="3" width="25.6333333333333" style="26" customWidth="1"/>
    <col min="4" max="4" width="9.76666666666667" style="26" customWidth="1"/>
    <col min="5" max="16384" width="10" style="26"/>
  </cols>
  <sheetData>
    <row r="1" s="26" customFormat="1" ht="24" customHeight="1"/>
    <row r="2" s="26" customFormat="1" ht="14.3" customHeight="1" spans="1:3">
      <c r="A2" s="52"/>
    </row>
    <row r="3" s="26" customFormat="1" ht="28.6" customHeight="1" spans="1:3">
      <c r="A3" s="48" t="s">
        <v>1932</v>
      </c>
      <c r="B3" s="48"/>
      <c r="C3" s="48"/>
    </row>
    <row r="4" s="27" customFormat="1" ht="25" customHeight="1" spans="1:3">
      <c r="A4" s="53"/>
      <c r="B4" s="53"/>
      <c r="C4" s="41" t="s">
        <v>1883</v>
      </c>
    </row>
    <row r="5" s="27" customFormat="1" ht="32" customHeight="1" spans="1:3">
      <c r="A5" s="33" t="s">
        <v>1907</v>
      </c>
      <c r="B5" s="33" t="s">
        <v>1839</v>
      </c>
      <c r="C5" s="33" t="s">
        <v>1908</v>
      </c>
    </row>
    <row r="6" s="27" customFormat="1" ht="32" customHeight="1" spans="1:3">
      <c r="A6" s="54" t="s">
        <v>1924</v>
      </c>
      <c r="B6" s="55">
        <v>17.6</v>
      </c>
      <c r="C6" s="55">
        <v>18.44</v>
      </c>
    </row>
    <row r="7" s="27" customFormat="1" ht="32" customHeight="1" spans="1:3">
      <c r="A7" s="54" t="s">
        <v>1925</v>
      </c>
      <c r="B7" s="55">
        <v>23.5</v>
      </c>
      <c r="C7" s="55">
        <v>22</v>
      </c>
    </row>
    <row r="8" s="27" customFormat="1" ht="32" customHeight="1" spans="1:3">
      <c r="A8" s="54" t="s">
        <v>1926</v>
      </c>
      <c r="B8" s="55">
        <v>4</v>
      </c>
      <c r="C8" s="55">
        <v>4.3</v>
      </c>
    </row>
    <row r="9" s="27" customFormat="1" ht="32" customHeight="1" spans="1:3">
      <c r="A9" s="54" t="s">
        <v>1927</v>
      </c>
      <c r="B9" s="55">
        <v>1.43</v>
      </c>
      <c r="C9" s="55">
        <v>1.4</v>
      </c>
    </row>
    <row r="10" s="27" customFormat="1" ht="32" customHeight="1" spans="1:3">
      <c r="A10" s="54" t="s">
        <v>1928</v>
      </c>
      <c r="B10" s="55">
        <v>23.5</v>
      </c>
      <c r="C10" s="55">
        <v>21.3</v>
      </c>
    </row>
    <row r="11" s="27" customFormat="1" ht="32" customHeight="1" spans="1:3">
      <c r="A11" s="54" t="s">
        <v>1933</v>
      </c>
      <c r="B11" s="55">
        <v>4</v>
      </c>
      <c r="C11" s="55"/>
    </row>
    <row r="12" s="27" customFormat="1" ht="32" customHeight="1" spans="1:3">
      <c r="A12" s="54" t="s">
        <v>1934</v>
      </c>
      <c r="B12" s="55">
        <v>23.5</v>
      </c>
      <c r="C12" s="55">
        <v>22</v>
      </c>
    </row>
    <row r="13" s="28" customFormat="1" ht="65" customHeight="1" spans="1:3">
      <c r="A13" s="38" t="s">
        <v>1935</v>
      </c>
      <c r="B13" s="38"/>
      <c r="C13" s="38"/>
    </row>
    <row r="14" s="26" customFormat="1" ht="31" customHeight="1" spans="1:3">
      <c r="A14" s="56"/>
      <c r="B14" s="56"/>
      <c r="C14" s="56"/>
    </row>
  </sheetData>
  <mergeCells count="3">
    <mergeCell ref="A3:C3"/>
    <mergeCell ref="A13:C13"/>
    <mergeCell ref="A14:C1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D28"/>
  <sheetViews>
    <sheetView topLeftCell="A10" workbookViewId="0">
      <selection activeCell="A26" sqref="A26"/>
    </sheetView>
  </sheetViews>
  <sheetFormatPr defaultColWidth="10" defaultRowHeight="13.5" outlineLevelCol="3"/>
  <cols>
    <col min="1" max="1" width="36" style="26" customWidth="1"/>
    <col min="2" max="4" width="15.6333333333333" style="26" customWidth="1"/>
    <col min="5" max="5" width="9.76666666666667" style="26" customWidth="1"/>
    <col min="6" max="16384" width="10" style="26"/>
  </cols>
  <sheetData>
    <row r="1" s="26" customFormat="1" ht="22" customHeight="1"/>
    <row r="2" s="26" customFormat="1" ht="14.3" customHeight="1" spans="1:4">
      <c r="A2" s="47"/>
    </row>
    <row r="3" s="26" customFormat="1" ht="63" customHeight="1" spans="1:4">
      <c r="A3" s="48" t="s">
        <v>1936</v>
      </c>
      <c r="B3" s="48"/>
      <c r="C3" s="48"/>
      <c r="D3" s="48"/>
    </row>
    <row r="4" s="27" customFormat="1" ht="30" customHeight="1" spans="1:4">
      <c r="D4" s="41" t="s">
        <v>1883</v>
      </c>
    </row>
    <row r="5" s="27" customFormat="1" ht="25" customHeight="1" spans="1:4">
      <c r="A5" s="33" t="s">
        <v>1907</v>
      </c>
      <c r="B5" s="33" t="s">
        <v>1937</v>
      </c>
      <c r="C5" s="33" t="s">
        <v>1938</v>
      </c>
      <c r="D5" s="33" t="s">
        <v>1939</v>
      </c>
    </row>
    <row r="6" s="27" customFormat="1" ht="25" customHeight="1" spans="1:4">
      <c r="A6" s="49" t="s">
        <v>1940</v>
      </c>
      <c r="B6" s="35" t="s">
        <v>1941</v>
      </c>
      <c r="C6" s="43">
        <f>C7+C9</f>
        <v>8.32</v>
      </c>
      <c r="D6" s="43"/>
    </row>
    <row r="7" s="27" customFormat="1" ht="25" customHeight="1" spans="1:4">
      <c r="A7" s="50" t="s">
        <v>1942</v>
      </c>
      <c r="B7" s="35" t="s">
        <v>1891</v>
      </c>
      <c r="C7" s="43">
        <v>4.02</v>
      </c>
      <c r="D7" s="43"/>
    </row>
    <row r="8" s="27" customFormat="1" ht="25" customHeight="1" spans="1:4">
      <c r="A8" s="50" t="s">
        <v>1943</v>
      </c>
      <c r="B8" s="35" t="s">
        <v>1892</v>
      </c>
      <c r="C8" s="43">
        <v>1.15</v>
      </c>
      <c r="D8" s="43"/>
    </row>
    <row r="9" s="27" customFormat="1" ht="25" customHeight="1" spans="1:4">
      <c r="A9" s="50" t="s">
        <v>1944</v>
      </c>
      <c r="B9" s="35" t="s">
        <v>1945</v>
      </c>
      <c r="C9" s="43">
        <v>4.3</v>
      </c>
      <c r="D9" s="43"/>
    </row>
    <row r="10" s="27" customFormat="1" ht="25" customHeight="1" spans="1:4">
      <c r="A10" s="50" t="s">
        <v>1943</v>
      </c>
      <c r="B10" s="35" t="s">
        <v>1894</v>
      </c>
      <c r="C10" s="43">
        <v>1.3</v>
      </c>
      <c r="D10" s="43"/>
    </row>
    <row r="11" s="27" customFormat="1" ht="25" customHeight="1" spans="1:4">
      <c r="A11" s="49" t="s">
        <v>1946</v>
      </c>
      <c r="B11" s="35" t="s">
        <v>1947</v>
      </c>
      <c r="C11" s="43">
        <f>C12+C13</f>
        <v>2.55</v>
      </c>
      <c r="D11" s="43"/>
    </row>
    <row r="12" s="27" customFormat="1" ht="25" customHeight="1" spans="1:4">
      <c r="A12" s="50" t="s">
        <v>1942</v>
      </c>
      <c r="B12" s="35" t="s">
        <v>1948</v>
      </c>
      <c r="C12" s="43">
        <v>1.15</v>
      </c>
      <c r="D12" s="43"/>
    </row>
    <row r="13" s="27" customFormat="1" ht="25" customHeight="1" spans="1:4">
      <c r="A13" s="50" t="s">
        <v>1944</v>
      </c>
      <c r="B13" s="35" t="s">
        <v>1949</v>
      </c>
      <c r="C13" s="43">
        <v>1.4</v>
      </c>
      <c r="D13" s="43"/>
    </row>
    <row r="14" s="27" customFormat="1" ht="25" customHeight="1" spans="1:4">
      <c r="A14" s="49" t="s">
        <v>1950</v>
      </c>
      <c r="B14" s="35" t="s">
        <v>1951</v>
      </c>
      <c r="C14" s="43">
        <f>C15+C16</f>
        <v>0.85</v>
      </c>
      <c r="D14" s="43"/>
    </row>
    <row r="15" s="27" customFormat="1" ht="25" customHeight="1" spans="1:4">
      <c r="A15" s="50" t="s">
        <v>1942</v>
      </c>
      <c r="B15" s="35" t="s">
        <v>1952</v>
      </c>
      <c r="C15" s="43">
        <v>0.2</v>
      </c>
      <c r="D15" s="43"/>
    </row>
    <row r="16" s="27" customFormat="1" ht="25" customHeight="1" spans="1:4">
      <c r="A16" s="50" t="s">
        <v>1944</v>
      </c>
      <c r="B16" s="35" t="s">
        <v>1953</v>
      </c>
      <c r="C16" s="43">
        <v>0.65</v>
      </c>
      <c r="D16" s="43"/>
    </row>
    <row r="17" s="27" customFormat="1" ht="25" customHeight="1" spans="1:4">
      <c r="A17" s="49" t="s">
        <v>1954</v>
      </c>
      <c r="B17" s="35" t="s">
        <v>1955</v>
      </c>
      <c r="C17" s="43">
        <f>C18+C21</f>
        <v>0.21</v>
      </c>
      <c r="D17" s="43"/>
    </row>
    <row r="18" s="27" customFormat="1" ht="25" customHeight="1" spans="1:4">
      <c r="A18" s="50" t="s">
        <v>1942</v>
      </c>
      <c r="B18" s="35" t="s">
        <v>1956</v>
      </c>
      <c r="C18" s="43">
        <v>0.12</v>
      </c>
      <c r="D18" s="43"/>
    </row>
    <row r="19" s="27" customFormat="1" ht="25" customHeight="1" spans="1:4">
      <c r="A19" s="50" t="s">
        <v>1957</v>
      </c>
      <c r="B19" s="35"/>
      <c r="C19" s="43"/>
      <c r="D19" s="43"/>
    </row>
    <row r="20" s="27" customFormat="1" ht="25" customHeight="1" spans="1:4">
      <c r="A20" s="50" t="s">
        <v>1958</v>
      </c>
      <c r="B20" s="35" t="s">
        <v>1959</v>
      </c>
      <c r="C20" s="43">
        <v>0.12</v>
      </c>
      <c r="D20" s="43"/>
    </row>
    <row r="21" s="27" customFormat="1" ht="25" customHeight="1" spans="1:4">
      <c r="A21" s="50" t="s">
        <v>1944</v>
      </c>
      <c r="B21" s="35" t="s">
        <v>1960</v>
      </c>
      <c r="C21" s="43">
        <v>0.09</v>
      </c>
      <c r="D21" s="43"/>
    </row>
    <row r="22" s="27" customFormat="1" ht="25" customHeight="1" spans="1:4">
      <c r="A22" s="50" t="s">
        <v>1957</v>
      </c>
      <c r="B22" s="35"/>
      <c r="C22" s="43"/>
      <c r="D22" s="43"/>
    </row>
    <row r="23" s="27" customFormat="1" ht="25" customHeight="1" spans="1:4">
      <c r="A23" s="50" t="s">
        <v>1961</v>
      </c>
      <c r="B23" s="35" t="s">
        <v>1962</v>
      </c>
      <c r="C23" s="43">
        <v>0.09</v>
      </c>
      <c r="D23" s="43"/>
    </row>
    <row r="24" s="27" customFormat="1" ht="25" customHeight="1" spans="1:4">
      <c r="A24" s="49" t="s">
        <v>1963</v>
      </c>
      <c r="B24" s="35" t="s">
        <v>1964</v>
      </c>
      <c r="C24" s="43">
        <f>C25+C26</f>
        <v>0.93</v>
      </c>
      <c r="D24" s="43"/>
    </row>
    <row r="25" s="27" customFormat="1" ht="25" customHeight="1" spans="1:4">
      <c r="A25" s="50" t="s">
        <v>1942</v>
      </c>
      <c r="B25" s="35" t="s">
        <v>1965</v>
      </c>
      <c r="C25" s="43">
        <v>0.21</v>
      </c>
      <c r="D25" s="43"/>
    </row>
    <row r="26" s="27" customFormat="1" ht="25" customHeight="1" spans="1:4">
      <c r="A26" s="50" t="s">
        <v>1944</v>
      </c>
      <c r="B26" s="35" t="s">
        <v>1966</v>
      </c>
      <c r="C26" s="43">
        <v>0.72</v>
      </c>
      <c r="D26" s="43"/>
    </row>
    <row r="27" s="28" customFormat="1" ht="70" customHeight="1" spans="1:4">
      <c r="A27" s="51" t="s">
        <v>1967</v>
      </c>
      <c r="B27" s="51"/>
      <c r="C27" s="51"/>
      <c r="D27" s="51"/>
    </row>
    <row r="28" s="26" customFormat="1" ht="25" customHeight="1" spans="1:4">
      <c r="A28" s="52"/>
      <c r="B28" s="52"/>
      <c r="C28" s="52"/>
      <c r="D28" s="52"/>
    </row>
  </sheetData>
  <mergeCells count="3">
    <mergeCell ref="A3:D3"/>
    <mergeCell ref="A27:D27"/>
    <mergeCell ref="A28:D28"/>
  </mergeCells>
  <printOptions horizontalCentered="1"/>
  <pageMargins left="0.708333333333333" right="0.708333333333333" top="0.393055555555556" bottom="0.751388888888889" header="0.306944444444444" footer="0.306944444444444"/>
  <pageSetup paperSize="9" fitToHeight="200" orientation="portrait" horizontalDpi="600" verticalDpi="600"/>
  <headerFooter>
    <oddFooter>&amp;C&amp;16-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44"/>
  <sheetViews>
    <sheetView showGridLines="0" view="pageBreakPreview" zoomScaleNormal="90" workbookViewId="0">
      <pane ySplit="3" topLeftCell="A4" activePane="bottomLeft" state="frozen"/>
      <selection/>
      <selection pane="bottomLeft" activeCell="B40" sqref="B40"/>
    </sheetView>
  </sheetViews>
  <sheetFormatPr defaultColWidth="9" defaultRowHeight="14.25" outlineLevelCol="5"/>
  <cols>
    <col min="1" max="1" width="14.5" style="160" customWidth="1"/>
    <col min="2" max="2" width="50.75" style="160" customWidth="1"/>
    <col min="3" max="5" width="20.6333333333333" style="160" customWidth="1"/>
    <col min="6" max="6" width="9" style="269" hidden="1" customWidth="1"/>
    <col min="7" max="16384" width="9" style="269"/>
  </cols>
  <sheetData>
    <row r="1" s="454" customFormat="1" ht="45" customHeight="1" spans="1:6">
      <c r="A1" s="457"/>
      <c r="B1" s="457" t="s">
        <v>103</v>
      </c>
      <c r="C1" s="457"/>
      <c r="D1" s="457"/>
      <c r="E1" s="457"/>
      <c r="F1" s="458"/>
    </row>
    <row r="2" ht="18.95" customHeight="1" spans="1:6">
      <c r="B2" s="494"/>
      <c r="C2" s="350"/>
      <c r="D2" s="350"/>
      <c r="E2" s="495" t="s">
        <v>2</v>
      </c>
    </row>
    <row r="3" s="489" customFormat="1" ht="45" customHeight="1" spans="1:6">
      <c r="A3" s="496" t="s">
        <v>3</v>
      </c>
      <c r="B3" s="353" t="s">
        <v>4</v>
      </c>
      <c r="C3" s="179" t="s">
        <v>104</v>
      </c>
      <c r="D3" s="179" t="s">
        <v>6</v>
      </c>
      <c r="E3" s="179" t="s">
        <v>105</v>
      </c>
      <c r="F3" s="275" t="s">
        <v>8</v>
      </c>
    </row>
    <row r="4" s="490" customFormat="1" ht="32.1" customHeight="1" spans="1:6">
      <c r="A4" s="497">
        <v>101</v>
      </c>
      <c r="B4" s="498" t="s">
        <v>9</v>
      </c>
      <c r="C4" s="499">
        <f>SUM(C5:C19)</f>
        <v>30576</v>
      </c>
      <c r="D4" s="499">
        <f>SUM(D5:D19)</f>
        <v>29116</v>
      </c>
      <c r="E4" s="481">
        <f>(D4-C4)/C4</f>
        <v>-0.048</v>
      </c>
      <c r="F4" s="467" t="str">
        <f t="shared" ref="F4:F40" si="0">IF(LEN(A4)=3,"是",IF(B4&lt;&gt;"",IF(SUM(C4:D4)&lt;&gt;0,"是","否"),"是"))</f>
        <v>是</v>
      </c>
    </row>
    <row r="5" ht="29" customHeight="1" spans="1:6">
      <c r="A5" s="371">
        <v>10101</v>
      </c>
      <c r="B5" s="500" t="s">
        <v>10</v>
      </c>
      <c r="C5" s="408">
        <v>14135</v>
      </c>
      <c r="D5" s="501">
        <v>12171</v>
      </c>
      <c r="E5" s="317">
        <f t="shared" ref="E5:E25" si="1">(D5-C5)/C5</f>
        <v>-0.139</v>
      </c>
      <c r="F5" s="279" t="str">
        <f t="shared" si="0"/>
        <v>是</v>
      </c>
    </row>
    <row r="6" ht="29" customHeight="1" spans="1:6">
      <c r="A6" s="371">
        <v>10104</v>
      </c>
      <c r="B6" s="500" t="s">
        <v>11</v>
      </c>
      <c r="C6" s="408">
        <v>2832</v>
      </c>
      <c r="D6" s="501">
        <v>2302</v>
      </c>
      <c r="E6" s="317">
        <f t="shared" si="1"/>
        <v>-0.187</v>
      </c>
      <c r="F6" s="279" t="str">
        <f t="shared" si="0"/>
        <v>是</v>
      </c>
    </row>
    <row r="7" ht="29" customHeight="1" spans="1:6">
      <c r="A7" s="371">
        <v>10106</v>
      </c>
      <c r="B7" s="500" t="s">
        <v>12</v>
      </c>
      <c r="C7" s="408">
        <v>440</v>
      </c>
      <c r="D7" s="501">
        <v>759</v>
      </c>
      <c r="E7" s="317">
        <f t="shared" si="1"/>
        <v>0.725</v>
      </c>
      <c r="F7" s="279" t="str">
        <f t="shared" si="0"/>
        <v>是</v>
      </c>
    </row>
    <row r="8" customFormat="1" ht="29" customHeight="1" spans="1:6">
      <c r="A8" s="502">
        <v>10107</v>
      </c>
      <c r="B8" s="503" t="s">
        <v>13</v>
      </c>
      <c r="C8" s="408">
        <v>997</v>
      </c>
      <c r="D8" s="501">
        <v>1197</v>
      </c>
      <c r="E8" s="317">
        <f t="shared" si="1"/>
        <v>0.201</v>
      </c>
      <c r="F8" s="279" t="str">
        <f t="shared" si="0"/>
        <v>是</v>
      </c>
    </row>
    <row r="9" ht="29" customHeight="1" spans="1:6">
      <c r="A9" s="371">
        <v>10109</v>
      </c>
      <c r="B9" s="500" t="s">
        <v>14</v>
      </c>
      <c r="C9" s="408">
        <v>1749</v>
      </c>
      <c r="D9" s="501">
        <v>1474</v>
      </c>
      <c r="E9" s="317">
        <f t="shared" si="1"/>
        <v>-0.157</v>
      </c>
      <c r="F9" s="279" t="str">
        <f t="shared" si="0"/>
        <v>是</v>
      </c>
    </row>
    <row r="10" customFormat="1" ht="29" customHeight="1" spans="1:6">
      <c r="A10" s="502">
        <v>10110</v>
      </c>
      <c r="B10" s="503" t="s">
        <v>15</v>
      </c>
      <c r="C10" s="408">
        <v>1245</v>
      </c>
      <c r="D10" s="501">
        <v>1245</v>
      </c>
      <c r="E10" s="317">
        <f t="shared" si="1"/>
        <v>0</v>
      </c>
      <c r="F10" s="279" t="str">
        <f t="shared" si="0"/>
        <v>是</v>
      </c>
    </row>
    <row r="11" customFormat="1" ht="29" customHeight="1" spans="1:6">
      <c r="A11" s="502">
        <v>10111</v>
      </c>
      <c r="B11" s="503" t="s">
        <v>16</v>
      </c>
      <c r="C11" s="408">
        <v>394</v>
      </c>
      <c r="D11" s="501">
        <v>501</v>
      </c>
      <c r="E11" s="317">
        <f t="shared" si="1"/>
        <v>0.272</v>
      </c>
      <c r="F11" s="279" t="str">
        <f t="shared" si="0"/>
        <v>是</v>
      </c>
    </row>
    <row r="12" customFormat="1" ht="29" customHeight="1" spans="1:6">
      <c r="A12" s="502">
        <v>10112</v>
      </c>
      <c r="B12" s="503" t="s">
        <v>17</v>
      </c>
      <c r="C12" s="408">
        <v>1179</v>
      </c>
      <c r="D12" s="501">
        <v>1089</v>
      </c>
      <c r="E12" s="317">
        <f t="shared" si="1"/>
        <v>-0.076</v>
      </c>
      <c r="F12" s="279" t="str">
        <f t="shared" si="0"/>
        <v>是</v>
      </c>
    </row>
    <row r="13" customFormat="1" ht="29" customHeight="1" spans="1:6">
      <c r="A13" s="502">
        <v>10113</v>
      </c>
      <c r="B13" s="503" t="s">
        <v>18</v>
      </c>
      <c r="C13" s="408">
        <v>800</v>
      </c>
      <c r="D13" s="501">
        <v>1250</v>
      </c>
      <c r="E13" s="317">
        <f t="shared" si="1"/>
        <v>0.563</v>
      </c>
      <c r="F13" s="279" t="str">
        <f t="shared" si="0"/>
        <v>是</v>
      </c>
    </row>
    <row r="14" customFormat="1" ht="29" customHeight="1" spans="1:6">
      <c r="A14" s="502">
        <v>10114</v>
      </c>
      <c r="B14" s="503" t="s">
        <v>19</v>
      </c>
      <c r="C14" s="408">
        <v>1272</v>
      </c>
      <c r="D14" s="501">
        <v>1360</v>
      </c>
      <c r="E14" s="317">
        <f t="shared" si="1"/>
        <v>0.069</v>
      </c>
      <c r="F14" s="279" t="str">
        <f t="shared" si="0"/>
        <v>是</v>
      </c>
    </row>
    <row r="15" ht="29" customHeight="1" spans="1:6">
      <c r="A15" s="371">
        <v>10118</v>
      </c>
      <c r="B15" s="500" t="s">
        <v>20</v>
      </c>
      <c r="C15" s="408">
        <v>1700</v>
      </c>
      <c r="D15" s="501">
        <v>1660</v>
      </c>
      <c r="E15" s="317">
        <f t="shared" si="1"/>
        <v>-0.024</v>
      </c>
      <c r="F15" s="279" t="str">
        <f t="shared" si="0"/>
        <v>是</v>
      </c>
    </row>
    <row r="16" customFormat="1" ht="29" customHeight="1" spans="1:6">
      <c r="A16" s="502">
        <v>10119</v>
      </c>
      <c r="B16" s="503" t="s">
        <v>21</v>
      </c>
      <c r="C16" s="408">
        <v>2153</v>
      </c>
      <c r="D16" s="501">
        <v>2495</v>
      </c>
      <c r="E16" s="317">
        <f t="shared" si="1"/>
        <v>0.159</v>
      </c>
      <c r="F16" s="279" t="str">
        <f t="shared" si="0"/>
        <v>是</v>
      </c>
    </row>
    <row r="17" customFormat="1" ht="29" customHeight="1" spans="1:6">
      <c r="A17" s="502">
        <v>10120</v>
      </c>
      <c r="B17" s="503" t="s">
        <v>22</v>
      </c>
      <c r="C17" s="408">
        <v>1607</v>
      </c>
      <c r="D17" s="501">
        <v>1543</v>
      </c>
      <c r="E17" s="317">
        <f t="shared" si="1"/>
        <v>-0.04</v>
      </c>
      <c r="F17" s="279" t="str">
        <f t="shared" si="0"/>
        <v>是</v>
      </c>
    </row>
    <row r="18" customFormat="1" ht="29" customHeight="1" spans="1:6">
      <c r="A18" s="502">
        <v>10121</v>
      </c>
      <c r="B18" s="503" t="s">
        <v>23</v>
      </c>
      <c r="C18" s="408">
        <v>73</v>
      </c>
      <c r="D18" s="501">
        <v>70</v>
      </c>
      <c r="E18" s="317">
        <f t="shared" si="1"/>
        <v>-0.041</v>
      </c>
      <c r="F18" s="279" t="str">
        <f t="shared" si="0"/>
        <v>是</v>
      </c>
    </row>
    <row r="19" customFormat="1" ht="29" customHeight="1" spans="1:6">
      <c r="A19" s="502">
        <v>10199</v>
      </c>
      <c r="B19" s="503" t="s">
        <v>24</v>
      </c>
      <c r="C19" s="408">
        <v>0</v>
      </c>
      <c r="D19" s="504"/>
      <c r="E19" s="323"/>
      <c r="F19" s="279" t="str">
        <f t="shared" si="0"/>
        <v>否</v>
      </c>
    </row>
    <row r="20" s="490" customFormat="1" ht="32.1" customHeight="1" spans="1:6">
      <c r="A20" s="505">
        <v>103</v>
      </c>
      <c r="B20" s="498" t="s">
        <v>25</v>
      </c>
      <c r="C20" s="499">
        <f>SUM(C21:C28)</f>
        <v>10452</v>
      </c>
      <c r="D20" s="499">
        <f>SUM(D21:D28)</f>
        <v>7703</v>
      </c>
      <c r="E20" s="481">
        <f t="shared" si="1"/>
        <v>-0.263</v>
      </c>
      <c r="F20" s="467" t="str">
        <f t="shared" si="0"/>
        <v>是</v>
      </c>
    </row>
    <row r="21" ht="32.1" customHeight="1" spans="1:6">
      <c r="A21" s="506">
        <v>10302</v>
      </c>
      <c r="B21" s="500" t="s">
        <v>26</v>
      </c>
      <c r="C21" s="408">
        <v>2065</v>
      </c>
      <c r="D21" s="501">
        <v>1380</v>
      </c>
      <c r="E21" s="317">
        <f t="shared" si="1"/>
        <v>-0.332</v>
      </c>
      <c r="F21" s="279" t="str">
        <f t="shared" si="0"/>
        <v>是</v>
      </c>
    </row>
    <row r="22" ht="32.1" customHeight="1" spans="1:6">
      <c r="A22" s="371">
        <v>10304</v>
      </c>
      <c r="B22" s="507" t="s">
        <v>27</v>
      </c>
      <c r="C22" s="408">
        <v>2455</v>
      </c>
      <c r="D22" s="501">
        <v>1900</v>
      </c>
      <c r="E22" s="317">
        <f t="shared" si="1"/>
        <v>-0.226</v>
      </c>
      <c r="F22" s="279" t="str">
        <f t="shared" si="0"/>
        <v>是</v>
      </c>
    </row>
    <row r="23" ht="32.1" customHeight="1" spans="1:6">
      <c r="A23" s="371">
        <v>10305</v>
      </c>
      <c r="B23" s="500" t="s">
        <v>28</v>
      </c>
      <c r="C23" s="408">
        <v>1658</v>
      </c>
      <c r="D23" s="501">
        <v>1854</v>
      </c>
      <c r="E23" s="317">
        <f t="shared" si="1"/>
        <v>0.118</v>
      </c>
      <c r="F23" s="279" t="str">
        <f t="shared" si="0"/>
        <v>是</v>
      </c>
    </row>
    <row r="24" ht="32.1" customHeight="1" spans="1:6">
      <c r="A24" s="371">
        <v>10306</v>
      </c>
      <c r="B24" s="500" t="s">
        <v>29</v>
      </c>
      <c r="C24" s="408">
        <v>0</v>
      </c>
      <c r="D24" s="501">
        <v>0</v>
      </c>
      <c r="E24" s="317"/>
      <c r="F24" s="279" t="str">
        <f t="shared" si="0"/>
        <v>否</v>
      </c>
    </row>
    <row r="25" ht="32.1" customHeight="1" spans="1:6">
      <c r="A25" s="371">
        <v>10307</v>
      </c>
      <c r="B25" s="500" t="s">
        <v>30</v>
      </c>
      <c r="C25" s="408">
        <v>4172</v>
      </c>
      <c r="D25" s="501">
        <v>2340</v>
      </c>
      <c r="E25" s="317">
        <f t="shared" si="1"/>
        <v>-0.439</v>
      </c>
      <c r="F25" s="279" t="str">
        <f t="shared" si="0"/>
        <v>是</v>
      </c>
    </row>
    <row r="26" customFormat="1" ht="35" customHeight="1" spans="1:6">
      <c r="A26" s="502">
        <v>10308</v>
      </c>
      <c r="B26" s="503" t="s">
        <v>31</v>
      </c>
      <c r="C26" s="408">
        <v>0</v>
      </c>
      <c r="D26" s="501">
        <v>0</v>
      </c>
      <c r="E26" s="317"/>
      <c r="F26" s="279" t="str">
        <f t="shared" si="0"/>
        <v>否</v>
      </c>
    </row>
    <row r="27" ht="32.1" customHeight="1" spans="1:6">
      <c r="A27" s="371">
        <v>10309</v>
      </c>
      <c r="B27" s="500" t="s">
        <v>32</v>
      </c>
      <c r="C27" s="408">
        <v>60</v>
      </c>
      <c r="D27" s="501">
        <v>29</v>
      </c>
      <c r="E27" s="317">
        <f t="shared" ref="E26:E40" si="2">(D27-C27)/C27</f>
        <v>-0.517</v>
      </c>
      <c r="F27" s="279" t="str">
        <f t="shared" si="0"/>
        <v>是</v>
      </c>
    </row>
    <row r="28" ht="32.1" customHeight="1" spans="1:6">
      <c r="A28" s="371">
        <v>10399</v>
      </c>
      <c r="B28" s="500" t="s">
        <v>33</v>
      </c>
      <c r="C28" s="408">
        <v>42</v>
      </c>
      <c r="D28" s="501">
        <v>200</v>
      </c>
      <c r="E28" s="317">
        <f t="shared" si="2"/>
        <v>3.762</v>
      </c>
      <c r="F28" s="279" t="str">
        <f t="shared" si="0"/>
        <v>是</v>
      </c>
    </row>
    <row r="29" ht="32.1" customHeight="1" spans="1:6">
      <c r="A29" s="371"/>
      <c r="B29" s="500"/>
      <c r="C29" s="121"/>
      <c r="D29" s="508"/>
      <c r="E29" s="317"/>
      <c r="F29" s="279" t="str">
        <f t="shared" si="0"/>
        <v>是</v>
      </c>
    </row>
    <row r="30" s="491" customFormat="1" ht="32.1" customHeight="1" spans="1:6">
      <c r="A30" s="509"/>
      <c r="B30" s="510" t="s">
        <v>106</v>
      </c>
      <c r="C30" s="511">
        <f>SUM(C4,C20)</f>
        <v>41028</v>
      </c>
      <c r="D30" s="511">
        <f>SUM(D4,D20)</f>
        <v>36819</v>
      </c>
      <c r="E30" s="481">
        <f t="shared" si="2"/>
        <v>-0.103</v>
      </c>
      <c r="F30" s="467" t="str">
        <f t="shared" si="0"/>
        <v>是</v>
      </c>
    </row>
    <row r="31" ht="32.1" customHeight="1" spans="1:6">
      <c r="A31" s="368">
        <v>105</v>
      </c>
      <c r="B31" s="192" t="s">
        <v>35</v>
      </c>
      <c r="C31" s="402">
        <v>11500</v>
      </c>
      <c r="D31" s="402">
        <v>11000</v>
      </c>
      <c r="E31" s="323">
        <f t="shared" si="2"/>
        <v>-0.043</v>
      </c>
      <c r="F31" s="279" t="str">
        <f t="shared" si="0"/>
        <v>是</v>
      </c>
    </row>
    <row r="32" s="490" customFormat="1" ht="32.1" customHeight="1" spans="1:6">
      <c r="A32" s="512">
        <v>110</v>
      </c>
      <c r="B32" s="513" t="s">
        <v>36</v>
      </c>
      <c r="C32" s="511">
        <f>SUM(C33:C39)</f>
        <v>160466</v>
      </c>
      <c r="D32" s="511">
        <f>SUM(D33:D39)</f>
        <v>158977</v>
      </c>
      <c r="E32" s="481">
        <f t="shared" si="2"/>
        <v>-0.009</v>
      </c>
      <c r="F32" s="467" t="str">
        <f t="shared" si="0"/>
        <v>是</v>
      </c>
    </row>
    <row r="33" ht="32.1" customHeight="1" spans="1:6">
      <c r="A33" s="405">
        <v>11001</v>
      </c>
      <c r="B33" s="335" t="s">
        <v>37</v>
      </c>
      <c r="C33" s="514">
        <v>1444</v>
      </c>
      <c r="D33" s="514">
        <v>1444</v>
      </c>
      <c r="E33" s="317">
        <f t="shared" si="2"/>
        <v>0</v>
      </c>
      <c r="F33" s="279" t="str">
        <f t="shared" si="0"/>
        <v>是</v>
      </c>
    </row>
    <row r="34" ht="32.1" customHeight="1" spans="1:6">
      <c r="A34" s="405"/>
      <c r="B34" s="335" t="s">
        <v>38</v>
      </c>
      <c r="C34" s="514">
        <v>76666</v>
      </c>
      <c r="D34" s="514">
        <v>65920</v>
      </c>
      <c r="E34" s="317">
        <f t="shared" si="2"/>
        <v>-0.14</v>
      </c>
      <c r="F34" s="279" t="str">
        <f t="shared" si="0"/>
        <v>是</v>
      </c>
    </row>
    <row r="35" ht="32.1" customHeight="1" spans="1:6">
      <c r="A35" s="405">
        <v>11006</v>
      </c>
      <c r="B35" s="335" t="s">
        <v>107</v>
      </c>
      <c r="C35" s="514">
        <v>942</v>
      </c>
      <c r="D35" s="514">
        <v>936</v>
      </c>
      <c r="E35" s="317">
        <f t="shared" si="2"/>
        <v>-0.006</v>
      </c>
      <c r="F35" s="279" t="str">
        <f t="shared" si="0"/>
        <v>是</v>
      </c>
    </row>
    <row r="36" ht="32.1" customHeight="1" spans="1:6">
      <c r="A36" s="405">
        <v>11008</v>
      </c>
      <c r="B36" s="335" t="s">
        <v>39</v>
      </c>
      <c r="C36" s="514">
        <v>31839</v>
      </c>
      <c r="D36" s="514">
        <v>26572</v>
      </c>
      <c r="E36" s="317">
        <f t="shared" si="2"/>
        <v>-0.165</v>
      </c>
      <c r="F36" s="279" t="str">
        <f t="shared" si="0"/>
        <v>是</v>
      </c>
    </row>
    <row r="37" ht="32.1" customHeight="1" spans="1:6">
      <c r="A37" s="405">
        <v>11009</v>
      </c>
      <c r="B37" s="335" t="s">
        <v>40</v>
      </c>
      <c r="C37" s="514">
        <v>49575</v>
      </c>
      <c r="D37" s="514">
        <v>63565</v>
      </c>
      <c r="E37" s="317">
        <f t="shared" si="2"/>
        <v>0.282</v>
      </c>
      <c r="F37" s="279" t="str">
        <f t="shared" si="0"/>
        <v>是</v>
      </c>
    </row>
    <row r="38" s="492" customFormat="1" ht="29" customHeight="1" spans="1:6">
      <c r="A38" s="515">
        <v>11013</v>
      </c>
      <c r="B38" s="516" t="s">
        <v>41</v>
      </c>
      <c r="C38" s="514">
        <v>0</v>
      </c>
      <c r="D38" s="514"/>
      <c r="E38" s="317"/>
      <c r="F38" s="279" t="str">
        <f t="shared" si="0"/>
        <v>否</v>
      </c>
    </row>
    <row r="39" s="493" customFormat="1" ht="32.1" customHeight="1" spans="1:6">
      <c r="A39" s="405">
        <v>11015</v>
      </c>
      <c r="B39" s="339" t="s">
        <v>42</v>
      </c>
      <c r="C39" s="514"/>
      <c r="D39" s="514">
        <v>540</v>
      </c>
      <c r="E39" s="317"/>
      <c r="F39" s="279" t="str">
        <f t="shared" si="0"/>
        <v>是</v>
      </c>
    </row>
    <row r="40" s="490" customFormat="1" ht="32.1" customHeight="1" spans="1:6">
      <c r="A40" s="517"/>
      <c r="B40" s="518" t="s">
        <v>43</v>
      </c>
      <c r="C40" s="511">
        <f>SUM(C30,C31,C32)</f>
        <v>212994</v>
      </c>
      <c r="D40" s="511">
        <f>SUM(D30,D31,D32)</f>
        <v>206796</v>
      </c>
      <c r="E40" s="481">
        <f t="shared" si="2"/>
        <v>-0.029</v>
      </c>
      <c r="F40" s="467" t="str">
        <f t="shared" si="0"/>
        <v>是</v>
      </c>
    </row>
    <row r="41" spans="1:6">
      <c r="D41" s="519"/>
    </row>
    <row r="42" spans="1:6">
      <c r="D42" s="519"/>
    </row>
    <row r="43" spans="1:6">
      <c r="D43" s="519"/>
    </row>
    <row r="44" spans="1:6">
      <c r="D44" s="519"/>
    </row>
  </sheetData>
  <autoFilter xmlns:etc="http://www.wps.cn/officeDocument/2017/etCustomData" ref="A3:F40" etc:filterBottomFollowUsedRange="0">
    <extLst/>
  </autoFilter>
  <mergeCells count="1">
    <mergeCell ref="B1:E1"/>
  </mergeCells>
  <conditionalFormatting sqref="E2">
    <cfRule type="cellIs" dxfId="0" priority="50" stopIfTrue="1" operator="lessThanOrEqual">
      <formula>-1</formula>
    </cfRule>
  </conditionalFormatting>
  <conditionalFormatting sqref="A31:B31">
    <cfRule type="expression" dxfId="1" priority="56" stopIfTrue="1">
      <formula>"len($A:$A)=3"</formula>
    </cfRule>
  </conditionalFormatting>
  <conditionalFormatting sqref="C39">
    <cfRule type="expression" dxfId="1" priority="52" stopIfTrue="1">
      <formula>"len($A:$A)=3"</formula>
    </cfRule>
  </conditionalFormatting>
  <conditionalFormatting sqref="C40:D40">
    <cfRule type="expression" dxfId="1" priority="6" stopIfTrue="1">
      <formula>"len($A:$A)=3"</formula>
    </cfRule>
  </conditionalFormatting>
  <conditionalFormatting sqref="B4:B6">
    <cfRule type="expression" dxfId="1" priority="49" stopIfTrue="1">
      <formula>"len($A:$A)=3"</formula>
    </cfRule>
  </conditionalFormatting>
  <conditionalFormatting sqref="B7:B8">
    <cfRule type="expression" dxfId="1" priority="48" stopIfTrue="1">
      <formula>"len($A:$A)=3"</formula>
    </cfRule>
  </conditionalFormatting>
  <conditionalFormatting sqref="B38:B39">
    <cfRule type="expression" dxfId="1" priority="24" stopIfTrue="1">
      <formula>"len($A:$A)=3"</formula>
    </cfRule>
  </conditionalFormatting>
  <conditionalFormatting sqref="C5:C19">
    <cfRule type="expression" dxfId="1" priority="4" stopIfTrue="1">
      <formula>"len($A:$A)=3"</formula>
    </cfRule>
  </conditionalFormatting>
  <conditionalFormatting sqref="C21:C28">
    <cfRule type="expression" dxfId="1" priority="2" stopIfTrue="1">
      <formula>"len($A:$A)=3"</formula>
    </cfRule>
  </conditionalFormatting>
  <conditionalFormatting sqref="F4:F58">
    <cfRule type="cellIs" dxfId="2" priority="40" stopIfTrue="1" operator="lessThan">
      <formula>0</formula>
    </cfRule>
  </conditionalFormatting>
  <conditionalFormatting sqref="A4:B28">
    <cfRule type="expression" dxfId="1" priority="46" stopIfTrue="1">
      <formula>"len($A:$A)=3"</formula>
    </cfRule>
  </conditionalFormatting>
  <conditionalFormatting sqref="C4:D4 C20:D20">
    <cfRule type="expression" dxfId="1" priority="17" stopIfTrue="1">
      <formula>"len($A:$A)=3"</formula>
    </cfRule>
  </conditionalFormatting>
  <conditionalFormatting sqref="A29:C29 C39 B40 B41:C58 D41:D44">
    <cfRule type="expression" dxfId="1" priority="57" stopIfTrue="1">
      <formula>"len($A:$A)=3"</formula>
    </cfRule>
  </conditionalFormatting>
  <conditionalFormatting sqref="B29:C29 B31 C39">
    <cfRule type="expression" dxfId="1" priority="69" stopIfTrue="1">
      <formula>"len($A:$A)=3"</formula>
    </cfRule>
  </conditionalFormatting>
  <conditionalFormatting sqref="C30:D32">
    <cfRule type="expression" dxfId="1" priority="8" stopIfTrue="1">
      <formula>"len($A:$A)=3"</formula>
    </cfRule>
  </conditionalFormatting>
  <conditionalFormatting sqref="A32:B32 A35:B35">
    <cfRule type="expression" dxfId="1" priority="29" stopIfTrue="1">
      <formula>"len($A:$A)=3"</formula>
    </cfRule>
  </conditionalFormatting>
  <conditionalFormatting sqref="B32:B34 B39">
    <cfRule type="expression" dxfId="1" priority="30" stopIfTrue="1">
      <formula>"len($A:$A)=3"</formula>
    </cfRule>
  </conditionalFormatting>
  <conditionalFormatting sqref="A33:B34">
    <cfRule type="expression" dxfId="1" priority="28" stopIfTrue="1">
      <formula>"len($A:$A)=3"</formula>
    </cfRule>
  </conditionalFormatting>
  <conditionalFormatting sqref="C33:D38">
    <cfRule type="expression" dxfId="1" priority="9" stopIfTrue="1">
      <formula>"len($A:$A)=3"</formula>
    </cfRule>
  </conditionalFormatting>
  <conditionalFormatting sqref="A36:B44">
    <cfRule type="expression" dxfId="1" priority="26" stopIfTrue="1">
      <formula>"len($A:$A)=3"</formula>
    </cfRule>
  </conditionalFormatting>
  <conditionalFormatting sqref="A38:B39">
    <cfRule type="expression" dxfId="1" priority="23"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F20"/>
  <sheetViews>
    <sheetView workbookViewId="0">
      <selection activeCell="A11" sqref="A11:F11"/>
    </sheetView>
  </sheetViews>
  <sheetFormatPr defaultColWidth="8.88333333333333" defaultRowHeight="13.5" outlineLevelCol="5"/>
  <cols>
    <col min="1" max="1" width="8.88333333333333" style="26"/>
    <col min="2" max="2" width="49.3833333333333" style="26" customWidth="1"/>
    <col min="3" max="6" width="20.6333333333333" style="26" customWidth="1"/>
    <col min="7" max="16384" width="8.88333333333333" style="26"/>
  </cols>
  <sheetData>
    <row r="1" s="26" customFormat="1" spans="1:6">
      <c r="A1" s="39"/>
    </row>
    <row r="2" s="26" customFormat="1" ht="45" customHeight="1" spans="1:6">
      <c r="A2" s="29" t="s">
        <v>1968</v>
      </c>
      <c r="B2" s="29"/>
      <c r="C2" s="29"/>
      <c r="D2" s="29"/>
      <c r="E2" s="29"/>
      <c r="F2" s="29"/>
    </row>
    <row r="3" s="27" customFormat="1" ht="18" customHeight="1" spans="1:6">
      <c r="B3" s="40" t="s">
        <v>1883</v>
      </c>
      <c r="C3" s="41"/>
      <c r="D3" s="41"/>
      <c r="E3" s="41"/>
      <c r="F3" s="41"/>
    </row>
    <row r="4" s="27" customFormat="1" ht="30" customHeight="1" spans="1:6">
      <c r="A4" s="32" t="s">
        <v>4</v>
      </c>
      <c r="B4" s="32"/>
      <c r="C4" s="33" t="s">
        <v>1889</v>
      </c>
      <c r="D4" s="33" t="s">
        <v>1938</v>
      </c>
      <c r="E4" s="33" t="s">
        <v>1939</v>
      </c>
      <c r="F4" s="33" t="s">
        <v>1969</v>
      </c>
    </row>
    <row r="5" s="27" customFormat="1" ht="30" customHeight="1" spans="1:6">
      <c r="A5" s="42" t="s">
        <v>1970</v>
      </c>
      <c r="B5" s="42"/>
      <c r="C5" s="35" t="s">
        <v>1890</v>
      </c>
      <c r="D5" s="43">
        <v>32.49</v>
      </c>
      <c r="E5" s="44"/>
      <c r="F5" s="44"/>
    </row>
    <row r="6" s="27" customFormat="1" ht="30" customHeight="1" spans="1:6">
      <c r="A6" s="45" t="s">
        <v>1971</v>
      </c>
      <c r="B6" s="45"/>
      <c r="C6" s="35" t="s">
        <v>1891</v>
      </c>
      <c r="D6" s="43">
        <v>10.49</v>
      </c>
      <c r="E6" s="44"/>
      <c r="F6" s="44"/>
    </row>
    <row r="7" s="27" customFormat="1" ht="30" customHeight="1" spans="1:6">
      <c r="A7" s="45" t="s">
        <v>1972</v>
      </c>
      <c r="B7" s="45"/>
      <c r="C7" s="35" t="s">
        <v>1892</v>
      </c>
      <c r="D7" s="43">
        <v>22</v>
      </c>
      <c r="E7" s="44"/>
      <c r="F7" s="44"/>
    </row>
    <row r="8" s="27" customFormat="1" ht="30" customHeight="1" spans="1:6">
      <c r="A8" s="46" t="s">
        <v>1973</v>
      </c>
      <c r="B8" s="46"/>
      <c r="C8" s="35" t="s">
        <v>1893</v>
      </c>
      <c r="D8" s="44"/>
      <c r="E8" s="44"/>
      <c r="F8" s="44"/>
    </row>
    <row r="9" s="27" customFormat="1" ht="30" customHeight="1" spans="1:6">
      <c r="A9" s="45" t="s">
        <v>1971</v>
      </c>
      <c r="B9" s="45"/>
      <c r="C9" s="35" t="s">
        <v>1894</v>
      </c>
      <c r="D9" s="44"/>
      <c r="E9" s="44"/>
      <c r="F9" s="44"/>
    </row>
    <row r="10" s="27" customFormat="1" ht="30" customHeight="1" spans="1:6">
      <c r="A10" s="45" t="s">
        <v>1972</v>
      </c>
      <c r="B10" s="45"/>
      <c r="C10" s="35" t="s">
        <v>1895</v>
      </c>
      <c r="D10" s="44"/>
      <c r="E10" s="44"/>
      <c r="F10" s="44"/>
    </row>
    <row r="11" s="28" customFormat="1" ht="41" customHeight="1" spans="1:6">
      <c r="A11" s="38" t="s">
        <v>1974</v>
      </c>
      <c r="B11" s="38"/>
      <c r="C11" s="38"/>
      <c r="D11" s="38"/>
      <c r="E11" s="38"/>
      <c r="F11" s="38"/>
    </row>
    <row r="15" s="26" customFormat="1" ht="19" customHeight="1"/>
    <row r="16" s="26" customFormat="1" ht="29" customHeight="1"/>
    <row r="17" s="26" customFormat="1" ht="29" customHeight="1"/>
    <row r="18" s="26" customFormat="1" ht="29" customHeight="1"/>
    <row r="19" s="26" customFormat="1" ht="29" customHeight="1"/>
    <row r="20" s="26" customFormat="1" ht="30" customHeight="1"/>
  </sheetData>
  <mergeCells count="9">
    <mergeCell ref="A2:F2"/>
    <mergeCell ref="B3:F3"/>
    <mergeCell ref="A4:B4"/>
    <mergeCell ref="A6:B6"/>
    <mergeCell ref="A7:B7"/>
    <mergeCell ref="A8:B8"/>
    <mergeCell ref="A9:B9"/>
    <mergeCell ref="A10:B10"/>
    <mergeCell ref="A11:F11"/>
  </mergeCells>
  <printOptions horizontalCentered="1"/>
  <pageMargins left="0.708333333333333" right="0.708333333333333" top="1.10208333333333" bottom="0.751388888888889" header="0.306944444444444" footer="0.306944444444444"/>
  <pageSetup paperSize="9" scale="95" fitToHeight="200" orientation="landscape" horizontalDpi="600" verticalDpi="600"/>
  <headerFooter>
    <oddFooter>&amp;C&amp;16- &amp;P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F7"/>
  <sheetViews>
    <sheetView workbookViewId="0">
      <selection activeCell="A7" sqref="A7:F7"/>
    </sheetView>
  </sheetViews>
  <sheetFormatPr defaultColWidth="8.88333333333333" defaultRowHeight="13.5" outlineLevelRow="6" outlineLevelCol="5"/>
  <cols>
    <col min="1" max="1" width="8.88333333333333" style="26"/>
    <col min="2" max="6" width="24.2166666666667" style="26" customWidth="1"/>
    <col min="7" max="16384" width="8.88333333333333" style="26"/>
  </cols>
  <sheetData>
    <row r="1" s="26" customFormat="1" ht="24" customHeight="1"/>
    <row r="2" s="26" customFormat="1" ht="27" spans="1:6">
      <c r="A2" s="29" t="s">
        <v>1975</v>
      </c>
      <c r="B2" s="30"/>
      <c r="C2" s="30"/>
      <c r="D2" s="30"/>
      <c r="E2" s="30"/>
      <c r="F2" s="30"/>
    </row>
    <row r="3" s="26" customFormat="1" ht="23" customHeight="1" spans="1:6">
      <c r="A3" s="31" t="s">
        <v>1883</v>
      </c>
      <c r="B3" s="31"/>
      <c r="C3" s="31"/>
      <c r="D3" s="31"/>
      <c r="E3" s="31"/>
      <c r="F3" s="31"/>
    </row>
    <row r="4" s="27" customFormat="1" ht="30" customHeight="1" spans="1:6">
      <c r="A4" s="32" t="s">
        <v>1976</v>
      </c>
      <c r="B4" s="33" t="s">
        <v>1842</v>
      </c>
      <c r="C4" s="33" t="s">
        <v>1977</v>
      </c>
      <c r="D4" s="33" t="s">
        <v>1978</v>
      </c>
      <c r="E4" s="33" t="s">
        <v>1979</v>
      </c>
      <c r="F4" s="33" t="s">
        <v>1980</v>
      </c>
    </row>
    <row r="5" s="27" customFormat="1" ht="45" customHeight="1" spans="1:6">
      <c r="A5" s="34">
        <v>1</v>
      </c>
      <c r="B5" s="35"/>
      <c r="C5" s="36"/>
      <c r="D5" s="37"/>
      <c r="E5" s="37"/>
      <c r="F5" s="37"/>
    </row>
    <row r="6" s="27" customFormat="1" ht="45" customHeight="1" spans="1:6">
      <c r="A6" s="34">
        <v>2</v>
      </c>
      <c r="B6" s="35"/>
      <c r="C6" s="36"/>
      <c r="D6" s="37"/>
      <c r="E6" s="37"/>
      <c r="F6" s="37"/>
    </row>
    <row r="7" s="28" customFormat="1" ht="33" customHeight="1" spans="1:6">
      <c r="A7" s="38" t="s">
        <v>1981</v>
      </c>
      <c r="B7" s="38"/>
      <c r="C7" s="38"/>
      <c r="D7" s="38"/>
      <c r="E7" s="38"/>
      <c r="F7" s="38"/>
    </row>
  </sheetData>
  <mergeCells count="8">
    <mergeCell ref="A2:F2"/>
    <mergeCell ref="A3:F3"/>
    <mergeCell ref="A7:F7"/>
    <mergeCell ref="B5:B6"/>
    <mergeCell ref="C5:C6"/>
    <mergeCell ref="D5:D6"/>
    <mergeCell ref="E5:E6"/>
    <mergeCell ref="F5:F6"/>
  </mergeCells>
  <printOptions horizontalCentered="1"/>
  <pageMargins left="0.708333333333333" right="0.708333333333333" top="0.751388888888889" bottom="0.751388888888889" header="0.306944444444444" footer="0.306944444444444"/>
  <pageSetup paperSize="9" fitToHeight="0" orientation="landscape" horizontalDpi="600" verticalDpi="600"/>
  <headerFooter>
    <oddFooter>&amp;C&amp;16- &amp;P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pageSetUpPr fitToPage="1"/>
  </sheetPr>
  <dimension ref="A2:J11052"/>
  <sheetViews>
    <sheetView tabSelected="1" view="pageBreakPreview" zoomScaleNormal="100" workbookViewId="0">
      <pane ySplit="4" topLeftCell="A4150" activePane="bottomLeft" state="frozen"/>
      <selection/>
      <selection pane="bottomLeft" activeCell="A4164" sqref="A4164"/>
    </sheetView>
  </sheetViews>
  <sheetFormatPr defaultColWidth="8" defaultRowHeight="12"/>
  <cols>
    <col min="1" max="1" width="25.875" style="8" customWidth="1"/>
    <col min="2" max="2" width="39.75" style="8" customWidth="1"/>
    <col min="3" max="3" width="13.25" style="8" customWidth="1"/>
    <col min="4" max="4" width="14.375" style="8" customWidth="1"/>
    <col min="5" max="5" width="20.6333333333333" style="11" customWidth="1"/>
    <col min="6" max="6" width="12" style="8" customWidth="1"/>
    <col min="7" max="7" width="11.875" style="8" customWidth="1"/>
    <col min="8" max="8" width="9" style="8" customWidth="1"/>
    <col min="9" max="9" width="11.375" style="8" customWidth="1"/>
    <col min="10" max="10" width="32.125" style="8" customWidth="1"/>
    <col min="11" max="16384" width="8" style="8"/>
  </cols>
  <sheetData>
    <row r="2" s="8" customFormat="1" ht="39" customHeight="1" spans="1:10">
      <c r="A2" s="12" t="s">
        <v>1982</v>
      </c>
      <c r="B2" s="12"/>
      <c r="C2" s="12"/>
      <c r="D2" s="12"/>
      <c r="E2" s="13"/>
      <c r="F2" s="12"/>
      <c r="G2" s="12"/>
      <c r="H2" s="12"/>
      <c r="I2" s="12"/>
      <c r="J2" s="12"/>
    </row>
    <row r="3" s="9" customFormat="1" ht="44.25" customHeight="1" spans="1:10">
      <c r="A3" s="14" t="s">
        <v>1983</v>
      </c>
      <c r="B3" s="14" t="s">
        <v>1984</v>
      </c>
      <c r="C3" s="14" t="s">
        <v>1985</v>
      </c>
      <c r="D3" s="14" t="s">
        <v>1986</v>
      </c>
      <c r="E3" s="14" t="s">
        <v>1987</v>
      </c>
      <c r="F3" s="14" t="s">
        <v>1988</v>
      </c>
      <c r="G3" s="14" t="s">
        <v>1989</v>
      </c>
      <c r="H3" s="14" t="s">
        <v>1990</v>
      </c>
      <c r="I3" s="14" t="s">
        <v>1991</v>
      </c>
      <c r="J3" s="14" t="s">
        <v>1992</v>
      </c>
    </row>
    <row r="4" s="8" customFormat="1" ht="18.75" spans="1:10">
      <c r="A4" s="15">
        <v>1</v>
      </c>
      <c r="B4" s="15">
        <v>2</v>
      </c>
      <c r="C4" s="15">
        <v>3</v>
      </c>
      <c r="D4" s="15">
        <v>4</v>
      </c>
      <c r="E4" s="15">
        <v>5</v>
      </c>
      <c r="F4" s="15">
        <v>6</v>
      </c>
      <c r="G4" s="15">
        <v>7</v>
      </c>
      <c r="H4" s="15">
        <v>8</v>
      </c>
      <c r="I4" s="15">
        <v>9</v>
      </c>
      <c r="J4" s="15">
        <v>10</v>
      </c>
    </row>
    <row r="5" s="8" customFormat="1" spans="1:10">
      <c r="A5" s="16" t="s">
        <v>1993</v>
      </c>
      <c r="B5" s="17"/>
      <c r="C5" s="17"/>
      <c r="D5" s="17"/>
      <c r="E5" s="18"/>
      <c r="F5" s="19"/>
      <c r="G5" s="17"/>
      <c r="H5" s="19"/>
      <c r="I5" s="19"/>
      <c r="J5" s="19"/>
    </row>
    <row r="6" s="8" customFormat="1" spans="1:10">
      <c r="A6" s="16" t="s">
        <v>1994</v>
      </c>
      <c r="B6" s="20" t="s">
        <v>1995</v>
      </c>
      <c r="C6" s="17"/>
      <c r="D6" s="17"/>
      <c r="E6" s="18"/>
      <c r="F6" s="19"/>
      <c r="G6" s="17"/>
      <c r="H6" s="19"/>
      <c r="I6" s="19"/>
      <c r="J6" s="19"/>
    </row>
    <row r="7" s="8" customFormat="1" spans="1:10">
      <c r="A7" s="16" t="s">
        <v>1996</v>
      </c>
      <c r="B7" s="17"/>
      <c r="C7" s="16" t="s">
        <v>1995</v>
      </c>
      <c r="D7" s="16" t="s">
        <v>1995</v>
      </c>
      <c r="E7" s="20" t="s">
        <v>1995</v>
      </c>
      <c r="F7" s="19" t="s">
        <v>1995</v>
      </c>
      <c r="G7" s="16" t="s">
        <v>1995</v>
      </c>
      <c r="H7" s="19" t="s">
        <v>1995</v>
      </c>
      <c r="I7" s="19" t="s">
        <v>1995</v>
      </c>
      <c r="J7" s="21" t="s">
        <v>1995</v>
      </c>
    </row>
    <row r="8" s="10" customFormat="1" ht="56.25" spans="1:10">
      <c r="A8" s="16" t="s">
        <v>1997</v>
      </c>
      <c r="B8" s="20" t="s">
        <v>1998</v>
      </c>
      <c r="C8" s="22"/>
      <c r="D8" s="22"/>
      <c r="E8" s="23"/>
      <c r="F8" s="24"/>
      <c r="G8" s="22"/>
      <c r="H8" s="24"/>
      <c r="I8" s="24"/>
      <c r="J8" s="25"/>
    </row>
    <row r="9" s="8" customFormat="1" spans="1:10">
      <c r="A9" s="22"/>
      <c r="B9" s="22"/>
      <c r="C9" s="16" t="s">
        <v>1999</v>
      </c>
      <c r="D9" s="16" t="s">
        <v>1995</v>
      </c>
      <c r="E9" s="20" t="s">
        <v>1995</v>
      </c>
      <c r="F9" s="19" t="s">
        <v>1995</v>
      </c>
      <c r="G9" s="16" t="s">
        <v>1995</v>
      </c>
      <c r="H9" s="19" t="s">
        <v>1995</v>
      </c>
      <c r="I9" s="19" t="s">
        <v>1995</v>
      </c>
      <c r="J9" s="21" t="s">
        <v>1995</v>
      </c>
    </row>
    <row r="10" s="8" customFormat="1" spans="1:10">
      <c r="A10" s="22"/>
      <c r="B10" s="22"/>
      <c r="C10" s="16" t="s">
        <v>1995</v>
      </c>
      <c r="D10" s="16" t="s">
        <v>2000</v>
      </c>
      <c r="E10" s="20" t="s">
        <v>1995</v>
      </c>
      <c r="F10" s="19" t="s">
        <v>1995</v>
      </c>
      <c r="G10" s="16" t="s">
        <v>1995</v>
      </c>
      <c r="H10" s="19" t="s">
        <v>1995</v>
      </c>
      <c r="I10" s="19" t="s">
        <v>1995</v>
      </c>
      <c r="J10" s="21" t="s">
        <v>1995</v>
      </c>
    </row>
    <row r="11" s="8" customFormat="1" spans="1:10">
      <c r="A11" s="22"/>
      <c r="B11" s="22"/>
      <c r="C11" s="16" t="s">
        <v>1995</v>
      </c>
      <c r="D11" s="16" t="s">
        <v>1995</v>
      </c>
      <c r="E11" s="20" t="s">
        <v>2001</v>
      </c>
      <c r="F11" s="19" t="s">
        <v>2002</v>
      </c>
      <c r="G11" s="16" t="s">
        <v>2003</v>
      </c>
      <c r="H11" s="19" t="s">
        <v>2004</v>
      </c>
      <c r="I11" s="19" t="s">
        <v>2005</v>
      </c>
      <c r="J11" s="21" t="s">
        <v>2006</v>
      </c>
    </row>
    <row r="12" spans="1:10">
      <c r="A12" s="22"/>
      <c r="B12" s="22"/>
      <c r="C12" s="16" t="s">
        <v>1995</v>
      </c>
      <c r="D12" s="16" t="s">
        <v>2007</v>
      </c>
      <c r="E12" s="20" t="s">
        <v>1995</v>
      </c>
      <c r="F12" s="19" t="s">
        <v>1995</v>
      </c>
      <c r="G12" s="16" t="s">
        <v>1995</v>
      </c>
      <c r="H12" s="19" t="s">
        <v>1995</v>
      </c>
      <c r="I12" s="19" t="s">
        <v>1995</v>
      </c>
      <c r="J12" s="21" t="s">
        <v>1995</v>
      </c>
    </row>
    <row r="13" ht="22.5" spans="1:10">
      <c r="A13" s="22"/>
      <c r="B13" s="22"/>
      <c r="C13" s="16" t="s">
        <v>1995</v>
      </c>
      <c r="D13" s="16" t="s">
        <v>1995</v>
      </c>
      <c r="E13" s="20" t="s">
        <v>2008</v>
      </c>
      <c r="F13" s="19" t="s">
        <v>2009</v>
      </c>
      <c r="G13" s="16" t="s">
        <v>2010</v>
      </c>
      <c r="H13" s="19" t="s">
        <v>2011</v>
      </c>
      <c r="I13" s="19" t="s">
        <v>2005</v>
      </c>
      <c r="J13" s="21" t="s">
        <v>2012</v>
      </c>
    </row>
    <row r="14" spans="1:10">
      <c r="A14" s="22"/>
      <c r="B14" s="22"/>
      <c r="C14" s="16" t="s">
        <v>1995</v>
      </c>
      <c r="D14" s="16" t="s">
        <v>2013</v>
      </c>
      <c r="E14" s="20" t="s">
        <v>1995</v>
      </c>
      <c r="F14" s="19" t="s">
        <v>1995</v>
      </c>
      <c r="G14" s="16" t="s">
        <v>1995</v>
      </c>
      <c r="H14" s="19" t="s">
        <v>1995</v>
      </c>
      <c r="I14" s="19" t="s">
        <v>1995</v>
      </c>
      <c r="J14" s="21" t="s">
        <v>1995</v>
      </c>
    </row>
    <row r="15" ht="22.5" spans="1:10">
      <c r="A15" s="22"/>
      <c r="B15" s="22"/>
      <c r="C15" s="16" t="s">
        <v>1995</v>
      </c>
      <c r="D15" s="16" t="s">
        <v>1995</v>
      </c>
      <c r="E15" s="20" t="s">
        <v>2014</v>
      </c>
      <c r="F15" s="19" t="s">
        <v>2002</v>
      </c>
      <c r="G15" s="16" t="s">
        <v>2015</v>
      </c>
      <c r="H15" s="19" t="s">
        <v>1995</v>
      </c>
      <c r="I15" s="19" t="s">
        <v>2016</v>
      </c>
      <c r="J15" s="21" t="s">
        <v>2017</v>
      </c>
    </row>
    <row r="16" spans="1:10">
      <c r="A16" s="22"/>
      <c r="B16" s="22"/>
      <c r="C16" s="16" t="s">
        <v>2018</v>
      </c>
      <c r="D16" s="16" t="s">
        <v>1995</v>
      </c>
      <c r="E16" s="20" t="s">
        <v>1995</v>
      </c>
      <c r="F16" s="19" t="s">
        <v>1995</v>
      </c>
      <c r="G16" s="16" t="s">
        <v>1995</v>
      </c>
      <c r="H16" s="19" t="s">
        <v>1995</v>
      </c>
      <c r="I16" s="19" t="s">
        <v>1995</v>
      </c>
      <c r="J16" s="21" t="s">
        <v>1995</v>
      </c>
    </row>
    <row r="17" spans="1:10">
      <c r="A17" s="22"/>
      <c r="B17" s="22"/>
      <c r="C17" s="16" t="s">
        <v>1995</v>
      </c>
      <c r="D17" s="16" t="s">
        <v>2019</v>
      </c>
      <c r="E17" s="20" t="s">
        <v>1995</v>
      </c>
      <c r="F17" s="19" t="s">
        <v>1995</v>
      </c>
      <c r="G17" s="16" t="s">
        <v>1995</v>
      </c>
      <c r="H17" s="19" t="s">
        <v>1995</v>
      </c>
      <c r="I17" s="19" t="s">
        <v>1995</v>
      </c>
      <c r="J17" s="21" t="s">
        <v>1995</v>
      </c>
    </row>
    <row r="18" spans="1:10">
      <c r="A18" s="22"/>
      <c r="B18" s="22"/>
      <c r="C18" s="16" t="s">
        <v>1995</v>
      </c>
      <c r="D18" s="16" t="s">
        <v>1995</v>
      </c>
      <c r="E18" s="20" t="s">
        <v>2020</v>
      </c>
      <c r="F18" s="19" t="s">
        <v>2002</v>
      </c>
      <c r="G18" s="16" t="s">
        <v>2021</v>
      </c>
      <c r="H18" s="19" t="s">
        <v>1995</v>
      </c>
      <c r="I18" s="19" t="s">
        <v>2016</v>
      </c>
      <c r="J18" s="21" t="s">
        <v>2022</v>
      </c>
    </row>
    <row r="19" spans="1:10">
      <c r="A19" s="22"/>
      <c r="B19" s="22"/>
      <c r="C19" s="16" t="s">
        <v>2023</v>
      </c>
      <c r="D19" s="16" t="s">
        <v>1995</v>
      </c>
      <c r="E19" s="20" t="s">
        <v>1995</v>
      </c>
      <c r="F19" s="19" t="s">
        <v>1995</v>
      </c>
      <c r="G19" s="16" t="s">
        <v>1995</v>
      </c>
      <c r="H19" s="19" t="s">
        <v>1995</v>
      </c>
      <c r="I19" s="19" t="s">
        <v>1995</v>
      </c>
      <c r="J19" s="21" t="s">
        <v>1995</v>
      </c>
    </row>
    <row r="20" spans="1:10">
      <c r="A20" s="22"/>
      <c r="B20" s="22"/>
      <c r="C20" s="16" t="s">
        <v>1995</v>
      </c>
      <c r="D20" s="16" t="s">
        <v>2024</v>
      </c>
      <c r="E20" s="20" t="s">
        <v>1995</v>
      </c>
      <c r="F20" s="19" t="s">
        <v>1995</v>
      </c>
      <c r="G20" s="16" t="s">
        <v>1995</v>
      </c>
      <c r="H20" s="19" t="s">
        <v>1995</v>
      </c>
      <c r="I20" s="19" t="s">
        <v>1995</v>
      </c>
      <c r="J20" s="21" t="s">
        <v>1995</v>
      </c>
    </row>
    <row r="21" ht="22.5" spans="1:10">
      <c r="A21" s="22"/>
      <c r="B21" s="22"/>
      <c r="C21" s="16" t="s">
        <v>1995</v>
      </c>
      <c r="D21" s="16" t="s">
        <v>1995</v>
      </c>
      <c r="E21" s="20" t="s">
        <v>2025</v>
      </c>
      <c r="F21" s="19" t="s">
        <v>2009</v>
      </c>
      <c r="G21" s="16" t="s">
        <v>2026</v>
      </c>
      <c r="H21" s="19" t="s">
        <v>2011</v>
      </c>
      <c r="I21" s="19" t="s">
        <v>2005</v>
      </c>
      <c r="J21" s="21" t="s">
        <v>2027</v>
      </c>
    </row>
    <row r="22" ht="56.25" spans="1:10">
      <c r="A22" s="16" t="s">
        <v>2028</v>
      </c>
      <c r="B22" s="20" t="s">
        <v>2029</v>
      </c>
      <c r="C22" s="22"/>
      <c r="D22" s="22"/>
      <c r="E22" s="23"/>
      <c r="F22" s="24"/>
      <c r="G22" s="22"/>
      <c r="H22" s="24"/>
      <c r="I22" s="24"/>
      <c r="J22" s="25"/>
    </row>
    <row r="23" spans="1:10">
      <c r="A23" s="22"/>
      <c r="B23" s="22"/>
      <c r="C23" s="16" t="s">
        <v>1999</v>
      </c>
      <c r="D23" s="16" t="s">
        <v>1995</v>
      </c>
      <c r="E23" s="20" t="s">
        <v>1995</v>
      </c>
      <c r="F23" s="19" t="s">
        <v>1995</v>
      </c>
      <c r="G23" s="16" t="s">
        <v>1995</v>
      </c>
      <c r="H23" s="19" t="s">
        <v>1995</v>
      </c>
      <c r="I23" s="19" t="s">
        <v>1995</v>
      </c>
      <c r="J23" s="21" t="s">
        <v>1995</v>
      </c>
    </row>
    <row r="24" spans="1:10">
      <c r="A24" s="22"/>
      <c r="B24" s="22"/>
      <c r="C24" s="16" t="s">
        <v>1995</v>
      </c>
      <c r="D24" s="16" t="s">
        <v>2000</v>
      </c>
      <c r="E24" s="20" t="s">
        <v>1995</v>
      </c>
      <c r="F24" s="19" t="s">
        <v>1995</v>
      </c>
      <c r="G24" s="16" t="s">
        <v>1995</v>
      </c>
      <c r="H24" s="19" t="s">
        <v>1995</v>
      </c>
      <c r="I24" s="19" t="s">
        <v>1995</v>
      </c>
      <c r="J24" s="21" t="s">
        <v>1995</v>
      </c>
    </row>
    <row r="25" spans="1:10">
      <c r="A25" s="22"/>
      <c r="B25" s="22"/>
      <c r="C25" s="16" t="s">
        <v>1995</v>
      </c>
      <c r="D25" s="16" t="s">
        <v>1995</v>
      </c>
      <c r="E25" s="20" t="s">
        <v>2030</v>
      </c>
      <c r="F25" s="19" t="s">
        <v>2002</v>
      </c>
      <c r="G25" s="16" t="s">
        <v>2031</v>
      </c>
      <c r="H25" s="19" t="s">
        <v>2004</v>
      </c>
      <c r="I25" s="19" t="s">
        <v>2005</v>
      </c>
      <c r="J25" s="21" t="s">
        <v>2032</v>
      </c>
    </row>
    <row r="26" spans="1:10">
      <c r="A26" s="22"/>
      <c r="B26" s="22"/>
      <c r="C26" s="16" t="s">
        <v>1995</v>
      </c>
      <c r="D26" s="16" t="s">
        <v>2007</v>
      </c>
      <c r="E26" s="20" t="s">
        <v>1995</v>
      </c>
      <c r="F26" s="19" t="s">
        <v>1995</v>
      </c>
      <c r="G26" s="16" t="s">
        <v>1995</v>
      </c>
      <c r="H26" s="19" t="s">
        <v>1995</v>
      </c>
      <c r="I26" s="19" t="s">
        <v>1995</v>
      </c>
      <c r="J26" s="21" t="s">
        <v>1995</v>
      </c>
    </row>
    <row r="27" ht="22.5" spans="1:10">
      <c r="A27" s="22"/>
      <c r="B27" s="22"/>
      <c r="C27" s="16" t="s">
        <v>1995</v>
      </c>
      <c r="D27" s="16" t="s">
        <v>1995</v>
      </c>
      <c r="E27" s="20" t="s">
        <v>2033</v>
      </c>
      <c r="F27" s="19" t="s">
        <v>2009</v>
      </c>
      <c r="G27" s="16" t="s">
        <v>2010</v>
      </c>
      <c r="H27" s="19" t="s">
        <v>2011</v>
      </c>
      <c r="I27" s="19" t="s">
        <v>2005</v>
      </c>
      <c r="J27" s="21" t="s">
        <v>2012</v>
      </c>
    </row>
    <row r="28" spans="1:10">
      <c r="A28" s="22"/>
      <c r="B28" s="22"/>
      <c r="C28" s="16" t="s">
        <v>1995</v>
      </c>
      <c r="D28" s="16" t="s">
        <v>2013</v>
      </c>
      <c r="E28" s="20" t="s">
        <v>1995</v>
      </c>
      <c r="F28" s="19" t="s">
        <v>1995</v>
      </c>
      <c r="G28" s="16" t="s">
        <v>1995</v>
      </c>
      <c r="H28" s="19" t="s">
        <v>1995</v>
      </c>
      <c r="I28" s="19" t="s">
        <v>1995</v>
      </c>
      <c r="J28" s="21" t="s">
        <v>1995</v>
      </c>
    </row>
    <row r="29" ht="22.5" spans="1:10">
      <c r="A29" s="22"/>
      <c r="B29" s="22"/>
      <c r="C29" s="16" t="s">
        <v>1995</v>
      </c>
      <c r="D29" s="16" t="s">
        <v>1995</v>
      </c>
      <c r="E29" s="20" t="s">
        <v>2034</v>
      </c>
      <c r="F29" s="19" t="s">
        <v>2035</v>
      </c>
      <c r="G29" s="16" t="s">
        <v>2031</v>
      </c>
      <c r="H29" s="19" t="s">
        <v>2036</v>
      </c>
      <c r="I29" s="19" t="s">
        <v>2005</v>
      </c>
      <c r="J29" s="21" t="s">
        <v>2037</v>
      </c>
    </row>
    <row r="30" spans="1:10">
      <c r="A30" s="22"/>
      <c r="B30" s="22"/>
      <c r="C30" s="16" t="s">
        <v>2018</v>
      </c>
      <c r="D30" s="16" t="s">
        <v>1995</v>
      </c>
      <c r="E30" s="20" t="s">
        <v>1995</v>
      </c>
      <c r="F30" s="19" t="s">
        <v>1995</v>
      </c>
      <c r="G30" s="16" t="s">
        <v>1995</v>
      </c>
      <c r="H30" s="19" t="s">
        <v>1995</v>
      </c>
      <c r="I30" s="19" t="s">
        <v>1995</v>
      </c>
      <c r="J30" s="21" t="s">
        <v>1995</v>
      </c>
    </row>
    <row r="31" spans="1:10">
      <c r="A31" s="22"/>
      <c r="B31" s="22"/>
      <c r="C31" s="16" t="s">
        <v>1995</v>
      </c>
      <c r="D31" s="16" t="s">
        <v>2019</v>
      </c>
      <c r="E31" s="20" t="s">
        <v>1995</v>
      </c>
      <c r="F31" s="19" t="s">
        <v>1995</v>
      </c>
      <c r="G31" s="16" t="s">
        <v>1995</v>
      </c>
      <c r="H31" s="19" t="s">
        <v>1995</v>
      </c>
      <c r="I31" s="19" t="s">
        <v>1995</v>
      </c>
      <c r="J31" s="21" t="s">
        <v>1995</v>
      </c>
    </row>
    <row r="32" spans="1:10">
      <c r="A32" s="22"/>
      <c r="B32" s="22"/>
      <c r="C32" s="16" t="s">
        <v>1995</v>
      </c>
      <c r="D32" s="16" t="s">
        <v>1995</v>
      </c>
      <c r="E32" s="20" t="s">
        <v>2020</v>
      </c>
      <c r="F32" s="19" t="s">
        <v>2002</v>
      </c>
      <c r="G32" s="16" t="s">
        <v>2021</v>
      </c>
      <c r="H32" s="19" t="s">
        <v>1995</v>
      </c>
      <c r="I32" s="19" t="s">
        <v>2016</v>
      </c>
      <c r="J32" s="21" t="s">
        <v>2022</v>
      </c>
    </row>
    <row r="33" spans="1:10">
      <c r="A33" s="22"/>
      <c r="B33" s="22"/>
      <c r="C33" s="16" t="s">
        <v>2023</v>
      </c>
      <c r="D33" s="16" t="s">
        <v>1995</v>
      </c>
      <c r="E33" s="20" t="s">
        <v>1995</v>
      </c>
      <c r="F33" s="19" t="s">
        <v>1995</v>
      </c>
      <c r="G33" s="16" t="s">
        <v>1995</v>
      </c>
      <c r="H33" s="19" t="s">
        <v>1995</v>
      </c>
      <c r="I33" s="19" t="s">
        <v>1995</v>
      </c>
      <c r="J33" s="21" t="s">
        <v>1995</v>
      </c>
    </row>
    <row r="34" spans="1:10">
      <c r="A34" s="22"/>
      <c r="B34" s="22"/>
      <c r="C34" s="16" t="s">
        <v>1995</v>
      </c>
      <c r="D34" s="16" t="s">
        <v>2024</v>
      </c>
      <c r="E34" s="20" t="s">
        <v>1995</v>
      </c>
      <c r="F34" s="19" t="s">
        <v>1995</v>
      </c>
      <c r="G34" s="16" t="s">
        <v>1995</v>
      </c>
      <c r="H34" s="19" t="s">
        <v>1995</v>
      </c>
      <c r="I34" s="19" t="s">
        <v>1995</v>
      </c>
      <c r="J34" s="21" t="s">
        <v>1995</v>
      </c>
    </row>
    <row r="35" ht="22.5" spans="1:10">
      <c r="A35" s="22"/>
      <c r="B35" s="22"/>
      <c r="C35" s="16" t="s">
        <v>1995</v>
      </c>
      <c r="D35" s="16" t="s">
        <v>1995</v>
      </c>
      <c r="E35" s="20" t="s">
        <v>2025</v>
      </c>
      <c r="F35" s="19" t="s">
        <v>2009</v>
      </c>
      <c r="G35" s="16" t="s">
        <v>2026</v>
      </c>
      <c r="H35" s="19" t="s">
        <v>2011</v>
      </c>
      <c r="I35" s="19" t="s">
        <v>2005</v>
      </c>
      <c r="J35" s="21" t="s">
        <v>2027</v>
      </c>
    </row>
    <row r="36" ht="12.75" spans="1:10">
      <c r="A36" s="16" t="s">
        <v>2038</v>
      </c>
      <c r="B36" s="22"/>
      <c r="C36" s="22"/>
      <c r="D36" s="22"/>
      <c r="E36" s="23"/>
      <c r="F36" s="24"/>
      <c r="G36" s="22"/>
      <c r="H36" s="24"/>
      <c r="I36" s="24"/>
      <c r="J36" s="25"/>
    </row>
    <row r="37" ht="12.75" spans="1:10">
      <c r="A37" s="16" t="s">
        <v>2039</v>
      </c>
      <c r="B37" s="22"/>
      <c r="C37" s="22"/>
      <c r="D37" s="22"/>
      <c r="E37" s="23"/>
      <c r="F37" s="24"/>
      <c r="G37" s="22"/>
      <c r="H37" s="24"/>
      <c r="I37" s="24"/>
      <c r="J37" s="25"/>
    </row>
    <row r="38" ht="45" spans="1:10">
      <c r="A38" s="16" t="s">
        <v>2040</v>
      </c>
      <c r="B38" s="20" t="s">
        <v>2041</v>
      </c>
      <c r="C38" s="22"/>
      <c r="D38" s="22"/>
      <c r="E38" s="23"/>
      <c r="F38" s="24"/>
      <c r="G38" s="22"/>
      <c r="H38" s="24"/>
      <c r="I38" s="24"/>
      <c r="J38" s="25"/>
    </row>
    <row r="39" spans="1:10">
      <c r="A39" s="22"/>
      <c r="B39" s="22"/>
      <c r="C39" s="16" t="s">
        <v>1999</v>
      </c>
      <c r="D39" s="16" t="s">
        <v>1995</v>
      </c>
      <c r="E39" s="20" t="s">
        <v>1995</v>
      </c>
      <c r="F39" s="19" t="s">
        <v>1995</v>
      </c>
      <c r="G39" s="16" t="s">
        <v>1995</v>
      </c>
      <c r="H39" s="19" t="s">
        <v>1995</v>
      </c>
      <c r="I39" s="19" t="s">
        <v>1995</v>
      </c>
      <c r="J39" s="21" t="s">
        <v>1995</v>
      </c>
    </row>
    <row r="40" spans="1:10">
      <c r="A40" s="22"/>
      <c r="B40" s="22"/>
      <c r="C40" s="16" t="s">
        <v>1995</v>
      </c>
      <c r="D40" s="16" t="s">
        <v>2000</v>
      </c>
      <c r="E40" s="20" t="s">
        <v>1995</v>
      </c>
      <c r="F40" s="19" t="s">
        <v>1995</v>
      </c>
      <c r="G40" s="16" t="s">
        <v>1995</v>
      </c>
      <c r="H40" s="19" t="s">
        <v>1995</v>
      </c>
      <c r="I40" s="19" t="s">
        <v>1995</v>
      </c>
      <c r="J40" s="21" t="s">
        <v>1995</v>
      </c>
    </row>
    <row r="41" ht="33.75" spans="1:10">
      <c r="A41" s="22"/>
      <c r="B41" s="22"/>
      <c r="C41" s="16" t="s">
        <v>1995</v>
      </c>
      <c r="D41" s="16" t="s">
        <v>1995</v>
      </c>
      <c r="E41" s="20" t="s">
        <v>2042</v>
      </c>
      <c r="F41" s="19" t="s">
        <v>2002</v>
      </c>
      <c r="G41" s="16" t="s">
        <v>2043</v>
      </c>
      <c r="H41" s="19" t="s">
        <v>2044</v>
      </c>
      <c r="I41" s="19" t="s">
        <v>2005</v>
      </c>
      <c r="J41" s="21" t="s">
        <v>2045</v>
      </c>
    </row>
    <row r="42" spans="1:10">
      <c r="A42" s="22"/>
      <c r="B42" s="22"/>
      <c r="C42" s="16" t="s">
        <v>1995</v>
      </c>
      <c r="D42" s="16" t="s">
        <v>2007</v>
      </c>
      <c r="E42" s="20" t="s">
        <v>1995</v>
      </c>
      <c r="F42" s="19" t="s">
        <v>1995</v>
      </c>
      <c r="G42" s="16" t="s">
        <v>1995</v>
      </c>
      <c r="H42" s="19" t="s">
        <v>1995</v>
      </c>
      <c r="I42" s="19" t="s">
        <v>1995</v>
      </c>
      <c r="J42" s="21" t="s">
        <v>1995</v>
      </c>
    </row>
    <row r="43" spans="1:10">
      <c r="A43" s="22"/>
      <c r="B43" s="22"/>
      <c r="C43" s="16" t="s">
        <v>1995</v>
      </c>
      <c r="D43" s="16" t="s">
        <v>1995</v>
      </c>
      <c r="E43" s="20" t="s">
        <v>2046</v>
      </c>
      <c r="F43" s="19" t="s">
        <v>2009</v>
      </c>
      <c r="G43" s="16" t="s">
        <v>2047</v>
      </c>
      <c r="H43" s="19" t="s">
        <v>2011</v>
      </c>
      <c r="I43" s="19" t="s">
        <v>2005</v>
      </c>
      <c r="J43" s="21" t="s">
        <v>2048</v>
      </c>
    </row>
    <row r="44" spans="1:10">
      <c r="A44" s="22"/>
      <c r="B44" s="22"/>
      <c r="C44" s="16" t="s">
        <v>2018</v>
      </c>
      <c r="D44" s="16" t="s">
        <v>1995</v>
      </c>
      <c r="E44" s="20" t="s">
        <v>1995</v>
      </c>
      <c r="F44" s="19" t="s">
        <v>1995</v>
      </c>
      <c r="G44" s="16" t="s">
        <v>1995</v>
      </c>
      <c r="H44" s="19" t="s">
        <v>1995</v>
      </c>
      <c r="I44" s="19" t="s">
        <v>1995</v>
      </c>
      <c r="J44" s="21" t="s">
        <v>1995</v>
      </c>
    </row>
    <row r="45" spans="1:10">
      <c r="A45" s="22"/>
      <c r="B45" s="22"/>
      <c r="C45" s="16" t="s">
        <v>1995</v>
      </c>
      <c r="D45" s="16" t="s">
        <v>2019</v>
      </c>
      <c r="E45" s="20" t="s">
        <v>1995</v>
      </c>
      <c r="F45" s="19" t="s">
        <v>1995</v>
      </c>
      <c r="G45" s="16" t="s">
        <v>1995</v>
      </c>
      <c r="H45" s="19" t="s">
        <v>1995</v>
      </c>
      <c r="I45" s="19" t="s">
        <v>1995</v>
      </c>
      <c r="J45" s="21" t="s">
        <v>1995</v>
      </c>
    </row>
    <row r="46" ht="22.5" spans="1:10">
      <c r="A46" s="22"/>
      <c r="B46" s="22"/>
      <c r="C46" s="16" t="s">
        <v>1995</v>
      </c>
      <c r="D46" s="16" t="s">
        <v>1995</v>
      </c>
      <c r="E46" s="20" t="s">
        <v>2049</v>
      </c>
      <c r="F46" s="19" t="s">
        <v>2002</v>
      </c>
      <c r="G46" s="16" t="s">
        <v>2043</v>
      </c>
      <c r="H46" s="19" t="s">
        <v>2044</v>
      </c>
      <c r="I46" s="19" t="s">
        <v>2016</v>
      </c>
      <c r="J46" s="21" t="s">
        <v>2050</v>
      </c>
    </row>
    <row r="47" spans="1:10">
      <c r="A47" s="22"/>
      <c r="B47" s="22"/>
      <c r="C47" s="16" t="s">
        <v>1995</v>
      </c>
      <c r="D47" s="16" t="s">
        <v>2051</v>
      </c>
      <c r="E47" s="20" t="s">
        <v>1995</v>
      </c>
      <c r="F47" s="19" t="s">
        <v>1995</v>
      </c>
      <c r="G47" s="16" t="s">
        <v>1995</v>
      </c>
      <c r="H47" s="19" t="s">
        <v>1995</v>
      </c>
      <c r="I47" s="19" t="s">
        <v>1995</v>
      </c>
      <c r="J47" s="21" t="s">
        <v>1995</v>
      </c>
    </row>
    <row r="48" ht="22.5" spans="1:10">
      <c r="A48" s="22"/>
      <c r="B48" s="22"/>
      <c r="C48" s="16" t="s">
        <v>1995</v>
      </c>
      <c r="D48" s="16" t="s">
        <v>1995</v>
      </c>
      <c r="E48" s="20" t="s">
        <v>2052</v>
      </c>
      <c r="F48" s="19" t="s">
        <v>2009</v>
      </c>
      <c r="G48" s="16" t="s">
        <v>2053</v>
      </c>
      <c r="H48" s="19" t="s">
        <v>2054</v>
      </c>
      <c r="I48" s="19" t="s">
        <v>2016</v>
      </c>
      <c r="J48" s="21" t="s">
        <v>2050</v>
      </c>
    </row>
    <row r="49" spans="1:10">
      <c r="A49" s="22"/>
      <c r="B49" s="22"/>
      <c r="C49" s="16" t="s">
        <v>2023</v>
      </c>
      <c r="D49" s="16" t="s">
        <v>1995</v>
      </c>
      <c r="E49" s="20" t="s">
        <v>1995</v>
      </c>
      <c r="F49" s="19" t="s">
        <v>1995</v>
      </c>
      <c r="G49" s="16" t="s">
        <v>1995</v>
      </c>
      <c r="H49" s="19" t="s">
        <v>1995</v>
      </c>
      <c r="I49" s="19" t="s">
        <v>1995</v>
      </c>
      <c r="J49" s="21" t="s">
        <v>1995</v>
      </c>
    </row>
    <row r="50" spans="1:10">
      <c r="A50" s="22"/>
      <c r="B50" s="22"/>
      <c r="C50" s="16" t="s">
        <v>1995</v>
      </c>
      <c r="D50" s="16" t="s">
        <v>2024</v>
      </c>
      <c r="E50" s="20" t="s">
        <v>1995</v>
      </c>
      <c r="F50" s="19" t="s">
        <v>1995</v>
      </c>
      <c r="G50" s="16" t="s">
        <v>1995</v>
      </c>
      <c r="H50" s="19" t="s">
        <v>1995</v>
      </c>
      <c r="I50" s="19" t="s">
        <v>1995</v>
      </c>
      <c r="J50" s="21" t="s">
        <v>1995</v>
      </c>
    </row>
    <row r="51" spans="1:10">
      <c r="A51" s="22"/>
      <c r="B51" s="22"/>
      <c r="C51" s="16" t="s">
        <v>1995</v>
      </c>
      <c r="D51" s="16" t="s">
        <v>1995</v>
      </c>
      <c r="E51" s="20" t="s">
        <v>2055</v>
      </c>
      <c r="F51" s="19" t="s">
        <v>2009</v>
      </c>
      <c r="G51" s="16" t="s">
        <v>2047</v>
      </c>
      <c r="H51" s="19" t="s">
        <v>2011</v>
      </c>
      <c r="I51" s="19" t="s">
        <v>2005</v>
      </c>
      <c r="J51" s="21" t="s">
        <v>2056</v>
      </c>
    </row>
    <row r="52" ht="22.5" spans="1:10">
      <c r="A52" s="16" t="s">
        <v>2057</v>
      </c>
      <c r="B52" s="20" t="s">
        <v>2058</v>
      </c>
      <c r="C52" s="22"/>
      <c r="D52" s="22"/>
      <c r="E52" s="23"/>
      <c r="F52" s="24"/>
      <c r="G52" s="22"/>
      <c r="H52" s="24"/>
      <c r="I52" s="24"/>
      <c r="J52" s="25"/>
    </row>
    <row r="53" spans="1:10">
      <c r="A53" s="22"/>
      <c r="B53" s="22"/>
      <c r="C53" s="16" t="s">
        <v>1999</v>
      </c>
      <c r="D53" s="16" t="s">
        <v>1995</v>
      </c>
      <c r="E53" s="20" t="s">
        <v>1995</v>
      </c>
      <c r="F53" s="19" t="s">
        <v>1995</v>
      </c>
      <c r="G53" s="16" t="s">
        <v>1995</v>
      </c>
      <c r="H53" s="19" t="s">
        <v>1995</v>
      </c>
      <c r="I53" s="19" t="s">
        <v>1995</v>
      </c>
      <c r="J53" s="21" t="s">
        <v>1995</v>
      </c>
    </row>
    <row r="54" spans="1:10">
      <c r="A54" s="22"/>
      <c r="B54" s="22"/>
      <c r="C54" s="16" t="s">
        <v>1995</v>
      </c>
      <c r="D54" s="16" t="s">
        <v>2007</v>
      </c>
      <c r="E54" s="20" t="s">
        <v>1995</v>
      </c>
      <c r="F54" s="19" t="s">
        <v>1995</v>
      </c>
      <c r="G54" s="16" t="s">
        <v>1995</v>
      </c>
      <c r="H54" s="19" t="s">
        <v>1995</v>
      </c>
      <c r="I54" s="19" t="s">
        <v>1995</v>
      </c>
      <c r="J54" s="21" t="s">
        <v>1995</v>
      </c>
    </row>
    <row r="55" ht="22.5" spans="1:10">
      <c r="A55" s="22"/>
      <c r="B55" s="22"/>
      <c r="C55" s="16" t="s">
        <v>1995</v>
      </c>
      <c r="D55" s="16" t="s">
        <v>1995</v>
      </c>
      <c r="E55" s="20" t="s">
        <v>2059</v>
      </c>
      <c r="F55" s="19" t="s">
        <v>2035</v>
      </c>
      <c r="G55" s="16" t="s">
        <v>2060</v>
      </c>
      <c r="H55" s="19" t="s">
        <v>2036</v>
      </c>
      <c r="I55" s="19" t="s">
        <v>2005</v>
      </c>
      <c r="J55" s="21" t="s">
        <v>2061</v>
      </c>
    </row>
    <row r="56" spans="1:10">
      <c r="A56" s="22"/>
      <c r="B56" s="22"/>
      <c r="C56" s="16" t="s">
        <v>1995</v>
      </c>
      <c r="D56" s="16" t="s">
        <v>2013</v>
      </c>
      <c r="E56" s="20" t="s">
        <v>1995</v>
      </c>
      <c r="F56" s="19" t="s">
        <v>1995</v>
      </c>
      <c r="G56" s="16" t="s">
        <v>1995</v>
      </c>
      <c r="H56" s="19" t="s">
        <v>1995</v>
      </c>
      <c r="I56" s="19" t="s">
        <v>1995</v>
      </c>
      <c r="J56" s="21" t="s">
        <v>1995</v>
      </c>
    </row>
    <row r="57" ht="22.5" spans="1:10">
      <c r="A57" s="22"/>
      <c r="B57" s="22"/>
      <c r="C57" s="16" t="s">
        <v>1995</v>
      </c>
      <c r="D57" s="16" t="s">
        <v>1995</v>
      </c>
      <c r="E57" s="20" t="s">
        <v>2062</v>
      </c>
      <c r="F57" s="19" t="s">
        <v>2009</v>
      </c>
      <c r="G57" s="16" t="s">
        <v>2026</v>
      </c>
      <c r="H57" s="19" t="s">
        <v>2011</v>
      </c>
      <c r="I57" s="19" t="s">
        <v>2005</v>
      </c>
      <c r="J57" s="21" t="s">
        <v>2063</v>
      </c>
    </row>
    <row r="58" spans="1:10">
      <c r="A58" s="22"/>
      <c r="B58" s="22"/>
      <c r="C58" s="16" t="s">
        <v>2018</v>
      </c>
      <c r="D58" s="16" t="s">
        <v>1995</v>
      </c>
      <c r="E58" s="20" t="s">
        <v>1995</v>
      </c>
      <c r="F58" s="19" t="s">
        <v>1995</v>
      </c>
      <c r="G58" s="16" t="s">
        <v>1995</v>
      </c>
      <c r="H58" s="19" t="s">
        <v>1995</v>
      </c>
      <c r="I58" s="19" t="s">
        <v>1995</v>
      </c>
      <c r="J58" s="21" t="s">
        <v>1995</v>
      </c>
    </row>
    <row r="59" spans="1:10">
      <c r="A59" s="22"/>
      <c r="B59" s="22"/>
      <c r="C59" s="16" t="s">
        <v>1995</v>
      </c>
      <c r="D59" s="16" t="s">
        <v>2019</v>
      </c>
      <c r="E59" s="20" t="s">
        <v>1995</v>
      </c>
      <c r="F59" s="19" t="s">
        <v>1995</v>
      </c>
      <c r="G59" s="16" t="s">
        <v>1995</v>
      </c>
      <c r="H59" s="19" t="s">
        <v>1995</v>
      </c>
      <c r="I59" s="19" t="s">
        <v>1995</v>
      </c>
      <c r="J59" s="21" t="s">
        <v>1995</v>
      </c>
    </row>
    <row r="60" ht="33.75" spans="1:10">
      <c r="A60" s="22"/>
      <c r="B60" s="22"/>
      <c r="C60" s="16" t="s">
        <v>1995</v>
      </c>
      <c r="D60" s="16" t="s">
        <v>1995</v>
      </c>
      <c r="E60" s="20" t="s">
        <v>2064</v>
      </c>
      <c r="F60" s="19" t="s">
        <v>2002</v>
      </c>
      <c r="G60" s="16" t="s">
        <v>2047</v>
      </c>
      <c r="H60" s="19" t="s">
        <v>2011</v>
      </c>
      <c r="I60" s="19" t="s">
        <v>2016</v>
      </c>
      <c r="J60" s="21" t="s">
        <v>2065</v>
      </c>
    </row>
    <row r="61" spans="1:10">
      <c r="A61" s="22"/>
      <c r="B61" s="22"/>
      <c r="C61" s="16" t="s">
        <v>2023</v>
      </c>
      <c r="D61" s="16" t="s">
        <v>1995</v>
      </c>
      <c r="E61" s="20" t="s">
        <v>1995</v>
      </c>
      <c r="F61" s="19" t="s">
        <v>1995</v>
      </c>
      <c r="G61" s="16" t="s">
        <v>1995</v>
      </c>
      <c r="H61" s="19" t="s">
        <v>1995</v>
      </c>
      <c r="I61" s="19" t="s">
        <v>1995</v>
      </c>
      <c r="J61" s="21" t="s">
        <v>1995</v>
      </c>
    </row>
    <row r="62" spans="1:10">
      <c r="A62" s="22"/>
      <c r="B62" s="22"/>
      <c r="C62" s="16" t="s">
        <v>1995</v>
      </c>
      <c r="D62" s="16" t="s">
        <v>2024</v>
      </c>
      <c r="E62" s="20" t="s">
        <v>1995</v>
      </c>
      <c r="F62" s="19" t="s">
        <v>1995</v>
      </c>
      <c r="G62" s="16" t="s">
        <v>1995</v>
      </c>
      <c r="H62" s="19" t="s">
        <v>1995</v>
      </c>
      <c r="I62" s="19" t="s">
        <v>1995</v>
      </c>
      <c r="J62" s="21" t="s">
        <v>1995</v>
      </c>
    </row>
    <row r="63" spans="1:10">
      <c r="A63" s="22"/>
      <c r="B63" s="22"/>
      <c r="C63" s="16" t="s">
        <v>1995</v>
      </c>
      <c r="D63" s="16" t="s">
        <v>1995</v>
      </c>
      <c r="E63" s="20" t="s">
        <v>2066</v>
      </c>
      <c r="F63" s="19" t="s">
        <v>2002</v>
      </c>
      <c r="G63" s="16" t="s">
        <v>2047</v>
      </c>
      <c r="H63" s="19" t="s">
        <v>2011</v>
      </c>
      <c r="I63" s="19" t="s">
        <v>2016</v>
      </c>
      <c r="J63" s="21" t="s">
        <v>2067</v>
      </c>
    </row>
    <row r="64" ht="45" spans="1:10">
      <c r="A64" s="16" t="s">
        <v>2068</v>
      </c>
      <c r="B64" s="20" t="s">
        <v>2069</v>
      </c>
      <c r="C64" s="22"/>
      <c r="D64" s="22"/>
      <c r="E64" s="23"/>
      <c r="F64" s="24"/>
      <c r="G64" s="22"/>
      <c r="H64" s="24"/>
      <c r="I64" s="24"/>
      <c r="J64" s="25"/>
    </row>
    <row r="65" spans="1:10">
      <c r="A65" s="22"/>
      <c r="B65" s="22"/>
      <c r="C65" s="16" t="s">
        <v>1999</v>
      </c>
      <c r="D65" s="16" t="s">
        <v>1995</v>
      </c>
      <c r="E65" s="20" t="s">
        <v>1995</v>
      </c>
      <c r="F65" s="19" t="s">
        <v>1995</v>
      </c>
      <c r="G65" s="16" t="s">
        <v>1995</v>
      </c>
      <c r="H65" s="19" t="s">
        <v>1995</v>
      </c>
      <c r="I65" s="19" t="s">
        <v>1995</v>
      </c>
      <c r="J65" s="21" t="s">
        <v>1995</v>
      </c>
    </row>
    <row r="66" spans="1:10">
      <c r="A66" s="22"/>
      <c r="B66" s="22"/>
      <c r="C66" s="16" t="s">
        <v>1995</v>
      </c>
      <c r="D66" s="16" t="s">
        <v>2007</v>
      </c>
      <c r="E66" s="20" t="s">
        <v>1995</v>
      </c>
      <c r="F66" s="19" t="s">
        <v>1995</v>
      </c>
      <c r="G66" s="16" t="s">
        <v>1995</v>
      </c>
      <c r="H66" s="19" t="s">
        <v>1995</v>
      </c>
      <c r="I66" s="19" t="s">
        <v>1995</v>
      </c>
      <c r="J66" s="21" t="s">
        <v>1995</v>
      </c>
    </row>
    <row r="67" spans="1:10">
      <c r="A67" s="22"/>
      <c r="B67" s="22"/>
      <c r="C67" s="16" t="s">
        <v>1995</v>
      </c>
      <c r="D67" s="16" t="s">
        <v>1995</v>
      </c>
      <c r="E67" s="20" t="s">
        <v>2070</v>
      </c>
      <c r="F67" s="19" t="s">
        <v>2002</v>
      </c>
      <c r="G67" s="16" t="s">
        <v>2071</v>
      </c>
      <c r="H67" s="19" t="s">
        <v>1995</v>
      </c>
      <c r="I67" s="19" t="s">
        <v>2016</v>
      </c>
      <c r="J67" s="21" t="s">
        <v>2072</v>
      </c>
    </row>
    <row r="68" spans="1:10">
      <c r="A68" s="22"/>
      <c r="B68" s="22"/>
      <c r="C68" s="16" t="s">
        <v>1995</v>
      </c>
      <c r="D68" s="16" t="s">
        <v>2013</v>
      </c>
      <c r="E68" s="20" t="s">
        <v>1995</v>
      </c>
      <c r="F68" s="19" t="s">
        <v>1995</v>
      </c>
      <c r="G68" s="16" t="s">
        <v>1995</v>
      </c>
      <c r="H68" s="19" t="s">
        <v>1995</v>
      </c>
      <c r="I68" s="19" t="s">
        <v>1995</v>
      </c>
      <c r="J68" s="21" t="s">
        <v>1995</v>
      </c>
    </row>
    <row r="69" spans="1:10">
      <c r="A69" s="22"/>
      <c r="B69" s="22"/>
      <c r="C69" s="16" t="s">
        <v>1995</v>
      </c>
      <c r="D69" s="16" t="s">
        <v>1995</v>
      </c>
      <c r="E69" s="20" t="s">
        <v>2073</v>
      </c>
      <c r="F69" s="19" t="s">
        <v>2009</v>
      </c>
      <c r="G69" s="16" t="s">
        <v>2026</v>
      </c>
      <c r="H69" s="19" t="s">
        <v>2011</v>
      </c>
      <c r="I69" s="19" t="s">
        <v>2005</v>
      </c>
      <c r="J69" s="21" t="s">
        <v>2072</v>
      </c>
    </row>
    <row r="70" spans="1:10">
      <c r="A70" s="22"/>
      <c r="B70" s="22"/>
      <c r="C70" s="16" t="s">
        <v>2018</v>
      </c>
      <c r="D70" s="16" t="s">
        <v>1995</v>
      </c>
      <c r="E70" s="20" t="s">
        <v>1995</v>
      </c>
      <c r="F70" s="19" t="s">
        <v>1995</v>
      </c>
      <c r="G70" s="16" t="s">
        <v>1995</v>
      </c>
      <c r="H70" s="19" t="s">
        <v>1995</v>
      </c>
      <c r="I70" s="19" t="s">
        <v>1995</v>
      </c>
      <c r="J70" s="21" t="s">
        <v>1995</v>
      </c>
    </row>
    <row r="71" spans="1:10">
      <c r="A71" s="22"/>
      <c r="B71" s="22"/>
      <c r="C71" s="16" t="s">
        <v>1995</v>
      </c>
      <c r="D71" s="16" t="s">
        <v>2019</v>
      </c>
      <c r="E71" s="20" t="s">
        <v>1995</v>
      </c>
      <c r="F71" s="19" t="s">
        <v>1995</v>
      </c>
      <c r="G71" s="16" t="s">
        <v>1995</v>
      </c>
      <c r="H71" s="19" t="s">
        <v>1995</v>
      </c>
      <c r="I71" s="19" t="s">
        <v>1995</v>
      </c>
      <c r="J71" s="21" t="s">
        <v>1995</v>
      </c>
    </row>
    <row r="72" ht="22.5" spans="1:10">
      <c r="A72" s="22"/>
      <c r="B72" s="22"/>
      <c r="C72" s="16" t="s">
        <v>1995</v>
      </c>
      <c r="D72" s="16" t="s">
        <v>1995</v>
      </c>
      <c r="E72" s="20" t="s">
        <v>2074</v>
      </c>
      <c r="F72" s="19" t="s">
        <v>2002</v>
      </c>
      <c r="G72" s="16" t="s">
        <v>2074</v>
      </c>
      <c r="H72" s="19" t="s">
        <v>1995</v>
      </c>
      <c r="I72" s="19" t="s">
        <v>2016</v>
      </c>
      <c r="J72" s="21" t="s">
        <v>2072</v>
      </c>
    </row>
    <row r="73" spans="1:10">
      <c r="A73" s="22"/>
      <c r="B73" s="22"/>
      <c r="C73" s="16" t="s">
        <v>1995</v>
      </c>
      <c r="D73" s="16" t="s">
        <v>2051</v>
      </c>
      <c r="E73" s="20" t="s">
        <v>1995</v>
      </c>
      <c r="F73" s="19" t="s">
        <v>1995</v>
      </c>
      <c r="G73" s="16" t="s">
        <v>1995</v>
      </c>
      <c r="H73" s="19" t="s">
        <v>1995</v>
      </c>
      <c r="I73" s="19" t="s">
        <v>1995</v>
      </c>
      <c r="J73" s="21" t="s">
        <v>1995</v>
      </c>
    </row>
    <row r="74" spans="1:10">
      <c r="A74" s="22"/>
      <c r="B74" s="22"/>
      <c r="C74" s="16" t="s">
        <v>1995</v>
      </c>
      <c r="D74" s="16" t="s">
        <v>1995</v>
      </c>
      <c r="E74" s="20" t="s">
        <v>2075</v>
      </c>
      <c r="F74" s="19" t="s">
        <v>2002</v>
      </c>
      <c r="G74" s="16" t="s">
        <v>2076</v>
      </c>
      <c r="H74" s="19" t="s">
        <v>1995</v>
      </c>
      <c r="I74" s="19" t="s">
        <v>2016</v>
      </c>
      <c r="J74" s="21" t="s">
        <v>2072</v>
      </c>
    </row>
    <row r="75" spans="1:10">
      <c r="A75" s="22"/>
      <c r="B75" s="22"/>
      <c r="C75" s="16" t="s">
        <v>2023</v>
      </c>
      <c r="D75" s="16" t="s">
        <v>1995</v>
      </c>
      <c r="E75" s="20" t="s">
        <v>1995</v>
      </c>
      <c r="F75" s="19" t="s">
        <v>1995</v>
      </c>
      <c r="G75" s="16" t="s">
        <v>1995</v>
      </c>
      <c r="H75" s="19" t="s">
        <v>1995</v>
      </c>
      <c r="I75" s="19" t="s">
        <v>1995</v>
      </c>
      <c r="J75" s="21" t="s">
        <v>1995</v>
      </c>
    </row>
    <row r="76" spans="1:10">
      <c r="A76" s="22"/>
      <c r="B76" s="22"/>
      <c r="C76" s="16" t="s">
        <v>1995</v>
      </c>
      <c r="D76" s="16" t="s">
        <v>2024</v>
      </c>
      <c r="E76" s="20" t="s">
        <v>1995</v>
      </c>
      <c r="F76" s="19" t="s">
        <v>1995</v>
      </c>
      <c r="G76" s="16" t="s">
        <v>1995</v>
      </c>
      <c r="H76" s="19" t="s">
        <v>1995</v>
      </c>
      <c r="I76" s="19" t="s">
        <v>1995</v>
      </c>
      <c r="J76" s="21" t="s">
        <v>1995</v>
      </c>
    </row>
    <row r="77" spans="1:10">
      <c r="A77" s="22"/>
      <c r="B77" s="22"/>
      <c r="C77" s="16" t="s">
        <v>1995</v>
      </c>
      <c r="D77" s="16" t="s">
        <v>1995</v>
      </c>
      <c r="E77" s="20" t="s">
        <v>2077</v>
      </c>
      <c r="F77" s="19" t="s">
        <v>2009</v>
      </c>
      <c r="G77" s="16" t="s">
        <v>2047</v>
      </c>
      <c r="H77" s="19" t="s">
        <v>2011</v>
      </c>
      <c r="I77" s="19" t="s">
        <v>2005</v>
      </c>
      <c r="J77" s="21" t="s">
        <v>2072</v>
      </c>
    </row>
    <row r="78" ht="33.75" spans="1:10">
      <c r="A78" s="16" t="s">
        <v>2078</v>
      </c>
      <c r="B78" s="20" t="s">
        <v>2079</v>
      </c>
      <c r="C78" s="22"/>
      <c r="D78" s="22"/>
      <c r="E78" s="23"/>
      <c r="F78" s="24"/>
      <c r="G78" s="22"/>
      <c r="H78" s="24"/>
      <c r="I78" s="24"/>
      <c r="J78" s="25"/>
    </row>
    <row r="79" spans="1:10">
      <c r="A79" s="22"/>
      <c r="B79" s="22"/>
      <c r="C79" s="16" t="s">
        <v>1999</v>
      </c>
      <c r="D79" s="16" t="s">
        <v>1995</v>
      </c>
      <c r="E79" s="20" t="s">
        <v>1995</v>
      </c>
      <c r="F79" s="19" t="s">
        <v>1995</v>
      </c>
      <c r="G79" s="16" t="s">
        <v>1995</v>
      </c>
      <c r="H79" s="19" t="s">
        <v>1995</v>
      </c>
      <c r="I79" s="19" t="s">
        <v>1995</v>
      </c>
      <c r="J79" s="21" t="s">
        <v>1995</v>
      </c>
    </row>
    <row r="80" spans="1:10">
      <c r="A80" s="22"/>
      <c r="B80" s="22"/>
      <c r="C80" s="16" t="s">
        <v>1995</v>
      </c>
      <c r="D80" s="16" t="s">
        <v>2007</v>
      </c>
      <c r="E80" s="20" t="s">
        <v>1995</v>
      </c>
      <c r="F80" s="19" t="s">
        <v>1995</v>
      </c>
      <c r="G80" s="16" t="s">
        <v>1995</v>
      </c>
      <c r="H80" s="19" t="s">
        <v>1995</v>
      </c>
      <c r="I80" s="19" t="s">
        <v>1995</v>
      </c>
      <c r="J80" s="21" t="s">
        <v>1995</v>
      </c>
    </row>
    <row r="81" ht="33.75" spans="1:10">
      <c r="A81" s="22"/>
      <c r="B81" s="22"/>
      <c r="C81" s="16" t="s">
        <v>1995</v>
      </c>
      <c r="D81" s="16" t="s">
        <v>1995</v>
      </c>
      <c r="E81" s="20" t="s">
        <v>2080</v>
      </c>
      <c r="F81" s="19" t="s">
        <v>2002</v>
      </c>
      <c r="G81" s="16" t="s">
        <v>2060</v>
      </c>
      <c r="H81" s="19" t="s">
        <v>2011</v>
      </c>
      <c r="I81" s="19" t="s">
        <v>2005</v>
      </c>
      <c r="J81" s="21" t="s">
        <v>2081</v>
      </c>
    </row>
    <row r="82" ht="45" spans="1:10">
      <c r="A82" s="22"/>
      <c r="B82" s="22"/>
      <c r="C82" s="16" t="s">
        <v>1995</v>
      </c>
      <c r="D82" s="16" t="s">
        <v>1995</v>
      </c>
      <c r="E82" s="20" t="s">
        <v>2082</v>
      </c>
      <c r="F82" s="19" t="s">
        <v>2009</v>
      </c>
      <c r="G82" s="16" t="s">
        <v>2060</v>
      </c>
      <c r="H82" s="19" t="s">
        <v>2011</v>
      </c>
      <c r="I82" s="19" t="s">
        <v>2005</v>
      </c>
      <c r="J82" s="21" t="s">
        <v>2083</v>
      </c>
    </row>
    <row r="83" spans="1:10">
      <c r="A83" s="22"/>
      <c r="B83" s="22"/>
      <c r="C83" s="16" t="s">
        <v>1995</v>
      </c>
      <c r="D83" s="16" t="s">
        <v>2013</v>
      </c>
      <c r="E83" s="20" t="s">
        <v>1995</v>
      </c>
      <c r="F83" s="19" t="s">
        <v>1995</v>
      </c>
      <c r="G83" s="16" t="s">
        <v>1995</v>
      </c>
      <c r="H83" s="19" t="s">
        <v>1995</v>
      </c>
      <c r="I83" s="19" t="s">
        <v>1995</v>
      </c>
      <c r="J83" s="21" t="s">
        <v>1995</v>
      </c>
    </row>
    <row r="84" ht="33.75" spans="1:10">
      <c r="A84" s="22"/>
      <c r="B84" s="22"/>
      <c r="C84" s="16" t="s">
        <v>1995</v>
      </c>
      <c r="D84" s="16" t="s">
        <v>1995</v>
      </c>
      <c r="E84" s="20" t="s">
        <v>2084</v>
      </c>
      <c r="F84" s="19" t="s">
        <v>2002</v>
      </c>
      <c r="G84" s="16" t="s">
        <v>2047</v>
      </c>
      <c r="H84" s="19" t="s">
        <v>2011</v>
      </c>
      <c r="I84" s="19" t="s">
        <v>2005</v>
      </c>
      <c r="J84" s="21" t="s">
        <v>2085</v>
      </c>
    </row>
    <row r="85" spans="1:10">
      <c r="A85" s="22"/>
      <c r="B85" s="22"/>
      <c r="C85" s="16" t="s">
        <v>2018</v>
      </c>
      <c r="D85" s="16" t="s">
        <v>1995</v>
      </c>
      <c r="E85" s="20" t="s">
        <v>1995</v>
      </c>
      <c r="F85" s="19" t="s">
        <v>1995</v>
      </c>
      <c r="G85" s="16" t="s">
        <v>1995</v>
      </c>
      <c r="H85" s="19" t="s">
        <v>1995</v>
      </c>
      <c r="I85" s="19" t="s">
        <v>1995</v>
      </c>
      <c r="J85" s="21" t="s">
        <v>1995</v>
      </c>
    </row>
    <row r="86" spans="1:10">
      <c r="A86" s="22"/>
      <c r="B86" s="22"/>
      <c r="C86" s="16" t="s">
        <v>1995</v>
      </c>
      <c r="D86" s="16" t="s">
        <v>2019</v>
      </c>
      <c r="E86" s="20" t="s">
        <v>1995</v>
      </c>
      <c r="F86" s="19" t="s">
        <v>1995</v>
      </c>
      <c r="G86" s="16" t="s">
        <v>1995</v>
      </c>
      <c r="H86" s="19" t="s">
        <v>1995</v>
      </c>
      <c r="I86" s="19" t="s">
        <v>1995</v>
      </c>
      <c r="J86" s="21" t="s">
        <v>1995</v>
      </c>
    </row>
    <row r="87" spans="1:10">
      <c r="A87" s="22"/>
      <c r="B87" s="22"/>
      <c r="C87" s="16" t="s">
        <v>1995</v>
      </c>
      <c r="D87" s="16" t="s">
        <v>1995</v>
      </c>
      <c r="E87" s="20" t="s">
        <v>2086</v>
      </c>
      <c r="F87" s="19" t="s">
        <v>2002</v>
      </c>
      <c r="G87" s="16" t="s">
        <v>2026</v>
      </c>
      <c r="H87" s="19" t="s">
        <v>1995</v>
      </c>
      <c r="I87" s="19" t="s">
        <v>2016</v>
      </c>
      <c r="J87" s="21" t="s">
        <v>2087</v>
      </c>
    </row>
    <row r="88" spans="1:10">
      <c r="A88" s="22"/>
      <c r="B88" s="22"/>
      <c r="C88" s="16" t="s">
        <v>2023</v>
      </c>
      <c r="D88" s="16" t="s">
        <v>1995</v>
      </c>
      <c r="E88" s="20" t="s">
        <v>1995</v>
      </c>
      <c r="F88" s="19" t="s">
        <v>1995</v>
      </c>
      <c r="G88" s="16" t="s">
        <v>1995</v>
      </c>
      <c r="H88" s="19" t="s">
        <v>1995</v>
      </c>
      <c r="I88" s="19" t="s">
        <v>1995</v>
      </c>
      <c r="J88" s="21" t="s">
        <v>1995</v>
      </c>
    </row>
    <row r="89" spans="1:10">
      <c r="A89" s="22"/>
      <c r="B89" s="22"/>
      <c r="C89" s="16" t="s">
        <v>1995</v>
      </c>
      <c r="D89" s="16" t="s">
        <v>2024</v>
      </c>
      <c r="E89" s="20" t="s">
        <v>1995</v>
      </c>
      <c r="F89" s="19" t="s">
        <v>1995</v>
      </c>
      <c r="G89" s="16" t="s">
        <v>1995</v>
      </c>
      <c r="H89" s="19" t="s">
        <v>1995</v>
      </c>
      <c r="I89" s="19" t="s">
        <v>1995</v>
      </c>
      <c r="J89" s="21" t="s">
        <v>1995</v>
      </c>
    </row>
    <row r="90" spans="1:10">
      <c r="A90" s="22"/>
      <c r="B90" s="22"/>
      <c r="C90" s="16" t="s">
        <v>1995</v>
      </c>
      <c r="D90" s="16" t="s">
        <v>1995</v>
      </c>
      <c r="E90" s="20" t="s">
        <v>2077</v>
      </c>
      <c r="F90" s="19" t="s">
        <v>2002</v>
      </c>
      <c r="G90" s="16" t="s">
        <v>2026</v>
      </c>
      <c r="H90" s="19" t="s">
        <v>2011</v>
      </c>
      <c r="I90" s="19" t="s">
        <v>2016</v>
      </c>
      <c r="J90" s="21" t="s">
        <v>2088</v>
      </c>
    </row>
    <row r="91" ht="67.5" spans="1:10">
      <c r="A91" s="16" t="s">
        <v>2089</v>
      </c>
      <c r="B91" s="20" t="s">
        <v>2090</v>
      </c>
      <c r="C91" s="22"/>
      <c r="D91" s="22"/>
      <c r="E91" s="23"/>
      <c r="F91" s="24"/>
      <c r="G91" s="22"/>
      <c r="H91" s="24"/>
      <c r="I91" s="24"/>
      <c r="J91" s="25"/>
    </row>
    <row r="92" spans="1:10">
      <c r="A92" s="22"/>
      <c r="B92" s="22"/>
      <c r="C92" s="16" t="s">
        <v>1999</v>
      </c>
      <c r="D92" s="16" t="s">
        <v>1995</v>
      </c>
      <c r="E92" s="20" t="s">
        <v>1995</v>
      </c>
      <c r="F92" s="19" t="s">
        <v>1995</v>
      </c>
      <c r="G92" s="16" t="s">
        <v>1995</v>
      </c>
      <c r="H92" s="19" t="s">
        <v>1995</v>
      </c>
      <c r="I92" s="19" t="s">
        <v>1995</v>
      </c>
      <c r="J92" s="21" t="s">
        <v>1995</v>
      </c>
    </row>
    <row r="93" spans="1:10">
      <c r="A93" s="22"/>
      <c r="B93" s="22"/>
      <c r="C93" s="16" t="s">
        <v>1995</v>
      </c>
      <c r="D93" s="16" t="s">
        <v>2000</v>
      </c>
      <c r="E93" s="20" t="s">
        <v>1995</v>
      </c>
      <c r="F93" s="19" t="s">
        <v>1995</v>
      </c>
      <c r="G93" s="16" t="s">
        <v>1995</v>
      </c>
      <c r="H93" s="19" t="s">
        <v>1995</v>
      </c>
      <c r="I93" s="19" t="s">
        <v>1995</v>
      </c>
      <c r="J93" s="21" t="s">
        <v>1995</v>
      </c>
    </row>
    <row r="94" ht="22.5" spans="1:10">
      <c r="A94" s="22"/>
      <c r="B94" s="22"/>
      <c r="C94" s="16" t="s">
        <v>1995</v>
      </c>
      <c r="D94" s="16" t="s">
        <v>1995</v>
      </c>
      <c r="E94" s="20" t="s">
        <v>2091</v>
      </c>
      <c r="F94" s="19" t="s">
        <v>2009</v>
      </c>
      <c r="G94" s="16" t="s">
        <v>2092</v>
      </c>
      <c r="H94" s="19" t="s">
        <v>2093</v>
      </c>
      <c r="I94" s="19" t="s">
        <v>2005</v>
      </c>
      <c r="J94" s="21" t="s">
        <v>2094</v>
      </c>
    </row>
    <row r="95" spans="1:10">
      <c r="A95" s="22"/>
      <c r="B95" s="22"/>
      <c r="C95" s="16" t="s">
        <v>1995</v>
      </c>
      <c r="D95" s="16" t="s">
        <v>2007</v>
      </c>
      <c r="E95" s="20" t="s">
        <v>1995</v>
      </c>
      <c r="F95" s="19" t="s">
        <v>1995</v>
      </c>
      <c r="G95" s="16" t="s">
        <v>1995</v>
      </c>
      <c r="H95" s="19" t="s">
        <v>1995</v>
      </c>
      <c r="I95" s="19" t="s">
        <v>1995</v>
      </c>
      <c r="J95" s="21" t="s">
        <v>1995</v>
      </c>
    </row>
    <row r="96" ht="33.75" spans="1:10">
      <c r="A96" s="22"/>
      <c r="B96" s="22"/>
      <c r="C96" s="16" t="s">
        <v>1995</v>
      </c>
      <c r="D96" s="16" t="s">
        <v>1995</v>
      </c>
      <c r="E96" s="20" t="s">
        <v>2095</v>
      </c>
      <c r="F96" s="19" t="s">
        <v>2002</v>
      </c>
      <c r="G96" s="16" t="s">
        <v>2060</v>
      </c>
      <c r="H96" s="19" t="s">
        <v>2011</v>
      </c>
      <c r="I96" s="19" t="s">
        <v>2016</v>
      </c>
      <c r="J96" s="21" t="s">
        <v>2096</v>
      </c>
    </row>
    <row r="97" spans="1:10">
      <c r="A97" s="22"/>
      <c r="B97" s="22"/>
      <c r="C97" s="16" t="s">
        <v>1995</v>
      </c>
      <c r="D97" s="16" t="s">
        <v>2013</v>
      </c>
      <c r="E97" s="20" t="s">
        <v>1995</v>
      </c>
      <c r="F97" s="19" t="s">
        <v>1995</v>
      </c>
      <c r="G97" s="16" t="s">
        <v>1995</v>
      </c>
      <c r="H97" s="19" t="s">
        <v>1995</v>
      </c>
      <c r="I97" s="19" t="s">
        <v>1995</v>
      </c>
      <c r="J97" s="21" t="s">
        <v>1995</v>
      </c>
    </row>
    <row r="98" ht="22.5" spans="1:10">
      <c r="A98" s="22"/>
      <c r="B98" s="22"/>
      <c r="C98" s="16" t="s">
        <v>1995</v>
      </c>
      <c r="D98" s="16" t="s">
        <v>1995</v>
      </c>
      <c r="E98" s="20" t="s">
        <v>2097</v>
      </c>
      <c r="F98" s="19" t="s">
        <v>2002</v>
      </c>
      <c r="G98" s="16" t="s">
        <v>2098</v>
      </c>
      <c r="H98" s="19" t="s">
        <v>2054</v>
      </c>
      <c r="I98" s="19" t="s">
        <v>2016</v>
      </c>
      <c r="J98" s="21" t="s">
        <v>2094</v>
      </c>
    </row>
    <row r="99" spans="1:10">
      <c r="A99" s="22"/>
      <c r="B99" s="22"/>
      <c r="C99" s="16" t="s">
        <v>2018</v>
      </c>
      <c r="D99" s="16" t="s">
        <v>1995</v>
      </c>
      <c r="E99" s="20" t="s">
        <v>1995</v>
      </c>
      <c r="F99" s="19" t="s">
        <v>1995</v>
      </c>
      <c r="G99" s="16" t="s">
        <v>1995</v>
      </c>
      <c r="H99" s="19" t="s">
        <v>1995</v>
      </c>
      <c r="I99" s="19" t="s">
        <v>1995</v>
      </c>
      <c r="J99" s="21" t="s">
        <v>1995</v>
      </c>
    </row>
    <row r="100" spans="1:10">
      <c r="A100" s="22"/>
      <c r="B100" s="22"/>
      <c r="C100" s="16" t="s">
        <v>1995</v>
      </c>
      <c r="D100" s="16" t="s">
        <v>2099</v>
      </c>
      <c r="E100" s="20" t="s">
        <v>1995</v>
      </c>
      <c r="F100" s="19" t="s">
        <v>1995</v>
      </c>
      <c r="G100" s="16" t="s">
        <v>1995</v>
      </c>
      <c r="H100" s="19" t="s">
        <v>1995</v>
      </c>
      <c r="I100" s="19" t="s">
        <v>1995</v>
      </c>
      <c r="J100" s="21" t="s">
        <v>1995</v>
      </c>
    </row>
    <row r="101" ht="22.5" spans="1:10">
      <c r="A101" s="22"/>
      <c r="B101" s="22"/>
      <c r="C101" s="16" t="s">
        <v>1995</v>
      </c>
      <c r="D101" s="16" t="s">
        <v>1995</v>
      </c>
      <c r="E101" s="20" t="s">
        <v>2100</v>
      </c>
      <c r="F101" s="19" t="s">
        <v>2009</v>
      </c>
      <c r="G101" s="16" t="s">
        <v>2101</v>
      </c>
      <c r="H101" s="19" t="s">
        <v>2044</v>
      </c>
      <c r="I101" s="19" t="s">
        <v>2005</v>
      </c>
      <c r="J101" s="21" t="s">
        <v>2094</v>
      </c>
    </row>
    <row r="102" spans="1:10">
      <c r="A102" s="22"/>
      <c r="B102" s="22"/>
      <c r="C102" s="16" t="s">
        <v>2023</v>
      </c>
      <c r="D102" s="16" t="s">
        <v>1995</v>
      </c>
      <c r="E102" s="20" t="s">
        <v>1995</v>
      </c>
      <c r="F102" s="19" t="s">
        <v>1995</v>
      </c>
      <c r="G102" s="16" t="s">
        <v>1995</v>
      </c>
      <c r="H102" s="19" t="s">
        <v>1995</v>
      </c>
      <c r="I102" s="19" t="s">
        <v>1995</v>
      </c>
      <c r="J102" s="21" t="s">
        <v>1995</v>
      </c>
    </row>
    <row r="103" spans="1:10">
      <c r="A103" s="22"/>
      <c r="B103" s="22"/>
      <c r="C103" s="16" t="s">
        <v>1995</v>
      </c>
      <c r="D103" s="16" t="s">
        <v>2024</v>
      </c>
      <c r="E103" s="20" t="s">
        <v>1995</v>
      </c>
      <c r="F103" s="19" t="s">
        <v>1995</v>
      </c>
      <c r="G103" s="16" t="s">
        <v>1995</v>
      </c>
      <c r="H103" s="19" t="s">
        <v>1995</v>
      </c>
      <c r="I103" s="19" t="s">
        <v>1995</v>
      </c>
      <c r="J103" s="21" t="s">
        <v>1995</v>
      </c>
    </row>
    <row r="104" ht="22.5" spans="1:10">
      <c r="A104" s="22"/>
      <c r="B104" s="22"/>
      <c r="C104" s="16" t="s">
        <v>1995</v>
      </c>
      <c r="D104" s="16" t="s">
        <v>1995</v>
      </c>
      <c r="E104" s="20" t="s">
        <v>2055</v>
      </c>
      <c r="F104" s="19" t="s">
        <v>2002</v>
      </c>
      <c r="G104" s="16" t="s">
        <v>2047</v>
      </c>
      <c r="H104" s="19" t="s">
        <v>2011</v>
      </c>
      <c r="I104" s="19" t="s">
        <v>2016</v>
      </c>
      <c r="J104" s="21" t="s">
        <v>2096</v>
      </c>
    </row>
    <row r="105" ht="22.5" spans="1:10">
      <c r="A105" s="16" t="s">
        <v>2102</v>
      </c>
      <c r="B105" s="20" t="s">
        <v>2103</v>
      </c>
      <c r="C105" s="22"/>
      <c r="D105" s="22"/>
      <c r="E105" s="23"/>
      <c r="F105" s="24"/>
      <c r="G105" s="22"/>
      <c r="H105" s="24"/>
      <c r="I105" s="24"/>
      <c r="J105" s="25"/>
    </row>
    <row r="106" spans="1:10">
      <c r="A106" s="22"/>
      <c r="B106" s="22"/>
      <c r="C106" s="16" t="s">
        <v>1999</v>
      </c>
      <c r="D106" s="16" t="s">
        <v>1995</v>
      </c>
      <c r="E106" s="20" t="s">
        <v>1995</v>
      </c>
      <c r="F106" s="19" t="s">
        <v>1995</v>
      </c>
      <c r="G106" s="16" t="s">
        <v>1995</v>
      </c>
      <c r="H106" s="19" t="s">
        <v>1995</v>
      </c>
      <c r="I106" s="19" t="s">
        <v>1995</v>
      </c>
      <c r="J106" s="21" t="s">
        <v>1995</v>
      </c>
    </row>
    <row r="107" spans="1:10">
      <c r="A107" s="22"/>
      <c r="B107" s="22"/>
      <c r="C107" s="16" t="s">
        <v>1995</v>
      </c>
      <c r="D107" s="16" t="s">
        <v>2007</v>
      </c>
      <c r="E107" s="20" t="s">
        <v>1995</v>
      </c>
      <c r="F107" s="19" t="s">
        <v>1995</v>
      </c>
      <c r="G107" s="16" t="s">
        <v>1995</v>
      </c>
      <c r="H107" s="19" t="s">
        <v>1995</v>
      </c>
      <c r="I107" s="19" t="s">
        <v>1995</v>
      </c>
      <c r="J107" s="21" t="s">
        <v>1995</v>
      </c>
    </row>
    <row r="108" ht="22.5" spans="1:10">
      <c r="A108" s="22"/>
      <c r="B108" s="22"/>
      <c r="C108" s="16" t="s">
        <v>1995</v>
      </c>
      <c r="D108" s="16" t="s">
        <v>1995</v>
      </c>
      <c r="E108" s="20" t="s">
        <v>2104</v>
      </c>
      <c r="F108" s="19" t="s">
        <v>2002</v>
      </c>
      <c r="G108" s="16" t="s">
        <v>2105</v>
      </c>
      <c r="H108" s="19" t="s">
        <v>1995</v>
      </c>
      <c r="I108" s="19" t="s">
        <v>2016</v>
      </c>
      <c r="J108" s="21" t="s">
        <v>2106</v>
      </c>
    </row>
    <row r="109" spans="1:10">
      <c r="A109" s="22"/>
      <c r="B109" s="22"/>
      <c r="C109" s="16" t="s">
        <v>1995</v>
      </c>
      <c r="D109" s="16" t="s">
        <v>2013</v>
      </c>
      <c r="E109" s="20" t="s">
        <v>1995</v>
      </c>
      <c r="F109" s="19" t="s">
        <v>1995</v>
      </c>
      <c r="G109" s="16" t="s">
        <v>1995</v>
      </c>
      <c r="H109" s="19" t="s">
        <v>1995</v>
      </c>
      <c r="I109" s="19" t="s">
        <v>1995</v>
      </c>
      <c r="J109" s="21" t="s">
        <v>1995</v>
      </c>
    </row>
    <row r="110" spans="1:10">
      <c r="A110" s="22"/>
      <c r="B110" s="22"/>
      <c r="C110" s="16" t="s">
        <v>1995</v>
      </c>
      <c r="D110" s="16" t="s">
        <v>1995</v>
      </c>
      <c r="E110" s="20" t="s">
        <v>2107</v>
      </c>
      <c r="F110" s="19" t="s">
        <v>2009</v>
      </c>
      <c r="G110" s="16" t="s">
        <v>2026</v>
      </c>
      <c r="H110" s="19" t="s">
        <v>2011</v>
      </c>
      <c r="I110" s="19" t="s">
        <v>2005</v>
      </c>
      <c r="J110" s="21" t="s">
        <v>2108</v>
      </c>
    </row>
    <row r="111" spans="1:10">
      <c r="A111" s="22"/>
      <c r="B111" s="22"/>
      <c r="C111" s="16" t="s">
        <v>2018</v>
      </c>
      <c r="D111" s="16" t="s">
        <v>1995</v>
      </c>
      <c r="E111" s="20" t="s">
        <v>1995</v>
      </c>
      <c r="F111" s="19" t="s">
        <v>1995</v>
      </c>
      <c r="G111" s="16" t="s">
        <v>1995</v>
      </c>
      <c r="H111" s="19" t="s">
        <v>1995</v>
      </c>
      <c r="I111" s="19" t="s">
        <v>1995</v>
      </c>
      <c r="J111" s="21" t="s">
        <v>1995</v>
      </c>
    </row>
    <row r="112" spans="1:10">
      <c r="A112" s="22"/>
      <c r="B112" s="22"/>
      <c r="C112" s="16" t="s">
        <v>1995</v>
      </c>
      <c r="D112" s="16" t="s">
        <v>2019</v>
      </c>
      <c r="E112" s="20" t="s">
        <v>1995</v>
      </c>
      <c r="F112" s="19" t="s">
        <v>1995</v>
      </c>
      <c r="G112" s="16" t="s">
        <v>1995</v>
      </c>
      <c r="H112" s="19" t="s">
        <v>1995</v>
      </c>
      <c r="I112" s="19" t="s">
        <v>1995</v>
      </c>
      <c r="J112" s="21" t="s">
        <v>1995</v>
      </c>
    </row>
    <row r="113" ht="22.5" spans="1:10">
      <c r="A113" s="22"/>
      <c r="B113" s="22"/>
      <c r="C113" s="16" t="s">
        <v>1995</v>
      </c>
      <c r="D113" s="16" t="s">
        <v>1995</v>
      </c>
      <c r="E113" s="20" t="s">
        <v>2109</v>
      </c>
      <c r="F113" s="19" t="s">
        <v>2002</v>
      </c>
      <c r="G113" s="16" t="s">
        <v>2110</v>
      </c>
      <c r="H113" s="19" t="s">
        <v>1995</v>
      </c>
      <c r="I113" s="19" t="s">
        <v>2016</v>
      </c>
      <c r="J113" s="21" t="s">
        <v>2111</v>
      </c>
    </row>
    <row r="114" spans="1:10">
      <c r="A114" s="22"/>
      <c r="B114" s="22"/>
      <c r="C114" s="16" t="s">
        <v>1995</v>
      </c>
      <c r="D114" s="16" t="s">
        <v>2051</v>
      </c>
      <c r="E114" s="20" t="s">
        <v>1995</v>
      </c>
      <c r="F114" s="19" t="s">
        <v>1995</v>
      </c>
      <c r="G114" s="16" t="s">
        <v>1995</v>
      </c>
      <c r="H114" s="19" t="s">
        <v>1995</v>
      </c>
      <c r="I114" s="19" t="s">
        <v>1995</v>
      </c>
      <c r="J114" s="21" t="s">
        <v>1995</v>
      </c>
    </row>
    <row r="115" ht="22.5" spans="1:10">
      <c r="A115" s="22"/>
      <c r="B115" s="22"/>
      <c r="C115" s="16" t="s">
        <v>1995</v>
      </c>
      <c r="D115" s="16" t="s">
        <v>1995</v>
      </c>
      <c r="E115" s="20" t="s">
        <v>2112</v>
      </c>
      <c r="F115" s="19" t="s">
        <v>2002</v>
      </c>
      <c r="G115" s="16" t="s">
        <v>2113</v>
      </c>
      <c r="H115" s="19" t="s">
        <v>1995</v>
      </c>
      <c r="I115" s="19" t="s">
        <v>2016</v>
      </c>
      <c r="J115" s="21" t="s">
        <v>2114</v>
      </c>
    </row>
    <row r="116" spans="1:10">
      <c r="A116" s="22"/>
      <c r="B116" s="22"/>
      <c r="C116" s="16" t="s">
        <v>2023</v>
      </c>
      <c r="D116" s="16" t="s">
        <v>1995</v>
      </c>
      <c r="E116" s="20" t="s">
        <v>1995</v>
      </c>
      <c r="F116" s="19" t="s">
        <v>1995</v>
      </c>
      <c r="G116" s="16" t="s">
        <v>1995</v>
      </c>
      <c r="H116" s="19" t="s">
        <v>1995</v>
      </c>
      <c r="I116" s="19" t="s">
        <v>1995</v>
      </c>
      <c r="J116" s="21" t="s">
        <v>1995</v>
      </c>
    </row>
    <row r="117" spans="1:10">
      <c r="A117" s="22"/>
      <c r="B117" s="22"/>
      <c r="C117" s="16" t="s">
        <v>1995</v>
      </c>
      <c r="D117" s="16" t="s">
        <v>2024</v>
      </c>
      <c r="E117" s="20" t="s">
        <v>1995</v>
      </c>
      <c r="F117" s="19" t="s">
        <v>1995</v>
      </c>
      <c r="G117" s="16" t="s">
        <v>1995</v>
      </c>
      <c r="H117" s="19" t="s">
        <v>1995</v>
      </c>
      <c r="I117" s="19" t="s">
        <v>1995</v>
      </c>
      <c r="J117" s="21" t="s">
        <v>1995</v>
      </c>
    </row>
    <row r="118" spans="1:10">
      <c r="A118" s="22"/>
      <c r="B118" s="22"/>
      <c r="C118" s="16" t="s">
        <v>1995</v>
      </c>
      <c r="D118" s="16" t="s">
        <v>1995</v>
      </c>
      <c r="E118" s="20" t="s">
        <v>2115</v>
      </c>
      <c r="F118" s="19" t="s">
        <v>2009</v>
      </c>
      <c r="G118" s="16" t="s">
        <v>2047</v>
      </c>
      <c r="H118" s="19" t="s">
        <v>2011</v>
      </c>
      <c r="I118" s="19" t="s">
        <v>2005</v>
      </c>
      <c r="J118" s="21" t="s">
        <v>2108</v>
      </c>
    </row>
    <row r="119" ht="33.75" spans="1:10">
      <c r="A119" s="16" t="s">
        <v>2116</v>
      </c>
      <c r="B119" s="20" t="s">
        <v>2117</v>
      </c>
      <c r="C119" s="22"/>
      <c r="D119" s="22"/>
      <c r="E119" s="23"/>
      <c r="F119" s="24"/>
      <c r="G119" s="22"/>
      <c r="H119" s="24"/>
      <c r="I119" s="24"/>
      <c r="J119" s="25"/>
    </row>
    <row r="120" spans="1:10">
      <c r="A120" s="22"/>
      <c r="B120" s="22"/>
      <c r="C120" s="16" t="s">
        <v>1999</v>
      </c>
      <c r="D120" s="16" t="s">
        <v>1995</v>
      </c>
      <c r="E120" s="20" t="s">
        <v>1995</v>
      </c>
      <c r="F120" s="19" t="s">
        <v>1995</v>
      </c>
      <c r="G120" s="16" t="s">
        <v>1995</v>
      </c>
      <c r="H120" s="19" t="s">
        <v>1995</v>
      </c>
      <c r="I120" s="19" t="s">
        <v>1995</v>
      </c>
      <c r="J120" s="21" t="s">
        <v>1995</v>
      </c>
    </row>
    <row r="121" spans="1:10">
      <c r="A121" s="22"/>
      <c r="B121" s="22"/>
      <c r="C121" s="16" t="s">
        <v>1995</v>
      </c>
      <c r="D121" s="16" t="s">
        <v>2007</v>
      </c>
      <c r="E121" s="20" t="s">
        <v>1995</v>
      </c>
      <c r="F121" s="19" t="s">
        <v>1995</v>
      </c>
      <c r="G121" s="16" t="s">
        <v>1995</v>
      </c>
      <c r="H121" s="19" t="s">
        <v>1995</v>
      </c>
      <c r="I121" s="19" t="s">
        <v>1995</v>
      </c>
      <c r="J121" s="21" t="s">
        <v>1995</v>
      </c>
    </row>
    <row r="122" ht="22.5" spans="1:10">
      <c r="A122" s="22"/>
      <c r="B122" s="22"/>
      <c r="C122" s="16" t="s">
        <v>1995</v>
      </c>
      <c r="D122" s="16" t="s">
        <v>1995</v>
      </c>
      <c r="E122" s="20" t="s">
        <v>2118</v>
      </c>
      <c r="F122" s="19" t="s">
        <v>2002</v>
      </c>
      <c r="G122" s="16" t="s">
        <v>2060</v>
      </c>
      <c r="H122" s="19" t="s">
        <v>2011</v>
      </c>
      <c r="I122" s="19" t="s">
        <v>2005</v>
      </c>
      <c r="J122" s="21" t="s">
        <v>2119</v>
      </c>
    </row>
    <row r="123" ht="45" spans="1:10">
      <c r="A123" s="22"/>
      <c r="B123" s="22"/>
      <c r="C123" s="16" t="s">
        <v>1995</v>
      </c>
      <c r="D123" s="16" t="s">
        <v>1995</v>
      </c>
      <c r="E123" s="20" t="s">
        <v>2082</v>
      </c>
      <c r="F123" s="19" t="s">
        <v>2009</v>
      </c>
      <c r="G123" s="16" t="s">
        <v>2060</v>
      </c>
      <c r="H123" s="19" t="s">
        <v>2011</v>
      </c>
      <c r="I123" s="19" t="s">
        <v>2005</v>
      </c>
      <c r="J123" s="21" t="s">
        <v>2083</v>
      </c>
    </row>
    <row r="124" spans="1:10">
      <c r="A124" s="22"/>
      <c r="B124" s="22"/>
      <c r="C124" s="16" t="s">
        <v>1995</v>
      </c>
      <c r="D124" s="16" t="s">
        <v>2013</v>
      </c>
      <c r="E124" s="20" t="s">
        <v>1995</v>
      </c>
      <c r="F124" s="19" t="s">
        <v>1995</v>
      </c>
      <c r="G124" s="16" t="s">
        <v>1995</v>
      </c>
      <c r="H124" s="19" t="s">
        <v>1995</v>
      </c>
      <c r="I124" s="19" t="s">
        <v>1995</v>
      </c>
      <c r="J124" s="21" t="s">
        <v>1995</v>
      </c>
    </row>
    <row r="125" ht="33.75" spans="1:10">
      <c r="A125" s="22"/>
      <c r="B125" s="22"/>
      <c r="C125" s="16" t="s">
        <v>1995</v>
      </c>
      <c r="D125" s="16" t="s">
        <v>1995</v>
      </c>
      <c r="E125" s="20" t="s">
        <v>2084</v>
      </c>
      <c r="F125" s="19" t="s">
        <v>2002</v>
      </c>
      <c r="G125" s="16" t="s">
        <v>2047</v>
      </c>
      <c r="H125" s="19" t="s">
        <v>2011</v>
      </c>
      <c r="I125" s="19" t="s">
        <v>2005</v>
      </c>
      <c r="J125" s="21" t="s">
        <v>2085</v>
      </c>
    </row>
    <row r="126" spans="1:10">
      <c r="A126" s="22"/>
      <c r="B126" s="22"/>
      <c r="C126" s="16" t="s">
        <v>2018</v>
      </c>
      <c r="D126" s="16" t="s">
        <v>1995</v>
      </c>
      <c r="E126" s="20" t="s">
        <v>1995</v>
      </c>
      <c r="F126" s="19" t="s">
        <v>1995</v>
      </c>
      <c r="G126" s="16" t="s">
        <v>1995</v>
      </c>
      <c r="H126" s="19" t="s">
        <v>1995</v>
      </c>
      <c r="I126" s="19" t="s">
        <v>1995</v>
      </c>
      <c r="J126" s="21" t="s">
        <v>1995</v>
      </c>
    </row>
    <row r="127" spans="1:10">
      <c r="A127" s="22"/>
      <c r="B127" s="22"/>
      <c r="C127" s="16" t="s">
        <v>1995</v>
      </c>
      <c r="D127" s="16" t="s">
        <v>2019</v>
      </c>
      <c r="E127" s="20" t="s">
        <v>1995</v>
      </c>
      <c r="F127" s="19" t="s">
        <v>1995</v>
      </c>
      <c r="G127" s="16" t="s">
        <v>1995</v>
      </c>
      <c r="H127" s="19" t="s">
        <v>1995</v>
      </c>
      <c r="I127" s="19" t="s">
        <v>1995</v>
      </c>
      <c r="J127" s="21" t="s">
        <v>1995</v>
      </c>
    </row>
    <row r="128" ht="33.75" spans="1:10">
      <c r="A128" s="22"/>
      <c r="B128" s="22"/>
      <c r="C128" s="16" t="s">
        <v>1995</v>
      </c>
      <c r="D128" s="16" t="s">
        <v>1995</v>
      </c>
      <c r="E128" s="20" t="s">
        <v>2120</v>
      </c>
      <c r="F128" s="19" t="s">
        <v>2002</v>
      </c>
      <c r="G128" s="16" t="s">
        <v>2047</v>
      </c>
      <c r="H128" s="19" t="s">
        <v>2011</v>
      </c>
      <c r="I128" s="19" t="s">
        <v>2016</v>
      </c>
      <c r="J128" s="21" t="s">
        <v>2121</v>
      </c>
    </row>
    <row r="129" spans="1:10">
      <c r="A129" s="22"/>
      <c r="B129" s="22"/>
      <c r="C129" s="16" t="s">
        <v>2023</v>
      </c>
      <c r="D129" s="16" t="s">
        <v>1995</v>
      </c>
      <c r="E129" s="20" t="s">
        <v>1995</v>
      </c>
      <c r="F129" s="19" t="s">
        <v>1995</v>
      </c>
      <c r="G129" s="16" t="s">
        <v>1995</v>
      </c>
      <c r="H129" s="19" t="s">
        <v>1995</v>
      </c>
      <c r="I129" s="19" t="s">
        <v>1995</v>
      </c>
      <c r="J129" s="21" t="s">
        <v>1995</v>
      </c>
    </row>
    <row r="130" spans="1:10">
      <c r="A130" s="22"/>
      <c r="B130" s="22"/>
      <c r="C130" s="16" t="s">
        <v>1995</v>
      </c>
      <c r="D130" s="16" t="s">
        <v>2024</v>
      </c>
      <c r="E130" s="20" t="s">
        <v>1995</v>
      </c>
      <c r="F130" s="19" t="s">
        <v>1995</v>
      </c>
      <c r="G130" s="16" t="s">
        <v>1995</v>
      </c>
      <c r="H130" s="19" t="s">
        <v>1995</v>
      </c>
      <c r="I130" s="19" t="s">
        <v>1995</v>
      </c>
      <c r="J130" s="21" t="s">
        <v>1995</v>
      </c>
    </row>
    <row r="131" spans="1:10">
      <c r="A131" s="22"/>
      <c r="B131" s="22"/>
      <c r="C131" s="16" t="s">
        <v>1995</v>
      </c>
      <c r="D131" s="16" t="s">
        <v>1995</v>
      </c>
      <c r="E131" s="20" t="s">
        <v>2077</v>
      </c>
      <c r="F131" s="19" t="s">
        <v>2002</v>
      </c>
      <c r="G131" s="16" t="s">
        <v>2047</v>
      </c>
      <c r="H131" s="19" t="s">
        <v>2011</v>
      </c>
      <c r="I131" s="19" t="s">
        <v>2016</v>
      </c>
      <c r="J131" s="21" t="s">
        <v>2088</v>
      </c>
    </row>
    <row r="132" ht="56.25" spans="1:10">
      <c r="A132" s="16" t="s">
        <v>2122</v>
      </c>
      <c r="B132" s="20" t="s">
        <v>2123</v>
      </c>
      <c r="C132" s="22"/>
      <c r="D132" s="22"/>
      <c r="E132" s="23"/>
      <c r="F132" s="24"/>
      <c r="G132" s="22"/>
      <c r="H132" s="24"/>
      <c r="I132" s="24"/>
      <c r="J132" s="25"/>
    </row>
    <row r="133" spans="1:10">
      <c r="A133" s="22"/>
      <c r="B133" s="22"/>
      <c r="C133" s="16" t="s">
        <v>1999</v>
      </c>
      <c r="D133" s="16" t="s">
        <v>1995</v>
      </c>
      <c r="E133" s="20" t="s">
        <v>1995</v>
      </c>
      <c r="F133" s="19" t="s">
        <v>1995</v>
      </c>
      <c r="G133" s="16" t="s">
        <v>1995</v>
      </c>
      <c r="H133" s="19" t="s">
        <v>1995</v>
      </c>
      <c r="I133" s="19" t="s">
        <v>1995</v>
      </c>
      <c r="J133" s="21" t="s">
        <v>1995</v>
      </c>
    </row>
    <row r="134" spans="1:10">
      <c r="A134" s="22"/>
      <c r="B134" s="22"/>
      <c r="C134" s="16" t="s">
        <v>1995</v>
      </c>
      <c r="D134" s="16" t="s">
        <v>2000</v>
      </c>
      <c r="E134" s="20" t="s">
        <v>1995</v>
      </c>
      <c r="F134" s="19" t="s">
        <v>1995</v>
      </c>
      <c r="G134" s="16" t="s">
        <v>1995</v>
      </c>
      <c r="H134" s="19" t="s">
        <v>1995</v>
      </c>
      <c r="I134" s="19" t="s">
        <v>1995</v>
      </c>
      <c r="J134" s="21" t="s">
        <v>1995</v>
      </c>
    </row>
    <row r="135" ht="22.5" spans="1:10">
      <c r="A135" s="22"/>
      <c r="B135" s="22"/>
      <c r="C135" s="16" t="s">
        <v>1995</v>
      </c>
      <c r="D135" s="16" t="s">
        <v>1995</v>
      </c>
      <c r="E135" s="20" t="s">
        <v>2124</v>
      </c>
      <c r="F135" s="19" t="s">
        <v>2002</v>
      </c>
      <c r="G135" s="16" t="s">
        <v>2125</v>
      </c>
      <c r="H135" s="19" t="s">
        <v>2126</v>
      </c>
      <c r="I135" s="19" t="s">
        <v>2005</v>
      </c>
      <c r="J135" s="21" t="s">
        <v>2127</v>
      </c>
    </row>
    <row r="136" spans="1:10">
      <c r="A136" s="22"/>
      <c r="B136" s="22"/>
      <c r="C136" s="16" t="s">
        <v>1995</v>
      </c>
      <c r="D136" s="16" t="s">
        <v>2007</v>
      </c>
      <c r="E136" s="20" t="s">
        <v>1995</v>
      </c>
      <c r="F136" s="19" t="s">
        <v>1995</v>
      </c>
      <c r="G136" s="16" t="s">
        <v>1995</v>
      </c>
      <c r="H136" s="19" t="s">
        <v>1995</v>
      </c>
      <c r="I136" s="19" t="s">
        <v>1995</v>
      </c>
      <c r="J136" s="21" t="s">
        <v>1995</v>
      </c>
    </row>
    <row r="137" spans="1:10">
      <c r="A137" s="22"/>
      <c r="B137" s="22"/>
      <c r="C137" s="16" t="s">
        <v>1995</v>
      </c>
      <c r="D137" s="16" t="s">
        <v>1995</v>
      </c>
      <c r="E137" s="20" t="s">
        <v>2128</v>
      </c>
      <c r="F137" s="19" t="s">
        <v>2002</v>
      </c>
      <c r="G137" s="16" t="s">
        <v>2060</v>
      </c>
      <c r="H137" s="19" t="s">
        <v>2011</v>
      </c>
      <c r="I137" s="19" t="s">
        <v>2005</v>
      </c>
      <c r="J137" s="21" t="s">
        <v>2129</v>
      </c>
    </row>
    <row r="138" spans="1:10">
      <c r="A138" s="22"/>
      <c r="B138" s="22"/>
      <c r="C138" s="16" t="s">
        <v>1995</v>
      </c>
      <c r="D138" s="16" t="s">
        <v>2013</v>
      </c>
      <c r="E138" s="20" t="s">
        <v>1995</v>
      </c>
      <c r="F138" s="19" t="s">
        <v>1995</v>
      </c>
      <c r="G138" s="16" t="s">
        <v>1995</v>
      </c>
      <c r="H138" s="19" t="s">
        <v>1995</v>
      </c>
      <c r="I138" s="19" t="s">
        <v>1995</v>
      </c>
      <c r="J138" s="21" t="s">
        <v>1995</v>
      </c>
    </row>
    <row r="139" spans="1:10">
      <c r="A139" s="22"/>
      <c r="B139" s="22"/>
      <c r="C139" s="16" t="s">
        <v>1995</v>
      </c>
      <c r="D139" s="16" t="s">
        <v>1995</v>
      </c>
      <c r="E139" s="20" t="s">
        <v>2130</v>
      </c>
      <c r="F139" s="19" t="s">
        <v>2002</v>
      </c>
      <c r="G139" s="16" t="s">
        <v>2131</v>
      </c>
      <c r="H139" s="19" t="s">
        <v>2054</v>
      </c>
      <c r="I139" s="19" t="s">
        <v>2005</v>
      </c>
      <c r="J139" s="21" t="s">
        <v>2132</v>
      </c>
    </row>
    <row r="140" spans="1:10">
      <c r="A140" s="22"/>
      <c r="B140" s="22"/>
      <c r="C140" s="16" t="s">
        <v>2018</v>
      </c>
      <c r="D140" s="16" t="s">
        <v>1995</v>
      </c>
      <c r="E140" s="20" t="s">
        <v>1995</v>
      </c>
      <c r="F140" s="19" t="s">
        <v>1995</v>
      </c>
      <c r="G140" s="16" t="s">
        <v>1995</v>
      </c>
      <c r="H140" s="19" t="s">
        <v>1995</v>
      </c>
      <c r="I140" s="19" t="s">
        <v>1995</v>
      </c>
      <c r="J140" s="21" t="s">
        <v>1995</v>
      </c>
    </row>
    <row r="141" spans="1:10">
      <c r="A141" s="22"/>
      <c r="B141" s="22"/>
      <c r="C141" s="16" t="s">
        <v>1995</v>
      </c>
      <c r="D141" s="16" t="s">
        <v>2019</v>
      </c>
      <c r="E141" s="20" t="s">
        <v>1995</v>
      </c>
      <c r="F141" s="19" t="s">
        <v>1995</v>
      </c>
      <c r="G141" s="16" t="s">
        <v>1995</v>
      </c>
      <c r="H141" s="19" t="s">
        <v>1995</v>
      </c>
      <c r="I141" s="19" t="s">
        <v>1995</v>
      </c>
      <c r="J141" s="21" t="s">
        <v>1995</v>
      </c>
    </row>
    <row r="142" ht="33.75" spans="1:10">
      <c r="A142" s="22"/>
      <c r="B142" s="22"/>
      <c r="C142" s="16" t="s">
        <v>1995</v>
      </c>
      <c r="D142" s="16" t="s">
        <v>1995</v>
      </c>
      <c r="E142" s="20" t="s">
        <v>2133</v>
      </c>
      <c r="F142" s="19" t="s">
        <v>2002</v>
      </c>
      <c r="G142" s="16" t="s">
        <v>1727</v>
      </c>
      <c r="H142" s="19" t="s">
        <v>2054</v>
      </c>
      <c r="I142" s="19" t="s">
        <v>2016</v>
      </c>
      <c r="J142" s="21" t="s">
        <v>2134</v>
      </c>
    </row>
    <row r="143" spans="1:10">
      <c r="A143" s="22"/>
      <c r="B143" s="22"/>
      <c r="C143" s="16" t="s">
        <v>2023</v>
      </c>
      <c r="D143" s="16" t="s">
        <v>1995</v>
      </c>
      <c r="E143" s="20" t="s">
        <v>1995</v>
      </c>
      <c r="F143" s="19" t="s">
        <v>1995</v>
      </c>
      <c r="G143" s="16" t="s">
        <v>1995</v>
      </c>
      <c r="H143" s="19" t="s">
        <v>1995</v>
      </c>
      <c r="I143" s="19" t="s">
        <v>1995</v>
      </c>
      <c r="J143" s="21" t="s">
        <v>1995</v>
      </c>
    </row>
    <row r="144" spans="1:10">
      <c r="A144" s="22"/>
      <c r="B144" s="22"/>
      <c r="C144" s="16" t="s">
        <v>1995</v>
      </c>
      <c r="D144" s="16" t="s">
        <v>2024</v>
      </c>
      <c r="E144" s="20" t="s">
        <v>1995</v>
      </c>
      <c r="F144" s="19" t="s">
        <v>1995</v>
      </c>
      <c r="G144" s="16" t="s">
        <v>1995</v>
      </c>
      <c r="H144" s="19" t="s">
        <v>1995</v>
      </c>
      <c r="I144" s="19" t="s">
        <v>1995</v>
      </c>
      <c r="J144" s="21" t="s">
        <v>1995</v>
      </c>
    </row>
    <row r="145" spans="1:10">
      <c r="A145" s="22"/>
      <c r="B145" s="22"/>
      <c r="C145" s="16" t="s">
        <v>1995</v>
      </c>
      <c r="D145" s="16" t="s">
        <v>1995</v>
      </c>
      <c r="E145" s="20" t="s">
        <v>2135</v>
      </c>
      <c r="F145" s="19" t="s">
        <v>2009</v>
      </c>
      <c r="G145" s="16" t="s">
        <v>2047</v>
      </c>
      <c r="H145" s="19" t="s">
        <v>2011</v>
      </c>
      <c r="I145" s="19" t="s">
        <v>2005</v>
      </c>
      <c r="J145" s="21" t="s">
        <v>2136</v>
      </c>
    </row>
    <row r="146" ht="67.5" spans="1:10">
      <c r="A146" s="16" t="s">
        <v>2137</v>
      </c>
      <c r="B146" s="20" t="s">
        <v>2138</v>
      </c>
      <c r="C146" s="22"/>
      <c r="D146" s="22"/>
      <c r="E146" s="23"/>
      <c r="F146" s="24"/>
      <c r="G146" s="22"/>
      <c r="H146" s="24"/>
      <c r="I146" s="24"/>
      <c r="J146" s="25"/>
    </row>
    <row r="147" spans="1:10">
      <c r="A147" s="22"/>
      <c r="B147" s="22"/>
      <c r="C147" s="16" t="s">
        <v>1999</v>
      </c>
      <c r="D147" s="16" t="s">
        <v>1995</v>
      </c>
      <c r="E147" s="20" t="s">
        <v>1995</v>
      </c>
      <c r="F147" s="19" t="s">
        <v>1995</v>
      </c>
      <c r="G147" s="16" t="s">
        <v>1995</v>
      </c>
      <c r="H147" s="19" t="s">
        <v>1995</v>
      </c>
      <c r="I147" s="19" t="s">
        <v>1995</v>
      </c>
      <c r="J147" s="21" t="s">
        <v>1995</v>
      </c>
    </row>
    <row r="148" spans="1:10">
      <c r="A148" s="22"/>
      <c r="B148" s="22"/>
      <c r="C148" s="16" t="s">
        <v>1995</v>
      </c>
      <c r="D148" s="16" t="s">
        <v>2000</v>
      </c>
      <c r="E148" s="20" t="s">
        <v>1995</v>
      </c>
      <c r="F148" s="19" t="s">
        <v>1995</v>
      </c>
      <c r="G148" s="16" t="s">
        <v>1995</v>
      </c>
      <c r="H148" s="19" t="s">
        <v>1995</v>
      </c>
      <c r="I148" s="19" t="s">
        <v>1995</v>
      </c>
      <c r="J148" s="21" t="s">
        <v>1995</v>
      </c>
    </row>
    <row r="149" spans="1:10">
      <c r="A149" s="22"/>
      <c r="B149" s="22"/>
      <c r="C149" s="16" t="s">
        <v>1995</v>
      </c>
      <c r="D149" s="16" t="s">
        <v>1995</v>
      </c>
      <c r="E149" s="20" t="s">
        <v>2139</v>
      </c>
      <c r="F149" s="19" t="s">
        <v>2002</v>
      </c>
      <c r="G149" s="16" t="s">
        <v>2140</v>
      </c>
      <c r="H149" s="19" t="s">
        <v>2126</v>
      </c>
      <c r="I149" s="19" t="s">
        <v>2005</v>
      </c>
      <c r="J149" s="21" t="s">
        <v>2141</v>
      </c>
    </row>
    <row r="150" spans="1:10">
      <c r="A150" s="22"/>
      <c r="B150" s="22"/>
      <c r="C150" s="16" t="s">
        <v>1995</v>
      </c>
      <c r="D150" s="16" t="s">
        <v>2007</v>
      </c>
      <c r="E150" s="20" t="s">
        <v>1995</v>
      </c>
      <c r="F150" s="19" t="s">
        <v>1995</v>
      </c>
      <c r="G150" s="16" t="s">
        <v>1995</v>
      </c>
      <c r="H150" s="19" t="s">
        <v>1995</v>
      </c>
      <c r="I150" s="19" t="s">
        <v>1995</v>
      </c>
      <c r="J150" s="21" t="s">
        <v>1995</v>
      </c>
    </row>
    <row r="151" spans="1:10">
      <c r="A151" s="22"/>
      <c r="B151" s="22"/>
      <c r="C151" s="16" t="s">
        <v>1995</v>
      </c>
      <c r="D151" s="16" t="s">
        <v>1995</v>
      </c>
      <c r="E151" s="20" t="s">
        <v>2118</v>
      </c>
      <c r="F151" s="19" t="s">
        <v>2002</v>
      </c>
      <c r="G151" s="16" t="s">
        <v>2060</v>
      </c>
      <c r="H151" s="19" t="s">
        <v>2011</v>
      </c>
      <c r="I151" s="19" t="s">
        <v>2005</v>
      </c>
      <c r="J151" s="21" t="s">
        <v>2142</v>
      </c>
    </row>
    <row r="152" spans="1:10">
      <c r="A152" s="22"/>
      <c r="B152" s="22"/>
      <c r="C152" s="16" t="s">
        <v>1995</v>
      </c>
      <c r="D152" s="16" t="s">
        <v>2013</v>
      </c>
      <c r="E152" s="20" t="s">
        <v>1995</v>
      </c>
      <c r="F152" s="19" t="s">
        <v>1995</v>
      </c>
      <c r="G152" s="16" t="s">
        <v>1995</v>
      </c>
      <c r="H152" s="19" t="s">
        <v>1995</v>
      </c>
      <c r="I152" s="19" t="s">
        <v>1995</v>
      </c>
      <c r="J152" s="21" t="s">
        <v>1995</v>
      </c>
    </row>
    <row r="153" spans="1:10">
      <c r="A153" s="22"/>
      <c r="B153" s="22"/>
      <c r="C153" s="16" t="s">
        <v>1995</v>
      </c>
      <c r="D153" s="16" t="s">
        <v>1995</v>
      </c>
      <c r="E153" s="20" t="s">
        <v>2084</v>
      </c>
      <c r="F153" s="19" t="s">
        <v>2009</v>
      </c>
      <c r="G153" s="16" t="s">
        <v>2026</v>
      </c>
      <c r="H153" s="19" t="s">
        <v>2011</v>
      </c>
      <c r="I153" s="19" t="s">
        <v>2005</v>
      </c>
      <c r="J153" s="21" t="s">
        <v>2143</v>
      </c>
    </row>
    <row r="154" spans="1:10">
      <c r="A154" s="22"/>
      <c r="B154" s="22"/>
      <c r="C154" s="16" t="s">
        <v>2018</v>
      </c>
      <c r="D154" s="16" t="s">
        <v>1995</v>
      </c>
      <c r="E154" s="20" t="s">
        <v>1995</v>
      </c>
      <c r="F154" s="19" t="s">
        <v>1995</v>
      </c>
      <c r="G154" s="16" t="s">
        <v>1995</v>
      </c>
      <c r="H154" s="19" t="s">
        <v>1995</v>
      </c>
      <c r="I154" s="19" t="s">
        <v>1995</v>
      </c>
      <c r="J154" s="21" t="s">
        <v>1995</v>
      </c>
    </row>
    <row r="155" spans="1:10">
      <c r="A155" s="22"/>
      <c r="B155" s="22"/>
      <c r="C155" s="16" t="s">
        <v>1995</v>
      </c>
      <c r="D155" s="16" t="s">
        <v>2019</v>
      </c>
      <c r="E155" s="20" t="s">
        <v>1995</v>
      </c>
      <c r="F155" s="19" t="s">
        <v>1995</v>
      </c>
      <c r="G155" s="16" t="s">
        <v>1995</v>
      </c>
      <c r="H155" s="19" t="s">
        <v>1995</v>
      </c>
      <c r="I155" s="19" t="s">
        <v>1995</v>
      </c>
      <c r="J155" s="21" t="s">
        <v>1995</v>
      </c>
    </row>
    <row r="156" ht="22.5" spans="1:10">
      <c r="A156" s="22"/>
      <c r="B156" s="22"/>
      <c r="C156" s="16" t="s">
        <v>1995</v>
      </c>
      <c r="D156" s="16" t="s">
        <v>1995</v>
      </c>
      <c r="E156" s="20" t="s">
        <v>2086</v>
      </c>
      <c r="F156" s="19" t="s">
        <v>2002</v>
      </c>
      <c r="G156" s="16" t="s">
        <v>2144</v>
      </c>
      <c r="H156" s="19" t="s">
        <v>2044</v>
      </c>
      <c r="I156" s="19" t="s">
        <v>2016</v>
      </c>
      <c r="J156" s="21" t="s">
        <v>2145</v>
      </c>
    </row>
    <row r="157" spans="1:10">
      <c r="A157" s="22"/>
      <c r="B157" s="22"/>
      <c r="C157" s="16" t="s">
        <v>2023</v>
      </c>
      <c r="D157" s="16" t="s">
        <v>1995</v>
      </c>
      <c r="E157" s="20" t="s">
        <v>1995</v>
      </c>
      <c r="F157" s="19" t="s">
        <v>1995</v>
      </c>
      <c r="G157" s="16" t="s">
        <v>1995</v>
      </c>
      <c r="H157" s="19" t="s">
        <v>1995</v>
      </c>
      <c r="I157" s="19" t="s">
        <v>1995</v>
      </c>
      <c r="J157" s="21" t="s">
        <v>1995</v>
      </c>
    </row>
    <row r="158" spans="1:10">
      <c r="A158" s="22"/>
      <c r="B158" s="22"/>
      <c r="C158" s="16" t="s">
        <v>1995</v>
      </c>
      <c r="D158" s="16" t="s">
        <v>2024</v>
      </c>
      <c r="E158" s="20" t="s">
        <v>1995</v>
      </c>
      <c r="F158" s="19" t="s">
        <v>1995</v>
      </c>
      <c r="G158" s="16" t="s">
        <v>1995</v>
      </c>
      <c r="H158" s="19" t="s">
        <v>1995</v>
      </c>
      <c r="I158" s="19" t="s">
        <v>1995</v>
      </c>
      <c r="J158" s="21" t="s">
        <v>1995</v>
      </c>
    </row>
    <row r="159" spans="1:10">
      <c r="A159" s="22"/>
      <c r="B159" s="22"/>
      <c r="C159" s="16" t="s">
        <v>1995</v>
      </c>
      <c r="D159" s="16" t="s">
        <v>1995</v>
      </c>
      <c r="E159" s="20" t="s">
        <v>2077</v>
      </c>
      <c r="F159" s="19" t="s">
        <v>2009</v>
      </c>
      <c r="G159" s="16" t="s">
        <v>2047</v>
      </c>
      <c r="H159" s="19" t="s">
        <v>2011</v>
      </c>
      <c r="I159" s="19" t="s">
        <v>2005</v>
      </c>
      <c r="J159" s="21" t="s">
        <v>2146</v>
      </c>
    </row>
    <row r="160" ht="33.75" spans="1:10">
      <c r="A160" s="16" t="s">
        <v>2147</v>
      </c>
      <c r="B160" s="20" t="s">
        <v>2148</v>
      </c>
      <c r="C160" s="22"/>
      <c r="D160" s="22"/>
      <c r="E160" s="23"/>
      <c r="F160" s="24"/>
      <c r="G160" s="22"/>
      <c r="H160" s="24"/>
      <c r="I160" s="24"/>
      <c r="J160" s="25"/>
    </row>
    <row r="161" spans="1:10">
      <c r="A161" s="22"/>
      <c r="B161" s="22"/>
      <c r="C161" s="16" t="s">
        <v>1999</v>
      </c>
      <c r="D161" s="16" t="s">
        <v>1995</v>
      </c>
      <c r="E161" s="20" t="s">
        <v>1995</v>
      </c>
      <c r="F161" s="19" t="s">
        <v>1995</v>
      </c>
      <c r="G161" s="16" t="s">
        <v>1995</v>
      </c>
      <c r="H161" s="19" t="s">
        <v>1995</v>
      </c>
      <c r="I161" s="19" t="s">
        <v>1995</v>
      </c>
      <c r="J161" s="21" t="s">
        <v>1995</v>
      </c>
    </row>
    <row r="162" spans="1:10">
      <c r="A162" s="22"/>
      <c r="B162" s="22"/>
      <c r="C162" s="16" t="s">
        <v>1995</v>
      </c>
      <c r="D162" s="16" t="s">
        <v>2007</v>
      </c>
      <c r="E162" s="20" t="s">
        <v>1995</v>
      </c>
      <c r="F162" s="19" t="s">
        <v>1995</v>
      </c>
      <c r="G162" s="16" t="s">
        <v>1995</v>
      </c>
      <c r="H162" s="19" t="s">
        <v>1995</v>
      </c>
      <c r="I162" s="19" t="s">
        <v>1995</v>
      </c>
      <c r="J162" s="21" t="s">
        <v>1995</v>
      </c>
    </row>
    <row r="163" ht="22.5" spans="1:10">
      <c r="A163" s="22"/>
      <c r="B163" s="22"/>
      <c r="C163" s="16" t="s">
        <v>1995</v>
      </c>
      <c r="D163" s="16" t="s">
        <v>1995</v>
      </c>
      <c r="E163" s="20" t="s">
        <v>2059</v>
      </c>
      <c r="F163" s="19" t="s">
        <v>2035</v>
      </c>
      <c r="G163" s="16" t="s">
        <v>2149</v>
      </c>
      <c r="H163" s="19" t="s">
        <v>2036</v>
      </c>
      <c r="I163" s="19" t="s">
        <v>2005</v>
      </c>
      <c r="J163" s="21" t="s">
        <v>2061</v>
      </c>
    </row>
    <row r="164" spans="1:10">
      <c r="A164" s="22"/>
      <c r="B164" s="22"/>
      <c r="C164" s="16" t="s">
        <v>1995</v>
      </c>
      <c r="D164" s="16" t="s">
        <v>2013</v>
      </c>
      <c r="E164" s="20" t="s">
        <v>1995</v>
      </c>
      <c r="F164" s="19" t="s">
        <v>1995</v>
      </c>
      <c r="G164" s="16" t="s">
        <v>1995</v>
      </c>
      <c r="H164" s="19" t="s">
        <v>1995</v>
      </c>
      <c r="I164" s="19" t="s">
        <v>1995</v>
      </c>
      <c r="J164" s="21" t="s">
        <v>1995</v>
      </c>
    </row>
    <row r="165" ht="22.5" spans="1:10">
      <c r="A165" s="22"/>
      <c r="B165" s="22"/>
      <c r="C165" s="16" t="s">
        <v>1995</v>
      </c>
      <c r="D165" s="16" t="s">
        <v>1995</v>
      </c>
      <c r="E165" s="20" t="s">
        <v>2062</v>
      </c>
      <c r="F165" s="19" t="s">
        <v>2009</v>
      </c>
      <c r="G165" s="16" t="s">
        <v>2047</v>
      </c>
      <c r="H165" s="19" t="s">
        <v>2011</v>
      </c>
      <c r="I165" s="19" t="s">
        <v>2005</v>
      </c>
      <c r="J165" s="21" t="s">
        <v>2063</v>
      </c>
    </row>
    <row r="166" spans="1:10">
      <c r="A166" s="22"/>
      <c r="B166" s="22"/>
      <c r="C166" s="16" t="s">
        <v>2018</v>
      </c>
      <c r="D166" s="16" t="s">
        <v>1995</v>
      </c>
      <c r="E166" s="20" t="s">
        <v>1995</v>
      </c>
      <c r="F166" s="19" t="s">
        <v>1995</v>
      </c>
      <c r="G166" s="16" t="s">
        <v>1995</v>
      </c>
      <c r="H166" s="19" t="s">
        <v>1995</v>
      </c>
      <c r="I166" s="19" t="s">
        <v>1995</v>
      </c>
      <c r="J166" s="21" t="s">
        <v>1995</v>
      </c>
    </row>
    <row r="167" spans="1:10">
      <c r="A167" s="22"/>
      <c r="B167" s="22"/>
      <c r="C167" s="16" t="s">
        <v>1995</v>
      </c>
      <c r="D167" s="16" t="s">
        <v>2099</v>
      </c>
      <c r="E167" s="20" t="s">
        <v>1995</v>
      </c>
      <c r="F167" s="19" t="s">
        <v>1995</v>
      </c>
      <c r="G167" s="16" t="s">
        <v>1995</v>
      </c>
      <c r="H167" s="19" t="s">
        <v>1995</v>
      </c>
      <c r="I167" s="19" t="s">
        <v>1995</v>
      </c>
      <c r="J167" s="21" t="s">
        <v>1995</v>
      </c>
    </row>
    <row r="168" ht="22.5" spans="1:10">
      <c r="A168" s="22"/>
      <c r="B168" s="22"/>
      <c r="C168" s="16" t="s">
        <v>1995</v>
      </c>
      <c r="D168" s="16" t="s">
        <v>1995</v>
      </c>
      <c r="E168" s="20" t="s">
        <v>2150</v>
      </c>
      <c r="F168" s="19" t="s">
        <v>2009</v>
      </c>
      <c r="G168" s="16" t="s">
        <v>2047</v>
      </c>
      <c r="H168" s="19" t="s">
        <v>2044</v>
      </c>
      <c r="I168" s="19" t="s">
        <v>2005</v>
      </c>
      <c r="J168" s="21" t="s">
        <v>2151</v>
      </c>
    </row>
    <row r="169" spans="1:10">
      <c r="A169" s="22"/>
      <c r="B169" s="22"/>
      <c r="C169" s="16" t="s">
        <v>1995</v>
      </c>
      <c r="D169" s="16" t="s">
        <v>2019</v>
      </c>
      <c r="E169" s="20" t="s">
        <v>1995</v>
      </c>
      <c r="F169" s="19" t="s">
        <v>1995</v>
      </c>
      <c r="G169" s="16" t="s">
        <v>1995</v>
      </c>
      <c r="H169" s="19" t="s">
        <v>1995</v>
      </c>
      <c r="I169" s="19" t="s">
        <v>1995</v>
      </c>
      <c r="J169" s="21" t="s">
        <v>1995</v>
      </c>
    </row>
    <row r="170" spans="1:10">
      <c r="A170" s="22"/>
      <c r="B170" s="22"/>
      <c r="C170" s="16" t="s">
        <v>1995</v>
      </c>
      <c r="D170" s="16" t="s">
        <v>1995</v>
      </c>
      <c r="E170" s="20" t="s">
        <v>2086</v>
      </c>
      <c r="F170" s="19" t="s">
        <v>2002</v>
      </c>
      <c r="G170" s="16" t="s">
        <v>2047</v>
      </c>
      <c r="H170" s="19" t="s">
        <v>1995</v>
      </c>
      <c r="I170" s="19" t="s">
        <v>2016</v>
      </c>
      <c r="J170" s="21" t="s">
        <v>2087</v>
      </c>
    </row>
    <row r="171" spans="1:10">
      <c r="A171" s="22"/>
      <c r="B171" s="22"/>
      <c r="C171" s="16" t="s">
        <v>2023</v>
      </c>
      <c r="D171" s="16" t="s">
        <v>1995</v>
      </c>
      <c r="E171" s="20" t="s">
        <v>1995</v>
      </c>
      <c r="F171" s="19" t="s">
        <v>1995</v>
      </c>
      <c r="G171" s="16" t="s">
        <v>1995</v>
      </c>
      <c r="H171" s="19" t="s">
        <v>1995</v>
      </c>
      <c r="I171" s="19" t="s">
        <v>1995</v>
      </c>
      <c r="J171" s="21" t="s">
        <v>1995</v>
      </c>
    </row>
    <row r="172" spans="1:10">
      <c r="A172" s="22"/>
      <c r="B172" s="22"/>
      <c r="C172" s="16" t="s">
        <v>1995</v>
      </c>
      <c r="D172" s="16" t="s">
        <v>2024</v>
      </c>
      <c r="E172" s="20" t="s">
        <v>1995</v>
      </c>
      <c r="F172" s="19" t="s">
        <v>1995</v>
      </c>
      <c r="G172" s="16" t="s">
        <v>1995</v>
      </c>
      <c r="H172" s="19" t="s">
        <v>1995</v>
      </c>
      <c r="I172" s="19" t="s">
        <v>1995</v>
      </c>
      <c r="J172" s="21" t="s">
        <v>1995</v>
      </c>
    </row>
    <row r="173" spans="1:10">
      <c r="A173" s="22"/>
      <c r="B173" s="22"/>
      <c r="C173" s="16" t="s">
        <v>1995</v>
      </c>
      <c r="D173" s="16" t="s">
        <v>1995</v>
      </c>
      <c r="E173" s="20" t="s">
        <v>2066</v>
      </c>
      <c r="F173" s="19" t="s">
        <v>2002</v>
      </c>
      <c r="G173" s="16" t="s">
        <v>2047</v>
      </c>
      <c r="H173" s="19" t="s">
        <v>2011</v>
      </c>
      <c r="I173" s="19" t="s">
        <v>2016</v>
      </c>
      <c r="J173" s="21" t="s">
        <v>2067</v>
      </c>
    </row>
    <row r="174" ht="45" spans="1:10">
      <c r="A174" s="16" t="s">
        <v>2152</v>
      </c>
      <c r="B174" s="20" t="s">
        <v>2153</v>
      </c>
      <c r="C174" s="22"/>
      <c r="D174" s="22"/>
      <c r="E174" s="23"/>
      <c r="F174" s="24"/>
      <c r="G174" s="22"/>
      <c r="H174" s="24"/>
      <c r="I174" s="24"/>
      <c r="J174" s="25"/>
    </row>
    <row r="175" spans="1:10">
      <c r="A175" s="22"/>
      <c r="B175" s="22"/>
      <c r="C175" s="16" t="s">
        <v>1999</v>
      </c>
      <c r="D175" s="16" t="s">
        <v>1995</v>
      </c>
      <c r="E175" s="20" t="s">
        <v>1995</v>
      </c>
      <c r="F175" s="19" t="s">
        <v>1995</v>
      </c>
      <c r="G175" s="16" t="s">
        <v>1995</v>
      </c>
      <c r="H175" s="19" t="s">
        <v>1995</v>
      </c>
      <c r="I175" s="19" t="s">
        <v>1995</v>
      </c>
      <c r="J175" s="21" t="s">
        <v>1995</v>
      </c>
    </row>
    <row r="176" spans="1:10">
      <c r="A176" s="22"/>
      <c r="B176" s="22"/>
      <c r="C176" s="16" t="s">
        <v>1995</v>
      </c>
      <c r="D176" s="16" t="s">
        <v>2007</v>
      </c>
      <c r="E176" s="20" t="s">
        <v>1995</v>
      </c>
      <c r="F176" s="19" t="s">
        <v>1995</v>
      </c>
      <c r="G176" s="16" t="s">
        <v>1995</v>
      </c>
      <c r="H176" s="19" t="s">
        <v>1995</v>
      </c>
      <c r="I176" s="19" t="s">
        <v>1995</v>
      </c>
      <c r="J176" s="21" t="s">
        <v>1995</v>
      </c>
    </row>
    <row r="177" ht="33.75" spans="1:10">
      <c r="A177" s="22"/>
      <c r="B177" s="22"/>
      <c r="C177" s="16" t="s">
        <v>1995</v>
      </c>
      <c r="D177" s="16" t="s">
        <v>1995</v>
      </c>
      <c r="E177" s="20" t="s">
        <v>2080</v>
      </c>
      <c r="F177" s="19" t="s">
        <v>2009</v>
      </c>
      <c r="G177" s="16" t="s">
        <v>2047</v>
      </c>
      <c r="H177" s="19" t="s">
        <v>2011</v>
      </c>
      <c r="I177" s="19" t="s">
        <v>2016</v>
      </c>
      <c r="J177" s="21" t="s">
        <v>2081</v>
      </c>
    </row>
    <row r="178" ht="22.5" spans="1:10">
      <c r="A178" s="22"/>
      <c r="B178" s="22"/>
      <c r="C178" s="16" t="s">
        <v>1995</v>
      </c>
      <c r="D178" s="16" t="s">
        <v>1995</v>
      </c>
      <c r="E178" s="20" t="s">
        <v>2118</v>
      </c>
      <c r="F178" s="19" t="s">
        <v>2009</v>
      </c>
      <c r="G178" s="16" t="s">
        <v>2047</v>
      </c>
      <c r="H178" s="19" t="s">
        <v>2011</v>
      </c>
      <c r="I178" s="19" t="s">
        <v>2016</v>
      </c>
      <c r="J178" s="21" t="s">
        <v>2119</v>
      </c>
    </row>
    <row r="179" spans="1:10">
      <c r="A179" s="22"/>
      <c r="B179" s="22"/>
      <c r="C179" s="16" t="s">
        <v>1995</v>
      </c>
      <c r="D179" s="16" t="s">
        <v>2013</v>
      </c>
      <c r="E179" s="20" t="s">
        <v>1995</v>
      </c>
      <c r="F179" s="19" t="s">
        <v>1995</v>
      </c>
      <c r="G179" s="16" t="s">
        <v>1995</v>
      </c>
      <c r="H179" s="19" t="s">
        <v>1995</v>
      </c>
      <c r="I179" s="19" t="s">
        <v>1995</v>
      </c>
      <c r="J179" s="21" t="s">
        <v>1995</v>
      </c>
    </row>
    <row r="180" ht="33.75" spans="1:10">
      <c r="A180" s="22"/>
      <c r="B180" s="22"/>
      <c r="C180" s="16" t="s">
        <v>1995</v>
      </c>
      <c r="D180" s="16" t="s">
        <v>1995</v>
      </c>
      <c r="E180" s="20" t="s">
        <v>2084</v>
      </c>
      <c r="F180" s="19" t="s">
        <v>2002</v>
      </c>
      <c r="G180" s="16" t="s">
        <v>2047</v>
      </c>
      <c r="H180" s="19" t="s">
        <v>2011</v>
      </c>
      <c r="I180" s="19" t="s">
        <v>2016</v>
      </c>
      <c r="J180" s="21" t="s">
        <v>2085</v>
      </c>
    </row>
    <row r="181" spans="1:10">
      <c r="A181" s="22"/>
      <c r="B181" s="22"/>
      <c r="C181" s="16" t="s">
        <v>2018</v>
      </c>
      <c r="D181" s="16" t="s">
        <v>1995</v>
      </c>
      <c r="E181" s="20" t="s">
        <v>1995</v>
      </c>
      <c r="F181" s="19" t="s">
        <v>1995</v>
      </c>
      <c r="G181" s="16" t="s">
        <v>1995</v>
      </c>
      <c r="H181" s="19" t="s">
        <v>1995</v>
      </c>
      <c r="I181" s="19" t="s">
        <v>1995</v>
      </c>
      <c r="J181" s="21" t="s">
        <v>1995</v>
      </c>
    </row>
    <row r="182" spans="1:10">
      <c r="A182" s="22"/>
      <c r="B182" s="22"/>
      <c r="C182" s="16" t="s">
        <v>1995</v>
      </c>
      <c r="D182" s="16" t="s">
        <v>2051</v>
      </c>
      <c r="E182" s="20" t="s">
        <v>1995</v>
      </c>
      <c r="F182" s="19" t="s">
        <v>1995</v>
      </c>
      <c r="G182" s="16" t="s">
        <v>1995</v>
      </c>
      <c r="H182" s="19" t="s">
        <v>1995</v>
      </c>
      <c r="I182" s="19" t="s">
        <v>1995</v>
      </c>
      <c r="J182" s="21" t="s">
        <v>1995</v>
      </c>
    </row>
    <row r="183" spans="1:10">
      <c r="A183" s="22"/>
      <c r="B183" s="22"/>
      <c r="C183" s="16" t="s">
        <v>1995</v>
      </c>
      <c r="D183" s="16" t="s">
        <v>1995</v>
      </c>
      <c r="E183" s="20" t="s">
        <v>2154</v>
      </c>
      <c r="F183" s="19" t="s">
        <v>2002</v>
      </c>
      <c r="G183" s="16" t="s">
        <v>2155</v>
      </c>
      <c r="H183" s="19" t="s">
        <v>2054</v>
      </c>
      <c r="I183" s="19" t="s">
        <v>2016</v>
      </c>
      <c r="J183" s="21" t="s">
        <v>2156</v>
      </c>
    </row>
    <row r="184" spans="1:10">
      <c r="A184" s="22"/>
      <c r="B184" s="22"/>
      <c r="C184" s="16" t="s">
        <v>2023</v>
      </c>
      <c r="D184" s="16" t="s">
        <v>1995</v>
      </c>
      <c r="E184" s="20" t="s">
        <v>1995</v>
      </c>
      <c r="F184" s="19" t="s">
        <v>1995</v>
      </c>
      <c r="G184" s="16" t="s">
        <v>1995</v>
      </c>
      <c r="H184" s="19" t="s">
        <v>1995</v>
      </c>
      <c r="I184" s="19" t="s">
        <v>1995</v>
      </c>
      <c r="J184" s="21" t="s">
        <v>1995</v>
      </c>
    </row>
    <row r="185" spans="1:10">
      <c r="A185" s="22"/>
      <c r="B185" s="22"/>
      <c r="C185" s="16" t="s">
        <v>1995</v>
      </c>
      <c r="D185" s="16" t="s">
        <v>2024</v>
      </c>
      <c r="E185" s="20" t="s">
        <v>1995</v>
      </c>
      <c r="F185" s="19" t="s">
        <v>1995</v>
      </c>
      <c r="G185" s="16" t="s">
        <v>1995</v>
      </c>
      <c r="H185" s="19" t="s">
        <v>1995</v>
      </c>
      <c r="I185" s="19" t="s">
        <v>1995</v>
      </c>
      <c r="J185" s="21" t="s">
        <v>1995</v>
      </c>
    </row>
    <row r="186" spans="1:10">
      <c r="A186" s="22"/>
      <c r="B186" s="22"/>
      <c r="C186" s="16" t="s">
        <v>1995</v>
      </c>
      <c r="D186" s="16" t="s">
        <v>1995</v>
      </c>
      <c r="E186" s="20" t="s">
        <v>2077</v>
      </c>
      <c r="F186" s="19" t="s">
        <v>2002</v>
      </c>
      <c r="G186" s="16" t="s">
        <v>2157</v>
      </c>
      <c r="H186" s="19" t="s">
        <v>2011</v>
      </c>
      <c r="I186" s="19" t="s">
        <v>2016</v>
      </c>
      <c r="J186" s="21" t="s">
        <v>2088</v>
      </c>
    </row>
    <row r="187" ht="56.25" spans="1:10">
      <c r="A187" s="16" t="s">
        <v>2158</v>
      </c>
      <c r="B187" s="20" t="s">
        <v>2159</v>
      </c>
      <c r="C187" s="22"/>
      <c r="D187" s="22"/>
      <c r="E187" s="23"/>
      <c r="F187" s="24"/>
      <c r="G187" s="22"/>
      <c r="H187" s="24"/>
      <c r="I187" s="24"/>
      <c r="J187" s="25"/>
    </row>
    <row r="188" spans="1:10">
      <c r="A188" s="22"/>
      <c r="B188" s="22"/>
      <c r="C188" s="16" t="s">
        <v>1999</v>
      </c>
      <c r="D188" s="16" t="s">
        <v>1995</v>
      </c>
      <c r="E188" s="20" t="s">
        <v>1995</v>
      </c>
      <c r="F188" s="19" t="s">
        <v>1995</v>
      </c>
      <c r="G188" s="16" t="s">
        <v>1995</v>
      </c>
      <c r="H188" s="19" t="s">
        <v>1995</v>
      </c>
      <c r="I188" s="19" t="s">
        <v>1995</v>
      </c>
      <c r="J188" s="21" t="s">
        <v>1995</v>
      </c>
    </row>
    <row r="189" spans="1:10">
      <c r="A189" s="22"/>
      <c r="B189" s="22"/>
      <c r="C189" s="16" t="s">
        <v>1995</v>
      </c>
      <c r="D189" s="16" t="s">
        <v>2000</v>
      </c>
      <c r="E189" s="20" t="s">
        <v>1995</v>
      </c>
      <c r="F189" s="19" t="s">
        <v>1995</v>
      </c>
      <c r="G189" s="16" t="s">
        <v>1995</v>
      </c>
      <c r="H189" s="19" t="s">
        <v>1995</v>
      </c>
      <c r="I189" s="19" t="s">
        <v>1995</v>
      </c>
      <c r="J189" s="21" t="s">
        <v>1995</v>
      </c>
    </row>
    <row r="190" ht="22.5" spans="1:10">
      <c r="A190" s="22"/>
      <c r="B190" s="22"/>
      <c r="C190" s="16" t="s">
        <v>1995</v>
      </c>
      <c r="D190" s="16" t="s">
        <v>1995</v>
      </c>
      <c r="E190" s="20" t="s">
        <v>2124</v>
      </c>
      <c r="F190" s="19" t="s">
        <v>2002</v>
      </c>
      <c r="G190" s="16" t="s">
        <v>2125</v>
      </c>
      <c r="H190" s="19" t="s">
        <v>2126</v>
      </c>
      <c r="I190" s="19" t="s">
        <v>2005</v>
      </c>
      <c r="J190" s="21" t="s">
        <v>2127</v>
      </c>
    </row>
    <row r="191" spans="1:10">
      <c r="A191" s="22"/>
      <c r="B191" s="22"/>
      <c r="C191" s="16" t="s">
        <v>1995</v>
      </c>
      <c r="D191" s="16" t="s">
        <v>2007</v>
      </c>
      <c r="E191" s="20" t="s">
        <v>1995</v>
      </c>
      <c r="F191" s="19" t="s">
        <v>1995</v>
      </c>
      <c r="G191" s="16" t="s">
        <v>1995</v>
      </c>
      <c r="H191" s="19" t="s">
        <v>1995</v>
      </c>
      <c r="I191" s="19" t="s">
        <v>1995</v>
      </c>
      <c r="J191" s="21" t="s">
        <v>1995</v>
      </c>
    </row>
    <row r="192" spans="1:10">
      <c r="A192" s="22"/>
      <c r="B192" s="22"/>
      <c r="C192" s="16" t="s">
        <v>1995</v>
      </c>
      <c r="D192" s="16" t="s">
        <v>1995</v>
      </c>
      <c r="E192" s="20" t="s">
        <v>2128</v>
      </c>
      <c r="F192" s="19" t="s">
        <v>2002</v>
      </c>
      <c r="G192" s="16" t="s">
        <v>2060</v>
      </c>
      <c r="H192" s="19" t="s">
        <v>2011</v>
      </c>
      <c r="I192" s="19" t="s">
        <v>2005</v>
      </c>
      <c r="J192" s="21" t="s">
        <v>2129</v>
      </c>
    </row>
    <row r="193" spans="1:10">
      <c r="A193" s="22"/>
      <c r="B193" s="22"/>
      <c r="C193" s="16" t="s">
        <v>1995</v>
      </c>
      <c r="D193" s="16" t="s">
        <v>2013</v>
      </c>
      <c r="E193" s="20" t="s">
        <v>1995</v>
      </c>
      <c r="F193" s="19" t="s">
        <v>1995</v>
      </c>
      <c r="G193" s="16" t="s">
        <v>1995</v>
      </c>
      <c r="H193" s="19" t="s">
        <v>1995</v>
      </c>
      <c r="I193" s="19" t="s">
        <v>1995</v>
      </c>
      <c r="J193" s="21" t="s">
        <v>1995</v>
      </c>
    </row>
    <row r="194" spans="1:10">
      <c r="A194" s="22"/>
      <c r="B194" s="22"/>
      <c r="C194" s="16" t="s">
        <v>1995</v>
      </c>
      <c r="D194" s="16" t="s">
        <v>1995</v>
      </c>
      <c r="E194" s="20" t="s">
        <v>2130</v>
      </c>
      <c r="F194" s="19" t="s">
        <v>2002</v>
      </c>
      <c r="G194" s="16" t="s">
        <v>2131</v>
      </c>
      <c r="H194" s="19" t="s">
        <v>2054</v>
      </c>
      <c r="I194" s="19" t="s">
        <v>2005</v>
      </c>
      <c r="J194" s="21" t="s">
        <v>2132</v>
      </c>
    </row>
    <row r="195" spans="1:10">
      <c r="A195" s="22"/>
      <c r="B195" s="22"/>
      <c r="C195" s="16" t="s">
        <v>2018</v>
      </c>
      <c r="D195" s="16" t="s">
        <v>1995</v>
      </c>
      <c r="E195" s="20" t="s">
        <v>1995</v>
      </c>
      <c r="F195" s="19" t="s">
        <v>1995</v>
      </c>
      <c r="G195" s="16" t="s">
        <v>1995</v>
      </c>
      <c r="H195" s="19" t="s">
        <v>1995</v>
      </c>
      <c r="I195" s="19" t="s">
        <v>1995</v>
      </c>
      <c r="J195" s="21" t="s">
        <v>1995</v>
      </c>
    </row>
    <row r="196" spans="1:10">
      <c r="A196" s="22"/>
      <c r="B196" s="22"/>
      <c r="C196" s="16" t="s">
        <v>1995</v>
      </c>
      <c r="D196" s="16" t="s">
        <v>2019</v>
      </c>
      <c r="E196" s="20" t="s">
        <v>1995</v>
      </c>
      <c r="F196" s="19" t="s">
        <v>1995</v>
      </c>
      <c r="G196" s="16" t="s">
        <v>1995</v>
      </c>
      <c r="H196" s="19" t="s">
        <v>1995</v>
      </c>
      <c r="I196" s="19" t="s">
        <v>1995</v>
      </c>
      <c r="J196" s="21" t="s">
        <v>1995</v>
      </c>
    </row>
    <row r="197" ht="33.75" spans="1:10">
      <c r="A197" s="22"/>
      <c r="B197" s="22"/>
      <c r="C197" s="16" t="s">
        <v>1995</v>
      </c>
      <c r="D197" s="16" t="s">
        <v>1995</v>
      </c>
      <c r="E197" s="20" t="s">
        <v>2133</v>
      </c>
      <c r="F197" s="19" t="s">
        <v>2002</v>
      </c>
      <c r="G197" s="16" t="s">
        <v>1727</v>
      </c>
      <c r="H197" s="19" t="s">
        <v>2054</v>
      </c>
      <c r="I197" s="19" t="s">
        <v>2016</v>
      </c>
      <c r="J197" s="21" t="s">
        <v>2134</v>
      </c>
    </row>
    <row r="198" spans="1:10">
      <c r="A198" s="22"/>
      <c r="B198" s="22"/>
      <c r="C198" s="16" t="s">
        <v>2023</v>
      </c>
      <c r="D198" s="16" t="s">
        <v>1995</v>
      </c>
      <c r="E198" s="20" t="s">
        <v>1995</v>
      </c>
      <c r="F198" s="19" t="s">
        <v>1995</v>
      </c>
      <c r="G198" s="16" t="s">
        <v>1995</v>
      </c>
      <c r="H198" s="19" t="s">
        <v>1995</v>
      </c>
      <c r="I198" s="19" t="s">
        <v>1995</v>
      </c>
      <c r="J198" s="21" t="s">
        <v>1995</v>
      </c>
    </row>
    <row r="199" spans="1:10">
      <c r="A199" s="22"/>
      <c r="B199" s="22"/>
      <c r="C199" s="16" t="s">
        <v>1995</v>
      </c>
      <c r="D199" s="16" t="s">
        <v>2024</v>
      </c>
      <c r="E199" s="20" t="s">
        <v>1995</v>
      </c>
      <c r="F199" s="19" t="s">
        <v>1995</v>
      </c>
      <c r="G199" s="16" t="s">
        <v>1995</v>
      </c>
      <c r="H199" s="19" t="s">
        <v>1995</v>
      </c>
      <c r="I199" s="19" t="s">
        <v>1995</v>
      </c>
      <c r="J199" s="21" t="s">
        <v>1995</v>
      </c>
    </row>
    <row r="200" spans="1:10">
      <c r="A200" s="22"/>
      <c r="B200" s="22"/>
      <c r="C200" s="16" t="s">
        <v>1995</v>
      </c>
      <c r="D200" s="16" t="s">
        <v>1995</v>
      </c>
      <c r="E200" s="20" t="s">
        <v>2160</v>
      </c>
      <c r="F200" s="19" t="s">
        <v>2009</v>
      </c>
      <c r="G200" s="16" t="s">
        <v>2047</v>
      </c>
      <c r="H200" s="19" t="s">
        <v>2011</v>
      </c>
      <c r="I200" s="19" t="s">
        <v>2005</v>
      </c>
      <c r="J200" s="21" t="s">
        <v>2136</v>
      </c>
    </row>
    <row r="201" ht="22.5" spans="1:10">
      <c r="A201" s="16" t="s">
        <v>2161</v>
      </c>
      <c r="B201" s="20" t="s">
        <v>2162</v>
      </c>
      <c r="C201" s="22"/>
      <c r="D201" s="22"/>
      <c r="E201" s="23"/>
      <c r="F201" s="24"/>
      <c r="G201" s="22"/>
      <c r="H201" s="24"/>
      <c r="I201" s="24"/>
      <c r="J201" s="25"/>
    </row>
    <row r="202" spans="1:10">
      <c r="A202" s="22"/>
      <c r="B202" s="22"/>
      <c r="C202" s="16" t="s">
        <v>1999</v>
      </c>
      <c r="D202" s="16" t="s">
        <v>1995</v>
      </c>
      <c r="E202" s="20" t="s">
        <v>1995</v>
      </c>
      <c r="F202" s="19" t="s">
        <v>1995</v>
      </c>
      <c r="G202" s="16" t="s">
        <v>1995</v>
      </c>
      <c r="H202" s="19" t="s">
        <v>1995</v>
      </c>
      <c r="I202" s="19" t="s">
        <v>1995</v>
      </c>
      <c r="J202" s="21" t="s">
        <v>1995</v>
      </c>
    </row>
    <row r="203" spans="1:10">
      <c r="A203" s="22"/>
      <c r="B203" s="22"/>
      <c r="C203" s="16" t="s">
        <v>1995</v>
      </c>
      <c r="D203" s="16" t="s">
        <v>2007</v>
      </c>
      <c r="E203" s="20" t="s">
        <v>1995</v>
      </c>
      <c r="F203" s="19" t="s">
        <v>1995</v>
      </c>
      <c r="G203" s="16" t="s">
        <v>1995</v>
      </c>
      <c r="H203" s="19" t="s">
        <v>1995</v>
      </c>
      <c r="I203" s="19" t="s">
        <v>1995</v>
      </c>
      <c r="J203" s="21" t="s">
        <v>1995</v>
      </c>
    </row>
    <row r="204" ht="22.5" spans="1:10">
      <c r="A204" s="22"/>
      <c r="B204" s="22"/>
      <c r="C204" s="16" t="s">
        <v>1995</v>
      </c>
      <c r="D204" s="16" t="s">
        <v>1995</v>
      </c>
      <c r="E204" s="20" t="s">
        <v>2059</v>
      </c>
      <c r="F204" s="19" t="s">
        <v>2035</v>
      </c>
      <c r="G204" s="16" t="s">
        <v>2149</v>
      </c>
      <c r="H204" s="19" t="s">
        <v>2036</v>
      </c>
      <c r="I204" s="19" t="s">
        <v>2005</v>
      </c>
      <c r="J204" s="21" t="s">
        <v>2061</v>
      </c>
    </row>
    <row r="205" spans="1:10">
      <c r="A205" s="22"/>
      <c r="B205" s="22"/>
      <c r="C205" s="16" t="s">
        <v>1995</v>
      </c>
      <c r="D205" s="16" t="s">
        <v>2013</v>
      </c>
      <c r="E205" s="20" t="s">
        <v>1995</v>
      </c>
      <c r="F205" s="19" t="s">
        <v>1995</v>
      </c>
      <c r="G205" s="16" t="s">
        <v>1995</v>
      </c>
      <c r="H205" s="19" t="s">
        <v>1995</v>
      </c>
      <c r="I205" s="19" t="s">
        <v>1995</v>
      </c>
      <c r="J205" s="21" t="s">
        <v>1995</v>
      </c>
    </row>
    <row r="206" ht="22.5" spans="1:10">
      <c r="A206" s="22"/>
      <c r="B206" s="22"/>
      <c r="C206" s="16" t="s">
        <v>1995</v>
      </c>
      <c r="D206" s="16" t="s">
        <v>1995</v>
      </c>
      <c r="E206" s="20" t="s">
        <v>2062</v>
      </c>
      <c r="F206" s="19" t="s">
        <v>2009</v>
      </c>
      <c r="G206" s="16" t="s">
        <v>2060</v>
      </c>
      <c r="H206" s="19" t="s">
        <v>2011</v>
      </c>
      <c r="I206" s="19" t="s">
        <v>2005</v>
      </c>
      <c r="J206" s="21" t="s">
        <v>2063</v>
      </c>
    </row>
    <row r="207" spans="1:10">
      <c r="A207" s="22"/>
      <c r="B207" s="22"/>
      <c r="C207" s="16" t="s">
        <v>2018</v>
      </c>
      <c r="D207" s="16" t="s">
        <v>1995</v>
      </c>
      <c r="E207" s="20" t="s">
        <v>1995</v>
      </c>
      <c r="F207" s="19" t="s">
        <v>1995</v>
      </c>
      <c r="G207" s="16" t="s">
        <v>1995</v>
      </c>
      <c r="H207" s="19" t="s">
        <v>1995</v>
      </c>
      <c r="I207" s="19" t="s">
        <v>1995</v>
      </c>
      <c r="J207" s="21" t="s">
        <v>1995</v>
      </c>
    </row>
    <row r="208" spans="1:10">
      <c r="A208" s="22"/>
      <c r="B208" s="22"/>
      <c r="C208" s="16" t="s">
        <v>1995</v>
      </c>
      <c r="D208" s="16" t="s">
        <v>2099</v>
      </c>
      <c r="E208" s="20" t="s">
        <v>1995</v>
      </c>
      <c r="F208" s="19" t="s">
        <v>1995</v>
      </c>
      <c r="G208" s="16" t="s">
        <v>1995</v>
      </c>
      <c r="H208" s="19" t="s">
        <v>1995</v>
      </c>
      <c r="I208" s="19" t="s">
        <v>1995</v>
      </c>
      <c r="J208" s="21" t="s">
        <v>1995</v>
      </c>
    </row>
    <row r="209" ht="22.5" spans="1:10">
      <c r="A209" s="22"/>
      <c r="B209" s="22"/>
      <c r="C209" s="16" t="s">
        <v>1995</v>
      </c>
      <c r="D209" s="16" t="s">
        <v>1995</v>
      </c>
      <c r="E209" s="20" t="s">
        <v>2150</v>
      </c>
      <c r="F209" s="19" t="s">
        <v>2009</v>
      </c>
      <c r="G209" s="16" t="s">
        <v>2060</v>
      </c>
      <c r="H209" s="19" t="s">
        <v>2044</v>
      </c>
      <c r="I209" s="19" t="s">
        <v>2005</v>
      </c>
      <c r="J209" s="21" t="s">
        <v>2151</v>
      </c>
    </row>
    <row r="210" spans="1:10">
      <c r="A210" s="22"/>
      <c r="B210" s="22"/>
      <c r="C210" s="16" t="s">
        <v>1995</v>
      </c>
      <c r="D210" s="16" t="s">
        <v>2019</v>
      </c>
      <c r="E210" s="20" t="s">
        <v>1995</v>
      </c>
      <c r="F210" s="19" t="s">
        <v>1995</v>
      </c>
      <c r="G210" s="16" t="s">
        <v>1995</v>
      </c>
      <c r="H210" s="19" t="s">
        <v>1995</v>
      </c>
      <c r="I210" s="19" t="s">
        <v>1995</v>
      </c>
      <c r="J210" s="21" t="s">
        <v>1995</v>
      </c>
    </row>
    <row r="211" spans="1:10">
      <c r="A211" s="22"/>
      <c r="B211" s="22"/>
      <c r="C211" s="16" t="s">
        <v>1995</v>
      </c>
      <c r="D211" s="16" t="s">
        <v>1995</v>
      </c>
      <c r="E211" s="20" t="s">
        <v>2163</v>
      </c>
      <c r="F211" s="19" t="s">
        <v>2009</v>
      </c>
      <c r="G211" s="16" t="s">
        <v>2164</v>
      </c>
      <c r="H211" s="19" t="s">
        <v>2126</v>
      </c>
      <c r="I211" s="19" t="s">
        <v>2005</v>
      </c>
      <c r="J211" s="21" t="s">
        <v>2165</v>
      </c>
    </row>
    <row r="212" spans="1:10">
      <c r="A212" s="22"/>
      <c r="B212" s="22"/>
      <c r="C212" s="16" t="s">
        <v>2023</v>
      </c>
      <c r="D212" s="16" t="s">
        <v>1995</v>
      </c>
      <c r="E212" s="20" t="s">
        <v>1995</v>
      </c>
      <c r="F212" s="19" t="s">
        <v>1995</v>
      </c>
      <c r="G212" s="16" t="s">
        <v>1995</v>
      </c>
      <c r="H212" s="19" t="s">
        <v>1995</v>
      </c>
      <c r="I212" s="19" t="s">
        <v>1995</v>
      </c>
      <c r="J212" s="21" t="s">
        <v>1995</v>
      </c>
    </row>
    <row r="213" spans="1:10">
      <c r="A213" s="22"/>
      <c r="B213" s="22"/>
      <c r="C213" s="16" t="s">
        <v>1995</v>
      </c>
      <c r="D213" s="16" t="s">
        <v>2024</v>
      </c>
      <c r="E213" s="20" t="s">
        <v>1995</v>
      </c>
      <c r="F213" s="19" t="s">
        <v>1995</v>
      </c>
      <c r="G213" s="16" t="s">
        <v>1995</v>
      </c>
      <c r="H213" s="19" t="s">
        <v>1995</v>
      </c>
      <c r="I213" s="19" t="s">
        <v>1995</v>
      </c>
      <c r="J213" s="21" t="s">
        <v>1995</v>
      </c>
    </row>
    <row r="214" ht="33.75" spans="1:10">
      <c r="A214" s="22"/>
      <c r="B214" s="22"/>
      <c r="C214" s="16" t="s">
        <v>1995</v>
      </c>
      <c r="D214" s="16" t="s">
        <v>1995</v>
      </c>
      <c r="E214" s="20" t="s">
        <v>2166</v>
      </c>
      <c r="F214" s="19" t="s">
        <v>2002</v>
      </c>
      <c r="G214" s="16" t="s">
        <v>2047</v>
      </c>
      <c r="H214" s="19" t="s">
        <v>2011</v>
      </c>
      <c r="I214" s="19" t="s">
        <v>2016</v>
      </c>
      <c r="J214" s="21" t="s">
        <v>2167</v>
      </c>
    </row>
    <row r="215" ht="56.25" spans="1:10">
      <c r="A215" s="16" t="s">
        <v>2168</v>
      </c>
      <c r="B215" s="20" t="s">
        <v>2169</v>
      </c>
      <c r="C215" s="22"/>
      <c r="D215" s="22"/>
      <c r="E215" s="23"/>
      <c r="F215" s="24"/>
      <c r="G215" s="22"/>
      <c r="H215" s="24"/>
      <c r="I215" s="24"/>
      <c r="J215" s="25"/>
    </row>
    <row r="216" spans="1:10">
      <c r="A216" s="22"/>
      <c r="B216" s="22"/>
      <c r="C216" s="16" t="s">
        <v>1999</v>
      </c>
      <c r="D216" s="16" t="s">
        <v>1995</v>
      </c>
      <c r="E216" s="20" t="s">
        <v>1995</v>
      </c>
      <c r="F216" s="19" t="s">
        <v>1995</v>
      </c>
      <c r="G216" s="16" t="s">
        <v>1995</v>
      </c>
      <c r="H216" s="19" t="s">
        <v>1995</v>
      </c>
      <c r="I216" s="19" t="s">
        <v>1995</v>
      </c>
      <c r="J216" s="21" t="s">
        <v>1995</v>
      </c>
    </row>
    <row r="217" spans="1:10">
      <c r="A217" s="22"/>
      <c r="B217" s="22"/>
      <c r="C217" s="16" t="s">
        <v>1995</v>
      </c>
      <c r="D217" s="16" t="s">
        <v>2000</v>
      </c>
      <c r="E217" s="20" t="s">
        <v>1995</v>
      </c>
      <c r="F217" s="19" t="s">
        <v>1995</v>
      </c>
      <c r="G217" s="16" t="s">
        <v>1995</v>
      </c>
      <c r="H217" s="19" t="s">
        <v>1995</v>
      </c>
      <c r="I217" s="19" t="s">
        <v>1995</v>
      </c>
      <c r="J217" s="21" t="s">
        <v>1995</v>
      </c>
    </row>
    <row r="218" ht="67.5" spans="1:10">
      <c r="A218" s="22"/>
      <c r="B218" s="22"/>
      <c r="C218" s="16" t="s">
        <v>1995</v>
      </c>
      <c r="D218" s="16" t="s">
        <v>1995</v>
      </c>
      <c r="E218" s="20" t="s">
        <v>2170</v>
      </c>
      <c r="F218" s="19" t="s">
        <v>2002</v>
      </c>
      <c r="G218" s="16" t="s">
        <v>2003</v>
      </c>
      <c r="H218" s="19" t="s">
        <v>2171</v>
      </c>
      <c r="I218" s="19" t="s">
        <v>2005</v>
      </c>
      <c r="J218" s="21" t="s">
        <v>2169</v>
      </c>
    </row>
    <row r="219" spans="1:10">
      <c r="A219" s="22"/>
      <c r="B219" s="22"/>
      <c r="C219" s="16" t="s">
        <v>1995</v>
      </c>
      <c r="D219" s="16" t="s">
        <v>2007</v>
      </c>
      <c r="E219" s="20" t="s">
        <v>1995</v>
      </c>
      <c r="F219" s="19" t="s">
        <v>1995</v>
      </c>
      <c r="G219" s="16" t="s">
        <v>1995</v>
      </c>
      <c r="H219" s="19" t="s">
        <v>1995</v>
      </c>
      <c r="I219" s="19" t="s">
        <v>1995</v>
      </c>
      <c r="J219" s="21" t="s">
        <v>1995</v>
      </c>
    </row>
    <row r="220" ht="67.5" spans="1:10">
      <c r="A220" s="22"/>
      <c r="B220" s="22"/>
      <c r="C220" s="16" t="s">
        <v>1995</v>
      </c>
      <c r="D220" s="16" t="s">
        <v>1995</v>
      </c>
      <c r="E220" s="20" t="s">
        <v>2172</v>
      </c>
      <c r="F220" s="19" t="s">
        <v>2002</v>
      </c>
      <c r="G220" s="16" t="s">
        <v>2173</v>
      </c>
      <c r="H220" s="19" t="s">
        <v>2174</v>
      </c>
      <c r="I220" s="19" t="s">
        <v>2016</v>
      </c>
      <c r="J220" s="21" t="s">
        <v>2169</v>
      </c>
    </row>
    <row r="221" spans="1:10">
      <c r="A221" s="22"/>
      <c r="B221" s="22"/>
      <c r="C221" s="16" t="s">
        <v>1995</v>
      </c>
      <c r="D221" s="16" t="s">
        <v>2175</v>
      </c>
      <c r="E221" s="20" t="s">
        <v>1995</v>
      </c>
      <c r="F221" s="19" t="s">
        <v>1995</v>
      </c>
      <c r="G221" s="16" t="s">
        <v>1995</v>
      </c>
      <c r="H221" s="19" t="s">
        <v>1995</v>
      </c>
      <c r="I221" s="19" t="s">
        <v>1995</v>
      </c>
      <c r="J221" s="21" t="s">
        <v>1995</v>
      </c>
    </row>
    <row r="222" ht="67.5" spans="1:10">
      <c r="A222" s="22"/>
      <c r="B222" s="22"/>
      <c r="C222" s="16" t="s">
        <v>1995</v>
      </c>
      <c r="D222" s="16" t="s">
        <v>1995</v>
      </c>
      <c r="E222" s="20" t="s">
        <v>2176</v>
      </c>
      <c r="F222" s="19" t="s">
        <v>2002</v>
      </c>
      <c r="G222" s="16" t="s">
        <v>2177</v>
      </c>
      <c r="H222" s="19" t="s">
        <v>2044</v>
      </c>
      <c r="I222" s="19" t="s">
        <v>2005</v>
      </c>
      <c r="J222" s="21" t="s">
        <v>2169</v>
      </c>
    </row>
    <row r="223" spans="1:10">
      <c r="A223" s="22"/>
      <c r="B223" s="22"/>
      <c r="C223" s="16" t="s">
        <v>2018</v>
      </c>
      <c r="D223" s="16" t="s">
        <v>1995</v>
      </c>
      <c r="E223" s="20" t="s">
        <v>1995</v>
      </c>
      <c r="F223" s="19" t="s">
        <v>1995</v>
      </c>
      <c r="G223" s="16" t="s">
        <v>1995</v>
      </c>
      <c r="H223" s="19" t="s">
        <v>1995</v>
      </c>
      <c r="I223" s="19" t="s">
        <v>1995</v>
      </c>
      <c r="J223" s="21" t="s">
        <v>1995</v>
      </c>
    </row>
    <row r="224" spans="1:10">
      <c r="A224" s="22"/>
      <c r="B224" s="22"/>
      <c r="C224" s="16" t="s">
        <v>1995</v>
      </c>
      <c r="D224" s="16" t="s">
        <v>2019</v>
      </c>
      <c r="E224" s="20" t="s">
        <v>1995</v>
      </c>
      <c r="F224" s="19" t="s">
        <v>1995</v>
      </c>
      <c r="G224" s="16" t="s">
        <v>1995</v>
      </c>
      <c r="H224" s="19" t="s">
        <v>1995</v>
      </c>
      <c r="I224" s="19" t="s">
        <v>1995</v>
      </c>
      <c r="J224" s="21" t="s">
        <v>1995</v>
      </c>
    </row>
    <row r="225" ht="67.5" spans="1:10">
      <c r="A225" s="22"/>
      <c r="B225" s="22"/>
      <c r="C225" s="16" t="s">
        <v>1995</v>
      </c>
      <c r="D225" s="16" t="s">
        <v>1995</v>
      </c>
      <c r="E225" s="20" t="s">
        <v>2178</v>
      </c>
      <c r="F225" s="19" t="s">
        <v>2002</v>
      </c>
      <c r="G225" s="16" t="s">
        <v>2179</v>
      </c>
      <c r="H225" s="19" t="s">
        <v>2180</v>
      </c>
      <c r="I225" s="19" t="s">
        <v>2016</v>
      </c>
      <c r="J225" s="21" t="s">
        <v>2169</v>
      </c>
    </row>
    <row r="226" spans="1:10">
      <c r="A226" s="22"/>
      <c r="B226" s="22"/>
      <c r="C226" s="16" t="s">
        <v>2023</v>
      </c>
      <c r="D226" s="16" t="s">
        <v>1995</v>
      </c>
      <c r="E226" s="20" t="s">
        <v>1995</v>
      </c>
      <c r="F226" s="19" t="s">
        <v>1995</v>
      </c>
      <c r="G226" s="16" t="s">
        <v>1995</v>
      </c>
      <c r="H226" s="19" t="s">
        <v>1995</v>
      </c>
      <c r="I226" s="19" t="s">
        <v>1995</v>
      </c>
      <c r="J226" s="21" t="s">
        <v>1995</v>
      </c>
    </row>
    <row r="227" spans="1:10">
      <c r="A227" s="22"/>
      <c r="B227" s="22"/>
      <c r="C227" s="16" t="s">
        <v>1995</v>
      </c>
      <c r="D227" s="16" t="s">
        <v>2024</v>
      </c>
      <c r="E227" s="20" t="s">
        <v>1995</v>
      </c>
      <c r="F227" s="19" t="s">
        <v>1995</v>
      </c>
      <c r="G227" s="16" t="s">
        <v>1995</v>
      </c>
      <c r="H227" s="19" t="s">
        <v>1995</v>
      </c>
      <c r="I227" s="19" t="s">
        <v>1995</v>
      </c>
      <c r="J227" s="21" t="s">
        <v>1995</v>
      </c>
    </row>
    <row r="228" ht="67.5" spans="1:10">
      <c r="A228" s="22"/>
      <c r="B228" s="22"/>
      <c r="C228" s="16" t="s">
        <v>1995</v>
      </c>
      <c r="D228" s="16" t="s">
        <v>1995</v>
      </c>
      <c r="E228" s="20" t="s">
        <v>2181</v>
      </c>
      <c r="F228" s="19" t="s">
        <v>2002</v>
      </c>
      <c r="G228" s="16" t="s">
        <v>2047</v>
      </c>
      <c r="H228" s="19" t="s">
        <v>2011</v>
      </c>
      <c r="I228" s="19" t="s">
        <v>2016</v>
      </c>
      <c r="J228" s="21" t="s">
        <v>2169</v>
      </c>
    </row>
    <row r="229" ht="45" spans="1:10">
      <c r="A229" s="16" t="s">
        <v>2182</v>
      </c>
      <c r="B229" s="20" t="s">
        <v>2183</v>
      </c>
      <c r="C229" s="22"/>
      <c r="D229" s="22"/>
      <c r="E229" s="23"/>
      <c r="F229" s="24"/>
      <c r="G229" s="22"/>
      <c r="H229" s="24"/>
      <c r="I229" s="24"/>
      <c r="J229" s="25"/>
    </row>
    <row r="230" spans="1:10">
      <c r="A230" s="22"/>
      <c r="B230" s="22"/>
      <c r="C230" s="16" t="s">
        <v>1999</v>
      </c>
      <c r="D230" s="16" t="s">
        <v>1995</v>
      </c>
      <c r="E230" s="20" t="s">
        <v>1995</v>
      </c>
      <c r="F230" s="19" t="s">
        <v>1995</v>
      </c>
      <c r="G230" s="16" t="s">
        <v>1995</v>
      </c>
      <c r="H230" s="19" t="s">
        <v>1995</v>
      </c>
      <c r="I230" s="19" t="s">
        <v>1995</v>
      </c>
      <c r="J230" s="21" t="s">
        <v>1995</v>
      </c>
    </row>
    <row r="231" spans="1:10">
      <c r="A231" s="22"/>
      <c r="B231" s="22"/>
      <c r="C231" s="16" t="s">
        <v>1995</v>
      </c>
      <c r="D231" s="16" t="s">
        <v>2007</v>
      </c>
      <c r="E231" s="20" t="s">
        <v>1995</v>
      </c>
      <c r="F231" s="19" t="s">
        <v>1995</v>
      </c>
      <c r="G231" s="16" t="s">
        <v>1995</v>
      </c>
      <c r="H231" s="19" t="s">
        <v>1995</v>
      </c>
      <c r="I231" s="19" t="s">
        <v>1995</v>
      </c>
      <c r="J231" s="21" t="s">
        <v>1995</v>
      </c>
    </row>
    <row r="232" spans="1:10">
      <c r="A232" s="22"/>
      <c r="B232" s="22"/>
      <c r="C232" s="16" t="s">
        <v>1995</v>
      </c>
      <c r="D232" s="16" t="s">
        <v>1995</v>
      </c>
      <c r="E232" s="20" t="s">
        <v>2184</v>
      </c>
      <c r="F232" s="19" t="s">
        <v>2002</v>
      </c>
      <c r="G232" s="16" t="s">
        <v>2047</v>
      </c>
      <c r="H232" s="19" t="s">
        <v>2011</v>
      </c>
      <c r="I232" s="19" t="s">
        <v>2016</v>
      </c>
      <c r="J232" s="21" t="s">
        <v>2185</v>
      </c>
    </row>
    <row r="233" spans="1:10">
      <c r="A233" s="22"/>
      <c r="B233" s="22"/>
      <c r="C233" s="16" t="s">
        <v>1995</v>
      </c>
      <c r="D233" s="16" t="s">
        <v>2013</v>
      </c>
      <c r="E233" s="20" t="s">
        <v>1995</v>
      </c>
      <c r="F233" s="19" t="s">
        <v>1995</v>
      </c>
      <c r="G233" s="16" t="s">
        <v>1995</v>
      </c>
      <c r="H233" s="19" t="s">
        <v>1995</v>
      </c>
      <c r="I233" s="19" t="s">
        <v>1995</v>
      </c>
      <c r="J233" s="21" t="s">
        <v>1995</v>
      </c>
    </row>
    <row r="234" ht="56.25" spans="1:10">
      <c r="A234" s="22"/>
      <c r="B234" s="22"/>
      <c r="C234" s="16" t="s">
        <v>1995</v>
      </c>
      <c r="D234" s="16" t="s">
        <v>1995</v>
      </c>
      <c r="E234" s="20" t="s">
        <v>2186</v>
      </c>
      <c r="F234" s="19" t="s">
        <v>2002</v>
      </c>
      <c r="G234" s="16" t="s">
        <v>2187</v>
      </c>
      <c r="H234" s="19" t="s">
        <v>2054</v>
      </c>
      <c r="I234" s="19" t="s">
        <v>2016</v>
      </c>
      <c r="J234" s="21" t="s">
        <v>2183</v>
      </c>
    </row>
    <row r="235" spans="1:10">
      <c r="A235" s="22"/>
      <c r="B235" s="22"/>
      <c r="C235" s="16" t="s">
        <v>1995</v>
      </c>
      <c r="D235" s="16" t="s">
        <v>2175</v>
      </c>
      <c r="E235" s="20" t="s">
        <v>1995</v>
      </c>
      <c r="F235" s="19" t="s">
        <v>1995</v>
      </c>
      <c r="G235" s="16" t="s">
        <v>1995</v>
      </c>
      <c r="H235" s="19" t="s">
        <v>1995</v>
      </c>
      <c r="I235" s="19" t="s">
        <v>1995</v>
      </c>
      <c r="J235" s="21" t="s">
        <v>1995</v>
      </c>
    </row>
    <row r="236" ht="56.25" spans="1:10">
      <c r="A236" s="22"/>
      <c r="B236" s="22"/>
      <c r="C236" s="16" t="s">
        <v>1995</v>
      </c>
      <c r="D236" s="16" t="s">
        <v>1995</v>
      </c>
      <c r="E236" s="20" t="s">
        <v>2176</v>
      </c>
      <c r="F236" s="19" t="s">
        <v>2002</v>
      </c>
      <c r="G236" s="16" t="s">
        <v>2177</v>
      </c>
      <c r="H236" s="19" t="s">
        <v>2044</v>
      </c>
      <c r="I236" s="19" t="s">
        <v>2005</v>
      </c>
      <c r="J236" s="21" t="s">
        <v>2183</v>
      </c>
    </row>
    <row r="237" spans="1:10">
      <c r="A237" s="22"/>
      <c r="B237" s="22"/>
      <c r="C237" s="16" t="s">
        <v>2018</v>
      </c>
      <c r="D237" s="16" t="s">
        <v>1995</v>
      </c>
      <c r="E237" s="20" t="s">
        <v>1995</v>
      </c>
      <c r="F237" s="19" t="s">
        <v>1995</v>
      </c>
      <c r="G237" s="16" t="s">
        <v>1995</v>
      </c>
      <c r="H237" s="19" t="s">
        <v>1995</v>
      </c>
      <c r="I237" s="19" t="s">
        <v>1995</v>
      </c>
      <c r="J237" s="21" t="s">
        <v>1995</v>
      </c>
    </row>
    <row r="238" spans="1:10">
      <c r="A238" s="22"/>
      <c r="B238" s="22"/>
      <c r="C238" s="16" t="s">
        <v>1995</v>
      </c>
      <c r="D238" s="16" t="s">
        <v>2019</v>
      </c>
      <c r="E238" s="20" t="s">
        <v>1995</v>
      </c>
      <c r="F238" s="19" t="s">
        <v>1995</v>
      </c>
      <c r="G238" s="16" t="s">
        <v>1995</v>
      </c>
      <c r="H238" s="19" t="s">
        <v>1995</v>
      </c>
      <c r="I238" s="19" t="s">
        <v>1995</v>
      </c>
      <c r="J238" s="21" t="s">
        <v>1995</v>
      </c>
    </row>
    <row r="239" ht="56.25" spans="1:10">
      <c r="A239" s="22"/>
      <c r="B239" s="22"/>
      <c r="C239" s="16" t="s">
        <v>1995</v>
      </c>
      <c r="D239" s="16" t="s">
        <v>1995</v>
      </c>
      <c r="E239" s="20" t="s">
        <v>2188</v>
      </c>
      <c r="F239" s="19" t="s">
        <v>2002</v>
      </c>
      <c r="G239" s="16" t="s">
        <v>2047</v>
      </c>
      <c r="H239" s="19" t="s">
        <v>2011</v>
      </c>
      <c r="I239" s="19" t="s">
        <v>2016</v>
      </c>
      <c r="J239" s="21" t="s">
        <v>2183</v>
      </c>
    </row>
    <row r="240" spans="1:10">
      <c r="A240" s="22"/>
      <c r="B240" s="22"/>
      <c r="C240" s="16" t="s">
        <v>2023</v>
      </c>
      <c r="D240" s="16" t="s">
        <v>1995</v>
      </c>
      <c r="E240" s="20" t="s">
        <v>1995</v>
      </c>
      <c r="F240" s="19" t="s">
        <v>1995</v>
      </c>
      <c r="G240" s="16" t="s">
        <v>1995</v>
      </c>
      <c r="H240" s="19" t="s">
        <v>1995</v>
      </c>
      <c r="I240" s="19" t="s">
        <v>1995</v>
      </c>
      <c r="J240" s="21" t="s">
        <v>1995</v>
      </c>
    </row>
    <row r="241" spans="1:10">
      <c r="A241" s="22"/>
      <c r="B241" s="22"/>
      <c r="C241" s="16" t="s">
        <v>1995</v>
      </c>
      <c r="D241" s="16" t="s">
        <v>2024</v>
      </c>
      <c r="E241" s="20" t="s">
        <v>1995</v>
      </c>
      <c r="F241" s="19" t="s">
        <v>1995</v>
      </c>
      <c r="G241" s="16" t="s">
        <v>1995</v>
      </c>
      <c r="H241" s="19" t="s">
        <v>1995</v>
      </c>
      <c r="I241" s="19" t="s">
        <v>1995</v>
      </c>
      <c r="J241" s="21" t="s">
        <v>1995</v>
      </c>
    </row>
    <row r="242" ht="56.25" spans="1:10">
      <c r="A242" s="22"/>
      <c r="B242" s="22"/>
      <c r="C242" s="16" t="s">
        <v>1995</v>
      </c>
      <c r="D242" s="16" t="s">
        <v>1995</v>
      </c>
      <c r="E242" s="20" t="s">
        <v>2189</v>
      </c>
      <c r="F242" s="19" t="s">
        <v>2002</v>
      </c>
      <c r="G242" s="16" t="s">
        <v>2047</v>
      </c>
      <c r="H242" s="19" t="s">
        <v>2011</v>
      </c>
      <c r="I242" s="19" t="s">
        <v>2016</v>
      </c>
      <c r="J242" s="21" t="s">
        <v>2183</v>
      </c>
    </row>
    <row r="243" ht="67.5" spans="1:10">
      <c r="A243" s="16" t="s">
        <v>2190</v>
      </c>
      <c r="B243" s="20" t="s">
        <v>2191</v>
      </c>
      <c r="C243" s="22"/>
      <c r="D243" s="22"/>
      <c r="E243" s="23"/>
      <c r="F243" s="24"/>
      <c r="G243" s="22"/>
      <c r="H243" s="24"/>
      <c r="I243" s="24"/>
      <c r="J243" s="25"/>
    </row>
    <row r="244" spans="1:10">
      <c r="A244" s="22"/>
      <c r="B244" s="22"/>
      <c r="C244" s="16" t="s">
        <v>1999</v>
      </c>
      <c r="D244" s="16" t="s">
        <v>1995</v>
      </c>
      <c r="E244" s="20" t="s">
        <v>1995</v>
      </c>
      <c r="F244" s="19" t="s">
        <v>1995</v>
      </c>
      <c r="G244" s="16" t="s">
        <v>1995</v>
      </c>
      <c r="H244" s="19" t="s">
        <v>1995</v>
      </c>
      <c r="I244" s="19" t="s">
        <v>1995</v>
      </c>
      <c r="J244" s="21" t="s">
        <v>1995</v>
      </c>
    </row>
    <row r="245" spans="1:10">
      <c r="A245" s="22"/>
      <c r="B245" s="22"/>
      <c r="C245" s="16" t="s">
        <v>1995</v>
      </c>
      <c r="D245" s="16" t="s">
        <v>2000</v>
      </c>
      <c r="E245" s="20" t="s">
        <v>1995</v>
      </c>
      <c r="F245" s="19" t="s">
        <v>1995</v>
      </c>
      <c r="G245" s="16" t="s">
        <v>1995</v>
      </c>
      <c r="H245" s="19" t="s">
        <v>1995</v>
      </c>
      <c r="I245" s="19" t="s">
        <v>1995</v>
      </c>
      <c r="J245" s="21" t="s">
        <v>1995</v>
      </c>
    </row>
    <row r="246" spans="1:10">
      <c r="A246" s="22"/>
      <c r="B246" s="22"/>
      <c r="C246" s="16" t="s">
        <v>1995</v>
      </c>
      <c r="D246" s="16" t="s">
        <v>1995</v>
      </c>
      <c r="E246" s="20" t="s">
        <v>2192</v>
      </c>
      <c r="F246" s="19" t="s">
        <v>2009</v>
      </c>
      <c r="G246" s="16" t="s">
        <v>2193</v>
      </c>
      <c r="H246" s="19" t="s">
        <v>2171</v>
      </c>
      <c r="I246" s="19" t="s">
        <v>2005</v>
      </c>
      <c r="J246" s="21" t="s">
        <v>2194</v>
      </c>
    </row>
    <row r="247" spans="1:10">
      <c r="A247" s="22"/>
      <c r="B247" s="22"/>
      <c r="C247" s="16" t="s">
        <v>1995</v>
      </c>
      <c r="D247" s="16" t="s">
        <v>1995</v>
      </c>
      <c r="E247" s="20" t="s">
        <v>2195</v>
      </c>
      <c r="F247" s="19" t="s">
        <v>2009</v>
      </c>
      <c r="G247" s="16" t="s">
        <v>2196</v>
      </c>
      <c r="H247" s="19" t="s">
        <v>2197</v>
      </c>
      <c r="I247" s="19" t="s">
        <v>2005</v>
      </c>
      <c r="J247" s="21" t="s">
        <v>2198</v>
      </c>
    </row>
    <row r="248" spans="1:10">
      <c r="A248" s="22"/>
      <c r="B248" s="22"/>
      <c r="C248" s="16" t="s">
        <v>1995</v>
      </c>
      <c r="D248" s="16" t="s">
        <v>2007</v>
      </c>
      <c r="E248" s="20" t="s">
        <v>1995</v>
      </c>
      <c r="F248" s="19" t="s">
        <v>1995</v>
      </c>
      <c r="G248" s="16" t="s">
        <v>1995</v>
      </c>
      <c r="H248" s="19" t="s">
        <v>1995</v>
      </c>
      <c r="I248" s="19" t="s">
        <v>1995</v>
      </c>
      <c r="J248" s="21" t="s">
        <v>1995</v>
      </c>
    </row>
    <row r="249" spans="1:10">
      <c r="A249" s="22"/>
      <c r="B249" s="22"/>
      <c r="C249" s="16" t="s">
        <v>1995</v>
      </c>
      <c r="D249" s="16" t="s">
        <v>1995</v>
      </c>
      <c r="E249" s="20" t="s">
        <v>2199</v>
      </c>
      <c r="F249" s="19" t="s">
        <v>2009</v>
      </c>
      <c r="G249" s="16" t="s">
        <v>2200</v>
      </c>
      <c r="H249" s="19" t="s">
        <v>2011</v>
      </c>
      <c r="I249" s="19" t="s">
        <v>2005</v>
      </c>
      <c r="J249" s="21" t="s">
        <v>2201</v>
      </c>
    </row>
    <row r="250" spans="1:10">
      <c r="A250" s="22"/>
      <c r="B250" s="22"/>
      <c r="C250" s="16" t="s">
        <v>1995</v>
      </c>
      <c r="D250" s="16" t="s">
        <v>1995</v>
      </c>
      <c r="E250" s="20" t="s">
        <v>2202</v>
      </c>
      <c r="F250" s="19" t="s">
        <v>2009</v>
      </c>
      <c r="G250" s="16" t="s">
        <v>2203</v>
      </c>
      <c r="H250" s="19" t="s">
        <v>2011</v>
      </c>
      <c r="I250" s="19" t="s">
        <v>2005</v>
      </c>
      <c r="J250" s="21" t="s">
        <v>2204</v>
      </c>
    </row>
    <row r="251" spans="1:10">
      <c r="A251" s="22"/>
      <c r="B251" s="22"/>
      <c r="C251" s="16" t="s">
        <v>1995</v>
      </c>
      <c r="D251" s="16" t="s">
        <v>2175</v>
      </c>
      <c r="E251" s="20" t="s">
        <v>1995</v>
      </c>
      <c r="F251" s="19" t="s">
        <v>1995</v>
      </c>
      <c r="G251" s="16" t="s">
        <v>1995</v>
      </c>
      <c r="H251" s="19" t="s">
        <v>1995</v>
      </c>
      <c r="I251" s="19" t="s">
        <v>1995</v>
      </c>
      <c r="J251" s="21" t="s">
        <v>1995</v>
      </c>
    </row>
    <row r="252" ht="22.5" spans="1:10">
      <c r="A252" s="22"/>
      <c r="B252" s="22"/>
      <c r="C252" s="16" t="s">
        <v>1995</v>
      </c>
      <c r="D252" s="16" t="s">
        <v>1995</v>
      </c>
      <c r="E252" s="20" t="s">
        <v>2176</v>
      </c>
      <c r="F252" s="19" t="s">
        <v>2002</v>
      </c>
      <c r="G252" s="16" t="s">
        <v>2060</v>
      </c>
      <c r="H252" s="19" t="s">
        <v>2205</v>
      </c>
      <c r="I252" s="19" t="s">
        <v>2005</v>
      </c>
      <c r="J252" s="21" t="s">
        <v>2206</v>
      </c>
    </row>
    <row r="253" spans="1:10">
      <c r="A253" s="22"/>
      <c r="B253" s="22"/>
      <c r="C253" s="16" t="s">
        <v>2018</v>
      </c>
      <c r="D253" s="16" t="s">
        <v>1995</v>
      </c>
      <c r="E253" s="20" t="s">
        <v>1995</v>
      </c>
      <c r="F253" s="19" t="s">
        <v>1995</v>
      </c>
      <c r="G253" s="16" t="s">
        <v>1995</v>
      </c>
      <c r="H253" s="19" t="s">
        <v>1995</v>
      </c>
      <c r="I253" s="19" t="s">
        <v>1995</v>
      </c>
      <c r="J253" s="21" t="s">
        <v>1995</v>
      </c>
    </row>
    <row r="254" spans="1:10">
      <c r="A254" s="22"/>
      <c r="B254" s="22"/>
      <c r="C254" s="16" t="s">
        <v>1995</v>
      </c>
      <c r="D254" s="16" t="s">
        <v>2019</v>
      </c>
      <c r="E254" s="20" t="s">
        <v>1995</v>
      </c>
      <c r="F254" s="19" t="s">
        <v>1995</v>
      </c>
      <c r="G254" s="16" t="s">
        <v>1995</v>
      </c>
      <c r="H254" s="19" t="s">
        <v>1995</v>
      </c>
      <c r="I254" s="19" t="s">
        <v>1995</v>
      </c>
      <c r="J254" s="21" t="s">
        <v>1995</v>
      </c>
    </row>
    <row r="255" spans="1:10">
      <c r="A255" s="22"/>
      <c r="B255" s="22"/>
      <c r="C255" s="16" t="s">
        <v>1995</v>
      </c>
      <c r="D255" s="16" t="s">
        <v>1995</v>
      </c>
      <c r="E255" s="20" t="s">
        <v>2207</v>
      </c>
      <c r="F255" s="19" t="s">
        <v>2009</v>
      </c>
      <c r="G255" s="16" t="s">
        <v>2047</v>
      </c>
      <c r="H255" s="19" t="s">
        <v>2011</v>
      </c>
      <c r="I255" s="19" t="s">
        <v>2005</v>
      </c>
      <c r="J255" s="21" t="s">
        <v>2208</v>
      </c>
    </row>
    <row r="256" spans="1:10">
      <c r="A256" s="22"/>
      <c r="B256" s="22"/>
      <c r="C256" s="16" t="s">
        <v>2023</v>
      </c>
      <c r="D256" s="16" t="s">
        <v>1995</v>
      </c>
      <c r="E256" s="20" t="s">
        <v>1995</v>
      </c>
      <c r="F256" s="19" t="s">
        <v>1995</v>
      </c>
      <c r="G256" s="16" t="s">
        <v>1995</v>
      </c>
      <c r="H256" s="19" t="s">
        <v>1995</v>
      </c>
      <c r="I256" s="19" t="s">
        <v>1995</v>
      </c>
      <c r="J256" s="21" t="s">
        <v>1995</v>
      </c>
    </row>
    <row r="257" spans="1:10">
      <c r="A257" s="22"/>
      <c r="B257" s="22"/>
      <c r="C257" s="16" t="s">
        <v>1995</v>
      </c>
      <c r="D257" s="16" t="s">
        <v>2024</v>
      </c>
      <c r="E257" s="20" t="s">
        <v>1995</v>
      </c>
      <c r="F257" s="19" t="s">
        <v>1995</v>
      </c>
      <c r="G257" s="16" t="s">
        <v>1995</v>
      </c>
      <c r="H257" s="19" t="s">
        <v>1995</v>
      </c>
      <c r="I257" s="19" t="s">
        <v>1995</v>
      </c>
      <c r="J257" s="21" t="s">
        <v>1995</v>
      </c>
    </row>
    <row r="258" ht="22.5" spans="1:10">
      <c r="A258" s="22"/>
      <c r="B258" s="22"/>
      <c r="C258" s="16" t="s">
        <v>1995</v>
      </c>
      <c r="D258" s="16" t="s">
        <v>1995</v>
      </c>
      <c r="E258" s="20" t="s">
        <v>2209</v>
      </c>
      <c r="F258" s="19" t="s">
        <v>2009</v>
      </c>
      <c r="G258" s="16" t="s">
        <v>2210</v>
      </c>
      <c r="H258" s="19" t="s">
        <v>2011</v>
      </c>
      <c r="I258" s="19" t="s">
        <v>2005</v>
      </c>
      <c r="J258" s="21" t="s">
        <v>2211</v>
      </c>
    </row>
    <row r="259" ht="33.75" spans="1:10">
      <c r="A259" s="16" t="s">
        <v>2212</v>
      </c>
      <c r="B259" s="20" t="s">
        <v>2213</v>
      </c>
      <c r="C259" s="22"/>
      <c r="D259" s="22"/>
      <c r="E259" s="23"/>
      <c r="F259" s="24"/>
      <c r="G259" s="22"/>
      <c r="H259" s="24"/>
      <c r="I259" s="24"/>
      <c r="J259" s="25"/>
    </row>
    <row r="260" spans="1:10">
      <c r="A260" s="22"/>
      <c r="B260" s="22"/>
      <c r="C260" s="16" t="s">
        <v>1999</v>
      </c>
      <c r="D260" s="16" t="s">
        <v>1995</v>
      </c>
      <c r="E260" s="20" t="s">
        <v>1995</v>
      </c>
      <c r="F260" s="19" t="s">
        <v>1995</v>
      </c>
      <c r="G260" s="16" t="s">
        <v>1995</v>
      </c>
      <c r="H260" s="19" t="s">
        <v>1995</v>
      </c>
      <c r="I260" s="19" t="s">
        <v>1995</v>
      </c>
      <c r="J260" s="21" t="s">
        <v>1995</v>
      </c>
    </row>
    <row r="261" spans="1:10">
      <c r="A261" s="22"/>
      <c r="B261" s="22"/>
      <c r="C261" s="16" t="s">
        <v>1995</v>
      </c>
      <c r="D261" s="16" t="s">
        <v>2000</v>
      </c>
      <c r="E261" s="20" t="s">
        <v>1995</v>
      </c>
      <c r="F261" s="19" t="s">
        <v>1995</v>
      </c>
      <c r="G261" s="16" t="s">
        <v>1995</v>
      </c>
      <c r="H261" s="19" t="s">
        <v>1995</v>
      </c>
      <c r="I261" s="19" t="s">
        <v>1995</v>
      </c>
      <c r="J261" s="21" t="s">
        <v>1995</v>
      </c>
    </row>
    <row r="262" spans="1:10">
      <c r="A262" s="22"/>
      <c r="B262" s="22"/>
      <c r="C262" s="16" t="s">
        <v>1995</v>
      </c>
      <c r="D262" s="16" t="s">
        <v>1995</v>
      </c>
      <c r="E262" s="20" t="s">
        <v>2214</v>
      </c>
      <c r="F262" s="19" t="s">
        <v>2002</v>
      </c>
      <c r="G262" s="16" t="s">
        <v>2215</v>
      </c>
      <c r="H262" s="19" t="s">
        <v>2216</v>
      </c>
      <c r="I262" s="19" t="s">
        <v>2005</v>
      </c>
      <c r="J262" s="21" t="s">
        <v>2217</v>
      </c>
    </row>
    <row r="263" spans="1:10">
      <c r="A263" s="22"/>
      <c r="B263" s="22"/>
      <c r="C263" s="16" t="s">
        <v>1995</v>
      </c>
      <c r="D263" s="16" t="s">
        <v>2007</v>
      </c>
      <c r="E263" s="20" t="s">
        <v>1995</v>
      </c>
      <c r="F263" s="19" t="s">
        <v>1995</v>
      </c>
      <c r="G263" s="16" t="s">
        <v>1995</v>
      </c>
      <c r="H263" s="19" t="s">
        <v>1995</v>
      </c>
      <c r="I263" s="19" t="s">
        <v>1995</v>
      </c>
      <c r="J263" s="21" t="s">
        <v>1995</v>
      </c>
    </row>
    <row r="264" spans="1:10">
      <c r="A264" s="22"/>
      <c r="B264" s="22"/>
      <c r="C264" s="16" t="s">
        <v>1995</v>
      </c>
      <c r="D264" s="16" t="s">
        <v>1995</v>
      </c>
      <c r="E264" s="20" t="s">
        <v>2218</v>
      </c>
      <c r="F264" s="19" t="s">
        <v>2002</v>
      </c>
      <c r="G264" s="16" t="s">
        <v>2219</v>
      </c>
      <c r="H264" s="19" t="s">
        <v>2171</v>
      </c>
      <c r="I264" s="19" t="s">
        <v>2005</v>
      </c>
      <c r="J264" s="21" t="s">
        <v>2220</v>
      </c>
    </row>
    <row r="265" spans="1:10">
      <c r="A265" s="22"/>
      <c r="B265" s="22"/>
      <c r="C265" s="16" t="s">
        <v>1995</v>
      </c>
      <c r="D265" s="16" t="s">
        <v>2013</v>
      </c>
      <c r="E265" s="20" t="s">
        <v>1995</v>
      </c>
      <c r="F265" s="19" t="s">
        <v>1995</v>
      </c>
      <c r="G265" s="16" t="s">
        <v>1995</v>
      </c>
      <c r="H265" s="19" t="s">
        <v>1995</v>
      </c>
      <c r="I265" s="19" t="s">
        <v>1995</v>
      </c>
      <c r="J265" s="21" t="s">
        <v>1995</v>
      </c>
    </row>
    <row r="266" spans="1:10">
      <c r="A266" s="22"/>
      <c r="B266" s="22"/>
      <c r="C266" s="16" t="s">
        <v>1995</v>
      </c>
      <c r="D266" s="16" t="s">
        <v>1995</v>
      </c>
      <c r="E266" s="20" t="s">
        <v>2221</v>
      </c>
      <c r="F266" s="19" t="s">
        <v>2002</v>
      </c>
      <c r="G266" s="16" t="s">
        <v>2047</v>
      </c>
      <c r="H266" s="19" t="s">
        <v>2011</v>
      </c>
      <c r="I266" s="19" t="s">
        <v>2005</v>
      </c>
      <c r="J266" s="21" t="s">
        <v>2222</v>
      </c>
    </row>
    <row r="267" spans="1:10">
      <c r="A267" s="22"/>
      <c r="B267" s="22"/>
      <c r="C267" s="16" t="s">
        <v>2018</v>
      </c>
      <c r="D267" s="16" t="s">
        <v>1995</v>
      </c>
      <c r="E267" s="20" t="s">
        <v>1995</v>
      </c>
      <c r="F267" s="19" t="s">
        <v>1995</v>
      </c>
      <c r="G267" s="16" t="s">
        <v>1995</v>
      </c>
      <c r="H267" s="19" t="s">
        <v>1995</v>
      </c>
      <c r="I267" s="19" t="s">
        <v>1995</v>
      </c>
      <c r="J267" s="21" t="s">
        <v>1995</v>
      </c>
    </row>
    <row r="268" spans="1:10">
      <c r="A268" s="22"/>
      <c r="B268" s="22"/>
      <c r="C268" s="16" t="s">
        <v>1995</v>
      </c>
      <c r="D268" s="16" t="s">
        <v>2019</v>
      </c>
      <c r="E268" s="20" t="s">
        <v>1995</v>
      </c>
      <c r="F268" s="19" t="s">
        <v>1995</v>
      </c>
      <c r="G268" s="16" t="s">
        <v>1995</v>
      </c>
      <c r="H268" s="19" t="s">
        <v>1995</v>
      </c>
      <c r="I268" s="19" t="s">
        <v>1995</v>
      </c>
      <c r="J268" s="21" t="s">
        <v>1995</v>
      </c>
    </row>
    <row r="269" ht="22.5" spans="1:10">
      <c r="A269" s="22"/>
      <c r="B269" s="22"/>
      <c r="C269" s="16" t="s">
        <v>1995</v>
      </c>
      <c r="D269" s="16" t="s">
        <v>1995</v>
      </c>
      <c r="E269" s="20" t="s">
        <v>2223</v>
      </c>
      <c r="F269" s="19" t="s">
        <v>2002</v>
      </c>
      <c r="G269" s="16" t="s">
        <v>2224</v>
      </c>
      <c r="H269" s="19" t="s">
        <v>2054</v>
      </c>
      <c r="I269" s="19" t="s">
        <v>2005</v>
      </c>
      <c r="J269" s="21" t="s">
        <v>2225</v>
      </c>
    </row>
    <row r="270" spans="1:10">
      <c r="A270" s="22"/>
      <c r="B270" s="22"/>
      <c r="C270" s="16" t="s">
        <v>2023</v>
      </c>
      <c r="D270" s="16" t="s">
        <v>1995</v>
      </c>
      <c r="E270" s="20" t="s">
        <v>1995</v>
      </c>
      <c r="F270" s="19" t="s">
        <v>1995</v>
      </c>
      <c r="G270" s="16" t="s">
        <v>1995</v>
      </c>
      <c r="H270" s="19" t="s">
        <v>1995</v>
      </c>
      <c r="I270" s="19" t="s">
        <v>1995</v>
      </c>
      <c r="J270" s="21" t="s">
        <v>1995</v>
      </c>
    </row>
    <row r="271" spans="1:10">
      <c r="A271" s="22"/>
      <c r="B271" s="22"/>
      <c r="C271" s="16" t="s">
        <v>1995</v>
      </c>
      <c r="D271" s="16" t="s">
        <v>2024</v>
      </c>
      <c r="E271" s="20" t="s">
        <v>1995</v>
      </c>
      <c r="F271" s="19" t="s">
        <v>1995</v>
      </c>
      <c r="G271" s="16" t="s">
        <v>1995</v>
      </c>
      <c r="H271" s="19" t="s">
        <v>1995</v>
      </c>
      <c r="I271" s="19" t="s">
        <v>1995</v>
      </c>
      <c r="J271" s="21" t="s">
        <v>1995</v>
      </c>
    </row>
    <row r="272" spans="1:10">
      <c r="A272" s="22"/>
      <c r="B272" s="22"/>
      <c r="C272" s="16" t="s">
        <v>1995</v>
      </c>
      <c r="D272" s="16" t="s">
        <v>1995</v>
      </c>
      <c r="E272" s="20" t="s">
        <v>2077</v>
      </c>
      <c r="F272" s="19" t="s">
        <v>2009</v>
      </c>
      <c r="G272" s="16" t="s">
        <v>2047</v>
      </c>
      <c r="H272" s="19" t="s">
        <v>2011</v>
      </c>
      <c r="I272" s="19" t="s">
        <v>2005</v>
      </c>
      <c r="J272" s="21" t="s">
        <v>2226</v>
      </c>
    </row>
    <row r="273" ht="382.5" spans="1:10">
      <c r="A273" s="16" t="s">
        <v>2227</v>
      </c>
      <c r="B273" s="20" t="s">
        <v>2228</v>
      </c>
      <c r="C273" s="22"/>
      <c r="D273" s="22"/>
      <c r="E273" s="23"/>
      <c r="F273" s="24"/>
      <c r="G273" s="22"/>
      <c r="H273" s="24"/>
      <c r="I273" s="24"/>
      <c r="J273" s="25"/>
    </row>
    <row r="274" spans="1:10">
      <c r="A274" s="22"/>
      <c r="B274" s="22"/>
      <c r="C274" s="16" t="s">
        <v>1999</v>
      </c>
      <c r="D274" s="16" t="s">
        <v>1995</v>
      </c>
      <c r="E274" s="20" t="s">
        <v>1995</v>
      </c>
      <c r="F274" s="19" t="s">
        <v>1995</v>
      </c>
      <c r="G274" s="16" t="s">
        <v>1995</v>
      </c>
      <c r="H274" s="19" t="s">
        <v>1995</v>
      </c>
      <c r="I274" s="19" t="s">
        <v>1995</v>
      </c>
      <c r="J274" s="21" t="s">
        <v>1995</v>
      </c>
    </row>
    <row r="275" spans="1:10">
      <c r="A275" s="22"/>
      <c r="B275" s="22"/>
      <c r="C275" s="16" t="s">
        <v>1995</v>
      </c>
      <c r="D275" s="16" t="s">
        <v>2000</v>
      </c>
      <c r="E275" s="20" t="s">
        <v>1995</v>
      </c>
      <c r="F275" s="19" t="s">
        <v>1995</v>
      </c>
      <c r="G275" s="16" t="s">
        <v>1995</v>
      </c>
      <c r="H275" s="19" t="s">
        <v>1995</v>
      </c>
      <c r="I275" s="19" t="s">
        <v>1995</v>
      </c>
      <c r="J275" s="21" t="s">
        <v>1995</v>
      </c>
    </row>
    <row r="276" ht="33.75" spans="1:10">
      <c r="A276" s="22"/>
      <c r="B276" s="22"/>
      <c r="C276" s="16" t="s">
        <v>1995</v>
      </c>
      <c r="D276" s="16" t="s">
        <v>1995</v>
      </c>
      <c r="E276" s="20" t="s">
        <v>2229</v>
      </c>
      <c r="F276" s="19" t="s">
        <v>2009</v>
      </c>
      <c r="G276" s="16" t="s">
        <v>2060</v>
      </c>
      <c r="H276" s="19" t="s">
        <v>2171</v>
      </c>
      <c r="I276" s="19" t="s">
        <v>2016</v>
      </c>
      <c r="J276" s="21" t="s">
        <v>2230</v>
      </c>
    </row>
    <row r="277" spans="1:10">
      <c r="A277" s="22"/>
      <c r="B277" s="22"/>
      <c r="C277" s="16" t="s">
        <v>1995</v>
      </c>
      <c r="D277" s="16" t="s">
        <v>2007</v>
      </c>
      <c r="E277" s="20" t="s">
        <v>1995</v>
      </c>
      <c r="F277" s="19" t="s">
        <v>1995</v>
      </c>
      <c r="G277" s="16" t="s">
        <v>1995</v>
      </c>
      <c r="H277" s="19" t="s">
        <v>1995</v>
      </c>
      <c r="I277" s="19" t="s">
        <v>1995</v>
      </c>
      <c r="J277" s="21" t="s">
        <v>1995</v>
      </c>
    </row>
    <row r="278" ht="33.75" spans="1:10">
      <c r="A278" s="22"/>
      <c r="B278" s="22"/>
      <c r="C278" s="16" t="s">
        <v>1995</v>
      </c>
      <c r="D278" s="16" t="s">
        <v>1995</v>
      </c>
      <c r="E278" s="20" t="s">
        <v>2231</v>
      </c>
      <c r="F278" s="19" t="s">
        <v>2002</v>
      </c>
      <c r="G278" s="16" t="s">
        <v>2047</v>
      </c>
      <c r="H278" s="19" t="s">
        <v>2011</v>
      </c>
      <c r="I278" s="19" t="s">
        <v>2005</v>
      </c>
      <c r="J278" s="21" t="s">
        <v>2232</v>
      </c>
    </row>
    <row r="279" spans="1:10">
      <c r="A279" s="22"/>
      <c r="B279" s="22"/>
      <c r="C279" s="16" t="s">
        <v>1995</v>
      </c>
      <c r="D279" s="16" t="s">
        <v>2013</v>
      </c>
      <c r="E279" s="20" t="s">
        <v>1995</v>
      </c>
      <c r="F279" s="19" t="s">
        <v>1995</v>
      </c>
      <c r="G279" s="16" t="s">
        <v>1995</v>
      </c>
      <c r="H279" s="19" t="s">
        <v>1995</v>
      </c>
      <c r="I279" s="19" t="s">
        <v>1995</v>
      </c>
      <c r="J279" s="21" t="s">
        <v>1995</v>
      </c>
    </row>
    <row r="280" spans="1:10">
      <c r="A280" s="22"/>
      <c r="B280" s="22"/>
      <c r="C280" s="16" t="s">
        <v>1995</v>
      </c>
      <c r="D280" s="16" t="s">
        <v>1995</v>
      </c>
      <c r="E280" s="20" t="s">
        <v>2084</v>
      </c>
      <c r="F280" s="19" t="s">
        <v>2002</v>
      </c>
      <c r="G280" s="16" t="s">
        <v>2047</v>
      </c>
      <c r="H280" s="19" t="s">
        <v>2011</v>
      </c>
      <c r="I280" s="19" t="s">
        <v>2005</v>
      </c>
      <c r="J280" s="21" t="s">
        <v>2233</v>
      </c>
    </row>
    <row r="281" spans="1:10">
      <c r="A281" s="22"/>
      <c r="B281" s="22"/>
      <c r="C281" s="16" t="s">
        <v>2018</v>
      </c>
      <c r="D281" s="16" t="s">
        <v>1995</v>
      </c>
      <c r="E281" s="20" t="s">
        <v>1995</v>
      </c>
      <c r="F281" s="19" t="s">
        <v>1995</v>
      </c>
      <c r="G281" s="16" t="s">
        <v>1995</v>
      </c>
      <c r="H281" s="19" t="s">
        <v>1995</v>
      </c>
      <c r="I281" s="19" t="s">
        <v>1995</v>
      </c>
      <c r="J281" s="21" t="s">
        <v>1995</v>
      </c>
    </row>
    <row r="282" spans="1:10">
      <c r="A282" s="22"/>
      <c r="B282" s="22"/>
      <c r="C282" s="16" t="s">
        <v>1995</v>
      </c>
      <c r="D282" s="16" t="s">
        <v>2019</v>
      </c>
      <c r="E282" s="20" t="s">
        <v>1995</v>
      </c>
      <c r="F282" s="19" t="s">
        <v>1995</v>
      </c>
      <c r="G282" s="16" t="s">
        <v>1995</v>
      </c>
      <c r="H282" s="19" t="s">
        <v>1995</v>
      </c>
      <c r="I282" s="19" t="s">
        <v>1995</v>
      </c>
      <c r="J282" s="21" t="s">
        <v>1995</v>
      </c>
    </row>
    <row r="283" spans="1:10">
      <c r="A283" s="22"/>
      <c r="B283" s="22"/>
      <c r="C283" s="16" t="s">
        <v>1995</v>
      </c>
      <c r="D283" s="16" t="s">
        <v>1995</v>
      </c>
      <c r="E283" s="20" t="s">
        <v>2086</v>
      </c>
      <c r="F283" s="19" t="s">
        <v>2002</v>
      </c>
      <c r="G283" s="16" t="s">
        <v>2224</v>
      </c>
      <c r="H283" s="19" t="s">
        <v>2054</v>
      </c>
      <c r="I283" s="19" t="s">
        <v>2005</v>
      </c>
      <c r="J283" s="21" t="s">
        <v>2234</v>
      </c>
    </row>
    <row r="284" spans="1:10">
      <c r="A284" s="22"/>
      <c r="B284" s="22"/>
      <c r="C284" s="16" t="s">
        <v>2023</v>
      </c>
      <c r="D284" s="16" t="s">
        <v>1995</v>
      </c>
      <c r="E284" s="20" t="s">
        <v>1995</v>
      </c>
      <c r="F284" s="19" t="s">
        <v>1995</v>
      </c>
      <c r="G284" s="16" t="s">
        <v>1995</v>
      </c>
      <c r="H284" s="19" t="s">
        <v>1995</v>
      </c>
      <c r="I284" s="19" t="s">
        <v>1995</v>
      </c>
      <c r="J284" s="21" t="s">
        <v>1995</v>
      </c>
    </row>
    <row r="285" spans="1:10">
      <c r="A285" s="22"/>
      <c r="B285" s="22"/>
      <c r="C285" s="16" t="s">
        <v>1995</v>
      </c>
      <c r="D285" s="16" t="s">
        <v>2024</v>
      </c>
      <c r="E285" s="20" t="s">
        <v>1995</v>
      </c>
      <c r="F285" s="19" t="s">
        <v>1995</v>
      </c>
      <c r="G285" s="16" t="s">
        <v>1995</v>
      </c>
      <c r="H285" s="19" t="s">
        <v>1995</v>
      </c>
      <c r="I285" s="19" t="s">
        <v>1995</v>
      </c>
      <c r="J285" s="21" t="s">
        <v>1995</v>
      </c>
    </row>
    <row r="286" spans="1:10">
      <c r="A286" s="22"/>
      <c r="B286" s="22"/>
      <c r="C286" s="16" t="s">
        <v>1995</v>
      </c>
      <c r="D286" s="16" t="s">
        <v>1995</v>
      </c>
      <c r="E286" s="20" t="s">
        <v>2077</v>
      </c>
      <c r="F286" s="19" t="s">
        <v>2002</v>
      </c>
      <c r="G286" s="16" t="s">
        <v>2157</v>
      </c>
      <c r="H286" s="19" t="s">
        <v>2011</v>
      </c>
      <c r="I286" s="19" t="s">
        <v>2005</v>
      </c>
      <c r="J286" s="21" t="s">
        <v>2088</v>
      </c>
    </row>
    <row r="287" ht="146.25" spans="1:10">
      <c r="A287" s="16" t="s">
        <v>2235</v>
      </c>
      <c r="B287" s="20" t="s">
        <v>2236</v>
      </c>
      <c r="C287" s="22"/>
      <c r="D287" s="22"/>
      <c r="E287" s="23"/>
      <c r="F287" s="24"/>
      <c r="G287" s="22"/>
      <c r="H287" s="24"/>
      <c r="I287" s="24"/>
      <c r="J287" s="25"/>
    </row>
    <row r="288" spans="1:10">
      <c r="A288" s="22"/>
      <c r="B288" s="22"/>
      <c r="C288" s="16" t="s">
        <v>1999</v>
      </c>
      <c r="D288" s="16" t="s">
        <v>1995</v>
      </c>
      <c r="E288" s="20" t="s">
        <v>1995</v>
      </c>
      <c r="F288" s="19" t="s">
        <v>1995</v>
      </c>
      <c r="G288" s="16" t="s">
        <v>1995</v>
      </c>
      <c r="H288" s="19" t="s">
        <v>1995</v>
      </c>
      <c r="I288" s="19" t="s">
        <v>1995</v>
      </c>
      <c r="J288" s="21" t="s">
        <v>1995</v>
      </c>
    </row>
    <row r="289" spans="1:10">
      <c r="A289" s="22"/>
      <c r="B289" s="22"/>
      <c r="C289" s="16" t="s">
        <v>1995</v>
      </c>
      <c r="D289" s="16" t="s">
        <v>2000</v>
      </c>
      <c r="E289" s="20" t="s">
        <v>1995</v>
      </c>
      <c r="F289" s="19" t="s">
        <v>1995</v>
      </c>
      <c r="G289" s="16" t="s">
        <v>1995</v>
      </c>
      <c r="H289" s="19" t="s">
        <v>1995</v>
      </c>
      <c r="I289" s="19" t="s">
        <v>1995</v>
      </c>
      <c r="J289" s="21" t="s">
        <v>1995</v>
      </c>
    </row>
    <row r="290" spans="1:10">
      <c r="A290" s="22"/>
      <c r="B290" s="22"/>
      <c r="C290" s="16" t="s">
        <v>1995</v>
      </c>
      <c r="D290" s="16" t="s">
        <v>1995</v>
      </c>
      <c r="E290" s="20" t="s">
        <v>2237</v>
      </c>
      <c r="F290" s="19" t="s">
        <v>2002</v>
      </c>
      <c r="G290" s="16" t="s">
        <v>2238</v>
      </c>
      <c r="H290" s="19" t="s">
        <v>2126</v>
      </c>
      <c r="I290" s="19" t="s">
        <v>2005</v>
      </c>
      <c r="J290" s="21" t="s">
        <v>2239</v>
      </c>
    </row>
    <row r="291" spans="1:10">
      <c r="A291" s="22"/>
      <c r="B291" s="22"/>
      <c r="C291" s="16" t="s">
        <v>1995</v>
      </c>
      <c r="D291" s="16" t="s">
        <v>2007</v>
      </c>
      <c r="E291" s="20" t="s">
        <v>1995</v>
      </c>
      <c r="F291" s="19" t="s">
        <v>1995</v>
      </c>
      <c r="G291" s="16" t="s">
        <v>1995</v>
      </c>
      <c r="H291" s="19" t="s">
        <v>1995</v>
      </c>
      <c r="I291" s="19" t="s">
        <v>1995</v>
      </c>
      <c r="J291" s="21" t="s">
        <v>1995</v>
      </c>
    </row>
    <row r="292" spans="1:10">
      <c r="A292" s="22"/>
      <c r="B292" s="22"/>
      <c r="C292" s="16" t="s">
        <v>1995</v>
      </c>
      <c r="D292" s="16" t="s">
        <v>1995</v>
      </c>
      <c r="E292" s="20" t="s">
        <v>2080</v>
      </c>
      <c r="F292" s="19" t="s">
        <v>2002</v>
      </c>
      <c r="G292" s="16" t="s">
        <v>2060</v>
      </c>
      <c r="H292" s="19" t="s">
        <v>2011</v>
      </c>
      <c r="I292" s="19" t="s">
        <v>2005</v>
      </c>
      <c r="J292" s="21" t="s">
        <v>2240</v>
      </c>
    </row>
    <row r="293" spans="1:10">
      <c r="A293" s="22"/>
      <c r="B293" s="22"/>
      <c r="C293" s="16" t="s">
        <v>1995</v>
      </c>
      <c r="D293" s="16" t="s">
        <v>2013</v>
      </c>
      <c r="E293" s="20" t="s">
        <v>1995</v>
      </c>
      <c r="F293" s="19" t="s">
        <v>1995</v>
      </c>
      <c r="G293" s="16" t="s">
        <v>1995</v>
      </c>
      <c r="H293" s="19" t="s">
        <v>1995</v>
      </c>
      <c r="I293" s="19" t="s">
        <v>1995</v>
      </c>
      <c r="J293" s="21" t="s">
        <v>1995</v>
      </c>
    </row>
    <row r="294" spans="1:10">
      <c r="A294" s="22"/>
      <c r="B294" s="22"/>
      <c r="C294" s="16" t="s">
        <v>1995</v>
      </c>
      <c r="D294" s="16" t="s">
        <v>1995</v>
      </c>
      <c r="E294" s="20" t="s">
        <v>2084</v>
      </c>
      <c r="F294" s="19" t="s">
        <v>2002</v>
      </c>
      <c r="G294" s="16" t="s">
        <v>2060</v>
      </c>
      <c r="H294" s="19" t="s">
        <v>2011</v>
      </c>
      <c r="I294" s="19" t="s">
        <v>2005</v>
      </c>
      <c r="J294" s="21" t="s">
        <v>2241</v>
      </c>
    </row>
    <row r="295" spans="1:10">
      <c r="A295" s="22"/>
      <c r="B295" s="22"/>
      <c r="C295" s="16" t="s">
        <v>2018</v>
      </c>
      <c r="D295" s="16" t="s">
        <v>1995</v>
      </c>
      <c r="E295" s="20" t="s">
        <v>1995</v>
      </c>
      <c r="F295" s="19" t="s">
        <v>1995</v>
      </c>
      <c r="G295" s="16" t="s">
        <v>1995</v>
      </c>
      <c r="H295" s="19" t="s">
        <v>1995</v>
      </c>
      <c r="I295" s="19" t="s">
        <v>1995</v>
      </c>
      <c r="J295" s="21" t="s">
        <v>1995</v>
      </c>
    </row>
    <row r="296" spans="1:10">
      <c r="A296" s="22"/>
      <c r="B296" s="22"/>
      <c r="C296" s="16" t="s">
        <v>1995</v>
      </c>
      <c r="D296" s="16" t="s">
        <v>2019</v>
      </c>
      <c r="E296" s="20" t="s">
        <v>1995</v>
      </c>
      <c r="F296" s="19" t="s">
        <v>1995</v>
      </c>
      <c r="G296" s="16" t="s">
        <v>1995</v>
      </c>
      <c r="H296" s="19" t="s">
        <v>1995</v>
      </c>
      <c r="I296" s="19" t="s">
        <v>1995</v>
      </c>
      <c r="J296" s="21" t="s">
        <v>1995</v>
      </c>
    </row>
    <row r="297" spans="1:10">
      <c r="A297" s="22"/>
      <c r="B297" s="22"/>
      <c r="C297" s="16" t="s">
        <v>1995</v>
      </c>
      <c r="D297" s="16" t="s">
        <v>1995</v>
      </c>
      <c r="E297" s="20" t="s">
        <v>2086</v>
      </c>
      <c r="F297" s="19" t="s">
        <v>2009</v>
      </c>
      <c r="G297" s="16" t="s">
        <v>2047</v>
      </c>
      <c r="H297" s="19" t="s">
        <v>2011</v>
      </c>
      <c r="I297" s="19" t="s">
        <v>2005</v>
      </c>
      <c r="J297" s="21" t="s">
        <v>2240</v>
      </c>
    </row>
    <row r="298" spans="1:10">
      <c r="A298" s="22"/>
      <c r="B298" s="22"/>
      <c r="C298" s="16" t="s">
        <v>2023</v>
      </c>
      <c r="D298" s="16" t="s">
        <v>1995</v>
      </c>
      <c r="E298" s="20" t="s">
        <v>1995</v>
      </c>
      <c r="F298" s="19" t="s">
        <v>1995</v>
      </c>
      <c r="G298" s="16" t="s">
        <v>1995</v>
      </c>
      <c r="H298" s="19" t="s">
        <v>1995</v>
      </c>
      <c r="I298" s="19" t="s">
        <v>1995</v>
      </c>
      <c r="J298" s="21" t="s">
        <v>1995</v>
      </c>
    </row>
    <row r="299" spans="1:10">
      <c r="A299" s="22"/>
      <c r="B299" s="22"/>
      <c r="C299" s="16" t="s">
        <v>1995</v>
      </c>
      <c r="D299" s="16" t="s">
        <v>2024</v>
      </c>
      <c r="E299" s="20" t="s">
        <v>1995</v>
      </c>
      <c r="F299" s="19" t="s">
        <v>1995</v>
      </c>
      <c r="G299" s="16" t="s">
        <v>1995</v>
      </c>
      <c r="H299" s="19" t="s">
        <v>1995</v>
      </c>
      <c r="I299" s="19" t="s">
        <v>1995</v>
      </c>
      <c r="J299" s="21" t="s">
        <v>1995</v>
      </c>
    </row>
    <row r="300" spans="1:10">
      <c r="A300" s="22"/>
      <c r="B300" s="22"/>
      <c r="C300" s="16" t="s">
        <v>1995</v>
      </c>
      <c r="D300" s="16" t="s">
        <v>1995</v>
      </c>
      <c r="E300" s="20" t="s">
        <v>2077</v>
      </c>
      <c r="F300" s="19" t="s">
        <v>2009</v>
      </c>
      <c r="G300" s="16" t="s">
        <v>2026</v>
      </c>
      <c r="H300" s="19" t="s">
        <v>2011</v>
      </c>
      <c r="I300" s="19" t="s">
        <v>2005</v>
      </c>
      <c r="J300" s="21" t="s">
        <v>2240</v>
      </c>
    </row>
    <row r="301" ht="12.75" spans="1:10">
      <c r="A301" s="16" t="s">
        <v>2242</v>
      </c>
      <c r="B301" s="20" t="s">
        <v>2243</v>
      </c>
      <c r="C301" s="22"/>
      <c r="D301" s="22"/>
      <c r="E301" s="23"/>
      <c r="F301" s="24"/>
      <c r="G301" s="22"/>
      <c r="H301" s="24"/>
      <c r="I301" s="24"/>
      <c r="J301" s="25"/>
    </row>
    <row r="302" spans="1:10">
      <c r="A302" s="22"/>
      <c r="B302" s="22"/>
      <c r="C302" s="16" t="s">
        <v>1999</v>
      </c>
      <c r="D302" s="16" t="s">
        <v>1995</v>
      </c>
      <c r="E302" s="20" t="s">
        <v>1995</v>
      </c>
      <c r="F302" s="19" t="s">
        <v>1995</v>
      </c>
      <c r="G302" s="16" t="s">
        <v>1995</v>
      </c>
      <c r="H302" s="19" t="s">
        <v>1995</v>
      </c>
      <c r="I302" s="19" t="s">
        <v>1995</v>
      </c>
      <c r="J302" s="21" t="s">
        <v>1995</v>
      </c>
    </row>
    <row r="303" spans="1:10">
      <c r="A303" s="22"/>
      <c r="B303" s="22"/>
      <c r="C303" s="16" t="s">
        <v>1995</v>
      </c>
      <c r="D303" s="16" t="s">
        <v>2000</v>
      </c>
      <c r="E303" s="20" t="s">
        <v>1995</v>
      </c>
      <c r="F303" s="19" t="s">
        <v>1995</v>
      </c>
      <c r="G303" s="16" t="s">
        <v>1995</v>
      </c>
      <c r="H303" s="19" t="s">
        <v>1995</v>
      </c>
      <c r="I303" s="19" t="s">
        <v>1995</v>
      </c>
      <c r="J303" s="21" t="s">
        <v>1995</v>
      </c>
    </row>
    <row r="304" spans="1:10">
      <c r="A304" s="22"/>
      <c r="B304" s="22"/>
      <c r="C304" s="16" t="s">
        <v>1995</v>
      </c>
      <c r="D304" s="16" t="s">
        <v>2007</v>
      </c>
      <c r="E304" s="20" t="s">
        <v>1995</v>
      </c>
      <c r="F304" s="19" t="s">
        <v>1995</v>
      </c>
      <c r="G304" s="16" t="s">
        <v>1995</v>
      </c>
      <c r="H304" s="19" t="s">
        <v>1995</v>
      </c>
      <c r="I304" s="19" t="s">
        <v>1995</v>
      </c>
      <c r="J304" s="21" t="s">
        <v>1995</v>
      </c>
    </row>
    <row r="305" ht="33.75" spans="1:10">
      <c r="A305" s="22"/>
      <c r="B305" s="22"/>
      <c r="C305" s="16" t="s">
        <v>1995</v>
      </c>
      <c r="D305" s="16" t="s">
        <v>1995</v>
      </c>
      <c r="E305" s="20" t="s">
        <v>2080</v>
      </c>
      <c r="F305" s="19" t="s">
        <v>2002</v>
      </c>
      <c r="G305" s="16" t="s">
        <v>2060</v>
      </c>
      <c r="H305" s="19" t="s">
        <v>2011</v>
      </c>
      <c r="I305" s="19" t="s">
        <v>2005</v>
      </c>
      <c r="J305" s="21" t="s">
        <v>2081</v>
      </c>
    </row>
    <row r="306" ht="45" spans="1:10">
      <c r="A306" s="22"/>
      <c r="B306" s="22"/>
      <c r="C306" s="16" t="s">
        <v>1995</v>
      </c>
      <c r="D306" s="16" t="s">
        <v>1995</v>
      </c>
      <c r="E306" s="20" t="s">
        <v>2082</v>
      </c>
      <c r="F306" s="19" t="s">
        <v>2009</v>
      </c>
      <c r="G306" s="16" t="s">
        <v>2060</v>
      </c>
      <c r="H306" s="19" t="s">
        <v>2011</v>
      </c>
      <c r="I306" s="19" t="s">
        <v>2005</v>
      </c>
      <c r="J306" s="21" t="s">
        <v>2083</v>
      </c>
    </row>
    <row r="307" spans="1:10">
      <c r="A307" s="22"/>
      <c r="B307" s="22"/>
      <c r="C307" s="16" t="s">
        <v>1995</v>
      </c>
      <c r="D307" s="16" t="s">
        <v>2013</v>
      </c>
      <c r="E307" s="20" t="s">
        <v>1995</v>
      </c>
      <c r="F307" s="19" t="s">
        <v>1995</v>
      </c>
      <c r="G307" s="16" t="s">
        <v>1995</v>
      </c>
      <c r="H307" s="19" t="s">
        <v>1995</v>
      </c>
      <c r="I307" s="19" t="s">
        <v>1995</v>
      </c>
      <c r="J307" s="21" t="s">
        <v>1995</v>
      </c>
    </row>
    <row r="308" ht="33.75" spans="1:10">
      <c r="A308" s="22"/>
      <c r="B308" s="22"/>
      <c r="C308" s="16" t="s">
        <v>1995</v>
      </c>
      <c r="D308" s="16" t="s">
        <v>1995</v>
      </c>
      <c r="E308" s="20" t="s">
        <v>2084</v>
      </c>
      <c r="F308" s="19" t="s">
        <v>2002</v>
      </c>
      <c r="G308" s="16" t="s">
        <v>2047</v>
      </c>
      <c r="H308" s="19" t="s">
        <v>2011</v>
      </c>
      <c r="I308" s="19" t="s">
        <v>2005</v>
      </c>
      <c r="J308" s="21" t="s">
        <v>2085</v>
      </c>
    </row>
    <row r="309" spans="1:10">
      <c r="A309" s="22"/>
      <c r="B309" s="22"/>
      <c r="C309" s="16" t="s">
        <v>2018</v>
      </c>
      <c r="D309" s="16" t="s">
        <v>1995</v>
      </c>
      <c r="E309" s="20" t="s">
        <v>1995</v>
      </c>
      <c r="F309" s="19" t="s">
        <v>1995</v>
      </c>
      <c r="G309" s="16" t="s">
        <v>1995</v>
      </c>
      <c r="H309" s="19" t="s">
        <v>1995</v>
      </c>
      <c r="I309" s="19" t="s">
        <v>1995</v>
      </c>
      <c r="J309" s="21" t="s">
        <v>1995</v>
      </c>
    </row>
    <row r="310" spans="1:10">
      <c r="A310" s="22"/>
      <c r="B310" s="22"/>
      <c r="C310" s="16" t="s">
        <v>1995</v>
      </c>
      <c r="D310" s="16" t="s">
        <v>2019</v>
      </c>
      <c r="E310" s="20" t="s">
        <v>1995</v>
      </c>
      <c r="F310" s="19" t="s">
        <v>1995</v>
      </c>
      <c r="G310" s="16" t="s">
        <v>1995</v>
      </c>
      <c r="H310" s="19" t="s">
        <v>1995</v>
      </c>
      <c r="I310" s="19" t="s">
        <v>1995</v>
      </c>
      <c r="J310" s="21" t="s">
        <v>1995</v>
      </c>
    </row>
    <row r="311" spans="1:10">
      <c r="A311" s="22"/>
      <c r="B311" s="22"/>
      <c r="C311" s="16" t="s">
        <v>1995</v>
      </c>
      <c r="D311" s="16" t="s">
        <v>1995</v>
      </c>
      <c r="E311" s="20" t="s">
        <v>2086</v>
      </c>
      <c r="F311" s="19" t="s">
        <v>2002</v>
      </c>
      <c r="G311" s="16" t="s">
        <v>2047</v>
      </c>
      <c r="H311" s="19" t="s">
        <v>1995</v>
      </c>
      <c r="I311" s="19" t="s">
        <v>2016</v>
      </c>
      <c r="J311" s="21" t="s">
        <v>2087</v>
      </c>
    </row>
    <row r="312" spans="1:10">
      <c r="A312" s="22"/>
      <c r="B312" s="22"/>
      <c r="C312" s="16" t="s">
        <v>2023</v>
      </c>
      <c r="D312" s="16" t="s">
        <v>1995</v>
      </c>
      <c r="E312" s="20" t="s">
        <v>1995</v>
      </c>
      <c r="F312" s="19" t="s">
        <v>1995</v>
      </c>
      <c r="G312" s="16" t="s">
        <v>1995</v>
      </c>
      <c r="H312" s="19" t="s">
        <v>1995</v>
      </c>
      <c r="I312" s="19" t="s">
        <v>1995</v>
      </c>
      <c r="J312" s="21" t="s">
        <v>1995</v>
      </c>
    </row>
    <row r="313" spans="1:10">
      <c r="A313" s="22"/>
      <c r="B313" s="22"/>
      <c r="C313" s="16" t="s">
        <v>1995</v>
      </c>
      <c r="D313" s="16" t="s">
        <v>2024</v>
      </c>
      <c r="E313" s="20" t="s">
        <v>1995</v>
      </c>
      <c r="F313" s="19" t="s">
        <v>1995</v>
      </c>
      <c r="G313" s="16" t="s">
        <v>1995</v>
      </c>
      <c r="H313" s="19" t="s">
        <v>1995</v>
      </c>
      <c r="I313" s="19" t="s">
        <v>1995</v>
      </c>
      <c r="J313" s="21" t="s">
        <v>1995</v>
      </c>
    </row>
    <row r="314" spans="1:10">
      <c r="A314" s="22"/>
      <c r="B314" s="22"/>
      <c r="C314" s="16" t="s">
        <v>1995</v>
      </c>
      <c r="D314" s="16" t="s">
        <v>1995</v>
      </c>
      <c r="E314" s="20" t="s">
        <v>2077</v>
      </c>
      <c r="F314" s="19" t="s">
        <v>2002</v>
      </c>
      <c r="G314" s="16" t="s">
        <v>2047</v>
      </c>
      <c r="H314" s="19" t="s">
        <v>2011</v>
      </c>
      <c r="I314" s="19" t="s">
        <v>2016</v>
      </c>
      <c r="J314" s="21" t="s">
        <v>2088</v>
      </c>
    </row>
    <row r="315" ht="12.75" spans="1:10">
      <c r="A315" s="16" t="s">
        <v>2244</v>
      </c>
      <c r="B315" s="20" t="s">
        <v>2245</v>
      </c>
      <c r="C315" s="22"/>
      <c r="D315" s="22"/>
      <c r="E315" s="23"/>
      <c r="F315" s="24"/>
      <c r="G315" s="22"/>
      <c r="H315" s="24"/>
      <c r="I315" s="24"/>
      <c r="J315" s="25"/>
    </row>
    <row r="316" spans="1:10">
      <c r="A316" s="22"/>
      <c r="B316" s="22"/>
      <c r="C316" s="16" t="s">
        <v>1999</v>
      </c>
      <c r="D316" s="16" t="s">
        <v>1995</v>
      </c>
      <c r="E316" s="20" t="s">
        <v>1995</v>
      </c>
      <c r="F316" s="19" t="s">
        <v>1995</v>
      </c>
      <c r="G316" s="16" t="s">
        <v>1995</v>
      </c>
      <c r="H316" s="19" t="s">
        <v>1995</v>
      </c>
      <c r="I316" s="19" t="s">
        <v>1995</v>
      </c>
      <c r="J316" s="21" t="s">
        <v>1995</v>
      </c>
    </row>
    <row r="317" spans="1:10">
      <c r="A317" s="22"/>
      <c r="B317" s="22"/>
      <c r="C317" s="16" t="s">
        <v>1995</v>
      </c>
      <c r="D317" s="16" t="s">
        <v>2007</v>
      </c>
      <c r="E317" s="20" t="s">
        <v>1995</v>
      </c>
      <c r="F317" s="19" t="s">
        <v>1995</v>
      </c>
      <c r="G317" s="16" t="s">
        <v>1995</v>
      </c>
      <c r="H317" s="19" t="s">
        <v>1995</v>
      </c>
      <c r="I317" s="19" t="s">
        <v>1995</v>
      </c>
      <c r="J317" s="21" t="s">
        <v>1995</v>
      </c>
    </row>
    <row r="318" ht="22.5" spans="1:10">
      <c r="A318" s="22"/>
      <c r="B318" s="22"/>
      <c r="C318" s="16" t="s">
        <v>1995</v>
      </c>
      <c r="D318" s="16" t="s">
        <v>1995</v>
      </c>
      <c r="E318" s="20" t="s">
        <v>2059</v>
      </c>
      <c r="F318" s="19" t="s">
        <v>2035</v>
      </c>
      <c r="G318" s="16" t="s">
        <v>2060</v>
      </c>
      <c r="H318" s="19" t="s">
        <v>2036</v>
      </c>
      <c r="I318" s="19" t="s">
        <v>2005</v>
      </c>
      <c r="J318" s="21" t="s">
        <v>2061</v>
      </c>
    </row>
    <row r="319" spans="1:10">
      <c r="A319" s="22"/>
      <c r="B319" s="22"/>
      <c r="C319" s="16" t="s">
        <v>1995</v>
      </c>
      <c r="D319" s="16" t="s">
        <v>2013</v>
      </c>
      <c r="E319" s="20" t="s">
        <v>1995</v>
      </c>
      <c r="F319" s="19" t="s">
        <v>1995</v>
      </c>
      <c r="G319" s="16" t="s">
        <v>1995</v>
      </c>
      <c r="H319" s="19" t="s">
        <v>1995</v>
      </c>
      <c r="I319" s="19" t="s">
        <v>1995</v>
      </c>
      <c r="J319" s="21" t="s">
        <v>1995</v>
      </c>
    </row>
    <row r="320" ht="22.5" spans="1:10">
      <c r="A320" s="22"/>
      <c r="B320" s="22"/>
      <c r="C320" s="16" t="s">
        <v>1995</v>
      </c>
      <c r="D320" s="16" t="s">
        <v>1995</v>
      </c>
      <c r="E320" s="20" t="s">
        <v>2062</v>
      </c>
      <c r="F320" s="19" t="s">
        <v>2009</v>
      </c>
      <c r="G320" s="16" t="s">
        <v>2026</v>
      </c>
      <c r="H320" s="19" t="s">
        <v>2011</v>
      </c>
      <c r="I320" s="19" t="s">
        <v>2005</v>
      </c>
      <c r="J320" s="21" t="s">
        <v>2063</v>
      </c>
    </row>
    <row r="321" spans="1:10">
      <c r="A321" s="22"/>
      <c r="B321" s="22"/>
      <c r="C321" s="16" t="s">
        <v>2018</v>
      </c>
      <c r="D321" s="16" t="s">
        <v>1995</v>
      </c>
      <c r="E321" s="20" t="s">
        <v>1995</v>
      </c>
      <c r="F321" s="19" t="s">
        <v>1995</v>
      </c>
      <c r="G321" s="16" t="s">
        <v>1995</v>
      </c>
      <c r="H321" s="19" t="s">
        <v>1995</v>
      </c>
      <c r="I321" s="19" t="s">
        <v>1995</v>
      </c>
      <c r="J321" s="21" t="s">
        <v>1995</v>
      </c>
    </row>
    <row r="322" spans="1:10">
      <c r="A322" s="22"/>
      <c r="B322" s="22"/>
      <c r="C322" s="16" t="s">
        <v>1995</v>
      </c>
      <c r="D322" s="16" t="s">
        <v>2019</v>
      </c>
      <c r="E322" s="20" t="s">
        <v>1995</v>
      </c>
      <c r="F322" s="19" t="s">
        <v>1995</v>
      </c>
      <c r="G322" s="16" t="s">
        <v>1995</v>
      </c>
      <c r="H322" s="19" t="s">
        <v>1995</v>
      </c>
      <c r="I322" s="19" t="s">
        <v>1995</v>
      </c>
      <c r="J322" s="21" t="s">
        <v>1995</v>
      </c>
    </row>
    <row r="323" spans="1:10">
      <c r="A323" s="22"/>
      <c r="B323" s="22"/>
      <c r="C323" s="16" t="s">
        <v>1995</v>
      </c>
      <c r="D323" s="16" t="s">
        <v>1995</v>
      </c>
      <c r="E323" s="20" t="s">
        <v>2246</v>
      </c>
      <c r="F323" s="19" t="s">
        <v>2002</v>
      </c>
      <c r="G323" s="16" t="s">
        <v>2047</v>
      </c>
      <c r="H323" s="19" t="s">
        <v>1995</v>
      </c>
      <c r="I323" s="19" t="s">
        <v>2016</v>
      </c>
      <c r="J323" s="21" t="s">
        <v>2247</v>
      </c>
    </row>
    <row r="324" spans="1:10">
      <c r="A324" s="22"/>
      <c r="B324" s="22"/>
      <c r="C324" s="16" t="s">
        <v>2023</v>
      </c>
      <c r="D324" s="16" t="s">
        <v>1995</v>
      </c>
      <c r="E324" s="20" t="s">
        <v>1995</v>
      </c>
      <c r="F324" s="19" t="s">
        <v>1995</v>
      </c>
      <c r="G324" s="16" t="s">
        <v>1995</v>
      </c>
      <c r="H324" s="19" t="s">
        <v>1995</v>
      </c>
      <c r="I324" s="19" t="s">
        <v>1995</v>
      </c>
      <c r="J324" s="21" t="s">
        <v>1995</v>
      </c>
    </row>
    <row r="325" spans="1:10">
      <c r="A325" s="22"/>
      <c r="B325" s="22"/>
      <c r="C325" s="16" t="s">
        <v>1995</v>
      </c>
      <c r="D325" s="16" t="s">
        <v>2024</v>
      </c>
      <c r="E325" s="20" t="s">
        <v>1995</v>
      </c>
      <c r="F325" s="19" t="s">
        <v>1995</v>
      </c>
      <c r="G325" s="16" t="s">
        <v>1995</v>
      </c>
      <c r="H325" s="19" t="s">
        <v>1995</v>
      </c>
      <c r="I325" s="19" t="s">
        <v>1995</v>
      </c>
      <c r="J325" s="21" t="s">
        <v>1995</v>
      </c>
    </row>
    <row r="326" ht="22.5" spans="1:10">
      <c r="A326" s="22"/>
      <c r="B326" s="22"/>
      <c r="C326" s="16" t="s">
        <v>1995</v>
      </c>
      <c r="D326" s="16" t="s">
        <v>1995</v>
      </c>
      <c r="E326" s="20" t="s">
        <v>2248</v>
      </c>
      <c r="F326" s="19" t="s">
        <v>2002</v>
      </c>
      <c r="G326" s="16" t="s">
        <v>2047</v>
      </c>
      <c r="H326" s="19" t="s">
        <v>2011</v>
      </c>
      <c r="I326" s="19" t="s">
        <v>2016</v>
      </c>
      <c r="J326" s="21" t="s">
        <v>2249</v>
      </c>
    </row>
    <row r="327" ht="67.5" spans="1:10">
      <c r="A327" s="16" t="s">
        <v>2250</v>
      </c>
      <c r="B327" s="20" t="s">
        <v>2251</v>
      </c>
      <c r="C327" s="22"/>
      <c r="D327" s="22"/>
      <c r="E327" s="23"/>
      <c r="F327" s="24"/>
      <c r="G327" s="22"/>
      <c r="H327" s="24"/>
      <c r="I327" s="24"/>
      <c r="J327" s="25"/>
    </row>
    <row r="328" spans="1:10">
      <c r="A328" s="22"/>
      <c r="B328" s="22"/>
      <c r="C328" s="16" t="s">
        <v>1999</v>
      </c>
      <c r="D328" s="16" t="s">
        <v>1995</v>
      </c>
      <c r="E328" s="20" t="s">
        <v>1995</v>
      </c>
      <c r="F328" s="19" t="s">
        <v>1995</v>
      </c>
      <c r="G328" s="16" t="s">
        <v>1995</v>
      </c>
      <c r="H328" s="19" t="s">
        <v>1995</v>
      </c>
      <c r="I328" s="19" t="s">
        <v>1995</v>
      </c>
      <c r="J328" s="21" t="s">
        <v>1995</v>
      </c>
    </row>
    <row r="329" spans="1:10">
      <c r="A329" s="22"/>
      <c r="B329" s="22"/>
      <c r="C329" s="16" t="s">
        <v>1995</v>
      </c>
      <c r="D329" s="16" t="s">
        <v>2007</v>
      </c>
      <c r="E329" s="20" t="s">
        <v>1995</v>
      </c>
      <c r="F329" s="19" t="s">
        <v>1995</v>
      </c>
      <c r="G329" s="16" t="s">
        <v>1995</v>
      </c>
      <c r="H329" s="19" t="s">
        <v>1995</v>
      </c>
      <c r="I329" s="19" t="s">
        <v>1995</v>
      </c>
      <c r="J329" s="21" t="s">
        <v>1995</v>
      </c>
    </row>
    <row r="330" ht="22.5" spans="1:10">
      <c r="A330" s="22"/>
      <c r="B330" s="22"/>
      <c r="C330" s="16" t="s">
        <v>1995</v>
      </c>
      <c r="D330" s="16" t="s">
        <v>1995</v>
      </c>
      <c r="E330" s="20" t="s">
        <v>2252</v>
      </c>
      <c r="F330" s="19" t="s">
        <v>2002</v>
      </c>
      <c r="G330" s="16" t="s">
        <v>2060</v>
      </c>
      <c r="H330" s="19" t="s">
        <v>2011</v>
      </c>
      <c r="I330" s="19" t="s">
        <v>2005</v>
      </c>
      <c r="J330" s="21" t="s">
        <v>2253</v>
      </c>
    </row>
    <row r="331" spans="1:10">
      <c r="A331" s="22"/>
      <c r="B331" s="22"/>
      <c r="C331" s="16" t="s">
        <v>1995</v>
      </c>
      <c r="D331" s="16" t="s">
        <v>2013</v>
      </c>
      <c r="E331" s="20" t="s">
        <v>1995</v>
      </c>
      <c r="F331" s="19" t="s">
        <v>1995</v>
      </c>
      <c r="G331" s="16" t="s">
        <v>1995</v>
      </c>
      <c r="H331" s="19" t="s">
        <v>1995</v>
      </c>
      <c r="I331" s="19" t="s">
        <v>1995</v>
      </c>
      <c r="J331" s="21" t="s">
        <v>1995</v>
      </c>
    </row>
    <row r="332" ht="22.5" spans="1:10">
      <c r="A332" s="22"/>
      <c r="B332" s="22"/>
      <c r="C332" s="16" t="s">
        <v>1995</v>
      </c>
      <c r="D332" s="16" t="s">
        <v>1995</v>
      </c>
      <c r="E332" s="20" t="s">
        <v>2254</v>
      </c>
      <c r="F332" s="19" t="s">
        <v>2002</v>
      </c>
      <c r="G332" s="16" t="s">
        <v>2187</v>
      </c>
      <c r="H332" s="19" t="s">
        <v>2054</v>
      </c>
      <c r="I332" s="19" t="s">
        <v>2005</v>
      </c>
      <c r="J332" s="21" t="s">
        <v>2253</v>
      </c>
    </row>
    <row r="333" spans="1:10">
      <c r="A333" s="22"/>
      <c r="B333" s="22"/>
      <c r="C333" s="16" t="s">
        <v>2018</v>
      </c>
      <c r="D333" s="16" t="s">
        <v>1995</v>
      </c>
      <c r="E333" s="20" t="s">
        <v>1995</v>
      </c>
      <c r="F333" s="19" t="s">
        <v>1995</v>
      </c>
      <c r="G333" s="16" t="s">
        <v>1995</v>
      </c>
      <c r="H333" s="19" t="s">
        <v>1995</v>
      </c>
      <c r="I333" s="19" t="s">
        <v>1995</v>
      </c>
      <c r="J333" s="21" t="s">
        <v>1995</v>
      </c>
    </row>
    <row r="334" spans="1:10">
      <c r="A334" s="22"/>
      <c r="B334" s="22"/>
      <c r="C334" s="16" t="s">
        <v>1995</v>
      </c>
      <c r="D334" s="16" t="s">
        <v>2019</v>
      </c>
      <c r="E334" s="20" t="s">
        <v>1995</v>
      </c>
      <c r="F334" s="19" t="s">
        <v>1995</v>
      </c>
      <c r="G334" s="16" t="s">
        <v>1995</v>
      </c>
      <c r="H334" s="19" t="s">
        <v>1995</v>
      </c>
      <c r="I334" s="19" t="s">
        <v>1995</v>
      </c>
      <c r="J334" s="21" t="s">
        <v>1995</v>
      </c>
    </row>
    <row r="335" ht="22.5" spans="1:10">
      <c r="A335" s="22"/>
      <c r="B335" s="22"/>
      <c r="C335" s="16" t="s">
        <v>1995</v>
      </c>
      <c r="D335" s="16" t="s">
        <v>1995</v>
      </c>
      <c r="E335" s="20" t="s">
        <v>2255</v>
      </c>
      <c r="F335" s="19" t="s">
        <v>2009</v>
      </c>
      <c r="G335" s="16" t="s">
        <v>2047</v>
      </c>
      <c r="H335" s="19" t="s">
        <v>2011</v>
      </c>
      <c r="I335" s="19" t="s">
        <v>2005</v>
      </c>
      <c r="J335" s="21" t="s">
        <v>2253</v>
      </c>
    </row>
    <row r="336" spans="1:10">
      <c r="A336" s="22"/>
      <c r="B336" s="22"/>
      <c r="C336" s="16" t="s">
        <v>1995</v>
      </c>
      <c r="D336" s="16" t="s">
        <v>2051</v>
      </c>
      <c r="E336" s="20" t="s">
        <v>1995</v>
      </c>
      <c r="F336" s="19" t="s">
        <v>1995</v>
      </c>
      <c r="G336" s="16" t="s">
        <v>1995</v>
      </c>
      <c r="H336" s="19" t="s">
        <v>1995</v>
      </c>
      <c r="I336" s="19" t="s">
        <v>1995</v>
      </c>
      <c r="J336" s="21" t="s">
        <v>1995</v>
      </c>
    </row>
    <row r="337" ht="22.5" spans="1:10">
      <c r="A337" s="22"/>
      <c r="B337" s="22"/>
      <c r="C337" s="16" t="s">
        <v>1995</v>
      </c>
      <c r="D337" s="16" t="s">
        <v>1995</v>
      </c>
      <c r="E337" s="20" t="s">
        <v>2256</v>
      </c>
      <c r="F337" s="19" t="s">
        <v>2002</v>
      </c>
      <c r="G337" s="16" t="s">
        <v>2179</v>
      </c>
      <c r="H337" s="19" t="s">
        <v>2171</v>
      </c>
      <c r="I337" s="19" t="s">
        <v>2016</v>
      </c>
      <c r="J337" s="21" t="s">
        <v>2253</v>
      </c>
    </row>
    <row r="338" spans="1:10">
      <c r="A338" s="22"/>
      <c r="B338" s="22"/>
      <c r="C338" s="16" t="s">
        <v>2023</v>
      </c>
      <c r="D338" s="16" t="s">
        <v>1995</v>
      </c>
      <c r="E338" s="20" t="s">
        <v>1995</v>
      </c>
      <c r="F338" s="19" t="s">
        <v>1995</v>
      </c>
      <c r="G338" s="16" t="s">
        <v>1995</v>
      </c>
      <c r="H338" s="19" t="s">
        <v>1995</v>
      </c>
      <c r="I338" s="19" t="s">
        <v>1995</v>
      </c>
      <c r="J338" s="21" t="s">
        <v>1995</v>
      </c>
    </row>
    <row r="339" spans="1:10">
      <c r="A339" s="22"/>
      <c r="B339" s="22"/>
      <c r="C339" s="16" t="s">
        <v>1995</v>
      </c>
      <c r="D339" s="16" t="s">
        <v>2024</v>
      </c>
      <c r="E339" s="20" t="s">
        <v>1995</v>
      </c>
      <c r="F339" s="19" t="s">
        <v>1995</v>
      </c>
      <c r="G339" s="16" t="s">
        <v>1995</v>
      </c>
      <c r="H339" s="19" t="s">
        <v>1995</v>
      </c>
      <c r="I339" s="19" t="s">
        <v>1995</v>
      </c>
      <c r="J339" s="21" t="s">
        <v>1995</v>
      </c>
    </row>
    <row r="340" ht="22.5" spans="1:10">
      <c r="A340" s="22"/>
      <c r="B340" s="22"/>
      <c r="C340" s="16" t="s">
        <v>1995</v>
      </c>
      <c r="D340" s="16" t="s">
        <v>1995</v>
      </c>
      <c r="E340" s="20" t="s">
        <v>2257</v>
      </c>
      <c r="F340" s="19" t="s">
        <v>2009</v>
      </c>
      <c r="G340" s="16" t="s">
        <v>2026</v>
      </c>
      <c r="H340" s="19" t="s">
        <v>2011</v>
      </c>
      <c r="I340" s="19" t="s">
        <v>2005</v>
      </c>
      <c r="J340" s="21" t="s">
        <v>2253</v>
      </c>
    </row>
    <row r="341" ht="213.75" spans="1:10">
      <c r="A341" s="16" t="s">
        <v>2258</v>
      </c>
      <c r="B341" s="20" t="s">
        <v>2259</v>
      </c>
      <c r="C341" s="22"/>
      <c r="D341" s="22"/>
      <c r="E341" s="23"/>
      <c r="F341" s="24"/>
      <c r="G341" s="22"/>
      <c r="H341" s="24"/>
      <c r="I341" s="24"/>
      <c r="J341" s="25"/>
    </row>
    <row r="342" spans="1:10">
      <c r="A342" s="22"/>
      <c r="B342" s="22"/>
      <c r="C342" s="16" t="s">
        <v>1999</v>
      </c>
      <c r="D342" s="16" t="s">
        <v>1995</v>
      </c>
      <c r="E342" s="20" t="s">
        <v>1995</v>
      </c>
      <c r="F342" s="19" t="s">
        <v>1995</v>
      </c>
      <c r="G342" s="16" t="s">
        <v>1995</v>
      </c>
      <c r="H342" s="19" t="s">
        <v>1995</v>
      </c>
      <c r="I342" s="19" t="s">
        <v>1995</v>
      </c>
      <c r="J342" s="21" t="s">
        <v>1995</v>
      </c>
    </row>
    <row r="343" spans="1:10">
      <c r="A343" s="22"/>
      <c r="B343" s="22"/>
      <c r="C343" s="16" t="s">
        <v>1995</v>
      </c>
      <c r="D343" s="16" t="s">
        <v>2000</v>
      </c>
      <c r="E343" s="20" t="s">
        <v>1995</v>
      </c>
      <c r="F343" s="19" t="s">
        <v>1995</v>
      </c>
      <c r="G343" s="16" t="s">
        <v>1995</v>
      </c>
      <c r="H343" s="19" t="s">
        <v>1995</v>
      </c>
      <c r="I343" s="19" t="s">
        <v>1995</v>
      </c>
      <c r="J343" s="21" t="s">
        <v>1995</v>
      </c>
    </row>
    <row r="344" ht="22.5" spans="1:10">
      <c r="A344" s="22"/>
      <c r="B344" s="22"/>
      <c r="C344" s="16" t="s">
        <v>1995</v>
      </c>
      <c r="D344" s="16" t="s">
        <v>1995</v>
      </c>
      <c r="E344" s="20" t="s">
        <v>2260</v>
      </c>
      <c r="F344" s="19" t="s">
        <v>2009</v>
      </c>
      <c r="G344" s="16" t="s">
        <v>2261</v>
      </c>
      <c r="H344" s="19" t="s">
        <v>2171</v>
      </c>
      <c r="I344" s="19" t="s">
        <v>2005</v>
      </c>
      <c r="J344" s="21" t="s">
        <v>2262</v>
      </c>
    </row>
    <row r="345" spans="1:10">
      <c r="A345" s="22"/>
      <c r="B345" s="22"/>
      <c r="C345" s="16" t="s">
        <v>1995</v>
      </c>
      <c r="D345" s="16" t="s">
        <v>2013</v>
      </c>
      <c r="E345" s="20" t="s">
        <v>1995</v>
      </c>
      <c r="F345" s="19" t="s">
        <v>1995</v>
      </c>
      <c r="G345" s="16" t="s">
        <v>1995</v>
      </c>
      <c r="H345" s="19" t="s">
        <v>1995</v>
      </c>
      <c r="I345" s="19" t="s">
        <v>1995</v>
      </c>
      <c r="J345" s="21" t="s">
        <v>1995</v>
      </c>
    </row>
    <row r="346" spans="1:10">
      <c r="A346" s="22"/>
      <c r="B346" s="22"/>
      <c r="C346" s="16" t="s">
        <v>1995</v>
      </c>
      <c r="D346" s="16" t="s">
        <v>1995</v>
      </c>
      <c r="E346" s="20" t="s">
        <v>2130</v>
      </c>
      <c r="F346" s="19" t="s">
        <v>2002</v>
      </c>
      <c r="G346" s="16" t="s">
        <v>2261</v>
      </c>
      <c r="H346" s="19" t="s">
        <v>2263</v>
      </c>
      <c r="I346" s="19" t="s">
        <v>2005</v>
      </c>
      <c r="J346" s="21" t="s">
        <v>2264</v>
      </c>
    </row>
    <row r="347" spans="1:10">
      <c r="A347" s="22"/>
      <c r="B347" s="22"/>
      <c r="C347" s="16" t="s">
        <v>2018</v>
      </c>
      <c r="D347" s="16" t="s">
        <v>1995</v>
      </c>
      <c r="E347" s="20" t="s">
        <v>1995</v>
      </c>
      <c r="F347" s="19" t="s">
        <v>1995</v>
      </c>
      <c r="G347" s="16" t="s">
        <v>1995</v>
      </c>
      <c r="H347" s="19" t="s">
        <v>1995</v>
      </c>
      <c r="I347" s="19" t="s">
        <v>1995</v>
      </c>
      <c r="J347" s="21" t="s">
        <v>1995</v>
      </c>
    </row>
    <row r="348" spans="1:10">
      <c r="A348" s="22"/>
      <c r="B348" s="22"/>
      <c r="C348" s="16" t="s">
        <v>1995</v>
      </c>
      <c r="D348" s="16" t="s">
        <v>2099</v>
      </c>
      <c r="E348" s="20" t="s">
        <v>1995</v>
      </c>
      <c r="F348" s="19" t="s">
        <v>1995</v>
      </c>
      <c r="G348" s="16" t="s">
        <v>1995</v>
      </c>
      <c r="H348" s="19" t="s">
        <v>1995</v>
      </c>
      <c r="I348" s="19" t="s">
        <v>1995</v>
      </c>
      <c r="J348" s="21" t="s">
        <v>1995</v>
      </c>
    </row>
    <row r="349" ht="33.75" spans="1:10">
      <c r="A349" s="22"/>
      <c r="B349" s="22"/>
      <c r="C349" s="16" t="s">
        <v>1995</v>
      </c>
      <c r="D349" s="16" t="s">
        <v>1995</v>
      </c>
      <c r="E349" s="20" t="s">
        <v>2265</v>
      </c>
      <c r="F349" s="19" t="s">
        <v>2002</v>
      </c>
      <c r="G349" s="16" t="s">
        <v>2266</v>
      </c>
      <c r="H349" s="19" t="s">
        <v>2216</v>
      </c>
      <c r="I349" s="19" t="s">
        <v>2016</v>
      </c>
      <c r="J349" s="21" t="s">
        <v>2267</v>
      </c>
    </row>
    <row r="350" spans="1:10">
      <c r="A350" s="22"/>
      <c r="B350" s="22"/>
      <c r="C350" s="16" t="s">
        <v>1995</v>
      </c>
      <c r="D350" s="16" t="s">
        <v>2051</v>
      </c>
      <c r="E350" s="20" t="s">
        <v>1995</v>
      </c>
      <c r="F350" s="19" t="s">
        <v>1995</v>
      </c>
      <c r="G350" s="16" t="s">
        <v>1995</v>
      </c>
      <c r="H350" s="19" t="s">
        <v>1995</v>
      </c>
      <c r="I350" s="19" t="s">
        <v>1995</v>
      </c>
      <c r="J350" s="21" t="s">
        <v>1995</v>
      </c>
    </row>
    <row r="351" ht="22.5" spans="1:10">
      <c r="A351" s="22"/>
      <c r="B351" s="22"/>
      <c r="C351" s="16" t="s">
        <v>1995</v>
      </c>
      <c r="D351" s="16" t="s">
        <v>1995</v>
      </c>
      <c r="E351" s="20" t="s">
        <v>2268</v>
      </c>
      <c r="F351" s="19" t="s">
        <v>2002</v>
      </c>
      <c r="G351" s="16" t="s">
        <v>2269</v>
      </c>
      <c r="H351" s="19" t="s">
        <v>2054</v>
      </c>
      <c r="I351" s="19" t="s">
        <v>2016</v>
      </c>
      <c r="J351" s="21" t="s">
        <v>2270</v>
      </c>
    </row>
    <row r="352" spans="1:10">
      <c r="A352" s="22"/>
      <c r="B352" s="22"/>
      <c r="C352" s="16" t="s">
        <v>2023</v>
      </c>
      <c r="D352" s="16" t="s">
        <v>1995</v>
      </c>
      <c r="E352" s="20" t="s">
        <v>1995</v>
      </c>
      <c r="F352" s="19" t="s">
        <v>1995</v>
      </c>
      <c r="G352" s="16" t="s">
        <v>1995</v>
      </c>
      <c r="H352" s="19" t="s">
        <v>1995</v>
      </c>
      <c r="I352" s="19" t="s">
        <v>1995</v>
      </c>
      <c r="J352" s="21" t="s">
        <v>1995</v>
      </c>
    </row>
    <row r="353" spans="1:10">
      <c r="A353" s="22"/>
      <c r="B353" s="22"/>
      <c r="C353" s="16" t="s">
        <v>1995</v>
      </c>
      <c r="D353" s="16" t="s">
        <v>2024</v>
      </c>
      <c r="E353" s="20" t="s">
        <v>1995</v>
      </c>
      <c r="F353" s="19" t="s">
        <v>1995</v>
      </c>
      <c r="G353" s="16" t="s">
        <v>1995</v>
      </c>
      <c r="H353" s="19" t="s">
        <v>1995</v>
      </c>
      <c r="I353" s="19" t="s">
        <v>1995</v>
      </c>
      <c r="J353" s="21" t="s">
        <v>1995</v>
      </c>
    </row>
    <row r="354" spans="1:10">
      <c r="A354" s="22"/>
      <c r="B354" s="22"/>
      <c r="C354" s="16" t="s">
        <v>1995</v>
      </c>
      <c r="D354" s="16" t="s">
        <v>1995</v>
      </c>
      <c r="E354" s="20" t="s">
        <v>2271</v>
      </c>
      <c r="F354" s="19" t="s">
        <v>2009</v>
      </c>
      <c r="G354" s="16" t="s">
        <v>2026</v>
      </c>
      <c r="H354" s="19" t="s">
        <v>2011</v>
      </c>
      <c r="I354" s="19" t="s">
        <v>2005</v>
      </c>
      <c r="J354" s="21" t="s">
        <v>2272</v>
      </c>
    </row>
    <row r="355" ht="78.75" spans="1:10">
      <c r="A355" s="16" t="s">
        <v>2273</v>
      </c>
      <c r="B355" s="20" t="s">
        <v>2274</v>
      </c>
      <c r="C355" s="22"/>
      <c r="D355" s="22"/>
      <c r="E355" s="23"/>
      <c r="F355" s="24"/>
      <c r="G355" s="22"/>
      <c r="H355" s="24"/>
      <c r="I355" s="24"/>
      <c r="J355" s="25"/>
    </row>
    <row r="356" spans="1:10">
      <c r="A356" s="22"/>
      <c r="B356" s="22"/>
      <c r="C356" s="16" t="s">
        <v>1999</v>
      </c>
      <c r="D356" s="16" t="s">
        <v>1995</v>
      </c>
      <c r="E356" s="20" t="s">
        <v>1995</v>
      </c>
      <c r="F356" s="19" t="s">
        <v>1995</v>
      </c>
      <c r="G356" s="16" t="s">
        <v>1995</v>
      </c>
      <c r="H356" s="19" t="s">
        <v>1995</v>
      </c>
      <c r="I356" s="19" t="s">
        <v>1995</v>
      </c>
      <c r="J356" s="21" t="s">
        <v>1995</v>
      </c>
    </row>
    <row r="357" spans="1:10">
      <c r="A357" s="22"/>
      <c r="B357" s="22"/>
      <c r="C357" s="16" t="s">
        <v>1995</v>
      </c>
      <c r="D357" s="16" t="s">
        <v>2000</v>
      </c>
      <c r="E357" s="20" t="s">
        <v>1995</v>
      </c>
      <c r="F357" s="19" t="s">
        <v>1995</v>
      </c>
      <c r="G357" s="16" t="s">
        <v>1995</v>
      </c>
      <c r="H357" s="19" t="s">
        <v>1995</v>
      </c>
      <c r="I357" s="19" t="s">
        <v>1995</v>
      </c>
      <c r="J357" s="21" t="s">
        <v>1995</v>
      </c>
    </row>
    <row r="358" ht="22.5" spans="1:10">
      <c r="A358" s="22"/>
      <c r="B358" s="22"/>
      <c r="C358" s="16" t="s">
        <v>1995</v>
      </c>
      <c r="D358" s="16" t="s">
        <v>1995</v>
      </c>
      <c r="E358" s="20" t="s">
        <v>2275</v>
      </c>
      <c r="F358" s="19" t="s">
        <v>2009</v>
      </c>
      <c r="G358" s="16" t="s">
        <v>2261</v>
      </c>
      <c r="H358" s="19" t="s">
        <v>2171</v>
      </c>
      <c r="I358" s="19" t="s">
        <v>2005</v>
      </c>
      <c r="J358" s="21" t="s">
        <v>2276</v>
      </c>
    </row>
    <row r="359" spans="1:10">
      <c r="A359" s="22"/>
      <c r="B359" s="22"/>
      <c r="C359" s="16" t="s">
        <v>1995</v>
      </c>
      <c r="D359" s="16" t="s">
        <v>2013</v>
      </c>
      <c r="E359" s="20" t="s">
        <v>1995</v>
      </c>
      <c r="F359" s="19" t="s">
        <v>1995</v>
      </c>
      <c r="G359" s="16" t="s">
        <v>1995</v>
      </c>
      <c r="H359" s="19" t="s">
        <v>1995</v>
      </c>
      <c r="I359" s="19" t="s">
        <v>1995</v>
      </c>
      <c r="J359" s="21" t="s">
        <v>1995</v>
      </c>
    </row>
    <row r="360" spans="1:10">
      <c r="A360" s="22"/>
      <c r="B360" s="22"/>
      <c r="C360" s="16" t="s">
        <v>1995</v>
      </c>
      <c r="D360" s="16" t="s">
        <v>1995</v>
      </c>
      <c r="E360" s="20" t="s">
        <v>2277</v>
      </c>
      <c r="F360" s="19" t="s">
        <v>2002</v>
      </c>
      <c r="G360" s="16" t="s">
        <v>2261</v>
      </c>
      <c r="H360" s="19" t="s">
        <v>2263</v>
      </c>
      <c r="I360" s="19" t="s">
        <v>2005</v>
      </c>
      <c r="J360" s="21" t="s">
        <v>2278</v>
      </c>
    </row>
    <row r="361" spans="1:10">
      <c r="A361" s="22"/>
      <c r="B361" s="22"/>
      <c r="C361" s="16" t="s">
        <v>1995</v>
      </c>
      <c r="D361" s="16" t="s">
        <v>2175</v>
      </c>
      <c r="E361" s="20" t="s">
        <v>1995</v>
      </c>
      <c r="F361" s="19" t="s">
        <v>1995</v>
      </c>
      <c r="G361" s="16" t="s">
        <v>1995</v>
      </c>
      <c r="H361" s="19" t="s">
        <v>1995</v>
      </c>
      <c r="I361" s="19" t="s">
        <v>1995</v>
      </c>
      <c r="J361" s="21" t="s">
        <v>1995</v>
      </c>
    </row>
    <row r="362" spans="1:10">
      <c r="A362" s="22"/>
      <c r="B362" s="22"/>
      <c r="C362" s="16" t="s">
        <v>1995</v>
      </c>
      <c r="D362" s="16" t="s">
        <v>1995</v>
      </c>
      <c r="E362" s="20" t="s">
        <v>2176</v>
      </c>
      <c r="F362" s="19" t="s">
        <v>2002</v>
      </c>
      <c r="G362" s="16" t="s">
        <v>2279</v>
      </c>
      <c r="H362" s="19" t="s">
        <v>2044</v>
      </c>
      <c r="I362" s="19" t="s">
        <v>2005</v>
      </c>
      <c r="J362" s="21" t="s">
        <v>2280</v>
      </c>
    </row>
    <row r="363" spans="1:10">
      <c r="A363" s="22"/>
      <c r="B363" s="22"/>
      <c r="C363" s="16" t="s">
        <v>2018</v>
      </c>
      <c r="D363" s="16" t="s">
        <v>1995</v>
      </c>
      <c r="E363" s="20" t="s">
        <v>1995</v>
      </c>
      <c r="F363" s="19" t="s">
        <v>1995</v>
      </c>
      <c r="G363" s="16" t="s">
        <v>1995</v>
      </c>
      <c r="H363" s="19" t="s">
        <v>1995</v>
      </c>
      <c r="I363" s="19" t="s">
        <v>1995</v>
      </c>
      <c r="J363" s="21" t="s">
        <v>1995</v>
      </c>
    </row>
    <row r="364" spans="1:10">
      <c r="A364" s="22"/>
      <c r="B364" s="22"/>
      <c r="C364" s="16" t="s">
        <v>1995</v>
      </c>
      <c r="D364" s="16" t="s">
        <v>2019</v>
      </c>
      <c r="E364" s="20" t="s">
        <v>1995</v>
      </c>
      <c r="F364" s="19" t="s">
        <v>1995</v>
      </c>
      <c r="G364" s="16" t="s">
        <v>1995</v>
      </c>
      <c r="H364" s="19" t="s">
        <v>1995</v>
      </c>
      <c r="I364" s="19" t="s">
        <v>1995</v>
      </c>
      <c r="J364" s="21" t="s">
        <v>1995</v>
      </c>
    </row>
    <row r="365" ht="33.75" spans="1:10">
      <c r="A365" s="22"/>
      <c r="B365" s="22"/>
      <c r="C365" s="16" t="s">
        <v>1995</v>
      </c>
      <c r="D365" s="16" t="s">
        <v>1995</v>
      </c>
      <c r="E365" s="20" t="s">
        <v>2281</v>
      </c>
      <c r="F365" s="19" t="s">
        <v>2002</v>
      </c>
      <c r="G365" s="16" t="s">
        <v>2282</v>
      </c>
      <c r="H365" s="19" t="s">
        <v>2216</v>
      </c>
      <c r="I365" s="19" t="s">
        <v>2016</v>
      </c>
      <c r="J365" s="21" t="s">
        <v>2283</v>
      </c>
    </row>
    <row r="366" spans="1:10">
      <c r="A366" s="22"/>
      <c r="B366" s="22"/>
      <c r="C366" s="16" t="s">
        <v>2023</v>
      </c>
      <c r="D366" s="16" t="s">
        <v>1995</v>
      </c>
      <c r="E366" s="20" t="s">
        <v>1995</v>
      </c>
      <c r="F366" s="19" t="s">
        <v>1995</v>
      </c>
      <c r="G366" s="16" t="s">
        <v>1995</v>
      </c>
      <c r="H366" s="19" t="s">
        <v>1995</v>
      </c>
      <c r="I366" s="19" t="s">
        <v>1995</v>
      </c>
      <c r="J366" s="21" t="s">
        <v>1995</v>
      </c>
    </row>
    <row r="367" spans="1:10">
      <c r="A367" s="22"/>
      <c r="B367" s="22"/>
      <c r="C367" s="16" t="s">
        <v>1995</v>
      </c>
      <c r="D367" s="16" t="s">
        <v>2024</v>
      </c>
      <c r="E367" s="20" t="s">
        <v>1995</v>
      </c>
      <c r="F367" s="19" t="s">
        <v>1995</v>
      </c>
      <c r="G367" s="16" t="s">
        <v>1995</v>
      </c>
      <c r="H367" s="19" t="s">
        <v>1995</v>
      </c>
      <c r="I367" s="19" t="s">
        <v>1995</v>
      </c>
      <c r="J367" s="21" t="s">
        <v>1995</v>
      </c>
    </row>
    <row r="368" spans="1:10">
      <c r="A368" s="22"/>
      <c r="B368" s="22"/>
      <c r="C368" s="16" t="s">
        <v>1995</v>
      </c>
      <c r="D368" s="16" t="s">
        <v>1995</v>
      </c>
      <c r="E368" s="20" t="s">
        <v>2284</v>
      </c>
      <c r="F368" s="19" t="s">
        <v>2009</v>
      </c>
      <c r="G368" s="16" t="s">
        <v>2047</v>
      </c>
      <c r="H368" s="19" t="s">
        <v>2011</v>
      </c>
      <c r="I368" s="19" t="s">
        <v>2005</v>
      </c>
      <c r="J368" s="21" t="s">
        <v>2285</v>
      </c>
    </row>
    <row r="369" ht="56.25" spans="1:10">
      <c r="A369" s="16" t="s">
        <v>2286</v>
      </c>
      <c r="B369" s="20" t="s">
        <v>2287</v>
      </c>
      <c r="C369" s="22"/>
      <c r="D369" s="22"/>
      <c r="E369" s="23"/>
      <c r="F369" s="24"/>
      <c r="G369" s="22"/>
      <c r="H369" s="24"/>
      <c r="I369" s="24"/>
      <c r="J369" s="25"/>
    </row>
    <row r="370" spans="1:10">
      <c r="A370" s="22"/>
      <c r="B370" s="22"/>
      <c r="C370" s="16" t="s">
        <v>1999</v>
      </c>
      <c r="D370" s="16" t="s">
        <v>1995</v>
      </c>
      <c r="E370" s="20" t="s">
        <v>1995</v>
      </c>
      <c r="F370" s="19" t="s">
        <v>1995</v>
      </c>
      <c r="G370" s="16" t="s">
        <v>1995</v>
      </c>
      <c r="H370" s="19" t="s">
        <v>1995</v>
      </c>
      <c r="I370" s="19" t="s">
        <v>1995</v>
      </c>
      <c r="J370" s="21" t="s">
        <v>1995</v>
      </c>
    </row>
    <row r="371" spans="1:10">
      <c r="A371" s="22"/>
      <c r="B371" s="22"/>
      <c r="C371" s="16" t="s">
        <v>1995</v>
      </c>
      <c r="D371" s="16" t="s">
        <v>2007</v>
      </c>
      <c r="E371" s="20" t="s">
        <v>1995</v>
      </c>
      <c r="F371" s="19" t="s">
        <v>1995</v>
      </c>
      <c r="G371" s="16" t="s">
        <v>1995</v>
      </c>
      <c r="H371" s="19" t="s">
        <v>1995</v>
      </c>
      <c r="I371" s="19" t="s">
        <v>1995</v>
      </c>
      <c r="J371" s="21" t="s">
        <v>1995</v>
      </c>
    </row>
    <row r="372" ht="33.75" spans="1:10">
      <c r="A372" s="22"/>
      <c r="B372" s="22"/>
      <c r="C372" s="16" t="s">
        <v>1995</v>
      </c>
      <c r="D372" s="16" t="s">
        <v>1995</v>
      </c>
      <c r="E372" s="20" t="s">
        <v>2288</v>
      </c>
      <c r="F372" s="19" t="s">
        <v>2009</v>
      </c>
      <c r="G372" s="16" t="s">
        <v>2047</v>
      </c>
      <c r="H372" s="19" t="s">
        <v>2011</v>
      </c>
      <c r="I372" s="19" t="s">
        <v>2005</v>
      </c>
      <c r="J372" s="21" t="s">
        <v>2289</v>
      </c>
    </row>
    <row r="373" spans="1:10">
      <c r="A373" s="22"/>
      <c r="B373" s="22"/>
      <c r="C373" s="16" t="s">
        <v>1995</v>
      </c>
      <c r="D373" s="16" t="s">
        <v>2013</v>
      </c>
      <c r="E373" s="20" t="s">
        <v>1995</v>
      </c>
      <c r="F373" s="19" t="s">
        <v>1995</v>
      </c>
      <c r="G373" s="16" t="s">
        <v>1995</v>
      </c>
      <c r="H373" s="19" t="s">
        <v>1995</v>
      </c>
      <c r="I373" s="19" t="s">
        <v>1995</v>
      </c>
      <c r="J373" s="21" t="s">
        <v>1995</v>
      </c>
    </row>
    <row r="374" ht="33.75" spans="1:10">
      <c r="A374" s="22"/>
      <c r="B374" s="22"/>
      <c r="C374" s="16" t="s">
        <v>1995</v>
      </c>
      <c r="D374" s="16" t="s">
        <v>1995</v>
      </c>
      <c r="E374" s="20" t="s">
        <v>2084</v>
      </c>
      <c r="F374" s="19" t="s">
        <v>2002</v>
      </c>
      <c r="G374" s="16" t="s">
        <v>2026</v>
      </c>
      <c r="H374" s="19" t="s">
        <v>2011</v>
      </c>
      <c r="I374" s="19" t="s">
        <v>2005</v>
      </c>
      <c r="J374" s="21" t="s">
        <v>2085</v>
      </c>
    </row>
    <row r="375" spans="1:10">
      <c r="A375" s="22"/>
      <c r="B375" s="22"/>
      <c r="C375" s="16" t="s">
        <v>2018</v>
      </c>
      <c r="D375" s="16" t="s">
        <v>1995</v>
      </c>
      <c r="E375" s="20" t="s">
        <v>1995</v>
      </c>
      <c r="F375" s="19" t="s">
        <v>1995</v>
      </c>
      <c r="G375" s="16" t="s">
        <v>1995</v>
      </c>
      <c r="H375" s="19" t="s">
        <v>1995</v>
      </c>
      <c r="I375" s="19" t="s">
        <v>1995</v>
      </c>
      <c r="J375" s="21" t="s">
        <v>1995</v>
      </c>
    </row>
    <row r="376" spans="1:10">
      <c r="A376" s="22"/>
      <c r="B376" s="22"/>
      <c r="C376" s="16" t="s">
        <v>1995</v>
      </c>
      <c r="D376" s="16" t="s">
        <v>2019</v>
      </c>
      <c r="E376" s="20" t="s">
        <v>1995</v>
      </c>
      <c r="F376" s="19" t="s">
        <v>1995</v>
      </c>
      <c r="G376" s="16" t="s">
        <v>1995</v>
      </c>
      <c r="H376" s="19" t="s">
        <v>1995</v>
      </c>
      <c r="I376" s="19" t="s">
        <v>1995</v>
      </c>
      <c r="J376" s="21" t="s">
        <v>1995</v>
      </c>
    </row>
    <row r="377" ht="33.75" spans="1:10">
      <c r="A377" s="22"/>
      <c r="B377" s="22"/>
      <c r="C377" s="16" t="s">
        <v>1995</v>
      </c>
      <c r="D377" s="16" t="s">
        <v>1995</v>
      </c>
      <c r="E377" s="20" t="s">
        <v>2064</v>
      </c>
      <c r="F377" s="19" t="s">
        <v>2002</v>
      </c>
      <c r="G377" s="16" t="s">
        <v>2026</v>
      </c>
      <c r="H377" s="19" t="s">
        <v>2011</v>
      </c>
      <c r="I377" s="19" t="s">
        <v>2016</v>
      </c>
      <c r="J377" s="21" t="s">
        <v>2065</v>
      </c>
    </row>
    <row r="378" spans="1:10">
      <c r="A378" s="22"/>
      <c r="B378" s="22"/>
      <c r="C378" s="16" t="s">
        <v>2023</v>
      </c>
      <c r="D378" s="16" t="s">
        <v>1995</v>
      </c>
      <c r="E378" s="20" t="s">
        <v>1995</v>
      </c>
      <c r="F378" s="19" t="s">
        <v>1995</v>
      </c>
      <c r="G378" s="16" t="s">
        <v>1995</v>
      </c>
      <c r="H378" s="19" t="s">
        <v>1995</v>
      </c>
      <c r="I378" s="19" t="s">
        <v>1995</v>
      </c>
      <c r="J378" s="21" t="s">
        <v>1995</v>
      </c>
    </row>
    <row r="379" spans="1:10">
      <c r="A379" s="22"/>
      <c r="B379" s="22"/>
      <c r="C379" s="16" t="s">
        <v>1995</v>
      </c>
      <c r="D379" s="16" t="s">
        <v>2024</v>
      </c>
      <c r="E379" s="20" t="s">
        <v>1995</v>
      </c>
      <c r="F379" s="19" t="s">
        <v>1995</v>
      </c>
      <c r="G379" s="16" t="s">
        <v>1995</v>
      </c>
      <c r="H379" s="19" t="s">
        <v>1995</v>
      </c>
      <c r="I379" s="19" t="s">
        <v>1995</v>
      </c>
      <c r="J379" s="21" t="s">
        <v>1995</v>
      </c>
    </row>
    <row r="380" ht="33.75" spans="1:10">
      <c r="A380" s="22"/>
      <c r="B380" s="22"/>
      <c r="C380" s="16" t="s">
        <v>1995</v>
      </c>
      <c r="D380" s="16" t="s">
        <v>1995</v>
      </c>
      <c r="E380" s="20" t="s">
        <v>2166</v>
      </c>
      <c r="F380" s="19" t="s">
        <v>2002</v>
      </c>
      <c r="G380" s="16" t="s">
        <v>2047</v>
      </c>
      <c r="H380" s="19" t="s">
        <v>2011</v>
      </c>
      <c r="I380" s="19" t="s">
        <v>2016</v>
      </c>
      <c r="J380" s="21" t="s">
        <v>2167</v>
      </c>
    </row>
    <row r="381" ht="146.25" spans="1:10">
      <c r="A381" s="16" t="s">
        <v>2290</v>
      </c>
      <c r="B381" s="20" t="s">
        <v>2291</v>
      </c>
      <c r="C381" s="22"/>
      <c r="D381" s="22"/>
      <c r="E381" s="23"/>
      <c r="F381" s="24"/>
      <c r="G381" s="22"/>
      <c r="H381" s="24"/>
      <c r="I381" s="24"/>
      <c r="J381" s="25"/>
    </row>
    <row r="382" spans="1:10">
      <c r="A382" s="22"/>
      <c r="B382" s="22"/>
      <c r="C382" s="16" t="s">
        <v>1999</v>
      </c>
      <c r="D382" s="16" t="s">
        <v>1995</v>
      </c>
      <c r="E382" s="20" t="s">
        <v>1995</v>
      </c>
      <c r="F382" s="19" t="s">
        <v>1995</v>
      </c>
      <c r="G382" s="16" t="s">
        <v>1995</v>
      </c>
      <c r="H382" s="19" t="s">
        <v>1995</v>
      </c>
      <c r="I382" s="19" t="s">
        <v>1995</v>
      </c>
      <c r="J382" s="21" t="s">
        <v>1995</v>
      </c>
    </row>
    <row r="383" spans="1:10">
      <c r="A383" s="22"/>
      <c r="B383" s="22"/>
      <c r="C383" s="16" t="s">
        <v>1995</v>
      </c>
      <c r="D383" s="16" t="s">
        <v>2000</v>
      </c>
      <c r="E383" s="20" t="s">
        <v>1995</v>
      </c>
      <c r="F383" s="19" t="s">
        <v>1995</v>
      </c>
      <c r="G383" s="16" t="s">
        <v>1995</v>
      </c>
      <c r="H383" s="19" t="s">
        <v>1995</v>
      </c>
      <c r="I383" s="19" t="s">
        <v>1995</v>
      </c>
      <c r="J383" s="21" t="s">
        <v>1995</v>
      </c>
    </row>
    <row r="384" ht="135" spans="1:10">
      <c r="A384" s="22"/>
      <c r="B384" s="22"/>
      <c r="C384" s="16" t="s">
        <v>1995</v>
      </c>
      <c r="D384" s="16" t="s">
        <v>1995</v>
      </c>
      <c r="E384" s="20" t="s">
        <v>2292</v>
      </c>
      <c r="F384" s="19" t="s">
        <v>2002</v>
      </c>
      <c r="G384" s="16" t="s">
        <v>44</v>
      </c>
      <c r="H384" s="19" t="s">
        <v>2126</v>
      </c>
      <c r="I384" s="19" t="s">
        <v>2005</v>
      </c>
      <c r="J384" s="21" t="s">
        <v>2293</v>
      </c>
    </row>
    <row r="385" spans="1:10">
      <c r="A385" s="22"/>
      <c r="B385" s="22"/>
      <c r="C385" s="16" t="s">
        <v>1995</v>
      </c>
      <c r="D385" s="16" t="s">
        <v>2007</v>
      </c>
      <c r="E385" s="20" t="s">
        <v>1995</v>
      </c>
      <c r="F385" s="19" t="s">
        <v>1995</v>
      </c>
      <c r="G385" s="16" t="s">
        <v>1995</v>
      </c>
      <c r="H385" s="19" t="s">
        <v>1995</v>
      </c>
      <c r="I385" s="19" t="s">
        <v>1995</v>
      </c>
      <c r="J385" s="21" t="s">
        <v>1995</v>
      </c>
    </row>
    <row r="386" ht="22.5" spans="1:10">
      <c r="A386" s="22"/>
      <c r="B386" s="22"/>
      <c r="C386" s="16" t="s">
        <v>1995</v>
      </c>
      <c r="D386" s="16" t="s">
        <v>1995</v>
      </c>
      <c r="E386" s="20" t="s">
        <v>2294</v>
      </c>
      <c r="F386" s="19" t="s">
        <v>2002</v>
      </c>
      <c r="G386" s="16" t="s">
        <v>2026</v>
      </c>
      <c r="H386" s="19" t="s">
        <v>2011</v>
      </c>
      <c r="I386" s="19" t="s">
        <v>2005</v>
      </c>
      <c r="J386" s="21" t="s">
        <v>2295</v>
      </c>
    </row>
    <row r="387" spans="1:10">
      <c r="A387" s="22"/>
      <c r="B387" s="22"/>
      <c r="C387" s="16" t="s">
        <v>1995</v>
      </c>
      <c r="D387" s="16" t="s">
        <v>2013</v>
      </c>
      <c r="E387" s="20" t="s">
        <v>1995</v>
      </c>
      <c r="F387" s="19" t="s">
        <v>1995</v>
      </c>
      <c r="G387" s="16" t="s">
        <v>1995</v>
      </c>
      <c r="H387" s="19" t="s">
        <v>1995</v>
      </c>
      <c r="I387" s="19" t="s">
        <v>1995</v>
      </c>
      <c r="J387" s="21" t="s">
        <v>1995</v>
      </c>
    </row>
    <row r="388" spans="1:10">
      <c r="A388" s="22"/>
      <c r="B388" s="22"/>
      <c r="C388" s="16" t="s">
        <v>1995</v>
      </c>
      <c r="D388" s="16" t="s">
        <v>1995</v>
      </c>
      <c r="E388" s="20" t="s">
        <v>2084</v>
      </c>
      <c r="F388" s="19" t="s">
        <v>2009</v>
      </c>
      <c r="G388" s="16" t="s">
        <v>2047</v>
      </c>
      <c r="H388" s="19" t="s">
        <v>2011</v>
      </c>
      <c r="I388" s="19" t="s">
        <v>2005</v>
      </c>
      <c r="J388" s="21" t="s">
        <v>2296</v>
      </c>
    </row>
    <row r="389" spans="1:10">
      <c r="A389" s="22"/>
      <c r="B389" s="22"/>
      <c r="C389" s="16" t="s">
        <v>2018</v>
      </c>
      <c r="D389" s="16" t="s">
        <v>1995</v>
      </c>
      <c r="E389" s="20" t="s">
        <v>1995</v>
      </c>
      <c r="F389" s="19" t="s">
        <v>1995</v>
      </c>
      <c r="G389" s="16" t="s">
        <v>1995</v>
      </c>
      <c r="H389" s="19" t="s">
        <v>1995</v>
      </c>
      <c r="I389" s="19" t="s">
        <v>1995</v>
      </c>
      <c r="J389" s="21" t="s">
        <v>1995</v>
      </c>
    </row>
    <row r="390" spans="1:10">
      <c r="A390" s="22"/>
      <c r="B390" s="22"/>
      <c r="C390" s="16" t="s">
        <v>1995</v>
      </c>
      <c r="D390" s="16" t="s">
        <v>2019</v>
      </c>
      <c r="E390" s="20" t="s">
        <v>1995</v>
      </c>
      <c r="F390" s="19" t="s">
        <v>1995</v>
      </c>
      <c r="G390" s="16" t="s">
        <v>1995</v>
      </c>
      <c r="H390" s="19" t="s">
        <v>1995</v>
      </c>
      <c r="I390" s="19" t="s">
        <v>1995</v>
      </c>
      <c r="J390" s="21" t="s">
        <v>1995</v>
      </c>
    </row>
    <row r="391" ht="22.5" spans="1:10">
      <c r="A391" s="22"/>
      <c r="B391" s="22"/>
      <c r="C391" s="16" t="s">
        <v>1995</v>
      </c>
      <c r="D391" s="16" t="s">
        <v>1995</v>
      </c>
      <c r="E391" s="20" t="s">
        <v>2297</v>
      </c>
      <c r="F391" s="19" t="s">
        <v>2002</v>
      </c>
      <c r="G391" s="16" t="s">
        <v>1727</v>
      </c>
      <c r="H391" s="19" t="s">
        <v>2054</v>
      </c>
      <c r="I391" s="19" t="s">
        <v>2016</v>
      </c>
      <c r="J391" s="21" t="s">
        <v>2295</v>
      </c>
    </row>
    <row r="392" spans="1:10">
      <c r="A392" s="22"/>
      <c r="B392" s="22"/>
      <c r="C392" s="16" t="s">
        <v>2023</v>
      </c>
      <c r="D392" s="16" t="s">
        <v>1995</v>
      </c>
      <c r="E392" s="20" t="s">
        <v>1995</v>
      </c>
      <c r="F392" s="19" t="s">
        <v>1995</v>
      </c>
      <c r="G392" s="16" t="s">
        <v>1995</v>
      </c>
      <c r="H392" s="19" t="s">
        <v>1995</v>
      </c>
      <c r="I392" s="19" t="s">
        <v>1995</v>
      </c>
      <c r="J392" s="21" t="s">
        <v>1995</v>
      </c>
    </row>
    <row r="393" spans="1:10">
      <c r="A393" s="22"/>
      <c r="B393" s="22"/>
      <c r="C393" s="16" t="s">
        <v>1995</v>
      </c>
      <c r="D393" s="16" t="s">
        <v>2024</v>
      </c>
      <c r="E393" s="20" t="s">
        <v>1995</v>
      </c>
      <c r="F393" s="19" t="s">
        <v>1995</v>
      </c>
      <c r="G393" s="16" t="s">
        <v>1995</v>
      </c>
      <c r="H393" s="19" t="s">
        <v>1995</v>
      </c>
      <c r="I393" s="19" t="s">
        <v>1995</v>
      </c>
      <c r="J393" s="21" t="s">
        <v>1995</v>
      </c>
    </row>
    <row r="394" spans="1:10">
      <c r="A394" s="22"/>
      <c r="B394" s="22"/>
      <c r="C394" s="16" t="s">
        <v>1995</v>
      </c>
      <c r="D394" s="16" t="s">
        <v>1995</v>
      </c>
      <c r="E394" s="20" t="s">
        <v>2284</v>
      </c>
      <c r="F394" s="19" t="s">
        <v>2009</v>
      </c>
      <c r="G394" s="16" t="s">
        <v>2047</v>
      </c>
      <c r="H394" s="19" t="s">
        <v>2011</v>
      </c>
      <c r="I394" s="19" t="s">
        <v>2005</v>
      </c>
      <c r="J394" s="21" t="s">
        <v>2298</v>
      </c>
    </row>
    <row r="395" ht="22.5" spans="1:10">
      <c r="A395" s="16" t="s">
        <v>2299</v>
      </c>
      <c r="B395" s="20" t="s">
        <v>2300</v>
      </c>
      <c r="C395" s="22"/>
      <c r="D395" s="22"/>
      <c r="E395" s="23"/>
      <c r="F395" s="24"/>
      <c r="G395" s="22"/>
      <c r="H395" s="24"/>
      <c r="I395" s="24"/>
      <c r="J395" s="25"/>
    </row>
    <row r="396" spans="1:10">
      <c r="A396" s="22"/>
      <c r="B396" s="22"/>
      <c r="C396" s="16" t="s">
        <v>1999</v>
      </c>
      <c r="D396" s="16" t="s">
        <v>1995</v>
      </c>
      <c r="E396" s="20" t="s">
        <v>1995</v>
      </c>
      <c r="F396" s="19" t="s">
        <v>1995</v>
      </c>
      <c r="G396" s="16" t="s">
        <v>1995</v>
      </c>
      <c r="H396" s="19" t="s">
        <v>1995</v>
      </c>
      <c r="I396" s="19" t="s">
        <v>1995</v>
      </c>
      <c r="J396" s="21" t="s">
        <v>1995</v>
      </c>
    </row>
    <row r="397" spans="1:10">
      <c r="A397" s="22"/>
      <c r="B397" s="22"/>
      <c r="C397" s="16" t="s">
        <v>1995</v>
      </c>
      <c r="D397" s="16" t="s">
        <v>2007</v>
      </c>
      <c r="E397" s="20" t="s">
        <v>1995</v>
      </c>
      <c r="F397" s="19" t="s">
        <v>1995</v>
      </c>
      <c r="G397" s="16" t="s">
        <v>1995</v>
      </c>
      <c r="H397" s="19" t="s">
        <v>1995</v>
      </c>
      <c r="I397" s="19" t="s">
        <v>1995</v>
      </c>
      <c r="J397" s="21" t="s">
        <v>1995</v>
      </c>
    </row>
    <row r="398" ht="22.5" spans="1:10">
      <c r="A398" s="22"/>
      <c r="B398" s="22"/>
      <c r="C398" s="16" t="s">
        <v>1995</v>
      </c>
      <c r="D398" s="16" t="s">
        <v>1995</v>
      </c>
      <c r="E398" s="20" t="s">
        <v>2059</v>
      </c>
      <c r="F398" s="19" t="s">
        <v>2035</v>
      </c>
      <c r="G398" s="16" t="s">
        <v>2060</v>
      </c>
      <c r="H398" s="19" t="s">
        <v>2036</v>
      </c>
      <c r="I398" s="19" t="s">
        <v>2005</v>
      </c>
      <c r="J398" s="21" t="s">
        <v>2061</v>
      </c>
    </row>
    <row r="399" spans="1:10">
      <c r="A399" s="22"/>
      <c r="B399" s="22"/>
      <c r="C399" s="16" t="s">
        <v>1995</v>
      </c>
      <c r="D399" s="16" t="s">
        <v>2013</v>
      </c>
      <c r="E399" s="20" t="s">
        <v>1995</v>
      </c>
      <c r="F399" s="19" t="s">
        <v>1995</v>
      </c>
      <c r="G399" s="16" t="s">
        <v>1995</v>
      </c>
      <c r="H399" s="19" t="s">
        <v>1995</v>
      </c>
      <c r="I399" s="19" t="s">
        <v>1995</v>
      </c>
      <c r="J399" s="21" t="s">
        <v>1995</v>
      </c>
    </row>
    <row r="400" ht="22.5" spans="1:10">
      <c r="A400" s="22"/>
      <c r="B400" s="22"/>
      <c r="C400" s="16" t="s">
        <v>1995</v>
      </c>
      <c r="D400" s="16" t="s">
        <v>1995</v>
      </c>
      <c r="E400" s="20" t="s">
        <v>2062</v>
      </c>
      <c r="F400" s="19" t="s">
        <v>2009</v>
      </c>
      <c r="G400" s="16" t="s">
        <v>2060</v>
      </c>
      <c r="H400" s="19" t="s">
        <v>2011</v>
      </c>
      <c r="I400" s="19" t="s">
        <v>2005</v>
      </c>
      <c r="J400" s="21" t="s">
        <v>2063</v>
      </c>
    </row>
    <row r="401" spans="1:10">
      <c r="A401" s="22"/>
      <c r="B401" s="22"/>
      <c r="C401" s="16" t="s">
        <v>2018</v>
      </c>
      <c r="D401" s="16" t="s">
        <v>1995</v>
      </c>
      <c r="E401" s="20" t="s">
        <v>1995</v>
      </c>
      <c r="F401" s="19" t="s">
        <v>1995</v>
      </c>
      <c r="G401" s="16" t="s">
        <v>1995</v>
      </c>
      <c r="H401" s="19" t="s">
        <v>1995</v>
      </c>
      <c r="I401" s="19" t="s">
        <v>1995</v>
      </c>
      <c r="J401" s="21" t="s">
        <v>1995</v>
      </c>
    </row>
    <row r="402" spans="1:10">
      <c r="A402" s="22"/>
      <c r="B402" s="22"/>
      <c r="C402" s="16" t="s">
        <v>1995</v>
      </c>
      <c r="D402" s="16" t="s">
        <v>2019</v>
      </c>
      <c r="E402" s="20" t="s">
        <v>1995</v>
      </c>
      <c r="F402" s="19" t="s">
        <v>1995</v>
      </c>
      <c r="G402" s="16" t="s">
        <v>1995</v>
      </c>
      <c r="H402" s="19" t="s">
        <v>1995</v>
      </c>
      <c r="I402" s="19" t="s">
        <v>1995</v>
      </c>
      <c r="J402" s="21" t="s">
        <v>1995</v>
      </c>
    </row>
    <row r="403" ht="33.75" spans="1:10">
      <c r="A403" s="22"/>
      <c r="B403" s="22"/>
      <c r="C403" s="16" t="s">
        <v>1995</v>
      </c>
      <c r="D403" s="16" t="s">
        <v>1995</v>
      </c>
      <c r="E403" s="20" t="s">
        <v>2120</v>
      </c>
      <c r="F403" s="19" t="s">
        <v>2002</v>
      </c>
      <c r="G403" s="16" t="s">
        <v>2047</v>
      </c>
      <c r="H403" s="19" t="s">
        <v>2011</v>
      </c>
      <c r="I403" s="19" t="s">
        <v>2016</v>
      </c>
      <c r="J403" s="21" t="s">
        <v>2121</v>
      </c>
    </row>
    <row r="404" spans="1:10">
      <c r="A404" s="22"/>
      <c r="B404" s="22"/>
      <c r="C404" s="16" t="s">
        <v>2023</v>
      </c>
      <c r="D404" s="16" t="s">
        <v>1995</v>
      </c>
      <c r="E404" s="20" t="s">
        <v>1995</v>
      </c>
      <c r="F404" s="19" t="s">
        <v>1995</v>
      </c>
      <c r="G404" s="16" t="s">
        <v>1995</v>
      </c>
      <c r="H404" s="19" t="s">
        <v>1995</v>
      </c>
      <c r="I404" s="19" t="s">
        <v>1995</v>
      </c>
      <c r="J404" s="21" t="s">
        <v>1995</v>
      </c>
    </row>
    <row r="405" spans="1:10">
      <c r="A405" s="22"/>
      <c r="B405" s="22"/>
      <c r="C405" s="16" t="s">
        <v>1995</v>
      </c>
      <c r="D405" s="16" t="s">
        <v>2024</v>
      </c>
      <c r="E405" s="20" t="s">
        <v>1995</v>
      </c>
      <c r="F405" s="19" t="s">
        <v>1995</v>
      </c>
      <c r="G405" s="16" t="s">
        <v>1995</v>
      </c>
      <c r="H405" s="19" t="s">
        <v>1995</v>
      </c>
      <c r="I405" s="19" t="s">
        <v>1995</v>
      </c>
      <c r="J405" s="21" t="s">
        <v>1995</v>
      </c>
    </row>
    <row r="406" ht="33.75" spans="1:10">
      <c r="A406" s="22"/>
      <c r="B406" s="22"/>
      <c r="C406" s="16" t="s">
        <v>1995</v>
      </c>
      <c r="D406" s="16" t="s">
        <v>1995</v>
      </c>
      <c r="E406" s="20" t="s">
        <v>2301</v>
      </c>
      <c r="F406" s="19" t="s">
        <v>2002</v>
      </c>
      <c r="G406" s="16" t="s">
        <v>2047</v>
      </c>
      <c r="H406" s="19" t="s">
        <v>2011</v>
      </c>
      <c r="I406" s="19" t="s">
        <v>2016</v>
      </c>
      <c r="J406" s="21" t="s">
        <v>2302</v>
      </c>
    </row>
    <row r="407" ht="56.25" spans="1:10">
      <c r="A407" s="16" t="s">
        <v>2303</v>
      </c>
      <c r="B407" s="20" t="s">
        <v>2304</v>
      </c>
      <c r="C407" s="22"/>
      <c r="D407" s="22"/>
      <c r="E407" s="23"/>
      <c r="F407" s="24"/>
      <c r="G407" s="22"/>
      <c r="H407" s="24"/>
      <c r="I407" s="24"/>
      <c r="J407" s="25"/>
    </row>
    <row r="408" spans="1:10">
      <c r="A408" s="22"/>
      <c r="B408" s="22"/>
      <c r="C408" s="16" t="s">
        <v>1999</v>
      </c>
      <c r="D408" s="16" t="s">
        <v>1995</v>
      </c>
      <c r="E408" s="20" t="s">
        <v>1995</v>
      </c>
      <c r="F408" s="19" t="s">
        <v>1995</v>
      </c>
      <c r="G408" s="16" t="s">
        <v>1995</v>
      </c>
      <c r="H408" s="19" t="s">
        <v>1995</v>
      </c>
      <c r="I408" s="19" t="s">
        <v>1995</v>
      </c>
      <c r="J408" s="21" t="s">
        <v>1995</v>
      </c>
    </row>
    <row r="409" spans="1:10">
      <c r="A409" s="22"/>
      <c r="B409" s="22"/>
      <c r="C409" s="16" t="s">
        <v>1995</v>
      </c>
      <c r="D409" s="16" t="s">
        <v>2007</v>
      </c>
      <c r="E409" s="20" t="s">
        <v>1995</v>
      </c>
      <c r="F409" s="19" t="s">
        <v>1995</v>
      </c>
      <c r="G409" s="16" t="s">
        <v>1995</v>
      </c>
      <c r="H409" s="19" t="s">
        <v>1995</v>
      </c>
      <c r="I409" s="19" t="s">
        <v>1995</v>
      </c>
      <c r="J409" s="21" t="s">
        <v>1995</v>
      </c>
    </row>
    <row r="410" ht="22.5" spans="1:10">
      <c r="A410" s="22"/>
      <c r="B410" s="22"/>
      <c r="C410" s="16" t="s">
        <v>1995</v>
      </c>
      <c r="D410" s="16" t="s">
        <v>1995</v>
      </c>
      <c r="E410" s="20" t="s">
        <v>2059</v>
      </c>
      <c r="F410" s="19" t="s">
        <v>2035</v>
      </c>
      <c r="G410" s="16" t="s">
        <v>2026</v>
      </c>
      <c r="H410" s="19" t="s">
        <v>2036</v>
      </c>
      <c r="I410" s="19" t="s">
        <v>2005</v>
      </c>
      <c r="J410" s="21" t="s">
        <v>2061</v>
      </c>
    </row>
    <row r="411" spans="1:10">
      <c r="A411" s="22"/>
      <c r="B411" s="22"/>
      <c r="C411" s="16" t="s">
        <v>1995</v>
      </c>
      <c r="D411" s="16" t="s">
        <v>2013</v>
      </c>
      <c r="E411" s="20" t="s">
        <v>1995</v>
      </c>
      <c r="F411" s="19" t="s">
        <v>1995</v>
      </c>
      <c r="G411" s="16" t="s">
        <v>1995</v>
      </c>
      <c r="H411" s="19" t="s">
        <v>1995</v>
      </c>
      <c r="I411" s="19" t="s">
        <v>1995</v>
      </c>
      <c r="J411" s="21" t="s">
        <v>1995</v>
      </c>
    </row>
    <row r="412" ht="22.5" spans="1:10">
      <c r="A412" s="22"/>
      <c r="B412" s="22"/>
      <c r="C412" s="16" t="s">
        <v>1995</v>
      </c>
      <c r="D412" s="16" t="s">
        <v>1995</v>
      </c>
      <c r="E412" s="20" t="s">
        <v>2062</v>
      </c>
      <c r="F412" s="19" t="s">
        <v>2009</v>
      </c>
      <c r="G412" s="16" t="s">
        <v>2026</v>
      </c>
      <c r="H412" s="19" t="s">
        <v>2011</v>
      </c>
      <c r="I412" s="19" t="s">
        <v>2005</v>
      </c>
      <c r="J412" s="21" t="s">
        <v>2063</v>
      </c>
    </row>
    <row r="413" spans="1:10">
      <c r="A413" s="22"/>
      <c r="B413" s="22"/>
      <c r="C413" s="16" t="s">
        <v>2018</v>
      </c>
      <c r="D413" s="16" t="s">
        <v>1995</v>
      </c>
      <c r="E413" s="20" t="s">
        <v>1995</v>
      </c>
      <c r="F413" s="19" t="s">
        <v>1995</v>
      </c>
      <c r="G413" s="16" t="s">
        <v>1995</v>
      </c>
      <c r="H413" s="19" t="s">
        <v>1995</v>
      </c>
      <c r="I413" s="19" t="s">
        <v>1995</v>
      </c>
      <c r="J413" s="21" t="s">
        <v>1995</v>
      </c>
    </row>
    <row r="414" spans="1:10">
      <c r="A414" s="22"/>
      <c r="B414" s="22"/>
      <c r="C414" s="16" t="s">
        <v>1995</v>
      </c>
      <c r="D414" s="16" t="s">
        <v>2099</v>
      </c>
      <c r="E414" s="20" t="s">
        <v>1995</v>
      </c>
      <c r="F414" s="19" t="s">
        <v>1995</v>
      </c>
      <c r="G414" s="16" t="s">
        <v>1995</v>
      </c>
      <c r="H414" s="19" t="s">
        <v>1995</v>
      </c>
      <c r="I414" s="19" t="s">
        <v>1995</v>
      </c>
      <c r="J414" s="21" t="s">
        <v>1995</v>
      </c>
    </row>
    <row r="415" ht="22.5" spans="1:10">
      <c r="A415" s="22"/>
      <c r="B415" s="22"/>
      <c r="C415" s="16" t="s">
        <v>1995</v>
      </c>
      <c r="D415" s="16" t="s">
        <v>1995</v>
      </c>
      <c r="E415" s="20" t="s">
        <v>2150</v>
      </c>
      <c r="F415" s="19" t="s">
        <v>2009</v>
      </c>
      <c r="G415" s="16" t="s">
        <v>2047</v>
      </c>
      <c r="H415" s="19" t="s">
        <v>2044</v>
      </c>
      <c r="I415" s="19" t="s">
        <v>2005</v>
      </c>
      <c r="J415" s="21" t="s">
        <v>2151</v>
      </c>
    </row>
    <row r="416" spans="1:10">
      <c r="A416" s="22"/>
      <c r="B416" s="22"/>
      <c r="C416" s="16" t="s">
        <v>1995</v>
      </c>
      <c r="D416" s="16" t="s">
        <v>2019</v>
      </c>
      <c r="E416" s="20" t="s">
        <v>1995</v>
      </c>
      <c r="F416" s="19" t="s">
        <v>1995</v>
      </c>
      <c r="G416" s="16" t="s">
        <v>1995</v>
      </c>
      <c r="H416" s="19" t="s">
        <v>1995</v>
      </c>
      <c r="I416" s="19" t="s">
        <v>1995</v>
      </c>
      <c r="J416" s="21" t="s">
        <v>1995</v>
      </c>
    </row>
    <row r="417" spans="1:10">
      <c r="A417" s="22"/>
      <c r="B417" s="22"/>
      <c r="C417" s="16" t="s">
        <v>2023</v>
      </c>
      <c r="D417" s="16" t="s">
        <v>1995</v>
      </c>
      <c r="E417" s="20" t="s">
        <v>1995</v>
      </c>
      <c r="F417" s="19" t="s">
        <v>1995</v>
      </c>
      <c r="G417" s="16" t="s">
        <v>1995</v>
      </c>
      <c r="H417" s="19" t="s">
        <v>1995</v>
      </c>
      <c r="I417" s="19" t="s">
        <v>1995</v>
      </c>
      <c r="J417" s="21" t="s">
        <v>1995</v>
      </c>
    </row>
    <row r="418" spans="1:10">
      <c r="A418" s="22"/>
      <c r="B418" s="22"/>
      <c r="C418" s="16" t="s">
        <v>1995</v>
      </c>
      <c r="D418" s="16" t="s">
        <v>2024</v>
      </c>
      <c r="E418" s="20" t="s">
        <v>1995</v>
      </c>
      <c r="F418" s="19" t="s">
        <v>1995</v>
      </c>
      <c r="G418" s="16" t="s">
        <v>1995</v>
      </c>
      <c r="H418" s="19" t="s">
        <v>1995</v>
      </c>
      <c r="I418" s="19" t="s">
        <v>1995</v>
      </c>
      <c r="J418" s="21" t="s">
        <v>1995</v>
      </c>
    </row>
    <row r="419" ht="33.75" spans="1:10">
      <c r="A419" s="22"/>
      <c r="B419" s="22"/>
      <c r="C419" s="16" t="s">
        <v>1995</v>
      </c>
      <c r="D419" s="16" t="s">
        <v>1995</v>
      </c>
      <c r="E419" s="20" t="s">
        <v>2166</v>
      </c>
      <c r="F419" s="19" t="s">
        <v>2002</v>
      </c>
      <c r="G419" s="16" t="s">
        <v>2047</v>
      </c>
      <c r="H419" s="19" t="s">
        <v>2011</v>
      </c>
      <c r="I419" s="19" t="s">
        <v>2016</v>
      </c>
      <c r="J419" s="21" t="s">
        <v>2167</v>
      </c>
    </row>
    <row r="420" ht="33.75" spans="1:10">
      <c r="A420" s="16" t="s">
        <v>2305</v>
      </c>
      <c r="B420" s="20" t="s">
        <v>2306</v>
      </c>
      <c r="C420" s="22"/>
      <c r="D420" s="22"/>
      <c r="E420" s="23"/>
      <c r="F420" s="24"/>
      <c r="G420" s="22"/>
      <c r="H420" s="24"/>
      <c r="I420" s="24"/>
      <c r="J420" s="25"/>
    </row>
    <row r="421" spans="1:10">
      <c r="A421" s="22"/>
      <c r="B421" s="22"/>
      <c r="C421" s="16" t="s">
        <v>1999</v>
      </c>
      <c r="D421" s="16" t="s">
        <v>1995</v>
      </c>
      <c r="E421" s="20" t="s">
        <v>1995</v>
      </c>
      <c r="F421" s="19" t="s">
        <v>1995</v>
      </c>
      <c r="G421" s="16" t="s">
        <v>1995</v>
      </c>
      <c r="H421" s="19" t="s">
        <v>1995</v>
      </c>
      <c r="I421" s="19" t="s">
        <v>1995</v>
      </c>
      <c r="J421" s="21" t="s">
        <v>1995</v>
      </c>
    </row>
    <row r="422" spans="1:10">
      <c r="A422" s="22"/>
      <c r="B422" s="22"/>
      <c r="C422" s="16" t="s">
        <v>1995</v>
      </c>
      <c r="D422" s="16" t="s">
        <v>2007</v>
      </c>
      <c r="E422" s="20" t="s">
        <v>1995</v>
      </c>
      <c r="F422" s="19" t="s">
        <v>1995</v>
      </c>
      <c r="G422" s="16" t="s">
        <v>1995</v>
      </c>
      <c r="H422" s="19" t="s">
        <v>1995</v>
      </c>
      <c r="I422" s="19" t="s">
        <v>1995</v>
      </c>
      <c r="J422" s="21" t="s">
        <v>1995</v>
      </c>
    </row>
    <row r="423" ht="33.75" spans="1:10">
      <c r="A423" s="22"/>
      <c r="B423" s="22"/>
      <c r="C423" s="16" t="s">
        <v>1995</v>
      </c>
      <c r="D423" s="16" t="s">
        <v>1995</v>
      </c>
      <c r="E423" s="20" t="s">
        <v>2080</v>
      </c>
      <c r="F423" s="19" t="s">
        <v>2002</v>
      </c>
      <c r="G423" s="16" t="s">
        <v>2060</v>
      </c>
      <c r="H423" s="19" t="s">
        <v>2011</v>
      </c>
      <c r="I423" s="19" t="s">
        <v>2005</v>
      </c>
      <c r="J423" s="21" t="s">
        <v>2081</v>
      </c>
    </row>
    <row r="424" spans="1:10">
      <c r="A424" s="22"/>
      <c r="B424" s="22"/>
      <c r="C424" s="16" t="s">
        <v>1995</v>
      </c>
      <c r="D424" s="16" t="s">
        <v>2013</v>
      </c>
      <c r="E424" s="20" t="s">
        <v>1995</v>
      </c>
      <c r="F424" s="19" t="s">
        <v>1995</v>
      </c>
      <c r="G424" s="16" t="s">
        <v>1995</v>
      </c>
      <c r="H424" s="19" t="s">
        <v>1995</v>
      </c>
      <c r="I424" s="19" t="s">
        <v>1995</v>
      </c>
      <c r="J424" s="21" t="s">
        <v>1995</v>
      </c>
    </row>
    <row r="425" ht="33.75" spans="1:10">
      <c r="A425" s="22"/>
      <c r="B425" s="22"/>
      <c r="C425" s="16" t="s">
        <v>1995</v>
      </c>
      <c r="D425" s="16" t="s">
        <v>1995</v>
      </c>
      <c r="E425" s="20" t="s">
        <v>2084</v>
      </c>
      <c r="F425" s="19" t="s">
        <v>2002</v>
      </c>
      <c r="G425" s="16" t="s">
        <v>2060</v>
      </c>
      <c r="H425" s="19" t="s">
        <v>2011</v>
      </c>
      <c r="I425" s="19" t="s">
        <v>2005</v>
      </c>
      <c r="J425" s="21" t="s">
        <v>2085</v>
      </c>
    </row>
    <row r="426" spans="1:10">
      <c r="A426" s="22"/>
      <c r="B426" s="22"/>
      <c r="C426" s="16" t="s">
        <v>2018</v>
      </c>
      <c r="D426" s="16" t="s">
        <v>1995</v>
      </c>
      <c r="E426" s="20" t="s">
        <v>1995</v>
      </c>
      <c r="F426" s="19" t="s">
        <v>1995</v>
      </c>
      <c r="G426" s="16" t="s">
        <v>1995</v>
      </c>
      <c r="H426" s="19" t="s">
        <v>1995</v>
      </c>
      <c r="I426" s="19" t="s">
        <v>1995</v>
      </c>
      <c r="J426" s="21" t="s">
        <v>1995</v>
      </c>
    </row>
    <row r="427" spans="1:10">
      <c r="A427" s="22"/>
      <c r="B427" s="22"/>
      <c r="C427" s="16" t="s">
        <v>1995</v>
      </c>
      <c r="D427" s="16" t="s">
        <v>2019</v>
      </c>
      <c r="E427" s="20" t="s">
        <v>1995</v>
      </c>
      <c r="F427" s="19" t="s">
        <v>1995</v>
      </c>
      <c r="G427" s="16" t="s">
        <v>1995</v>
      </c>
      <c r="H427" s="19" t="s">
        <v>1995</v>
      </c>
      <c r="I427" s="19" t="s">
        <v>1995</v>
      </c>
      <c r="J427" s="21" t="s">
        <v>1995</v>
      </c>
    </row>
    <row r="428" spans="1:10">
      <c r="A428" s="22"/>
      <c r="B428" s="22"/>
      <c r="C428" s="16" t="s">
        <v>1995</v>
      </c>
      <c r="D428" s="16" t="s">
        <v>1995</v>
      </c>
      <c r="E428" s="20" t="s">
        <v>2086</v>
      </c>
      <c r="F428" s="19" t="s">
        <v>2002</v>
      </c>
      <c r="G428" s="16" t="s">
        <v>2047</v>
      </c>
      <c r="H428" s="19" t="s">
        <v>1995</v>
      </c>
      <c r="I428" s="19" t="s">
        <v>2016</v>
      </c>
      <c r="J428" s="21" t="s">
        <v>2087</v>
      </c>
    </row>
    <row r="429" spans="1:10">
      <c r="A429" s="22"/>
      <c r="B429" s="22"/>
      <c r="C429" s="16" t="s">
        <v>2023</v>
      </c>
      <c r="D429" s="16" t="s">
        <v>1995</v>
      </c>
      <c r="E429" s="20" t="s">
        <v>1995</v>
      </c>
      <c r="F429" s="19" t="s">
        <v>1995</v>
      </c>
      <c r="G429" s="16" t="s">
        <v>1995</v>
      </c>
      <c r="H429" s="19" t="s">
        <v>1995</v>
      </c>
      <c r="I429" s="19" t="s">
        <v>1995</v>
      </c>
      <c r="J429" s="21" t="s">
        <v>1995</v>
      </c>
    </row>
    <row r="430" spans="1:10">
      <c r="A430" s="22"/>
      <c r="B430" s="22"/>
      <c r="C430" s="16" t="s">
        <v>1995</v>
      </c>
      <c r="D430" s="16" t="s">
        <v>2024</v>
      </c>
      <c r="E430" s="20" t="s">
        <v>1995</v>
      </c>
      <c r="F430" s="19" t="s">
        <v>1995</v>
      </c>
      <c r="G430" s="16" t="s">
        <v>1995</v>
      </c>
      <c r="H430" s="19" t="s">
        <v>1995</v>
      </c>
      <c r="I430" s="19" t="s">
        <v>1995</v>
      </c>
      <c r="J430" s="21" t="s">
        <v>1995</v>
      </c>
    </row>
    <row r="431" ht="22.5" spans="1:10">
      <c r="A431" s="22"/>
      <c r="B431" s="22"/>
      <c r="C431" s="16" t="s">
        <v>1995</v>
      </c>
      <c r="D431" s="16" t="s">
        <v>1995</v>
      </c>
      <c r="E431" s="20" t="s">
        <v>2248</v>
      </c>
      <c r="F431" s="19" t="s">
        <v>2002</v>
      </c>
      <c r="G431" s="16" t="s">
        <v>2047</v>
      </c>
      <c r="H431" s="19" t="s">
        <v>2011</v>
      </c>
      <c r="I431" s="19" t="s">
        <v>2016</v>
      </c>
      <c r="J431" s="21" t="s">
        <v>2249</v>
      </c>
    </row>
    <row r="432" ht="12.75" spans="1:10">
      <c r="A432" s="16" t="s">
        <v>2307</v>
      </c>
      <c r="B432" s="22"/>
      <c r="C432" s="22"/>
      <c r="D432" s="22"/>
      <c r="E432" s="23"/>
      <c r="F432" s="24"/>
      <c r="G432" s="22"/>
      <c r="H432" s="24"/>
      <c r="I432" s="24"/>
      <c r="J432" s="25"/>
    </row>
    <row r="433" ht="12.75" spans="1:10">
      <c r="A433" s="16" t="s">
        <v>2308</v>
      </c>
      <c r="B433" s="22"/>
      <c r="C433" s="22"/>
      <c r="D433" s="22"/>
      <c r="E433" s="23"/>
      <c r="F433" s="24"/>
      <c r="G433" s="22"/>
      <c r="H433" s="24"/>
      <c r="I433" s="24"/>
      <c r="J433" s="25"/>
    </row>
    <row r="434" ht="135" spans="1:10">
      <c r="A434" s="16" t="s">
        <v>2309</v>
      </c>
      <c r="B434" s="20" t="s">
        <v>2310</v>
      </c>
      <c r="C434" s="22"/>
      <c r="D434" s="22"/>
      <c r="E434" s="23"/>
      <c r="F434" s="24"/>
      <c r="G434" s="22"/>
      <c r="H434" s="24"/>
      <c r="I434" s="24"/>
      <c r="J434" s="25"/>
    </row>
    <row r="435" spans="1:10">
      <c r="A435" s="22"/>
      <c r="B435" s="22"/>
      <c r="C435" s="16" t="s">
        <v>1999</v>
      </c>
      <c r="D435" s="16" t="s">
        <v>1995</v>
      </c>
      <c r="E435" s="20" t="s">
        <v>1995</v>
      </c>
      <c r="F435" s="19" t="s">
        <v>1995</v>
      </c>
      <c r="G435" s="16" t="s">
        <v>1995</v>
      </c>
      <c r="H435" s="19" t="s">
        <v>1995</v>
      </c>
      <c r="I435" s="19" t="s">
        <v>1995</v>
      </c>
      <c r="J435" s="21" t="s">
        <v>1995</v>
      </c>
    </row>
    <row r="436" spans="1:10">
      <c r="A436" s="22"/>
      <c r="B436" s="22"/>
      <c r="C436" s="16" t="s">
        <v>1995</v>
      </c>
      <c r="D436" s="16" t="s">
        <v>2000</v>
      </c>
      <c r="E436" s="20" t="s">
        <v>1995</v>
      </c>
      <c r="F436" s="19" t="s">
        <v>1995</v>
      </c>
      <c r="G436" s="16" t="s">
        <v>1995</v>
      </c>
      <c r="H436" s="19" t="s">
        <v>1995</v>
      </c>
      <c r="I436" s="19" t="s">
        <v>1995</v>
      </c>
      <c r="J436" s="21" t="s">
        <v>1995</v>
      </c>
    </row>
    <row r="437" ht="22.5" spans="1:10">
      <c r="A437" s="22"/>
      <c r="B437" s="22"/>
      <c r="C437" s="16" t="s">
        <v>1995</v>
      </c>
      <c r="D437" s="16" t="s">
        <v>1995</v>
      </c>
      <c r="E437" s="20" t="s">
        <v>2192</v>
      </c>
      <c r="F437" s="19" t="s">
        <v>2009</v>
      </c>
      <c r="G437" s="16" t="s">
        <v>2261</v>
      </c>
      <c r="H437" s="19" t="s">
        <v>2171</v>
      </c>
      <c r="I437" s="19" t="s">
        <v>2005</v>
      </c>
      <c r="J437" s="21" t="s">
        <v>2311</v>
      </c>
    </row>
    <row r="438" ht="22.5" spans="1:10">
      <c r="A438" s="22"/>
      <c r="B438" s="22"/>
      <c r="C438" s="16" t="s">
        <v>1995</v>
      </c>
      <c r="D438" s="16" t="s">
        <v>1995</v>
      </c>
      <c r="E438" s="20" t="s">
        <v>2195</v>
      </c>
      <c r="F438" s="19" t="s">
        <v>2009</v>
      </c>
      <c r="G438" s="16" t="s">
        <v>2312</v>
      </c>
      <c r="H438" s="19" t="s">
        <v>2197</v>
      </c>
      <c r="I438" s="19" t="s">
        <v>2005</v>
      </c>
      <c r="J438" s="21" t="s">
        <v>2313</v>
      </c>
    </row>
    <row r="439" spans="1:10">
      <c r="A439" s="22"/>
      <c r="B439" s="22"/>
      <c r="C439" s="16" t="s">
        <v>1995</v>
      </c>
      <c r="D439" s="16" t="s">
        <v>2007</v>
      </c>
      <c r="E439" s="20" t="s">
        <v>1995</v>
      </c>
      <c r="F439" s="19" t="s">
        <v>1995</v>
      </c>
      <c r="G439" s="16" t="s">
        <v>1995</v>
      </c>
      <c r="H439" s="19" t="s">
        <v>1995</v>
      </c>
      <c r="I439" s="19" t="s">
        <v>1995</v>
      </c>
      <c r="J439" s="21" t="s">
        <v>1995</v>
      </c>
    </row>
    <row r="440" ht="45" spans="1:10">
      <c r="A440" s="22"/>
      <c r="B440" s="22"/>
      <c r="C440" s="16" t="s">
        <v>1995</v>
      </c>
      <c r="D440" s="16" t="s">
        <v>1995</v>
      </c>
      <c r="E440" s="20" t="s">
        <v>2199</v>
      </c>
      <c r="F440" s="19" t="s">
        <v>2002</v>
      </c>
      <c r="G440" s="16" t="s">
        <v>2060</v>
      </c>
      <c r="H440" s="19" t="s">
        <v>2011</v>
      </c>
      <c r="I440" s="19" t="s">
        <v>2005</v>
      </c>
      <c r="J440" s="21" t="s">
        <v>2314</v>
      </c>
    </row>
    <row r="441" ht="45" spans="1:10">
      <c r="A441" s="22"/>
      <c r="B441" s="22"/>
      <c r="C441" s="16" t="s">
        <v>1995</v>
      </c>
      <c r="D441" s="16" t="s">
        <v>1995</v>
      </c>
      <c r="E441" s="20" t="s">
        <v>2315</v>
      </c>
      <c r="F441" s="19" t="s">
        <v>2009</v>
      </c>
      <c r="G441" s="16" t="s">
        <v>2047</v>
      </c>
      <c r="H441" s="19" t="s">
        <v>2011</v>
      </c>
      <c r="I441" s="19" t="s">
        <v>2005</v>
      </c>
      <c r="J441" s="21" t="s">
        <v>2316</v>
      </c>
    </row>
    <row r="442" spans="1:10">
      <c r="A442" s="22"/>
      <c r="B442" s="22"/>
      <c r="C442" s="16" t="s">
        <v>2018</v>
      </c>
      <c r="D442" s="16" t="s">
        <v>1995</v>
      </c>
      <c r="E442" s="20" t="s">
        <v>1995</v>
      </c>
      <c r="F442" s="19" t="s">
        <v>1995</v>
      </c>
      <c r="G442" s="16" t="s">
        <v>1995</v>
      </c>
      <c r="H442" s="19" t="s">
        <v>1995</v>
      </c>
      <c r="I442" s="19" t="s">
        <v>1995</v>
      </c>
      <c r="J442" s="21" t="s">
        <v>1995</v>
      </c>
    </row>
    <row r="443" spans="1:10">
      <c r="A443" s="22"/>
      <c r="B443" s="22"/>
      <c r="C443" s="16" t="s">
        <v>1995</v>
      </c>
      <c r="D443" s="16" t="s">
        <v>2019</v>
      </c>
      <c r="E443" s="20" t="s">
        <v>1995</v>
      </c>
      <c r="F443" s="19" t="s">
        <v>1995</v>
      </c>
      <c r="G443" s="16" t="s">
        <v>1995</v>
      </c>
      <c r="H443" s="19" t="s">
        <v>1995</v>
      </c>
      <c r="I443" s="19" t="s">
        <v>1995</v>
      </c>
      <c r="J443" s="21" t="s">
        <v>1995</v>
      </c>
    </row>
    <row r="444" spans="1:10">
      <c r="A444" s="22"/>
      <c r="B444" s="22"/>
      <c r="C444" s="16" t="s">
        <v>1995</v>
      </c>
      <c r="D444" s="16" t="s">
        <v>1995</v>
      </c>
      <c r="E444" s="20" t="s">
        <v>2317</v>
      </c>
      <c r="F444" s="19" t="s">
        <v>2002</v>
      </c>
      <c r="G444" s="16" t="s">
        <v>2318</v>
      </c>
      <c r="H444" s="19" t="s">
        <v>2171</v>
      </c>
      <c r="I444" s="19" t="s">
        <v>2016</v>
      </c>
      <c r="J444" s="21" t="s">
        <v>2319</v>
      </c>
    </row>
    <row r="445" spans="1:10">
      <c r="A445" s="22"/>
      <c r="B445" s="22"/>
      <c r="C445" s="16" t="s">
        <v>2023</v>
      </c>
      <c r="D445" s="16" t="s">
        <v>1995</v>
      </c>
      <c r="E445" s="20" t="s">
        <v>1995</v>
      </c>
      <c r="F445" s="19" t="s">
        <v>1995</v>
      </c>
      <c r="G445" s="16" t="s">
        <v>1995</v>
      </c>
      <c r="H445" s="19" t="s">
        <v>1995</v>
      </c>
      <c r="I445" s="19" t="s">
        <v>1995</v>
      </c>
      <c r="J445" s="21" t="s">
        <v>1995</v>
      </c>
    </row>
    <row r="446" spans="1:10">
      <c r="A446" s="22"/>
      <c r="B446" s="22"/>
      <c r="C446" s="16" t="s">
        <v>1995</v>
      </c>
      <c r="D446" s="16" t="s">
        <v>2024</v>
      </c>
      <c r="E446" s="20" t="s">
        <v>1995</v>
      </c>
      <c r="F446" s="19" t="s">
        <v>1995</v>
      </c>
      <c r="G446" s="16" t="s">
        <v>1995</v>
      </c>
      <c r="H446" s="19" t="s">
        <v>1995</v>
      </c>
      <c r="I446" s="19" t="s">
        <v>1995</v>
      </c>
      <c r="J446" s="21" t="s">
        <v>1995</v>
      </c>
    </row>
    <row r="447" ht="45" spans="1:10">
      <c r="A447" s="22"/>
      <c r="B447" s="22"/>
      <c r="C447" s="16" t="s">
        <v>1995</v>
      </c>
      <c r="D447" s="16" t="s">
        <v>1995</v>
      </c>
      <c r="E447" s="20" t="s">
        <v>2209</v>
      </c>
      <c r="F447" s="19" t="s">
        <v>2009</v>
      </c>
      <c r="G447" s="16" t="s">
        <v>2026</v>
      </c>
      <c r="H447" s="19" t="s">
        <v>2011</v>
      </c>
      <c r="I447" s="19" t="s">
        <v>2005</v>
      </c>
      <c r="J447" s="21" t="s">
        <v>2320</v>
      </c>
    </row>
    <row r="448" ht="12.75" spans="1:10">
      <c r="A448" s="16" t="s">
        <v>2321</v>
      </c>
      <c r="B448" s="20" t="s">
        <v>2322</v>
      </c>
      <c r="C448" s="22"/>
      <c r="D448" s="22"/>
      <c r="E448" s="23"/>
      <c r="F448" s="24"/>
      <c r="G448" s="22"/>
      <c r="H448" s="24"/>
      <c r="I448" s="24"/>
      <c r="J448" s="25"/>
    </row>
    <row r="449" spans="1:10">
      <c r="A449" s="22"/>
      <c r="B449" s="22"/>
      <c r="C449" s="16" t="s">
        <v>1999</v>
      </c>
      <c r="D449" s="16" t="s">
        <v>1995</v>
      </c>
      <c r="E449" s="20" t="s">
        <v>1995</v>
      </c>
      <c r="F449" s="19" t="s">
        <v>1995</v>
      </c>
      <c r="G449" s="16" t="s">
        <v>1995</v>
      </c>
      <c r="H449" s="19" t="s">
        <v>1995</v>
      </c>
      <c r="I449" s="19" t="s">
        <v>1995</v>
      </c>
      <c r="J449" s="21" t="s">
        <v>1995</v>
      </c>
    </row>
    <row r="450" spans="1:10">
      <c r="A450" s="22"/>
      <c r="B450" s="22"/>
      <c r="C450" s="16" t="s">
        <v>1995</v>
      </c>
      <c r="D450" s="16" t="s">
        <v>2000</v>
      </c>
      <c r="E450" s="20" t="s">
        <v>1995</v>
      </c>
      <c r="F450" s="19" t="s">
        <v>1995</v>
      </c>
      <c r="G450" s="16" t="s">
        <v>1995</v>
      </c>
      <c r="H450" s="19" t="s">
        <v>1995</v>
      </c>
      <c r="I450" s="19" t="s">
        <v>1995</v>
      </c>
      <c r="J450" s="21" t="s">
        <v>1995</v>
      </c>
    </row>
    <row r="451" spans="1:10">
      <c r="A451" s="22"/>
      <c r="B451" s="22"/>
      <c r="C451" s="16" t="s">
        <v>1995</v>
      </c>
      <c r="D451" s="16" t="s">
        <v>1995</v>
      </c>
      <c r="E451" s="20" t="s">
        <v>2323</v>
      </c>
      <c r="F451" s="19" t="s">
        <v>2002</v>
      </c>
      <c r="G451" s="16" t="s">
        <v>2324</v>
      </c>
      <c r="H451" s="19" t="s">
        <v>2325</v>
      </c>
      <c r="I451" s="19" t="s">
        <v>2005</v>
      </c>
      <c r="J451" s="21" t="s">
        <v>2326</v>
      </c>
    </row>
    <row r="452" spans="1:10">
      <c r="A452" s="22"/>
      <c r="B452" s="22"/>
      <c r="C452" s="16" t="s">
        <v>1995</v>
      </c>
      <c r="D452" s="16" t="s">
        <v>2013</v>
      </c>
      <c r="E452" s="20" t="s">
        <v>1995</v>
      </c>
      <c r="F452" s="19" t="s">
        <v>1995</v>
      </c>
      <c r="G452" s="16" t="s">
        <v>1995</v>
      </c>
      <c r="H452" s="19" t="s">
        <v>1995</v>
      </c>
      <c r="I452" s="19" t="s">
        <v>1995</v>
      </c>
      <c r="J452" s="21" t="s">
        <v>1995</v>
      </c>
    </row>
    <row r="453" spans="1:10">
      <c r="A453" s="22"/>
      <c r="B453" s="22"/>
      <c r="C453" s="16" t="s">
        <v>1995</v>
      </c>
      <c r="D453" s="16" t="s">
        <v>1995</v>
      </c>
      <c r="E453" s="20" t="s">
        <v>2327</v>
      </c>
      <c r="F453" s="19" t="s">
        <v>2002</v>
      </c>
      <c r="G453" s="16" t="s">
        <v>2060</v>
      </c>
      <c r="H453" s="19" t="s">
        <v>2011</v>
      </c>
      <c r="I453" s="19" t="s">
        <v>2005</v>
      </c>
      <c r="J453" s="21" t="s">
        <v>2326</v>
      </c>
    </row>
    <row r="454" spans="1:10">
      <c r="A454" s="22"/>
      <c r="B454" s="22"/>
      <c r="C454" s="16" t="s">
        <v>2018</v>
      </c>
      <c r="D454" s="16" t="s">
        <v>1995</v>
      </c>
      <c r="E454" s="20" t="s">
        <v>1995</v>
      </c>
      <c r="F454" s="19" t="s">
        <v>1995</v>
      </c>
      <c r="G454" s="16" t="s">
        <v>1995</v>
      </c>
      <c r="H454" s="19" t="s">
        <v>1995</v>
      </c>
      <c r="I454" s="19" t="s">
        <v>1995</v>
      </c>
      <c r="J454" s="21" t="s">
        <v>1995</v>
      </c>
    </row>
    <row r="455" spans="1:10">
      <c r="A455" s="22"/>
      <c r="B455" s="22"/>
      <c r="C455" s="16" t="s">
        <v>1995</v>
      </c>
      <c r="D455" s="16" t="s">
        <v>2019</v>
      </c>
      <c r="E455" s="20" t="s">
        <v>1995</v>
      </c>
      <c r="F455" s="19" t="s">
        <v>1995</v>
      </c>
      <c r="G455" s="16" t="s">
        <v>1995</v>
      </c>
      <c r="H455" s="19" t="s">
        <v>1995</v>
      </c>
      <c r="I455" s="19" t="s">
        <v>1995</v>
      </c>
      <c r="J455" s="21" t="s">
        <v>1995</v>
      </c>
    </row>
    <row r="456" spans="1:10">
      <c r="A456" s="22"/>
      <c r="B456" s="22"/>
      <c r="C456" s="16" t="s">
        <v>1995</v>
      </c>
      <c r="D456" s="16" t="s">
        <v>1995</v>
      </c>
      <c r="E456" s="20" t="s">
        <v>2328</v>
      </c>
      <c r="F456" s="19" t="s">
        <v>2002</v>
      </c>
      <c r="G456" s="16" t="s">
        <v>2060</v>
      </c>
      <c r="H456" s="19" t="s">
        <v>2011</v>
      </c>
      <c r="I456" s="19" t="s">
        <v>2005</v>
      </c>
      <c r="J456" s="21" t="s">
        <v>2326</v>
      </c>
    </row>
    <row r="457" spans="1:10">
      <c r="A457" s="22"/>
      <c r="B457" s="22"/>
      <c r="C457" s="16" t="s">
        <v>1995</v>
      </c>
      <c r="D457" s="16" t="s">
        <v>2051</v>
      </c>
      <c r="E457" s="20" t="s">
        <v>1995</v>
      </c>
      <c r="F457" s="19" t="s">
        <v>1995</v>
      </c>
      <c r="G457" s="16" t="s">
        <v>1995</v>
      </c>
      <c r="H457" s="19" t="s">
        <v>1995</v>
      </c>
      <c r="I457" s="19" t="s">
        <v>1995</v>
      </c>
      <c r="J457" s="21" t="s">
        <v>1995</v>
      </c>
    </row>
    <row r="458" spans="1:10">
      <c r="A458" s="22"/>
      <c r="B458" s="22"/>
      <c r="C458" s="16" t="s">
        <v>1995</v>
      </c>
      <c r="D458" s="16" t="s">
        <v>1995</v>
      </c>
      <c r="E458" s="20" t="s">
        <v>2329</v>
      </c>
      <c r="F458" s="19" t="s">
        <v>2002</v>
      </c>
      <c r="G458" s="16" t="s">
        <v>2060</v>
      </c>
      <c r="H458" s="19" t="s">
        <v>2011</v>
      </c>
      <c r="I458" s="19" t="s">
        <v>2005</v>
      </c>
      <c r="J458" s="21" t="s">
        <v>2326</v>
      </c>
    </row>
    <row r="459" spans="1:10">
      <c r="A459" s="22"/>
      <c r="B459" s="22"/>
      <c r="C459" s="16" t="s">
        <v>2023</v>
      </c>
      <c r="D459" s="16" t="s">
        <v>1995</v>
      </c>
      <c r="E459" s="20" t="s">
        <v>1995</v>
      </c>
      <c r="F459" s="19" t="s">
        <v>1995</v>
      </c>
      <c r="G459" s="16" t="s">
        <v>1995</v>
      </c>
      <c r="H459" s="19" t="s">
        <v>1995</v>
      </c>
      <c r="I459" s="19" t="s">
        <v>1995</v>
      </c>
      <c r="J459" s="21" t="s">
        <v>1995</v>
      </c>
    </row>
    <row r="460" spans="1:10">
      <c r="A460" s="22"/>
      <c r="B460" s="22"/>
      <c r="C460" s="16" t="s">
        <v>1995</v>
      </c>
      <c r="D460" s="16" t="s">
        <v>2024</v>
      </c>
      <c r="E460" s="20" t="s">
        <v>1995</v>
      </c>
      <c r="F460" s="19" t="s">
        <v>1995</v>
      </c>
      <c r="G460" s="16" t="s">
        <v>1995</v>
      </c>
      <c r="H460" s="19" t="s">
        <v>1995</v>
      </c>
      <c r="I460" s="19" t="s">
        <v>1995</v>
      </c>
      <c r="J460" s="21" t="s">
        <v>1995</v>
      </c>
    </row>
    <row r="461" spans="1:10">
      <c r="A461" s="22"/>
      <c r="B461" s="22"/>
      <c r="C461" s="16" t="s">
        <v>1995</v>
      </c>
      <c r="D461" s="16" t="s">
        <v>1995</v>
      </c>
      <c r="E461" s="20" t="s">
        <v>2077</v>
      </c>
      <c r="F461" s="19" t="s">
        <v>2009</v>
      </c>
      <c r="G461" s="16" t="s">
        <v>2026</v>
      </c>
      <c r="H461" s="19" t="s">
        <v>2011</v>
      </c>
      <c r="I461" s="19" t="s">
        <v>2005</v>
      </c>
      <c r="J461" s="21" t="s">
        <v>2326</v>
      </c>
    </row>
    <row r="462" ht="90" spans="1:10">
      <c r="A462" s="16" t="s">
        <v>2330</v>
      </c>
      <c r="B462" s="20" t="s">
        <v>2331</v>
      </c>
      <c r="C462" s="22"/>
      <c r="D462" s="22"/>
      <c r="E462" s="23"/>
      <c r="F462" s="24"/>
      <c r="G462" s="22"/>
      <c r="H462" s="24"/>
      <c r="I462" s="24"/>
      <c r="J462" s="25"/>
    </row>
    <row r="463" spans="1:10">
      <c r="A463" s="22"/>
      <c r="B463" s="22"/>
      <c r="C463" s="16" t="s">
        <v>1999</v>
      </c>
      <c r="D463" s="16" t="s">
        <v>1995</v>
      </c>
      <c r="E463" s="20" t="s">
        <v>1995</v>
      </c>
      <c r="F463" s="19" t="s">
        <v>1995</v>
      </c>
      <c r="G463" s="16" t="s">
        <v>1995</v>
      </c>
      <c r="H463" s="19" t="s">
        <v>1995</v>
      </c>
      <c r="I463" s="19" t="s">
        <v>1995</v>
      </c>
      <c r="J463" s="21" t="s">
        <v>1995</v>
      </c>
    </row>
    <row r="464" spans="1:10">
      <c r="A464" s="22"/>
      <c r="B464" s="22"/>
      <c r="C464" s="16" t="s">
        <v>1995</v>
      </c>
      <c r="D464" s="16" t="s">
        <v>2000</v>
      </c>
      <c r="E464" s="20" t="s">
        <v>1995</v>
      </c>
      <c r="F464" s="19" t="s">
        <v>1995</v>
      </c>
      <c r="G464" s="16" t="s">
        <v>1995</v>
      </c>
      <c r="H464" s="19" t="s">
        <v>1995</v>
      </c>
      <c r="I464" s="19" t="s">
        <v>1995</v>
      </c>
      <c r="J464" s="21" t="s">
        <v>1995</v>
      </c>
    </row>
    <row r="465" spans="1:10">
      <c r="A465" s="22"/>
      <c r="B465" s="22"/>
      <c r="C465" s="16" t="s">
        <v>1995</v>
      </c>
      <c r="D465" s="16" t="s">
        <v>1995</v>
      </c>
      <c r="E465" s="20" t="s">
        <v>2332</v>
      </c>
      <c r="F465" s="19" t="s">
        <v>2002</v>
      </c>
      <c r="G465" s="16" t="s">
        <v>2333</v>
      </c>
      <c r="H465" s="19" t="s">
        <v>2216</v>
      </c>
      <c r="I465" s="19" t="s">
        <v>2005</v>
      </c>
      <c r="J465" s="21" t="s">
        <v>2334</v>
      </c>
    </row>
    <row r="466" spans="1:10">
      <c r="A466" s="22"/>
      <c r="B466" s="22"/>
      <c r="C466" s="16" t="s">
        <v>1995</v>
      </c>
      <c r="D466" s="16" t="s">
        <v>2013</v>
      </c>
      <c r="E466" s="20" t="s">
        <v>1995</v>
      </c>
      <c r="F466" s="19" t="s">
        <v>1995</v>
      </c>
      <c r="G466" s="16" t="s">
        <v>1995</v>
      </c>
      <c r="H466" s="19" t="s">
        <v>1995</v>
      </c>
      <c r="I466" s="19" t="s">
        <v>1995</v>
      </c>
      <c r="J466" s="21" t="s">
        <v>1995</v>
      </c>
    </row>
    <row r="467" spans="1:10">
      <c r="A467" s="22"/>
      <c r="B467" s="22"/>
      <c r="C467" s="16" t="s">
        <v>1995</v>
      </c>
      <c r="D467" s="16" t="s">
        <v>1995</v>
      </c>
      <c r="E467" s="20" t="s">
        <v>2335</v>
      </c>
      <c r="F467" s="19" t="s">
        <v>2035</v>
      </c>
      <c r="G467" s="16" t="s">
        <v>2336</v>
      </c>
      <c r="H467" s="19" t="s">
        <v>2263</v>
      </c>
      <c r="I467" s="19" t="s">
        <v>2005</v>
      </c>
      <c r="J467" s="21" t="s">
        <v>2337</v>
      </c>
    </row>
    <row r="468" spans="1:10">
      <c r="A468" s="22"/>
      <c r="B468" s="22"/>
      <c r="C468" s="16" t="s">
        <v>2018</v>
      </c>
      <c r="D468" s="16" t="s">
        <v>1995</v>
      </c>
      <c r="E468" s="20" t="s">
        <v>1995</v>
      </c>
      <c r="F468" s="19" t="s">
        <v>1995</v>
      </c>
      <c r="G468" s="16" t="s">
        <v>1995</v>
      </c>
      <c r="H468" s="19" t="s">
        <v>1995</v>
      </c>
      <c r="I468" s="19" t="s">
        <v>1995</v>
      </c>
      <c r="J468" s="21" t="s">
        <v>1995</v>
      </c>
    </row>
    <row r="469" spans="1:10">
      <c r="A469" s="22"/>
      <c r="B469" s="22"/>
      <c r="C469" s="16" t="s">
        <v>1995</v>
      </c>
      <c r="D469" s="16" t="s">
        <v>2019</v>
      </c>
      <c r="E469" s="20" t="s">
        <v>1995</v>
      </c>
      <c r="F469" s="19" t="s">
        <v>1995</v>
      </c>
      <c r="G469" s="16" t="s">
        <v>1995</v>
      </c>
      <c r="H469" s="19" t="s">
        <v>1995</v>
      </c>
      <c r="I469" s="19" t="s">
        <v>1995</v>
      </c>
      <c r="J469" s="21" t="s">
        <v>1995</v>
      </c>
    </row>
    <row r="470" spans="1:10">
      <c r="A470" s="22"/>
      <c r="B470" s="22"/>
      <c r="C470" s="16" t="s">
        <v>1995</v>
      </c>
      <c r="D470" s="16" t="s">
        <v>1995</v>
      </c>
      <c r="E470" s="20" t="s">
        <v>2338</v>
      </c>
      <c r="F470" s="19" t="s">
        <v>2002</v>
      </c>
      <c r="G470" s="16" t="s">
        <v>2333</v>
      </c>
      <c r="H470" s="19" t="s">
        <v>2216</v>
      </c>
      <c r="I470" s="19" t="s">
        <v>2005</v>
      </c>
      <c r="J470" s="21" t="s">
        <v>2339</v>
      </c>
    </row>
    <row r="471" spans="1:10">
      <c r="A471" s="22"/>
      <c r="B471" s="22"/>
      <c r="C471" s="16" t="s">
        <v>1995</v>
      </c>
      <c r="D471" s="16" t="s">
        <v>1995</v>
      </c>
      <c r="E471" s="20" t="s">
        <v>2340</v>
      </c>
      <c r="F471" s="19" t="s">
        <v>2009</v>
      </c>
      <c r="G471" s="16" t="s">
        <v>2341</v>
      </c>
      <c r="H471" s="19" t="s">
        <v>2126</v>
      </c>
      <c r="I471" s="19" t="s">
        <v>2005</v>
      </c>
      <c r="J471" s="21" t="s">
        <v>2342</v>
      </c>
    </row>
    <row r="472" spans="1:10">
      <c r="A472" s="22"/>
      <c r="B472" s="22"/>
      <c r="C472" s="16" t="s">
        <v>1995</v>
      </c>
      <c r="D472" s="16" t="s">
        <v>2051</v>
      </c>
      <c r="E472" s="20" t="s">
        <v>1995</v>
      </c>
      <c r="F472" s="19" t="s">
        <v>1995</v>
      </c>
      <c r="G472" s="16" t="s">
        <v>1995</v>
      </c>
      <c r="H472" s="19" t="s">
        <v>1995</v>
      </c>
      <c r="I472" s="19" t="s">
        <v>1995</v>
      </c>
      <c r="J472" s="21" t="s">
        <v>1995</v>
      </c>
    </row>
    <row r="473" ht="22.5" spans="1:10">
      <c r="A473" s="22"/>
      <c r="B473" s="22"/>
      <c r="C473" s="16" t="s">
        <v>1995</v>
      </c>
      <c r="D473" s="16" t="s">
        <v>1995</v>
      </c>
      <c r="E473" s="20" t="s">
        <v>2343</v>
      </c>
      <c r="F473" s="19" t="s">
        <v>2002</v>
      </c>
      <c r="G473" s="16" t="s">
        <v>2344</v>
      </c>
      <c r="H473" s="19" t="s">
        <v>2011</v>
      </c>
      <c r="I473" s="19" t="s">
        <v>2016</v>
      </c>
      <c r="J473" s="21" t="s">
        <v>2345</v>
      </c>
    </row>
    <row r="474" spans="1:10">
      <c r="A474" s="22"/>
      <c r="B474" s="22"/>
      <c r="C474" s="16" t="s">
        <v>2023</v>
      </c>
      <c r="D474" s="16" t="s">
        <v>1995</v>
      </c>
      <c r="E474" s="20" t="s">
        <v>1995</v>
      </c>
      <c r="F474" s="19" t="s">
        <v>1995</v>
      </c>
      <c r="G474" s="16" t="s">
        <v>1995</v>
      </c>
      <c r="H474" s="19" t="s">
        <v>1995</v>
      </c>
      <c r="I474" s="19" t="s">
        <v>1995</v>
      </c>
      <c r="J474" s="21" t="s">
        <v>1995</v>
      </c>
    </row>
    <row r="475" spans="1:10">
      <c r="A475" s="22"/>
      <c r="B475" s="22"/>
      <c r="C475" s="16" t="s">
        <v>1995</v>
      </c>
      <c r="D475" s="16" t="s">
        <v>2024</v>
      </c>
      <c r="E475" s="20" t="s">
        <v>1995</v>
      </c>
      <c r="F475" s="19" t="s">
        <v>1995</v>
      </c>
      <c r="G475" s="16" t="s">
        <v>1995</v>
      </c>
      <c r="H475" s="19" t="s">
        <v>1995</v>
      </c>
      <c r="I475" s="19" t="s">
        <v>1995</v>
      </c>
      <c r="J475" s="21" t="s">
        <v>1995</v>
      </c>
    </row>
    <row r="476" spans="1:10">
      <c r="A476" s="22"/>
      <c r="B476" s="22"/>
      <c r="C476" s="16" t="s">
        <v>1995</v>
      </c>
      <c r="D476" s="16" t="s">
        <v>1995</v>
      </c>
      <c r="E476" s="20" t="s">
        <v>2346</v>
      </c>
      <c r="F476" s="19" t="s">
        <v>2009</v>
      </c>
      <c r="G476" s="16" t="s">
        <v>2047</v>
      </c>
      <c r="H476" s="19" t="s">
        <v>2011</v>
      </c>
      <c r="I476" s="19" t="s">
        <v>2005</v>
      </c>
      <c r="J476" s="21" t="s">
        <v>2347</v>
      </c>
    </row>
    <row r="477" ht="90" spans="1:10">
      <c r="A477" s="16" t="s">
        <v>2348</v>
      </c>
      <c r="B477" s="20" t="s">
        <v>2349</v>
      </c>
      <c r="C477" s="22"/>
      <c r="D477" s="22"/>
      <c r="E477" s="23"/>
      <c r="F477" s="24"/>
      <c r="G477" s="22"/>
      <c r="H477" s="24"/>
      <c r="I477" s="24"/>
      <c r="J477" s="25"/>
    </row>
    <row r="478" spans="1:10">
      <c r="A478" s="22"/>
      <c r="B478" s="22"/>
      <c r="C478" s="16" t="s">
        <v>1999</v>
      </c>
      <c r="D478" s="16" t="s">
        <v>1995</v>
      </c>
      <c r="E478" s="20" t="s">
        <v>1995</v>
      </c>
      <c r="F478" s="19" t="s">
        <v>1995</v>
      </c>
      <c r="G478" s="16" t="s">
        <v>1995</v>
      </c>
      <c r="H478" s="19" t="s">
        <v>1995</v>
      </c>
      <c r="I478" s="19" t="s">
        <v>1995</v>
      </c>
      <c r="J478" s="21" t="s">
        <v>1995</v>
      </c>
    </row>
    <row r="479" spans="1:10">
      <c r="A479" s="22"/>
      <c r="B479" s="22"/>
      <c r="C479" s="16" t="s">
        <v>1995</v>
      </c>
      <c r="D479" s="16" t="s">
        <v>2000</v>
      </c>
      <c r="E479" s="20" t="s">
        <v>1995</v>
      </c>
      <c r="F479" s="19" t="s">
        <v>1995</v>
      </c>
      <c r="G479" s="16" t="s">
        <v>1995</v>
      </c>
      <c r="H479" s="19" t="s">
        <v>1995</v>
      </c>
      <c r="I479" s="19" t="s">
        <v>1995</v>
      </c>
      <c r="J479" s="21" t="s">
        <v>1995</v>
      </c>
    </row>
    <row r="480" spans="1:10">
      <c r="A480" s="22"/>
      <c r="B480" s="22"/>
      <c r="C480" s="16" t="s">
        <v>1995</v>
      </c>
      <c r="D480" s="16" t="s">
        <v>1995</v>
      </c>
      <c r="E480" s="20" t="s">
        <v>2332</v>
      </c>
      <c r="F480" s="19" t="s">
        <v>2002</v>
      </c>
      <c r="G480" s="16" t="s">
        <v>2333</v>
      </c>
      <c r="H480" s="19" t="s">
        <v>2216</v>
      </c>
      <c r="I480" s="19" t="s">
        <v>2005</v>
      </c>
      <c r="J480" s="21" t="s">
        <v>2334</v>
      </c>
    </row>
    <row r="481" spans="1:10">
      <c r="A481" s="22"/>
      <c r="B481" s="22"/>
      <c r="C481" s="16" t="s">
        <v>1995</v>
      </c>
      <c r="D481" s="16" t="s">
        <v>2007</v>
      </c>
      <c r="E481" s="20" t="s">
        <v>1995</v>
      </c>
      <c r="F481" s="19" t="s">
        <v>1995</v>
      </c>
      <c r="G481" s="16" t="s">
        <v>1995</v>
      </c>
      <c r="H481" s="19" t="s">
        <v>1995</v>
      </c>
      <c r="I481" s="19" t="s">
        <v>1995</v>
      </c>
      <c r="J481" s="21" t="s">
        <v>1995</v>
      </c>
    </row>
    <row r="482" spans="1:10">
      <c r="A482" s="22"/>
      <c r="B482" s="22"/>
      <c r="C482" s="16" t="s">
        <v>1995</v>
      </c>
      <c r="D482" s="16" t="s">
        <v>1995</v>
      </c>
      <c r="E482" s="20" t="s">
        <v>2350</v>
      </c>
      <c r="F482" s="19" t="s">
        <v>2002</v>
      </c>
      <c r="G482" s="16" t="s">
        <v>2060</v>
      </c>
      <c r="H482" s="19" t="s">
        <v>2011</v>
      </c>
      <c r="I482" s="19" t="s">
        <v>2005</v>
      </c>
      <c r="J482" s="21" t="s">
        <v>2351</v>
      </c>
    </row>
    <row r="483" spans="1:10">
      <c r="A483" s="22"/>
      <c r="B483" s="22"/>
      <c r="C483" s="16" t="s">
        <v>1995</v>
      </c>
      <c r="D483" s="16" t="s">
        <v>2013</v>
      </c>
      <c r="E483" s="20" t="s">
        <v>1995</v>
      </c>
      <c r="F483" s="19" t="s">
        <v>1995</v>
      </c>
      <c r="G483" s="16" t="s">
        <v>1995</v>
      </c>
      <c r="H483" s="19" t="s">
        <v>1995</v>
      </c>
      <c r="I483" s="19" t="s">
        <v>1995</v>
      </c>
      <c r="J483" s="21" t="s">
        <v>1995</v>
      </c>
    </row>
    <row r="484" spans="1:10">
      <c r="A484" s="22"/>
      <c r="B484" s="22"/>
      <c r="C484" s="16" t="s">
        <v>1995</v>
      </c>
      <c r="D484" s="16" t="s">
        <v>1995</v>
      </c>
      <c r="E484" s="20" t="s">
        <v>2335</v>
      </c>
      <c r="F484" s="19" t="s">
        <v>2002</v>
      </c>
      <c r="G484" s="16" t="s">
        <v>2352</v>
      </c>
      <c r="H484" s="19" t="s">
        <v>2054</v>
      </c>
      <c r="I484" s="19" t="s">
        <v>2005</v>
      </c>
      <c r="J484" s="21" t="s">
        <v>2337</v>
      </c>
    </row>
    <row r="485" spans="1:10">
      <c r="A485" s="22"/>
      <c r="B485" s="22"/>
      <c r="C485" s="16" t="s">
        <v>2018</v>
      </c>
      <c r="D485" s="16" t="s">
        <v>1995</v>
      </c>
      <c r="E485" s="20" t="s">
        <v>1995</v>
      </c>
      <c r="F485" s="19" t="s">
        <v>1995</v>
      </c>
      <c r="G485" s="16" t="s">
        <v>1995</v>
      </c>
      <c r="H485" s="19" t="s">
        <v>1995</v>
      </c>
      <c r="I485" s="19" t="s">
        <v>1995</v>
      </c>
      <c r="J485" s="21" t="s">
        <v>1995</v>
      </c>
    </row>
    <row r="486" spans="1:10">
      <c r="A486" s="22"/>
      <c r="B486" s="22"/>
      <c r="C486" s="16" t="s">
        <v>1995</v>
      </c>
      <c r="D486" s="16" t="s">
        <v>2019</v>
      </c>
      <c r="E486" s="20" t="s">
        <v>1995</v>
      </c>
      <c r="F486" s="19" t="s">
        <v>1995</v>
      </c>
      <c r="G486" s="16" t="s">
        <v>1995</v>
      </c>
      <c r="H486" s="19" t="s">
        <v>1995</v>
      </c>
      <c r="I486" s="19" t="s">
        <v>1995</v>
      </c>
      <c r="J486" s="21" t="s">
        <v>1995</v>
      </c>
    </row>
    <row r="487" spans="1:10">
      <c r="A487" s="22"/>
      <c r="B487" s="22"/>
      <c r="C487" s="16" t="s">
        <v>1995</v>
      </c>
      <c r="D487" s="16" t="s">
        <v>1995</v>
      </c>
      <c r="E487" s="20" t="s">
        <v>2338</v>
      </c>
      <c r="F487" s="19" t="s">
        <v>2002</v>
      </c>
      <c r="G487" s="16" t="s">
        <v>2333</v>
      </c>
      <c r="H487" s="19" t="s">
        <v>2216</v>
      </c>
      <c r="I487" s="19" t="s">
        <v>2005</v>
      </c>
      <c r="J487" s="21" t="s">
        <v>2339</v>
      </c>
    </row>
    <row r="488" spans="1:10">
      <c r="A488" s="22"/>
      <c r="B488" s="22"/>
      <c r="C488" s="16" t="s">
        <v>1995</v>
      </c>
      <c r="D488" s="16" t="s">
        <v>2051</v>
      </c>
      <c r="E488" s="20" t="s">
        <v>1995</v>
      </c>
      <c r="F488" s="19" t="s">
        <v>1995</v>
      </c>
      <c r="G488" s="16" t="s">
        <v>1995</v>
      </c>
      <c r="H488" s="19" t="s">
        <v>1995</v>
      </c>
      <c r="I488" s="19" t="s">
        <v>1995</v>
      </c>
      <c r="J488" s="21" t="s">
        <v>1995</v>
      </c>
    </row>
    <row r="489" ht="22.5" spans="1:10">
      <c r="A489" s="22"/>
      <c r="B489" s="22"/>
      <c r="C489" s="16" t="s">
        <v>1995</v>
      </c>
      <c r="D489" s="16" t="s">
        <v>1995</v>
      </c>
      <c r="E489" s="20" t="s">
        <v>2353</v>
      </c>
      <c r="F489" s="19" t="s">
        <v>2002</v>
      </c>
      <c r="G489" s="16" t="s">
        <v>2344</v>
      </c>
      <c r="H489" s="19" t="s">
        <v>2011</v>
      </c>
      <c r="I489" s="19" t="s">
        <v>2016</v>
      </c>
      <c r="J489" s="21" t="s">
        <v>2354</v>
      </c>
    </row>
    <row r="490" spans="1:10">
      <c r="A490" s="22"/>
      <c r="B490" s="22"/>
      <c r="C490" s="16" t="s">
        <v>2023</v>
      </c>
      <c r="D490" s="16" t="s">
        <v>1995</v>
      </c>
      <c r="E490" s="20" t="s">
        <v>1995</v>
      </c>
      <c r="F490" s="19" t="s">
        <v>1995</v>
      </c>
      <c r="G490" s="16" t="s">
        <v>1995</v>
      </c>
      <c r="H490" s="19" t="s">
        <v>1995</v>
      </c>
      <c r="I490" s="19" t="s">
        <v>1995</v>
      </c>
      <c r="J490" s="21" t="s">
        <v>1995</v>
      </c>
    </row>
    <row r="491" spans="1:10">
      <c r="A491" s="22"/>
      <c r="B491" s="22"/>
      <c r="C491" s="16" t="s">
        <v>1995</v>
      </c>
      <c r="D491" s="16" t="s">
        <v>2024</v>
      </c>
      <c r="E491" s="20" t="s">
        <v>1995</v>
      </c>
      <c r="F491" s="19" t="s">
        <v>1995</v>
      </c>
      <c r="G491" s="16" t="s">
        <v>1995</v>
      </c>
      <c r="H491" s="19" t="s">
        <v>1995</v>
      </c>
      <c r="I491" s="19" t="s">
        <v>1995</v>
      </c>
      <c r="J491" s="21" t="s">
        <v>1995</v>
      </c>
    </row>
    <row r="492" spans="1:10">
      <c r="A492" s="22"/>
      <c r="B492" s="22"/>
      <c r="C492" s="16" t="s">
        <v>1995</v>
      </c>
      <c r="D492" s="16" t="s">
        <v>1995</v>
      </c>
      <c r="E492" s="20" t="s">
        <v>2346</v>
      </c>
      <c r="F492" s="19" t="s">
        <v>2009</v>
      </c>
      <c r="G492" s="16" t="s">
        <v>2047</v>
      </c>
      <c r="H492" s="19" t="s">
        <v>2011</v>
      </c>
      <c r="I492" s="19" t="s">
        <v>2005</v>
      </c>
      <c r="J492" s="21" t="s">
        <v>2355</v>
      </c>
    </row>
    <row r="493" ht="45" spans="1:10">
      <c r="A493" s="16" t="s">
        <v>2356</v>
      </c>
      <c r="B493" s="20" t="s">
        <v>2357</v>
      </c>
      <c r="C493" s="22"/>
      <c r="D493" s="22"/>
      <c r="E493" s="23"/>
      <c r="F493" s="24"/>
      <c r="G493" s="22"/>
      <c r="H493" s="24"/>
      <c r="I493" s="24"/>
      <c r="J493" s="25"/>
    </row>
    <row r="494" spans="1:10">
      <c r="A494" s="22"/>
      <c r="B494" s="22"/>
      <c r="C494" s="16" t="s">
        <v>1999</v>
      </c>
      <c r="D494" s="16" t="s">
        <v>1995</v>
      </c>
      <c r="E494" s="20" t="s">
        <v>1995</v>
      </c>
      <c r="F494" s="19" t="s">
        <v>1995</v>
      </c>
      <c r="G494" s="16" t="s">
        <v>1995</v>
      </c>
      <c r="H494" s="19" t="s">
        <v>1995</v>
      </c>
      <c r="I494" s="19" t="s">
        <v>1995</v>
      </c>
      <c r="J494" s="21" t="s">
        <v>1995</v>
      </c>
    </row>
    <row r="495" spans="1:10">
      <c r="A495" s="22"/>
      <c r="B495" s="22"/>
      <c r="C495" s="16" t="s">
        <v>1995</v>
      </c>
      <c r="D495" s="16" t="s">
        <v>2000</v>
      </c>
      <c r="E495" s="20" t="s">
        <v>1995</v>
      </c>
      <c r="F495" s="19" t="s">
        <v>1995</v>
      </c>
      <c r="G495" s="16" t="s">
        <v>1995</v>
      </c>
      <c r="H495" s="19" t="s">
        <v>1995</v>
      </c>
      <c r="I495" s="19" t="s">
        <v>1995</v>
      </c>
      <c r="J495" s="21" t="s">
        <v>1995</v>
      </c>
    </row>
    <row r="496" spans="1:10">
      <c r="A496" s="22"/>
      <c r="B496" s="22"/>
      <c r="C496" s="16" t="s">
        <v>1995</v>
      </c>
      <c r="D496" s="16" t="s">
        <v>1995</v>
      </c>
      <c r="E496" s="20" t="s">
        <v>2358</v>
      </c>
      <c r="F496" s="19" t="s">
        <v>2002</v>
      </c>
      <c r="G496" s="16" t="s">
        <v>2359</v>
      </c>
      <c r="H496" s="19" t="s">
        <v>2325</v>
      </c>
      <c r="I496" s="19" t="s">
        <v>2005</v>
      </c>
      <c r="J496" s="21" t="s">
        <v>2360</v>
      </c>
    </row>
    <row r="497" spans="1:10">
      <c r="A497" s="22"/>
      <c r="B497" s="22"/>
      <c r="C497" s="16" t="s">
        <v>1995</v>
      </c>
      <c r="D497" s="16" t="s">
        <v>2013</v>
      </c>
      <c r="E497" s="20" t="s">
        <v>1995</v>
      </c>
      <c r="F497" s="19" t="s">
        <v>1995</v>
      </c>
      <c r="G497" s="16" t="s">
        <v>1995</v>
      </c>
      <c r="H497" s="19" t="s">
        <v>1995</v>
      </c>
      <c r="I497" s="19" t="s">
        <v>1995</v>
      </c>
      <c r="J497" s="21" t="s">
        <v>1995</v>
      </c>
    </row>
    <row r="498" spans="1:10">
      <c r="A498" s="22"/>
      <c r="B498" s="22"/>
      <c r="C498" s="16" t="s">
        <v>1995</v>
      </c>
      <c r="D498" s="16" t="s">
        <v>1995</v>
      </c>
      <c r="E498" s="20" t="s">
        <v>2361</v>
      </c>
      <c r="F498" s="19" t="s">
        <v>2002</v>
      </c>
      <c r="G498" s="16" t="s">
        <v>2060</v>
      </c>
      <c r="H498" s="19" t="s">
        <v>2011</v>
      </c>
      <c r="I498" s="19" t="s">
        <v>2005</v>
      </c>
      <c r="J498" s="21" t="s">
        <v>2360</v>
      </c>
    </row>
    <row r="499" spans="1:10">
      <c r="A499" s="22"/>
      <c r="B499" s="22"/>
      <c r="C499" s="16" t="s">
        <v>2018</v>
      </c>
      <c r="D499" s="16" t="s">
        <v>1995</v>
      </c>
      <c r="E499" s="20" t="s">
        <v>1995</v>
      </c>
      <c r="F499" s="19" t="s">
        <v>1995</v>
      </c>
      <c r="G499" s="16" t="s">
        <v>1995</v>
      </c>
      <c r="H499" s="19" t="s">
        <v>1995</v>
      </c>
      <c r="I499" s="19" t="s">
        <v>1995</v>
      </c>
      <c r="J499" s="21" t="s">
        <v>1995</v>
      </c>
    </row>
    <row r="500" spans="1:10">
      <c r="A500" s="22"/>
      <c r="B500" s="22"/>
      <c r="C500" s="16" t="s">
        <v>1995</v>
      </c>
      <c r="D500" s="16" t="s">
        <v>2019</v>
      </c>
      <c r="E500" s="20" t="s">
        <v>1995</v>
      </c>
      <c r="F500" s="19" t="s">
        <v>1995</v>
      </c>
      <c r="G500" s="16" t="s">
        <v>1995</v>
      </c>
      <c r="H500" s="19" t="s">
        <v>1995</v>
      </c>
      <c r="I500" s="19" t="s">
        <v>1995</v>
      </c>
      <c r="J500" s="21" t="s">
        <v>1995</v>
      </c>
    </row>
    <row r="501" spans="1:10">
      <c r="A501" s="22"/>
      <c r="B501" s="22"/>
      <c r="C501" s="16" t="s">
        <v>1995</v>
      </c>
      <c r="D501" s="16" t="s">
        <v>1995</v>
      </c>
      <c r="E501" s="20" t="s">
        <v>2328</v>
      </c>
      <c r="F501" s="19" t="s">
        <v>2002</v>
      </c>
      <c r="G501" s="16" t="s">
        <v>2060</v>
      </c>
      <c r="H501" s="19" t="s">
        <v>2011</v>
      </c>
      <c r="I501" s="19" t="s">
        <v>2005</v>
      </c>
      <c r="J501" s="21" t="s">
        <v>2360</v>
      </c>
    </row>
    <row r="502" spans="1:10">
      <c r="A502" s="22"/>
      <c r="B502" s="22"/>
      <c r="C502" s="16" t="s">
        <v>1995</v>
      </c>
      <c r="D502" s="16" t="s">
        <v>2051</v>
      </c>
      <c r="E502" s="20" t="s">
        <v>1995</v>
      </c>
      <c r="F502" s="19" t="s">
        <v>1995</v>
      </c>
      <c r="G502" s="16" t="s">
        <v>1995</v>
      </c>
      <c r="H502" s="19" t="s">
        <v>1995</v>
      </c>
      <c r="I502" s="19" t="s">
        <v>1995</v>
      </c>
      <c r="J502" s="21" t="s">
        <v>1995</v>
      </c>
    </row>
    <row r="503" spans="1:10">
      <c r="A503" s="22"/>
      <c r="B503" s="22"/>
      <c r="C503" s="16" t="s">
        <v>1995</v>
      </c>
      <c r="D503" s="16" t="s">
        <v>1995</v>
      </c>
      <c r="E503" s="20" t="s">
        <v>2362</v>
      </c>
      <c r="F503" s="19" t="s">
        <v>2363</v>
      </c>
      <c r="G503" s="16" t="s">
        <v>2026</v>
      </c>
      <c r="H503" s="19" t="s">
        <v>2011</v>
      </c>
      <c r="I503" s="19" t="s">
        <v>2005</v>
      </c>
      <c r="J503" s="21" t="s">
        <v>2360</v>
      </c>
    </row>
    <row r="504" spans="1:10">
      <c r="A504" s="22"/>
      <c r="B504" s="22"/>
      <c r="C504" s="16" t="s">
        <v>2023</v>
      </c>
      <c r="D504" s="16" t="s">
        <v>1995</v>
      </c>
      <c r="E504" s="20" t="s">
        <v>1995</v>
      </c>
      <c r="F504" s="19" t="s">
        <v>1995</v>
      </c>
      <c r="G504" s="16" t="s">
        <v>1995</v>
      </c>
      <c r="H504" s="19" t="s">
        <v>1995</v>
      </c>
      <c r="I504" s="19" t="s">
        <v>1995</v>
      </c>
      <c r="J504" s="21" t="s">
        <v>1995</v>
      </c>
    </row>
    <row r="505" spans="1:10">
      <c r="A505" s="22"/>
      <c r="B505" s="22"/>
      <c r="C505" s="16" t="s">
        <v>1995</v>
      </c>
      <c r="D505" s="16" t="s">
        <v>2024</v>
      </c>
      <c r="E505" s="20" t="s">
        <v>1995</v>
      </c>
      <c r="F505" s="19" t="s">
        <v>1995</v>
      </c>
      <c r="G505" s="16" t="s">
        <v>1995</v>
      </c>
      <c r="H505" s="19" t="s">
        <v>1995</v>
      </c>
      <c r="I505" s="19" t="s">
        <v>1995</v>
      </c>
      <c r="J505" s="21" t="s">
        <v>1995</v>
      </c>
    </row>
    <row r="506" spans="1:10">
      <c r="A506" s="22"/>
      <c r="B506" s="22"/>
      <c r="C506" s="16" t="s">
        <v>1995</v>
      </c>
      <c r="D506" s="16" t="s">
        <v>1995</v>
      </c>
      <c r="E506" s="20" t="s">
        <v>2077</v>
      </c>
      <c r="F506" s="19" t="s">
        <v>2363</v>
      </c>
      <c r="G506" s="16" t="s">
        <v>2010</v>
      </c>
      <c r="H506" s="19" t="s">
        <v>2011</v>
      </c>
      <c r="I506" s="19" t="s">
        <v>2005</v>
      </c>
      <c r="J506" s="21" t="s">
        <v>2360</v>
      </c>
    </row>
    <row r="507" ht="157.5" spans="1:10">
      <c r="A507" s="16" t="s">
        <v>2364</v>
      </c>
      <c r="B507" s="20" t="s">
        <v>2365</v>
      </c>
      <c r="C507" s="22"/>
      <c r="D507" s="22"/>
      <c r="E507" s="23"/>
      <c r="F507" s="24"/>
      <c r="G507" s="22"/>
      <c r="H507" s="24"/>
      <c r="I507" s="24"/>
      <c r="J507" s="25"/>
    </row>
    <row r="508" spans="1:10">
      <c r="A508" s="22"/>
      <c r="B508" s="22"/>
      <c r="C508" s="16" t="s">
        <v>1999</v>
      </c>
      <c r="D508" s="16" t="s">
        <v>1995</v>
      </c>
      <c r="E508" s="20" t="s">
        <v>1995</v>
      </c>
      <c r="F508" s="19" t="s">
        <v>1995</v>
      </c>
      <c r="G508" s="16" t="s">
        <v>1995</v>
      </c>
      <c r="H508" s="19" t="s">
        <v>1995</v>
      </c>
      <c r="I508" s="19" t="s">
        <v>1995</v>
      </c>
      <c r="J508" s="21" t="s">
        <v>1995</v>
      </c>
    </row>
    <row r="509" spans="1:10">
      <c r="A509" s="22"/>
      <c r="B509" s="22"/>
      <c r="C509" s="16" t="s">
        <v>1995</v>
      </c>
      <c r="D509" s="16" t="s">
        <v>2000</v>
      </c>
      <c r="E509" s="20" t="s">
        <v>1995</v>
      </c>
      <c r="F509" s="19" t="s">
        <v>1995</v>
      </c>
      <c r="G509" s="16" t="s">
        <v>1995</v>
      </c>
      <c r="H509" s="19" t="s">
        <v>1995</v>
      </c>
      <c r="I509" s="19" t="s">
        <v>1995</v>
      </c>
      <c r="J509" s="21" t="s">
        <v>1995</v>
      </c>
    </row>
    <row r="510" spans="1:10">
      <c r="A510" s="22"/>
      <c r="B510" s="22"/>
      <c r="C510" s="16" t="s">
        <v>1995</v>
      </c>
      <c r="D510" s="16" t="s">
        <v>1995</v>
      </c>
      <c r="E510" s="20" t="s">
        <v>2237</v>
      </c>
      <c r="F510" s="19" t="s">
        <v>2002</v>
      </c>
      <c r="G510" s="16" t="s">
        <v>2366</v>
      </c>
      <c r="H510" s="19" t="s">
        <v>2126</v>
      </c>
      <c r="I510" s="19" t="s">
        <v>2005</v>
      </c>
      <c r="J510" s="21" t="s">
        <v>2367</v>
      </c>
    </row>
    <row r="511" spans="1:10">
      <c r="A511" s="22"/>
      <c r="B511" s="22"/>
      <c r="C511" s="16" t="s">
        <v>1995</v>
      </c>
      <c r="D511" s="16" t="s">
        <v>2007</v>
      </c>
      <c r="E511" s="20" t="s">
        <v>1995</v>
      </c>
      <c r="F511" s="19" t="s">
        <v>1995</v>
      </c>
      <c r="G511" s="16" t="s">
        <v>1995</v>
      </c>
      <c r="H511" s="19" t="s">
        <v>1995</v>
      </c>
      <c r="I511" s="19" t="s">
        <v>1995</v>
      </c>
      <c r="J511" s="21" t="s">
        <v>1995</v>
      </c>
    </row>
    <row r="512" spans="1:10">
      <c r="A512" s="22"/>
      <c r="B512" s="22"/>
      <c r="C512" s="16" t="s">
        <v>1995</v>
      </c>
      <c r="D512" s="16" t="s">
        <v>1995</v>
      </c>
      <c r="E512" s="20" t="s">
        <v>2080</v>
      </c>
      <c r="F512" s="19" t="s">
        <v>2002</v>
      </c>
      <c r="G512" s="16" t="s">
        <v>2060</v>
      </c>
      <c r="H512" s="19" t="s">
        <v>2011</v>
      </c>
      <c r="I512" s="19" t="s">
        <v>2005</v>
      </c>
      <c r="J512" s="21" t="s">
        <v>2368</v>
      </c>
    </row>
    <row r="513" spans="1:10">
      <c r="A513" s="22"/>
      <c r="B513" s="22"/>
      <c r="C513" s="16" t="s">
        <v>1995</v>
      </c>
      <c r="D513" s="16" t="s">
        <v>2013</v>
      </c>
      <c r="E513" s="20" t="s">
        <v>1995</v>
      </c>
      <c r="F513" s="19" t="s">
        <v>1995</v>
      </c>
      <c r="G513" s="16" t="s">
        <v>1995</v>
      </c>
      <c r="H513" s="19" t="s">
        <v>1995</v>
      </c>
      <c r="I513" s="19" t="s">
        <v>1995</v>
      </c>
      <c r="J513" s="21" t="s">
        <v>1995</v>
      </c>
    </row>
    <row r="514" spans="1:10">
      <c r="A514" s="22"/>
      <c r="B514" s="22"/>
      <c r="C514" s="16" t="s">
        <v>1995</v>
      </c>
      <c r="D514" s="16" t="s">
        <v>1995</v>
      </c>
      <c r="E514" s="20" t="s">
        <v>2369</v>
      </c>
      <c r="F514" s="19" t="s">
        <v>2009</v>
      </c>
      <c r="G514" s="16" t="s">
        <v>2047</v>
      </c>
      <c r="H514" s="19" t="s">
        <v>2011</v>
      </c>
      <c r="I514" s="19" t="s">
        <v>2005</v>
      </c>
      <c r="J514" s="21" t="s">
        <v>2370</v>
      </c>
    </row>
    <row r="515" spans="1:10">
      <c r="A515" s="22"/>
      <c r="B515" s="22"/>
      <c r="C515" s="16" t="s">
        <v>2018</v>
      </c>
      <c r="D515" s="16" t="s">
        <v>1995</v>
      </c>
      <c r="E515" s="20" t="s">
        <v>1995</v>
      </c>
      <c r="F515" s="19" t="s">
        <v>1995</v>
      </c>
      <c r="G515" s="16" t="s">
        <v>1995</v>
      </c>
      <c r="H515" s="19" t="s">
        <v>1995</v>
      </c>
      <c r="I515" s="19" t="s">
        <v>1995</v>
      </c>
      <c r="J515" s="21" t="s">
        <v>1995</v>
      </c>
    </row>
    <row r="516" spans="1:10">
      <c r="A516" s="22"/>
      <c r="B516" s="22"/>
      <c r="C516" s="16" t="s">
        <v>1995</v>
      </c>
      <c r="D516" s="16" t="s">
        <v>2019</v>
      </c>
      <c r="E516" s="20" t="s">
        <v>1995</v>
      </c>
      <c r="F516" s="19" t="s">
        <v>1995</v>
      </c>
      <c r="G516" s="16" t="s">
        <v>1995</v>
      </c>
      <c r="H516" s="19" t="s">
        <v>1995</v>
      </c>
      <c r="I516" s="19" t="s">
        <v>1995</v>
      </c>
      <c r="J516" s="21" t="s">
        <v>1995</v>
      </c>
    </row>
    <row r="517" spans="1:10">
      <c r="A517" s="22"/>
      <c r="B517" s="22"/>
      <c r="C517" s="16" t="s">
        <v>1995</v>
      </c>
      <c r="D517" s="16" t="s">
        <v>1995</v>
      </c>
      <c r="E517" s="20" t="s">
        <v>2371</v>
      </c>
      <c r="F517" s="19" t="s">
        <v>2002</v>
      </c>
      <c r="G517" s="16" t="s">
        <v>2344</v>
      </c>
      <c r="H517" s="19" t="s">
        <v>2011</v>
      </c>
      <c r="I517" s="19" t="s">
        <v>2016</v>
      </c>
      <c r="J517" s="21" t="s">
        <v>2372</v>
      </c>
    </row>
    <row r="518" spans="1:10">
      <c r="A518" s="22"/>
      <c r="B518" s="22"/>
      <c r="C518" s="16" t="s">
        <v>1995</v>
      </c>
      <c r="D518" s="16" t="s">
        <v>2051</v>
      </c>
      <c r="E518" s="20" t="s">
        <v>1995</v>
      </c>
      <c r="F518" s="19" t="s">
        <v>1995</v>
      </c>
      <c r="G518" s="16" t="s">
        <v>1995</v>
      </c>
      <c r="H518" s="19" t="s">
        <v>1995</v>
      </c>
      <c r="I518" s="19" t="s">
        <v>1995</v>
      </c>
      <c r="J518" s="21" t="s">
        <v>1995</v>
      </c>
    </row>
    <row r="519" ht="22.5" spans="1:10">
      <c r="A519" s="22"/>
      <c r="B519" s="22"/>
      <c r="C519" s="16" t="s">
        <v>1995</v>
      </c>
      <c r="D519" s="16" t="s">
        <v>1995</v>
      </c>
      <c r="E519" s="20" t="s">
        <v>2373</v>
      </c>
      <c r="F519" s="19" t="s">
        <v>2002</v>
      </c>
      <c r="G519" s="16" t="s">
        <v>2374</v>
      </c>
      <c r="H519" s="19" t="s">
        <v>2011</v>
      </c>
      <c r="I519" s="19" t="s">
        <v>2016</v>
      </c>
      <c r="J519" s="21" t="s">
        <v>2375</v>
      </c>
    </row>
    <row r="520" spans="1:10">
      <c r="A520" s="22"/>
      <c r="B520" s="22"/>
      <c r="C520" s="16" t="s">
        <v>2023</v>
      </c>
      <c r="D520" s="16" t="s">
        <v>1995</v>
      </c>
      <c r="E520" s="20" t="s">
        <v>1995</v>
      </c>
      <c r="F520" s="19" t="s">
        <v>1995</v>
      </c>
      <c r="G520" s="16" t="s">
        <v>1995</v>
      </c>
      <c r="H520" s="19" t="s">
        <v>1995</v>
      </c>
      <c r="I520" s="19" t="s">
        <v>1995</v>
      </c>
      <c r="J520" s="21" t="s">
        <v>1995</v>
      </c>
    </row>
    <row r="521" spans="1:10">
      <c r="A521" s="22"/>
      <c r="B521" s="22"/>
      <c r="C521" s="16" t="s">
        <v>1995</v>
      </c>
      <c r="D521" s="16" t="s">
        <v>2024</v>
      </c>
      <c r="E521" s="20" t="s">
        <v>1995</v>
      </c>
      <c r="F521" s="19" t="s">
        <v>1995</v>
      </c>
      <c r="G521" s="16" t="s">
        <v>1995</v>
      </c>
      <c r="H521" s="19" t="s">
        <v>1995</v>
      </c>
      <c r="I521" s="19" t="s">
        <v>1995</v>
      </c>
      <c r="J521" s="21" t="s">
        <v>1995</v>
      </c>
    </row>
    <row r="522" spans="1:10">
      <c r="A522" s="22"/>
      <c r="B522" s="22"/>
      <c r="C522" s="16" t="s">
        <v>1995</v>
      </c>
      <c r="D522" s="16" t="s">
        <v>1995</v>
      </c>
      <c r="E522" s="20" t="s">
        <v>2376</v>
      </c>
      <c r="F522" s="19" t="s">
        <v>2009</v>
      </c>
      <c r="G522" s="16" t="s">
        <v>2047</v>
      </c>
      <c r="H522" s="19" t="s">
        <v>2011</v>
      </c>
      <c r="I522" s="19" t="s">
        <v>2005</v>
      </c>
      <c r="J522" s="21" t="s">
        <v>2377</v>
      </c>
    </row>
    <row r="523" ht="213.75" spans="1:10">
      <c r="A523" s="16" t="s">
        <v>2378</v>
      </c>
      <c r="B523" s="20" t="s">
        <v>2379</v>
      </c>
      <c r="C523" s="22"/>
      <c r="D523" s="22"/>
      <c r="E523" s="23"/>
      <c r="F523" s="24"/>
      <c r="G523" s="22"/>
      <c r="H523" s="24"/>
      <c r="I523" s="24"/>
      <c r="J523" s="25"/>
    </row>
    <row r="524" spans="1:10">
      <c r="A524" s="22"/>
      <c r="B524" s="22"/>
      <c r="C524" s="16" t="s">
        <v>1999</v>
      </c>
      <c r="D524" s="16" t="s">
        <v>1995</v>
      </c>
      <c r="E524" s="20" t="s">
        <v>1995</v>
      </c>
      <c r="F524" s="19" t="s">
        <v>1995</v>
      </c>
      <c r="G524" s="16" t="s">
        <v>1995</v>
      </c>
      <c r="H524" s="19" t="s">
        <v>1995</v>
      </c>
      <c r="I524" s="19" t="s">
        <v>1995</v>
      </c>
      <c r="J524" s="21" t="s">
        <v>1995</v>
      </c>
    </row>
    <row r="525" spans="1:10">
      <c r="A525" s="22"/>
      <c r="B525" s="22"/>
      <c r="C525" s="16" t="s">
        <v>1995</v>
      </c>
      <c r="D525" s="16" t="s">
        <v>2000</v>
      </c>
      <c r="E525" s="20" t="s">
        <v>1995</v>
      </c>
      <c r="F525" s="19" t="s">
        <v>1995</v>
      </c>
      <c r="G525" s="16" t="s">
        <v>1995</v>
      </c>
      <c r="H525" s="19" t="s">
        <v>1995</v>
      </c>
      <c r="I525" s="19" t="s">
        <v>1995</v>
      </c>
      <c r="J525" s="21" t="s">
        <v>1995</v>
      </c>
    </row>
    <row r="526" ht="22.5" spans="1:10">
      <c r="A526" s="22"/>
      <c r="B526" s="22"/>
      <c r="C526" s="16" t="s">
        <v>1995</v>
      </c>
      <c r="D526" s="16" t="s">
        <v>1995</v>
      </c>
      <c r="E526" s="20" t="s">
        <v>2237</v>
      </c>
      <c r="F526" s="19" t="s">
        <v>2009</v>
      </c>
      <c r="G526" s="16" t="s">
        <v>2380</v>
      </c>
      <c r="H526" s="19" t="s">
        <v>2197</v>
      </c>
      <c r="I526" s="19" t="s">
        <v>2005</v>
      </c>
      <c r="J526" s="21" t="s">
        <v>2381</v>
      </c>
    </row>
    <row r="527" ht="33.75" spans="1:10">
      <c r="A527" s="22"/>
      <c r="B527" s="22"/>
      <c r="C527" s="16" t="s">
        <v>1995</v>
      </c>
      <c r="D527" s="16" t="s">
        <v>1995</v>
      </c>
      <c r="E527" s="20" t="s">
        <v>2229</v>
      </c>
      <c r="F527" s="19" t="s">
        <v>2009</v>
      </c>
      <c r="G527" s="16" t="s">
        <v>2031</v>
      </c>
      <c r="H527" s="19" t="s">
        <v>2171</v>
      </c>
      <c r="I527" s="19" t="s">
        <v>2005</v>
      </c>
      <c r="J527" s="21" t="s">
        <v>2230</v>
      </c>
    </row>
    <row r="528" spans="1:10">
      <c r="A528" s="22"/>
      <c r="B528" s="22"/>
      <c r="C528" s="16" t="s">
        <v>1995</v>
      </c>
      <c r="D528" s="16" t="s">
        <v>2007</v>
      </c>
      <c r="E528" s="20" t="s">
        <v>1995</v>
      </c>
      <c r="F528" s="19" t="s">
        <v>1995</v>
      </c>
      <c r="G528" s="16" t="s">
        <v>1995</v>
      </c>
      <c r="H528" s="19" t="s">
        <v>1995</v>
      </c>
      <c r="I528" s="19" t="s">
        <v>1995</v>
      </c>
      <c r="J528" s="21" t="s">
        <v>1995</v>
      </c>
    </row>
    <row r="529" spans="1:10">
      <c r="A529" s="22"/>
      <c r="B529" s="22"/>
      <c r="C529" s="16" t="s">
        <v>1995</v>
      </c>
      <c r="D529" s="16" t="s">
        <v>1995</v>
      </c>
      <c r="E529" s="20" t="s">
        <v>2080</v>
      </c>
      <c r="F529" s="19" t="s">
        <v>2002</v>
      </c>
      <c r="G529" s="16" t="s">
        <v>2060</v>
      </c>
      <c r="H529" s="19" t="s">
        <v>2011</v>
      </c>
      <c r="I529" s="19" t="s">
        <v>2005</v>
      </c>
      <c r="J529" s="21" t="s">
        <v>2368</v>
      </c>
    </row>
    <row r="530" spans="1:10">
      <c r="A530" s="22"/>
      <c r="B530" s="22"/>
      <c r="C530" s="16" t="s">
        <v>1995</v>
      </c>
      <c r="D530" s="16" t="s">
        <v>2013</v>
      </c>
      <c r="E530" s="20" t="s">
        <v>1995</v>
      </c>
      <c r="F530" s="19" t="s">
        <v>1995</v>
      </c>
      <c r="G530" s="16" t="s">
        <v>1995</v>
      </c>
      <c r="H530" s="19" t="s">
        <v>1995</v>
      </c>
      <c r="I530" s="19" t="s">
        <v>1995</v>
      </c>
      <c r="J530" s="21" t="s">
        <v>1995</v>
      </c>
    </row>
    <row r="531" ht="33.75" spans="1:10">
      <c r="A531" s="22"/>
      <c r="B531" s="22"/>
      <c r="C531" s="16" t="s">
        <v>1995</v>
      </c>
      <c r="D531" s="16" t="s">
        <v>1995</v>
      </c>
      <c r="E531" s="20" t="s">
        <v>2084</v>
      </c>
      <c r="F531" s="19" t="s">
        <v>2009</v>
      </c>
      <c r="G531" s="16" t="s">
        <v>2010</v>
      </c>
      <c r="H531" s="19" t="s">
        <v>2011</v>
      </c>
      <c r="I531" s="19" t="s">
        <v>2005</v>
      </c>
      <c r="J531" s="21" t="s">
        <v>2085</v>
      </c>
    </row>
    <row r="532" spans="1:10">
      <c r="A532" s="22"/>
      <c r="B532" s="22"/>
      <c r="C532" s="16" t="s">
        <v>2018</v>
      </c>
      <c r="D532" s="16" t="s">
        <v>1995</v>
      </c>
      <c r="E532" s="20" t="s">
        <v>1995</v>
      </c>
      <c r="F532" s="19" t="s">
        <v>1995</v>
      </c>
      <c r="G532" s="16" t="s">
        <v>1995</v>
      </c>
      <c r="H532" s="19" t="s">
        <v>1995</v>
      </c>
      <c r="I532" s="19" t="s">
        <v>1995</v>
      </c>
      <c r="J532" s="21" t="s">
        <v>1995</v>
      </c>
    </row>
    <row r="533" spans="1:10">
      <c r="A533" s="22"/>
      <c r="B533" s="22"/>
      <c r="C533" s="16" t="s">
        <v>1995</v>
      </c>
      <c r="D533" s="16" t="s">
        <v>2019</v>
      </c>
      <c r="E533" s="20" t="s">
        <v>1995</v>
      </c>
      <c r="F533" s="19" t="s">
        <v>1995</v>
      </c>
      <c r="G533" s="16" t="s">
        <v>1995</v>
      </c>
      <c r="H533" s="19" t="s">
        <v>1995</v>
      </c>
      <c r="I533" s="19" t="s">
        <v>1995</v>
      </c>
      <c r="J533" s="21" t="s">
        <v>1995</v>
      </c>
    </row>
    <row r="534" spans="1:10">
      <c r="A534" s="22"/>
      <c r="B534" s="22"/>
      <c r="C534" s="16" t="s">
        <v>1995</v>
      </c>
      <c r="D534" s="16" t="s">
        <v>1995</v>
      </c>
      <c r="E534" s="20" t="s">
        <v>2086</v>
      </c>
      <c r="F534" s="19" t="s">
        <v>2002</v>
      </c>
      <c r="G534" s="16" t="s">
        <v>2382</v>
      </c>
      <c r="H534" s="19" t="s">
        <v>2011</v>
      </c>
      <c r="I534" s="19" t="s">
        <v>2016</v>
      </c>
      <c r="J534" s="21" t="s">
        <v>2087</v>
      </c>
    </row>
    <row r="535" spans="1:10">
      <c r="A535" s="22"/>
      <c r="B535" s="22"/>
      <c r="C535" s="16" t="s">
        <v>2023</v>
      </c>
      <c r="D535" s="16" t="s">
        <v>1995</v>
      </c>
      <c r="E535" s="20" t="s">
        <v>1995</v>
      </c>
      <c r="F535" s="19" t="s">
        <v>1995</v>
      </c>
      <c r="G535" s="16" t="s">
        <v>1995</v>
      </c>
      <c r="H535" s="19" t="s">
        <v>1995</v>
      </c>
      <c r="I535" s="19" t="s">
        <v>1995</v>
      </c>
      <c r="J535" s="21" t="s">
        <v>1995</v>
      </c>
    </row>
    <row r="536" spans="1:10">
      <c r="A536" s="22"/>
      <c r="B536" s="22"/>
      <c r="C536" s="16" t="s">
        <v>1995</v>
      </c>
      <c r="D536" s="16" t="s">
        <v>2024</v>
      </c>
      <c r="E536" s="20" t="s">
        <v>1995</v>
      </c>
      <c r="F536" s="19" t="s">
        <v>1995</v>
      </c>
      <c r="G536" s="16" t="s">
        <v>1995</v>
      </c>
      <c r="H536" s="19" t="s">
        <v>1995</v>
      </c>
      <c r="I536" s="19" t="s">
        <v>1995</v>
      </c>
      <c r="J536" s="21" t="s">
        <v>1995</v>
      </c>
    </row>
    <row r="537" spans="1:10">
      <c r="A537" s="22"/>
      <c r="B537" s="22"/>
      <c r="C537" s="16" t="s">
        <v>1995</v>
      </c>
      <c r="D537" s="16" t="s">
        <v>1995</v>
      </c>
      <c r="E537" s="20" t="s">
        <v>2383</v>
      </c>
      <c r="F537" s="19" t="s">
        <v>2009</v>
      </c>
      <c r="G537" s="16" t="s">
        <v>2047</v>
      </c>
      <c r="H537" s="19" t="s">
        <v>2011</v>
      </c>
      <c r="I537" s="19" t="s">
        <v>2005</v>
      </c>
      <c r="J537" s="21" t="s">
        <v>2088</v>
      </c>
    </row>
    <row r="538" ht="90" spans="1:10">
      <c r="A538" s="16" t="s">
        <v>2384</v>
      </c>
      <c r="B538" s="20" t="s">
        <v>2385</v>
      </c>
      <c r="C538" s="22"/>
      <c r="D538" s="22"/>
      <c r="E538" s="23"/>
      <c r="F538" s="24"/>
      <c r="G538" s="22"/>
      <c r="H538" s="24"/>
      <c r="I538" s="24"/>
      <c r="J538" s="25"/>
    </row>
    <row r="539" spans="1:10">
      <c r="A539" s="22"/>
      <c r="B539" s="22"/>
      <c r="C539" s="16" t="s">
        <v>1999</v>
      </c>
      <c r="D539" s="16" t="s">
        <v>1995</v>
      </c>
      <c r="E539" s="20" t="s">
        <v>1995</v>
      </c>
      <c r="F539" s="19" t="s">
        <v>1995</v>
      </c>
      <c r="G539" s="16" t="s">
        <v>1995</v>
      </c>
      <c r="H539" s="19" t="s">
        <v>1995</v>
      </c>
      <c r="I539" s="19" t="s">
        <v>1995</v>
      </c>
      <c r="J539" s="21" t="s">
        <v>1995</v>
      </c>
    </row>
    <row r="540" spans="1:10">
      <c r="A540" s="22"/>
      <c r="B540" s="22"/>
      <c r="C540" s="16" t="s">
        <v>1995</v>
      </c>
      <c r="D540" s="16" t="s">
        <v>2000</v>
      </c>
      <c r="E540" s="20" t="s">
        <v>1995</v>
      </c>
      <c r="F540" s="19" t="s">
        <v>1995</v>
      </c>
      <c r="G540" s="16" t="s">
        <v>1995</v>
      </c>
      <c r="H540" s="19" t="s">
        <v>1995</v>
      </c>
      <c r="I540" s="19" t="s">
        <v>1995</v>
      </c>
      <c r="J540" s="21" t="s">
        <v>1995</v>
      </c>
    </row>
    <row r="541" ht="22.5" spans="1:10">
      <c r="A541" s="22"/>
      <c r="B541" s="22"/>
      <c r="C541" s="16" t="s">
        <v>1995</v>
      </c>
      <c r="D541" s="16" t="s">
        <v>1995</v>
      </c>
      <c r="E541" s="20" t="s">
        <v>2237</v>
      </c>
      <c r="F541" s="19" t="s">
        <v>2002</v>
      </c>
      <c r="G541" s="16" t="s">
        <v>2193</v>
      </c>
      <c r="H541" s="19" t="s">
        <v>2386</v>
      </c>
      <c r="I541" s="19" t="s">
        <v>2005</v>
      </c>
      <c r="J541" s="21" t="s">
        <v>2381</v>
      </c>
    </row>
    <row r="542" ht="33.75" spans="1:10">
      <c r="A542" s="22"/>
      <c r="B542" s="22"/>
      <c r="C542" s="16" t="s">
        <v>1995</v>
      </c>
      <c r="D542" s="16" t="s">
        <v>1995</v>
      </c>
      <c r="E542" s="20" t="s">
        <v>2229</v>
      </c>
      <c r="F542" s="19" t="s">
        <v>2363</v>
      </c>
      <c r="G542" s="16" t="s">
        <v>2387</v>
      </c>
      <c r="H542" s="19" t="s">
        <v>2171</v>
      </c>
      <c r="I542" s="19" t="s">
        <v>2005</v>
      </c>
      <c r="J542" s="21" t="s">
        <v>2230</v>
      </c>
    </row>
    <row r="543" spans="1:10">
      <c r="A543" s="22"/>
      <c r="B543" s="22"/>
      <c r="C543" s="16" t="s">
        <v>1995</v>
      </c>
      <c r="D543" s="16" t="s">
        <v>2013</v>
      </c>
      <c r="E543" s="20" t="s">
        <v>1995</v>
      </c>
      <c r="F543" s="19" t="s">
        <v>1995</v>
      </c>
      <c r="G543" s="16" t="s">
        <v>1995</v>
      </c>
      <c r="H543" s="19" t="s">
        <v>1995</v>
      </c>
      <c r="I543" s="19" t="s">
        <v>1995</v>
      </c>
      <c r="J543" s="21" t="s">
        <v>1995</v>
      </c>
    </row>
    <row r="544" ht="33.75" spans="1:10">
      <c r="A544" s="22"/>
      <c r="B544" s="22"/>
      <c r="C544" s="16" t="s">
        <v>1995</v>
      </c>
      <c r="D544" s="16" t="s">
        <v>1995</v>
      </c>
      <c r="E544" s="20" t="s">
        <v>2084</v>
      </c>
      <c r="F544" s="19" t="s">
        <v>2002</v>
      </c>
      <c r="G544" s="16" t="s">
        <v>2026</v>
      </c>
      <c r="H544" s="19" t="s">
        <v>2011</v>
      </c>
      <c r="I544" s="19" t="s">
        <v>2005</v>
      </c>
      <c r="J544" s="21" t="s">
        <v>2085</v>
      </c>
    </row>
    <row r="545" spans="1:10">
      <c r="A545" s="22"/>
      <c r="B545" s="22"/>
      <c r="C545" s="16" t="s">
        <v>2018</v>
      </c>
      <c r="D545" s="16" t="s">
        <v>1995</v>
      </c>
      <c r="E545" s="20" t="s">
        <v>1995</v>
      </c>
      <c r="F545" s="19" t="s">
        <v>1995</v>
      </c>
      <c r="G545" s="16" t="s">
        <v>1995</v>
      </c>
      <c r="H545" s="19" t="s">
        <v>1995</v>
      </c>
      <c r="I545" s="19" t="s">
        <v>1995</v>
      </c>
      <c r="J545" s="21" t="s">
        <v>1995</v>
      </c>
    </row>
    <row r="546" spans="1:10">
      <c r="A546" s="22"/>
      <c r="B546" s="22"/>
      <c r="C546" s="16" t="s">
        <v>1995</v>
      </c>
      <c r="D546" s="16" t="s">
        <v>2099</v>
      </c>
      <c r="E546" s="20" t="s">
        <v>1995</v>
      </c>
      <c r="F546" s="19" t="s">
        <v>1995</v>
      </c>
      <c r="G546" s="16" t="s">
        <v>1995</v>
      </c>
      <c r="H546" s="19" t="s">
        <v>1995</v>
      </c>
      <c r="I546" s="19" t="s">
        <v>1995</v>
      </c>
      <c r="J546" s="21" t="s">
        <v>1995</v>
      </c>
    </row>
    <row r="547" spans="1:10">
      <c r="A547" s="22"/>
      <c r="B547" s="22"/>
      <c r="C547" s="16" t="s">
        <v>1995</v>
      </c>
      <c r="D547" s="16" t="s">
        <v>1995</v>
      </c>
      <c r="E547" s="20" t="s">
        <v>2388</v>
      </c>
      <c r="F547" s="19" t="s">
        <v>2002</v>
      </c>
      <c r="G547" s="16" t="s">
        <v>2389</v>
      </c>
      <c r="H547" s="19" t="s">
        <v>2044</v>
      </c>
      <c r="I547" s="19" t="s">
        <v>2005</v>
      </c>
      <c r="J547" s="21" t="s">
        <v>2390</v>
      </c>
    </row>
    <row r="548" spans="1:10">
      <c r="A548" s="22"/>
      <c r="B548" s="22"/>
      <c r="C548" s="16" t="s">
        <v>2023</v>
      </c>
      <c r="D548" s="16" t="s">
        <v>1995</v>
      </c>
      <c r="E548" s="20" t="s">
        <v>1995</v>
      </c>
      <c r="F548" s="19" t="s">
        <v>1995</v>
      </c>
      <c r="G548" s="16" t="s">
        <v>1995</v>
      </c>
      <c r="H548" s="19" t="s">
        <v>1995</v>
      </c>
      <c r="I548" s="19" t="s">
        <v>1995</v>
      </c>
      <c r="J548" s="21" t="s">
        <v>1995</v>
      </c>
    </row>
    <row r="549" spans="1:10">
      <c r="A549" s="22"/>
      <c r="B549" s="22"/>
      <c r="C549" s="16" t="s">
        <v>1995</v>
      </c>
      <c r="D549" s="16" t="s">
        <v>2024</v>
      </c>
      <c r="E549" s="20" t="s">
        <v>1995</v>
      </c>
      <c r="F549" s="19" t="s">
        <v>1995</v>
      </c>
      <c r="G549" s="16" t="s">
        <v>1995</v>
      </c>
      <c r="H549" s="19" t="s">
        <v>1995</v>
      </c>
      <c r="I549" s="19" t="s">
        <v>1995</v>
      </c>
      <c r="J549" s="21" t="s">
        <v>1995</v>
      </c>
    </row>
    <row r="550" spans="1:10">
      <c r="A550" s="22"/>
      <c r="B550" s="22"/>
      <c r="C550" s="16" t="s">
        <v>1995</v>
      </c>
      <c r="D550" s="16" t="s">
        <v>1995</v>
      </c>
      <c r="E550" s="20" t="s">
        <v>2077</v>
      </c>
      <c r="F550" s="19" t="s">
        <v>2363</v>
      </c>
      <c r="G550" s="16" t="s">
        <v>2047</v>
      </c>
      <c r="H550" s="19" t="s">
        <v>2011</v>
      </c>
      <c r="I550" s="19" t="s">
        <v>2005</v>
      </c>
      <c r="J550" s="21" t="s">
        <v>2088</v>
      </c>
    </row>
    <row r="551" ht="101.25" spans="1:10">
      <c r="A551" s="16" t="s">
        <v>2391</v>
      </c>
      <c r="B551" s="20" t="s">
        <v>2392</v>
      </c>
      <c r="C551" s="22"/>
      <c r="D551" s="22"/>
      <c r="E551" s="23"/>
      <c r="F551" s="24"/>
      <c r="G551" s="22"/>
      <c r="H551" s="24"/>
      <c r="I551" s="24"/>
      <c r="J551" s="25"/>
    </row>
    <row r="552" spans="1:10">
      <c r="A552" s="22"/>
      <c r="B552" s="22"/>
      <c r="C552" s="16" t="s">
        <v>1999</v>
      </c>
      <c r="D552" s="16" t="s">
        <v>1995</v>
      </c>
      <c r="E552" s="20" t="s">
        <v>1995</v>
      </c>
      <c r="F552" s="19" t="s">
        <v>1995</v>
      </c>
      <c r="G552" s="16" t="s">
        <v>1995</v>
      </c>
      <c r="H552" s="19" t="s">
        <v>1995</v>
      </c>
      <c r="I552" s="19" t="s">
        <v>1995</v>
      </c>
      <c r="J552" s="21" t="s">
        <v>1995</v>
      </c>
    </row>
    <row r="553" spans="1:10">
      <c r="A553" s="22"/>
      <c r="B553" s="22"/>
      <c r="C553" s="16" t="s">
        <v>1995</v>
      </c>
      <c r="D553" s="16" t="s">
        <v>2000</v>
      </c>
      <c r="E553" s="20" t="s">
        <v>1995</v>
      </c>
      <c r="F553" s="19" t="s">
        <v>1995</v>
      </c>
      <c r="G553" s="16" t="s">
        <v>1995</v>
      </c>
      <c r="H553" s="19" t="s">
        <v>1995</v>
      </c>
      <c r="I553" s="19" t="s">
        <v>1995</v>
      </c>
      <c r="J553" s="21" t="s">
        <v>1995</v>
      </c>
    </row>
    <row r="554" spans="1:10">
      <c r="A554" s="22"/>
      <c r="B554" s="22"/>
      <c r="C554" s="16" t="s">
        <v>1995</v>
      </c>
      <c r="D554" s="16" t="s">
        <v>1995</v>
      </c>
      <c r="E554" s="20" t="s">
        <v>2393</v>
      </c>
      <c r="F554" s="19" t="s">
        <v>2002</v>
      </c>
      <c r="G554" s="16" t="s">
        <v>2193</v>
      </c>
      <c r="H554" s="19" t="s">
        <v>2394</v>
      </c>
      <c r="I554" s="19" t="s">
        <v>2005</v>
      </c>
      <c r="J554" s="21" t="s">
        <v>2395</v>
      </c>
    </row>
    <row r="555" spans="1:10">
      <c r="A555" s="22"/>
      <c r="B555" s="22"/>
      <c r="C555" s="16" t="s">
        <v>1995</v>
      </c>
      <c r="D555" s="16" t="s">
        <v>1995</v>
      </c>
      <c r="E555" s="20" t="s">
        <v>2396</v>
      </c>
      <c r="F555" s="19" t="s">
        <v>2363</v>
      </c>
      <c r="G555" s="16" t="s">
        <v>2397</v>
      </c>
      <c r="H555" s="19" t="s">
        <v>2171</v>
      </c>
      <c r="I555" s="19" t="s">
        <v>2005</v>
      </c>
      <c r="J555" s="21" t="s">
        <v>2398</v>
      </c>
    </row>
    <row r="556" spans="1:10">
      <c r="A556" s="22"/>
      <c r="B556" s="22"/>
      <c r="C556" s="16" t="s">
        <v>1995</v>
      </c>
      <c r="D556" s="16" t="s">
        <v>2013</v>
      </c>
      <c r="E556" s="20" t="s">
        <v>1995</v>
      </c>
      <c r="F556" s="19" t="s">
        <v>1995</v>
      </c>
      <c r="G556" s="16" t="s">
        <v>1995</v>
      </c>
      <c r="H556" s="19" t="s">
        <v>1995</v>
      </c>
      <c r="I556" s="19" t="s">
        <v>1995</v>
      </c>
      <c r="J556" s="21" t="s">
        <v>1995</v>
      </c>
    </row>
    <row r="557" spans="1:10">
      <c r="A557" s="22"/>
      <c r="B557" s="22"/>
      <c r="C557" s="16" t="s">
        <v>1995</v>
      </c>
      <c r="D557" s="16" t="s">
        <v>1995</v>
      </c>
      <c r="E557" s="20" t="s">
        <v>2399</v>
      </c>
      <c r="F557" s="19" t="s">
        <v>2009</v>
      </c>
      <c r="G557" s="16" t="s">
        <v>2047</v>
      </c>
      <c r="H557" s="19" t="s">
        <v>2011</v>
      </c>
      <c r="I557" s="19" t="s">
        <v>2005</v>
      </c>
      <c r="J557" s="21" t="s">
        <v>2400</v>
      </c>
    </row>
    <row r="558" spans="1:10">
      <c r="A558" s="22"/>
      <c r="B558" s="22"/>
      <c r="C558" s="16" t="s">
        <v>2018</v>
      </c>
      <c r="D558" s="16" t="s">
        <v>1995</v>
      </c>
      <c r="E558" s="20" t="s">
        <v>1995</v>
      </c>
      <c r="F558" s="19" t="s">
        <v>1995</v>
      </c>
      <c r="G558" s="16" t="s">
        <v>1995</v>
      </c>
      <c r="H558" s="19" t="s">
        <v>1995</v>
      </c>
      <c r="I558" s="19" t="s">
        <v>1995</v>
      </c>
      <c r="J558" s="21" t="s">
        <v>1995</v>
      </c>
    </row>
    <row r="559" spans="1:10">
      <c r="A559" s="22"/>
      <c r="B559" s="22"/>
      <c r="C559" s="16" t="s">
        <v>1995</v>
      </c>
      <c r="D559" s="16" t="s">
        <v>2099</v>
      </c>
      <c r="E559" s="20" t="s">
        <v>1995</v>
      </c>
      <c r="F559" s="19" t="s">
        <v>1995</v>
      </c>
      <c r="G559" s="16" t="s">
        <v>1995</v>
      </c>
      <c r="H559" s="19" t="s">
        <v>1995</v>
      </c>
      <c r="I559" s="19" t="s">
        <v>1995</v>
      </c>
      <c r="J559" s="21" t="s">
        <v>1995</v>
      </c>
    </row>
    <row r="560" spans="1:10">
      <c r="A560" s="22"/>
      <c r="B560" s="22"/>
      <c r="C560" s="16" t="s">
        <v>1995</v>
      </c>
      <c r="D560" s="16" t="s">
        <v>1995</v>
      </c>
      <c r="E560" s="20" t="s">
        <v>2388</v>
      </c>
      <c r="F560" s="19" t="s">
        <v>2002</v>
      </c>
      <c r="G560" s="16" t="s">
        <v>2401</v>
      </c>
      <c r="H560" s="19" t="s">
        <v>2044</v>
      </c>
      <c r="I560" s="19" t="s">
        <v>2005</v>
      </c>
      <c r="J560" s="21" t="s">
        <v>2402</v>
      </c>
    </row>
    <row r="561" spans="1:10">
      <c r="A561" s="22"/>
      <c r="B561" s="22"/>
      <c r="C561" s="16" t="s">
        <v>1995</v>
      </c>
      <c r="D561" s="16" t="s">
        <v>2019</v>
      </c>
      <c r="E561" s="20" t="s">
        <v>1995</v>
      </c>
      <c r="F561" s="19" t="s">
        <v>1995</v>
      </c>
      <c r="G561" s="16" t="s">
        <v>1995</v>
      </c>
      <c r="H561" s="19" t="s">
        <v>1995</v>
      </c>
      <c r="I561" s="19" t="s">
        <v>1995</v>
      </c>
      <c r="J561" s="21" t="s">
        <v>1995</v>
      </c>
    </row>
    <row r="562" spans="1:10">
      <c r="A562" s="22"/>
      <c r="B562" s="22"/>
      <c r="C562" s="16" t="s">
        <v>1995</v>
      </c>
      <c r="D562" s="16" t="s">
        <v>1995</v>
      </c>
      <c r="E562" s="20" t="s">
        <v>2403</v>
      </c>
      <c r="F562" s="19" t="s">
        <v>2002</v>
      </c>
      <c r="G562" s="16" t="s">
        <v>2404</v>
      </c>
      <c r="H562" s="19" t="s">
        <v>2011</v>
      </c>
      <c r="I562" s="19" t="s">
        <v>2016</v>
      </c>
      <c r="J562" s="21" t="s">
        <v>2405</v>
      </c>
    </row>
    <row r="563" spans="1:10">
      <c r="A563" s="22"/>
      <c r="B563" s="22"/>
      <c r="C563" s="16" t="s">
        <v>2023</v>
      </c>
      <c r="D563" s="16" t="s">
        <v>1995</v>
      </c>
      <c r="E563" s="20" t="s">
        <v>1995</v>
      </c>
      <c r="F563" s="19" t="s">
        <v>1995</v>
      </c>
      <c r="G563" s="16" t="s">
        <v>1995</v>
      </c>
      <c r="H563" s="19" t="s">
        <v>1995</v>
      </c>
      <c r="I563" s="19" t="s">
        <v>1995</v>
      </c>
      <c r="J563" s="21" t="s">
        <v>1995</v>
      </c>
    </row>
    <row r="564" spans="1:10">
      <c r="A564" s="22"/>
      <c r="B564" s="22"/>
      <c r="C564" s="16" t="s">
        <v>1995</v>
      </c>
      <c r="D564" s="16" t="s">
        <v>2024</v>
      </c>
      <c r="E564" s="20" t="s">
        <v>1995</v>
      </c>
      <c r="F564" s="19" t="s">
        <v>1995</v>
      </c>
      <c r="G564" s="16" t="s">
        <v>1995</v>
      </c>
      <c r="H564" s="19" t="s">
        <v>1995</v>
      </c>
      <c r="I564" s="19" t="s">
        <v>1995</v>
      </c>
      <c r="J564" s="21" t="s">
        <v>1995</v>
      </c>
    </row>
    <row r="565" ht="33.75" spans="1:10">
      <c r="A565" s="22"/>
      <c r="B565" s="22"/>
      <c r="C565" s="16" t="s">
        <v>1995</v>
      </c>
      <c r="D565" s="16" t="s">
        <v>1995</v>
      </c>
      <c r="E565" s="20" t="s">
        <v>2284</v>
      </c>
      <c r="F565" s="19" t="s">
        <v>2009</v>
      </c>
      <c r="G565" s="16" t="s">
        <v>2047</v>
      </c>
      <c r="H565" s="19" t="s">
        <v>2011</v>
      </c>
      <c r="I565" s="19" t="s">
        <v>2005</v>
      </c>
      <c r="J565" s="21" t="s">
        <v>2406</v>
      </c>
    </row>
    <row r="566" ht="146.25" spans="1:10">
      <c r="A566" s="16" t="s">
        <v>2407</v>
      </c>
      <c r="B566" s="20" t="s">
        <v>2408</v>
      </c>
      <c r="C566" s="22"/>
      <c r="D566" s="22"/>
      <c r="E566" s="23"/>
      <c r="F566" s="24"/>
      <c r="G566" s="22"/>
      <c r="H566" s="24"/>
      <c r="I566" s="24"/>
      <c r="J566" s="25"/>
    </row>
    <row r="567" spans="1:10">
      <c r="A567" s="22"/>
      <c r="B567" s="22"/>
      <c r="C567" s="16" t="s">
        <v>1999</v>
      </c>
      <c r="D567" s="16" t="s">
        <v>1995</v>
      </c>
      <c r="E567" s="20" t="s">
        <v>1995</v>
      </c>
      <c r="F567" s="19" t="s">
        <v>1995</v>
      </c>
      <c r="G567" s="16" t="s">
        <v>1995</v>
      </c>
      <c r="H567" s="19" t="s">
        <v>1995</v>
      </c>
      <c r="I567" s="19" t="s">
        <v>1995</v>
      </c>
      <c r="J567" s="21" t="s">
        <v>1995</v>
      </c>
    </row>
    <row r="568" spans="1:10">
      <c r="A568" s="22"/>
      <c r="B568" s="22"/>
      <c r="C568" s="16" t="s">
        <v>1995</v>
      </c>
      <c r="D568" s="16" t="s">
        <v>2007</v>
      </c>
      <c r="E568" s="20" t="s">
        <v>1995</v>
      </c>
      <c r="F568" s="19" t="s">
        <v>1995</v>
      </c>
      <c r="G568" s="16" t="s">
        <v>1995</v>
      </c>
      <c r="H568" s="19" t="s">
        <v>1995</v>
      </c>
      <c r="I568" s="19" t="s">
        <v>1995</v>
      </c>
      <c r="J568" s="21" t="s">
        <v>1995</v>
      </c>
    </row>
    <row r="569" spans="1:10">
      <c r="A569" s="22"/>
      <c r="B569" s="22"/>
      <c r="C569" s="16" t="s">
        <v>1995</v>
      </c>
      <c r="D569" s="16" t="s">
        <v>1995</v>
      </c>
      <c r="E569" s="20" t="s">
        <v>2409</v>
      </c>
      <c r="F569" s="19" t="s">
        <v>2009</v>
      </c>
      <c r="G569" s="16" t="s">
        <v>2157</v>
      </c>
      <c r="H569" s="19" t="s">
        <v>2011</v>
      </c>
      <c r="I569" s="19" t="s">
        <v>2005</v>
      </c>
      <c r="J569" s="21" t="s">
        <v>2410</v>
      </c>
    </row>
    <row r="570" spans="1:10">
      <c r="A570" s="22"/>
      <c r="B570" s="22"/>
      <c r="C570" s="16" t="s">
        <v>1995</v>
      </c>
      <c r="D570" s="16" t="s">
        <v>2013</v>
      </c>
      <c r="E570" s="20" t="s">
        <v>1995</v>
      </c>
      <c r="F570" s="19" t="s">
        <v>1995</v>
      </c>
      <c r="G570" s="16" t="s">
        <v>1995</v>
      </c>
      <c r="H570" s="19" t="s">
        <v>1995</v>
      </c>
      <c r="I570" s="19" t="s">
        <v>1995</v>
      </c>
      <c r="J570" s="21" t="s">
        <v>1995</v>
      </c>
    </row>
    <row r="571" spans="1:10">
      <c r="A571" s="22"/>
      <c r="B571" s="22"/>
      <c r="C571" s="16" t="s">
        <v>1995</v>
      </c>
      <c r="D571" s="16" t="s">
        <v>1995</v>
      </c>
      <c r="E571" s="20" t="s">
        <v>2411</v>
      </c>
      <c r="F571" s="19" t="s">
        <v>2035</v>
      </c>
      <c r="G571" s="16" t="s">
        <v>2336</v>
      </c>
      <c r="H571" s="19" t="s">
        <v>2054</v>
      </c>
      <c r="I571" s="19" t="s">
        <v>2005</v>
      </c>
      <c r="J571" s="21" t="s">
        <v>2412</v>
      </c>
    </row>
    <row r="572" spans="1:10">
      <c r="A572" s="22"/>
      <c r="B572" s="22"/>
      <c r="C572" s="16" t="s">
        <v>1995</v>
      </c>
      <c r="D572" s="16" t="s">
        <v>2175</v>
      </c>
      <c r="E572" s="20" t="s">
        <v>1995</v>
      </c>
      <c r="F572" s="19" t="s">
        <v>1995</v>
      </c>
      <c r="G572" s="16" t="s">
        <v>1995</v>
      </c>
      <c r="H572" s="19" t="s">
        <v>1995</v>
      </c>
      <c r="I572" s="19" t="s">
        <v>1995</v>
      </c>
      <c r="J572" s="21" t="s">
        <v>1995</v>
      </c>
    </row>
    <row r="573" spans="1:10">
      <c r="A573" s="22"/>
      <c r="B573" s="22"/>
      <c r="C573" s="16" t="s">
        <v>1995</v>
      </c>
      <c r="D573" s="16" t="s">
        <v>1995</v>
      </c>
      <c r="E573" s="20" t="s">
        <v>2176</v>
      </c>
      <c r="F573" s="19" t="s">
        <v>2035</v>
      </c>
      <c r="G573" s="16" t="s">
        <v>2413</v>
      </c>
      <c r="H573" s="19" t="s">
        <v>2325</v>
      </c>
      <c r="I573" s="19" t="s">
        <v>2005</v>
      </c>
      <c r="J573" s="21" t="s">
        <v>2414</v>
      </c>
    </row>
    <row r="574" spans="1:10">
      <c r="A574" s="22"/>
      <c r="B574" s="22"/>
      <c r="C574" s="16" t="s">
        <v>2018</v>
      </c>
      <c r="D574" s="16" t="s">
        <v>1995</v>
      </c>
      <c r="E574" s="20" t="s">
        <v>1995</v>
      </c>
      <c r="F574" s="19" t="s">
        <v>1995</v>
      </c>
      <c r="G574" s="16" t="s">
        <v>1995</v>
      </c>
      <c r="H574" s="19" t="s">
        <v>1995</v>
      </c>
      <c r="I574" s="19" t="s">
        <v>1995</v>
      </c>
      <c r="J574" s="21" t="s">
        <v>1995</v>
      </c>
    </row>
    <row r="575" spans="1:10">
      <c r="A575" s="22"/>
      <c r="B575" s="22"/>
      <c r="C575" s="16" t="s">
        <v>1995</v>
      </c>
      <c r="D575" s="16" t="s">
        <v>2019</v>
      </c>
      <c r="E575" s="20" t="s">
        <v>1995</v>
      </c>
      <c r="F575" s="19" t="s">
        <v>1995</v>
      </c>
      <c r="G575" s="16" t="s">
        <v>1995</v>
      </c>
      <c r="H575" s="19" t="s">
        <v>1995</v>
      </c>
      <c r="I575" s="19" t="s">
        <v>1995</v>
      </c>
      <c r="J575" s="21" t="s">
        <v>1995</v>
      </c>
    </row>
    <row r="576" ht="22.5" spans="1:10">
      <c r="A576" s="22"/>
      <c r="B576" s="22"/>
      <c r="C576" s="16" t="s">
        <v>1995</v>
      </c>
      <c r="D576" s="16" t="s">
        <v>1995</v>
      </c>
      <c r="E576" s="20" t="s">
        <v>2415</v>
      </c>
      <c r="F576" s="19" t="s">
        <v>2002</v>
      </c>
      <c r="G576" s="16" t="s">
        <v>2416</v>
      </c>
      <c r="H576" s="19" t="s">
        <v>2011</v>
      </c>
      <c r="I576" s="19" t="s">
        <v>2016</v>
      </c>
      <c r="J576" s="21" t="s">
        <v>2417</v>
      </c>
    </row>
    <row r="577" spans="1:10">
      <c r="A577" s="22"/>
      <c r="B577" s="22"/>
      <c r="C577" s="16" t="s">
        <v>1995</v>
      </c>
      <c r="D577" s="16" t="s">
        <v>2051</v>
      </c>
      <c r="E577" s="20" t="s">
        <v>1995</v>
      </c>
      <c r="F577" s="19" t="s">
        <v>1995</v>
      </c>
      <c r="G577" s="16" t="s">
        <v>1995</v>
      </c>
      <c r="H577" s="19" t="s">
        <v>1995</v>
      </c>
      <c r="I577" s="19" t="s">
        <v>1995</v>
      </c>
      <c r="J577" s="21" t="s">
        <v>1995</v>
      </c>
    </row>
    <row r="578" ht="22.5" spans="1:10">
      <c r="A578" s="22"/>
      <c r="B578" s="22"/>
      <c r="C578" s="16" t="s">
        <v>1995</v>
      </c>
      <c r="D578" s="16" t="s">
        <v>1995</v>
      </c>
      <c r="E578" s="20" t="s">
        <v>2418</v>
      </c>
      <c r="F578" s="19" t="s">
        <v>2002</v>
      </c>
      <c r="G578" s="16" t="s">
        <v>2419</v>
      </c>
      <c r="H578" s="19" t="s">
        <v>2011</v>
      </c>
      <c r="I578" s="19" t="s">
        <v>2016</v>
      </c>
      <c r="J578" s="21" t="s">
        <v>2420</v>
      </c>
    </row>
    <row r="579" spans="1:10">
      <c r="A579" s="22"/>
      <c r="B579" s="22"/>
      <c r="C579" s="16" t="s">
        <v>2023</v>
      </c>
      <c r="D579" s="16" t="s">
        <v>1995</v>
      </c>
      <c r="E579" s="20" t="s">
        <v>1995</v>
      </c>
      <c r="F579" s="19" t="s">
        <v>1995</v>
      </c>
      <c r="G579" s="16" t="s">
        <v>1995</v>
      </c>
      <c r="H579" s="19" t="s">
        <v>1995</v>
      </c>
      <c r="I579" s="19" t="s">
        <v>1995</v>
      </c>
      <c r="J579" s="21" t="s">
        <v>1995</v>
      </c>
    </row>
    <row r="580" spans="1:10">
      <c r="A580" s="22"/>
      <c r="B580" s="22"/>
      <c r="C580" s="16" t="s">
        <v>1995</v>
      </c>
      <c r="D580" s="16" t="s">
        <v>2024</v>
      </c>
      <c r="E580" s="20" t="s">
        <v>1995</v>
      </c>
      <c r="F580" s="19" t="s">
        <v>1995</v>
      </c>
      <c r="G580" s="16" t="s">
        <v>1995</v>
      </c>
      <c r="H580" s="19" t="s">
        <v>1995</v>
      </c>
      <c r="I580" s="19" t="s">
        <v>1995</v>
      </c>
      <c r="J580" s="21" t="s">
        <v>1995</v>
      </c>
    </row>
    <row r="581" spans="1:10">
      <c r="A581" s="22"/>
      <c r="B581" s="22"/>
      <c r="C581" s="16" t="s">
        <v>1995</v>
      </c>
      <c r="D581" s="16" t="s">
        <v>1995</v>
      </c>
      <c r="E581" s="20" t="s">
        <v>2421</v>
      </c>
      <c r="F581" s="19" t="s">
        <v>2009</v>
      </c>
      <c r="G581" s="16" t="s">
        <v>2157</v>
      </c>
      <c r="H581" s="19" t="s">
        <v>2011</v>
      </c>
      <c r="I581" s="19" t="s">
        <v>2005</v>
      </c>
      <c r="J581" s="21" t="s">
        <v>2422</v>
      </c>
    </row>
    <row r="582" ht="56.25" spans="1:10">
      <c r="A582" s="16" t="s">
        <v>2423</v>
      </c>
      <c r="B582" s="20" t="s">
        <v>2424</v>
      </c>
      <c r="C582" s="22"/>
      <c r="D582" s="22"/>
      <c r="E582" s="23"/>
      <c r="F582" s="24"/>
      <c r="G582" s="22"/>
      <c r="H582" s="24"/>
      <c r="I582" s="24"/>
      <c r="J582" s="25"/>
    </row>
    <row r="583" spans="1:10">
      <c r="A583" s="22"/>
      <c r="B583" s="22"/>
      <c r="C583" s="16" t="s">
        <v>1999</v>
      </c>
      <c r="D583" s="16" t="s">
        <v>1995</v>
      </c>
      <c r="E583" s="20" t="s">
        <v>1995</v>
      </c>
      <c r="F583" s="19" t="s">
        <v>1995</v>
      </c>
      <c r="G583" s="16" t="s">
        <v>1995</v>
      </c>
      <c r="H583" s="19" t="s">
        <v>1995</v>
      </c>
      <c r="I583" s="19" t="s">
        <v>1995</v>
      </c>
      <c r="J583" s="21" t="s">
        <v>1995</v>
      </c>
    </row>
    <row r="584" spans="1:10">
      <c r="A584" s="22"/>
      <c r="B584" s="22"/>
      <c r="C584" s="16" t="s">
        <v>1995</v>
      </c>
      <c r="D584" s="16" t="s">
        <v>2007</v>
      </c>
      <c r="E584" s="20" t="s">
        <v>1995</v>
      </c>
      <c r="F584" s="19" t="s">
        <v>1995</v>
      </c>
      <c r="G584" s="16" t="s">
        <v>1995</v>
      </c>
      <c r="H584" s="19" t="s">
        <v>1995</v>
      </c>
      <c r="I584" s="19" t="s">
        <v>1995</v>
      </c>
      <c r="J584" s="21" t="s">
        <v>1995</v>
      </c>
    </row>
    <row r="585" spans="1:10">
      <c r="A585" s="22"/>
      <c r="B585" s="22"/>
      <c r="C585" s="16" t="s">
        <v>1995</v>
      </c>
      <c r="D585" s="16" t="s">
        <v>1995</v>
      </c>
      <c r="E585" s="20" t="s">
        <v>2425</v>
      </c>
      <c r="F585" s="19" t="s">
        <v>2002</v>
      </c>
      <c r="G585" s="16" t="s">
        <v>2060</v>
      </c>
      <c r="H585" s="19" t="s">
        <v>2011</v>
      </c>
      <c r="I585" s="19" t="s">
        <v>2005</v>
      </c>
      <c r="J585" s="21" t="s">
        <v>2426</v>
      </c>
    </row>
    <row r="586" spans="1:10">
      <c r="A586" s="22"/>
      <c r="B586" s="22"/>
      <c r="C586" s="16" t="s">
        <v>1995</v>
      </c>
      <c r="D586" s="16" t="s">
        <v>2013</v>
      </c>
      <c r="E586" s="20" t="s">
        <v>1995</v>
      </c>
      <c r="F586" s="19" t="s">
        <v>1995</v>
      </c>
      <c r="G586" s="16" t="s">
        <v>1995</v>
      </c>
      <c r="H586" s="19" t="s">
        <v>1995</v>
      </c>
      <c r="I586" s="19" t="s">
        <v>1995</v>
      </c>
      <c r="J586" s="21" t="s">
        <v>1995</v>
      </c>
    </row>
    <row r="587" spans="1:10">
      <c r="A587" s="22"/>
      <c r="B587" s="22"/>
      <c r="C587" s="16" t="s">
        <v>1995</v>
      </c>
      <c r="D587" s="16" t="s">
        <v>1995</v>
      </c>
      <c r="E587" s="20" t="s">
        <v>2427</v>
      </c>
      <c r="F587" s="19" t="s">
        <v>2009</v>
      </c>
      <c r="G587" s="16" t="s">
        <v>2157</v>
      </c>
      <c r="H587" s="19" t="s">
        <v>2011</v>
      </c>
      <c r="I587" s="19" t="s">
        <v>2005</v>
      </c>
      <c r="J587" s="21" t="s">
        <v>2428</v>
      </c>
    </row>
    <row r="588" spans="1:10">
      <c r="A588" s="22"/>
      <c r="B588" s="22"/>
      <c r="C588" s="16" t="s">
        <v>2018</v>
      </c>
      <c r="D588" s="16" t="s">
        <v>1995</v>
      </c>
      <c r="E588" s="20" t="s">
        <v>1995</v>
      </c>
      <c r="F588" s="19" t="s">
        <v>1995</v>
      </c>
      <c r="G588" s="16" t="s">
        <v>1995</v>
      </c>
      <c r="H588" s="19" t="s">
        <v>1995</v>
      </c>
      <c r="I588" s="19" t="s">
        <v>1995</v>
      </c>
      <c r="J588" s="21" t="s">
        <v>1995</v>
      </c>
    </row>
    <row r="589" spans="1:10">
      <c r="A589" s="22"/>
      <c r="B589" s="22"/>
      <c r="C589" s="16" t="s">
        <v>1995</v>
      </c>
      <c r="D589" s="16" t="s">
        <v>2019</v>
      </c>
      <c r="E589" s="20" t="s">
        <v>1995</v>
      </c>
      <c r="F589" s="19" t="s">
        <v>1995</v>
      </c>
      <c r="G589" s="16" t="s">
        <v>1995</v>
      </c>
      <c r="H589" s="19" t="s">
        <v>1995</v>
      </c>
      <c r="I589" s="19" t="s">
        <v>1995</v>
      </c>
      <c r="J589" s="21" t="s">
        <v>1995</v>
      </c>
    </row>
    <row r="590" spans="1:10">
      <c r="A590" s="22"/>
      <c r="B590" s="22"/>
      <c r="C590" s="16" t="s">
        <v>1995</v>
      </c>
      <c r="D590" s="16" t="s">
        <v>1995</v>
      </c>
      <c r="E590" s="20" t="s">
        <v>2429</v>
      </c>
      <c r="F590" s="19" t="s">
        <v>2002</v>
      </c>
      <c r="G590" s="16" t="s">
        <v>2430</v>
      </c>
      <c r="H590" s="19" t="s">
        <v>2394</v>
      </c>
      <c r="I590" s="19" t="s">
        <v>2016</v>
      </c>
      <c r="J590" s="21" t="s">
        <v>2431</v>
      </c>
    </row>
    <row r="591" spans="1:10">
      <c r="A591" s="22"/>
      <c r="B591" s="22"/>
      <c r="C591" s="16" t="s">
        <v>1995</v>
      </c>
      <c r="D591" s="16" t="s">
        <v>1995</v>
      </c>
      <c r="E591" s="20" t="s">
        <v>2432</v>
      </c>
      <c r="F591" s="19" t="s">
        <v>2002</v>
      </c>
      <c r="G591" s="16" t="s">
        <v>2419</v>
      </c>
      <c r="H591" s="19" t="s">
        <v>2011</v>
      </c>
      <c r="I591" s="19" t="s">
        <v>2016</v>
      </c>
      <c r="J591" s="21" t="s">
        <v>2433</v>
      </c>
    </row>
    <row r="592" spans="1:10">
      <c r="A592" s="22"/>
      <c r="B592" s="22"/>
      <c r="C592" s="16" t="s">
        <v>1995</v>
      </c>
      <c r="D592" s="16" t="s">
        <v>2051</v>
      </c>
      <c r="E592" s="20" t="s">
        <v>1995</v>
      </c>
      <c r="F592" s="19" t="s">
        <v>1995</v>
      </c>
      <c r="G592" s="16" t="s">
        <v>1995</v>
      </c>
      <c r="H592" s="19" t="s">
        <v>1995</v>
      </c>
      <c r="I592" s="19" t="s">
        <v>1995</v>
      </c>
      <c r="J592" s="21" t="s">
        <v>1995</v>
      </c>
    </row>
    <row r="593" ht="22.5" spans="1:10">
      <c r="A593" s="22"/>
      <c r="B593" s="22"/>
      <c r="C593" s="16" t="s">
        <v>1995</v>
      </c>
      <c r="D593" s="16" t="s">
        <v>1995</v>
      </c>
      <c r="E593" s="20" t="s">
        <v>2434</v>
      </c>
      <c r="F593" s="19" t="s">
        <v>2002</v>
      </c>
      <c r="G593" s="16" t="s">
        <v>2435</v>
      </c>
      <c r="H593" s="19" t="s">
        <v>2011</v>
      </c>
      <c r="I593" s="19" t="s">
        <v>2016</v>
      </c>
      <c r="J593" s="21" t="s">
        <v>2436</v>
      </c>
    </row>
    <row r="594" spans="1:10">
      <c r="A594" s="22"/>
      <c r="B594" s="22"/>
      <c r="C594" s="16" t="s">
        <v>2023</v>
      </c>
      <c r="D594" s="16" t="s">
        <v>1995</v>
      </c>
      <c r="E594" s="20" t="s">
        <v>1995</v>
      </c>
      <c r="F594" s="19" t="s">
        <v>1995</v>
      </c>
      <c r="G594" s="16" t="s">
        <v>1995</v>
      </c>
      <c r="H594" s="19" t="s">
        <v>1995</v>
      </c>
      <c r="I594" s="19" t="s">
        <v>1995</v>
      </c>
      <c r="J594" s="21" t="s">
        <v>1995</v>
      </c>
    </row>
    <row r="595" spans="1:10">
      <c r="A595" s="22"/>
      <c r="B595" s="22"/>
      <c r="C595" s="16" t="s">
        <v>1995</v>
      </c>
      <c r="D595" s="16" t="s">
        <v>2024</v>
      </c>
      <c r="E595" s="20" t="s">
        <v>1995</v>
      </c>
      <c r="F595" s="19" t="s">
        <v>1995</v>
      </c>
      <c r="G595" s="16" t="s">
        <v>1995</v>
      </c>
      <c r="H595" s="19" t="s">
        <v>1995</v>
      </c>
      <c r="I595" s="19" t="s">
        <v>1995</v>
      </c>
      <c r="J595" s="21" t="s">
        <v>1995</v>
      </c>
    </row>
    <row r="596" spans="1:10">
      <c r="A596" s="22"/>
      <c r="B596" s="22"/>
      <c r="C596" s="16" t="s">
        <v>1995</v>
      </c>
      <c r="D596" s="16" t="s">
        <v>1995</v>
      </c>
      <c r="E596" s="20" t="s">
        <v>2421</v>
      </c>
      <c r="F596" s="19" t="s">
        <v>2009</v>
      </c>
      <c r="G596" s="16" t="s">
        <v>2047</v>
      </c>
      <c r="H596" s="19" t="s">
        <v>2011</v>
      </c>
      <c r="I596" s="19" t="s">
        <v>2005</v>
      </c>
      <c r="J596" s="21" t="s">
        <v>2355</v>
      </c>
    </row>
    <row r="597" ht="56.25" spans="1:10">
      <c r="A597" s="16" t="s">
        <v>2437</v>
      </c>
      <c r="B597" s="20" t="s">
        <v>2424</v>
      </c>
      <c r="C597" s="22"/>
      <c r="D597" s="22"/>
      <c r="E597" s="23"/>
      <c r="F597" s="24"/>
      <c r="G597" s="22"/>
      <c r="H597" s="24"/>
      <c r="I597" s="24"/>
      <c r="J597" s="25"/>
    </row>
    <row r="598" spans="1:10">
      <c r="A598" s="22"/>
      <c r="B598" s="22"/>
      <c r="C598" s="16" t="s">
        <v>1999</v>
      </c>
      <c r="D598" s="16" t="s">
        <v>1995</v>
      </c>
      <c r="E598" s="20" t="s">
        <v>1995</v>
      </c>
      <c r="F598" s="19" t="s">
        <v>1995</v>
      </c>
      <c r="G598" s="16" t="s">
        <v>1995</v>
      </c>
      <c r="H598" s="19" t="s">
        <v>1995</v>
      </c>
      <c r="I598" s="19" t="s">
        <v>1995</v>
      </c>
      <c r="J598" s="21" t="s">
        <v>1995</v>
      </c>
    </row>
    <row r="599" spans="1:10">
      <c r="A599" s="22"/>
      <c r="B599" s="22"/>
      <c r="C599" s="16" t="s">
        <v>1995</v>
      </c>
      <c r="D599" s="16" t="s">
        <v>2007</v>
      </c>
      <c r="E599" s="20" t="s">
        <v>1995</v>
      </c>
      <c r="F599" s="19" t="s">
        <v>1995</v>
      </c>
      <c r="G599" s="16" t="s">
        <v>1995</v>
      </c>
      <c r="H599" s="19" t="s">
        <v>1995</v>
      </c>
      <c r="I599" s="19" t="s">
        <v>1995</v>
      </c>
      <c r="J599" s="21" t="s">
        <v>1995</v>
      </c>
    </row>
    <row r="600" spans="1:10">
      <c r="A600" s="22"/>
      <c r="B600" s="22"/>
      <c r="C600" s="16" t="s">
        <v>1995</v>
      </c>
      <c r="D600" s="16" t="s">
        <v>1995</v>
      </c>
      <c r="E600" s="20" t="s">
        <v>2425</v>
      </c>
      <c r="F600" s="19" t="s">
        <v>2002</v>
      </c>
      <c r="G600" s="16" t="s">
        <v>2060</v>
      </c>
      <c r="H600" s="19" t="s">
        <v>2011</v>
      </c>
      <c r="I600" s="19" t="s">
        <v>2005</v>
      </c>
      <c r="J600" s="21" t="s">
        <v>2426</v>
      </c>
    </row>
    <row r="601" spans="1:10">
      <c r="A601" s="22"/>
      <c r="B601" s="22"/>
      <c r="C601" s="16" t="s">
        <v>1995</v>
      </c>
      <c r="D601" s="16" t="s">
        <v>2013</v>
      </c>
      <c r="E601" s="20" t="s">
        <v>1995</v>
      </c>
      <c r="F601" s="19" t="s">
        <v>1995</v>
      </c>
      <c r="G601" s="16" t="s">
        <v>1995</v>
      </c>
      <c r="H601" s="19" t="s">
        <v>1995</v>
      </c>
      <c r="I601" s="19" t="s">
        <v>1995</v>
      </c>
      <c r="J601" s="21" t="s">
        <v>1995</v>
      </c>
    </row>
    <row r="602" spans="1:10">
      <c r="A602" s="22"/>
      <c r="B602" s="22"/>
      <c r="C602" s="16" t="s">
        <v>1995</v>
      </c>
      <c r="D602" s="16" t="s">
        <v>1995</v>
      </c>
      <c r="E602" s="20" t="s">
        <v>2438</v>
      </c>
      <c r="F602" s="19" t="s">
        <v>2002</v>
      </c>
      <c r="G602" s="16" t="s">
        <v>2439</v>
      </c>
      <c r="H602" s="19" t="s">
        <v>2394</v>
      </c>
      <c r="I602" s="19" t="s">
        <v>2005</v>
      </c>
      <c r="J602" s="21" t="s">
        <v>2428</v>
      </c>
    </row>
    <row r="603" spans="1:10">
      <c r="A603" s="22"/>
      <c r="B603" s="22"/>
      <c r="C603" s="16" t="s">
        <v>2018</v>
      </c>
      <c r="D603" s="16" t="s">
        <v>1995</v>
      </c>
      <c r="E603" s="20" t="s">
        <v>1995</v>
      </c>
      <c r="F603" s="19" t="s">
        <v>1995</v>
      </c>
      <c r="G603" s="16" t="s">
        <v>1995</v>
      </c>
      <c r="H603" s="19" t="s">
        <v>1995</v>
      </c>
      <c r="I603" s="19" t="s">
        <v>1995</v>
      </c>
      <c r="J603" s="21" t="s">
        <v>1995</v>
      </c>
    </row>
    <row r="604" spans="1:10">
      <c r="A604" s="22"/>
      <c r="B604" s="22"/>
      <c r="C604" s="16" t="s">
        <v>1995</v>
      </c>
      <c r="D604" s="16" t="s">
        <v>2019</v>
      </c>
      <c r="E604" s="20" t="s">
        <v>1995</v>
      </c>
      <c r="F604" s="19" t="s">
        <v>1995</v>
      </c>
      <c r="G604" s="16" t="s">
        <v>1995</v>
      </c>
      <c r="H604" s="19" t="s">
        <v>1995</v>
      </c>
      <c r="I604" s="19" t="s">
        <v>1995</v>
      </c>
      <c r="J604" s="21" t="s">
        <v>1995</v>
      </c>
    </row>
    <row r="605" spans="1:10">
      <c r="A605" s="22"/>
      <c r="B605" s="22"/>
      <c r="C605" s="16" t="s">
        <v>1995</v>
      </c>
      <c r="D605" s="16" t="s">
        <v>1995</v>
      </c>
      <c r="E605" s="20" t="s">
        <v>2440</v>
      </c>
      <c r="F605" s="19" t="s">
        <v>2002</v>
      </c>
      <c r="G605" s="16" t="s">
        <v>2441</v>
      </c>
      <c r="H605" s="19" t="s">
        <v>2394</v>
      </c>
      <c r="I605" s="19" t="s">
        <v>2005</v>
      </c>
      <c r="J605" s="21" t="s">
        <v>2431</v>
      </c>
    </row>
    <row r="606" spans="1:10">
      <c r="A606" s="22"/>
      <c r="B606" s="22"/>
      <c r="C606" s="16" t="s">
        <v>1995</v>
      </c>
      <c r="D606" s="16" t="s">
        <v>2051</v>
      </c>
      <c r="E606" s="20" t="s">
        <v>1995</v>
      </c>
      <c r="F606" s="19" t="s">
        <v>1995</v>
      </c>
      <c r="G606" s="16" t="s">
        <v>1995</v>
      </c>
      <c r="H606" s="19" t="s">
        <v>1995</v>
      </c>
      <c r="I606" s="19" t="s">
        <v>1995</v>
      </c>
      <c r="J606" s="21" t="s">
        <v>1995</v>
      </c>
    </row>
    <row r="607" spans="1:10">
      <c r="A607" s="22"/>
      <c r="B607" s="22"/>
      <c r="C607" s="16" t="s">
        <v>1995</v>
      </c>
      <c r="D607" s="16" t="s">
        <v>1995</v>
      </c>
      <c r="E607" s="20" t="s">
        <v>2442</v>
      </c>
      <c r="F607" s="19" t="s">
        <v>2002</v>
      </c>
      <c r="G607" s="16" t="s">
        <v>2443</v>
      </c>
      <c r="H607" s="19" t="s">
        <v>2394</v>
      </c>
      <c r="I607" s="19" t="s">
        <v>2005</v>
      </c>
      <c r="J607" s="21" t="s">
        <v>2444</v>
      </c>
    </row>
    <row r="608" spans="1:10">
      <c r="A608" s="22"/>
      <c r="B608" s="22"/>
      <c r="C608" s="16" t="s">
        <v>2023</v>
      </c>
      <c r="D608" s="16" t="s">
        <v>1995</v>
      </c>
      <c r="E608" s="20" t="s">
        <v>1995</v>
      </c>
      <c r="F608" s="19" t="s">
        <v>1995</v>
      </c>
      <c r="G608" s="16" t="s">
        <v>1995</v>
      </c>
      <c r="H608" s="19" t="s">
        <v>1995</v>
      </c>
      <c r="I608" s="19" t="s">
        <v>1995</v>
      </c>
      <c r="J608" s="21" t="s">
        <v>1995</v>
      </c>
    </row>
    <row r="609" spans="1:10">
      <c r="A609" s="22"/>
      <c r="B609" s="22"/>
      <c r="C609" s="16" t="s">
        <v>1995</v>
      </c>
      <c r="D609" s="16" t="s">
        <v>2024</v>
      </c>
      <c r="E609" s="20" t="s">
        <v>1995</v>
      </c>
      <c r="F609" s="19" t="s">
        <v>1995</v>
      </c>
      <c r="G609" s="16" t="s">
        <v>1995</v>
      </c>
      <c r="H609" s="19" t="s">
        <v>1995</v>
      </c>
      <c r="I609" s="19" t="s">
        <v>1995</v>
      </c>
      <c r="J609" s="21" t="s">
        <v>1995</v>
      </c>
    </row>
    <row r="610" spans="1:10">
      <c r="A610" s="22"/>
      <c r="B610" s="22"/>
      <c r="C610" s="16" t="s">
        <v>1995</v>
      </c>
      <c r="D610" s="16" t="s">
        <v>1995</v>
      </c>
      <c r="E610" s="20" t="s">
        <v>2421</v>
      </c>
      <c r="F610" s="19" t="s">
        <v>2009</v>
      </c>
      <c r="G610" s="16" t="s">
        <v>2047</v>
      </c>
      <c r="H610" s="19" t="s">
        <v>2011</v>
      </c>
      <c r="I610" s="19" t="s">
        <v>2005</v>
      </c>
      <c r="J610" s="21" t="s">
        <v>2355</v>
      </c>
    </row>
    <row r="611" ht="56.25" spans="1:10">
      <c r="A611" s="16" t="s">
        <v>2445</v>
      </c>
      <c r="B611" s="20" t="s">
        <v>2424</v>
      </c>
      <c r="C611" s="22"/>
      <c r="D611" s="22"/>
      <c r="E611" s="23"/>
      <c r="F611" s="24"/>
      <c r="G611" s="22"/>
      <c r="H611" s="24"/>
      <c r="I611" s="24"/>
      <c r="J611" s="25"/>
    </row>
    <row r="612" spans="1:10">
      <c r="A612" s="22"/>
      <c r="B612" s="22"/>
      <c r="C612" s="16" t="s">
        <v>1999</v>
      </c>
      <c r="D612" s="16" t="s">
        <v>1995</v>
      </c>
      <c r="E612" s="20" t="s">
        <v>1995</v>
      </c>
      <c r="F612" s="19" t="s">
        <v>1995</v>
      </c>
      <c r="G612" s="16" t="s">
        <v>1995</v>
      </c>
      <c r="H612" s="19" t="s">
        <v>1995</v>
      </c>
      <c r="I612" s="19" t="s">
        <v>1995</v>
      </c>
      <c r="J612" s="21" t="s">
        <v>1995</v>
      </c>
    </row>
    <row r="613" spans="1:10">
      <c r="A613" s="22"/>
      <c r="B613" s="22"/>
      <c r="C613" s="16" t="s">
        <v>1995</v>
      </c>
      <c r="D613" s="16" t="s">
        <v>2007</v>
      </c>
      <c r="E613" s="20" t="s">
        <v>1995</v>
      </c>
      <c r="F613" s="19" t="s">
        <v>1995</v>
      </c>
      <c r="G613" s="16" t="s">
        <v>1995</v>
      </c>
      <c r="H613" s="19" t="s">
        <v>1995</v>
      </c>
      <c r="I613" s="19" t="s">
        <v>1995</v>
      </c>
      <c r="J613" s="21" t="s">
        <v>1995</v>
      </c>
    </row>
    <row r="614" spans="1:10">
      <c r="A614" s="22"/>
      <c r="B614" s="22"/>
      <c r="C614" s="16" t="s">
        <v>1995</v>
      </c>
      <c r="D614" s="16" t="s">
        <v>1995</v>
      </c>
      <c r="E614" s="20" t="s">
        <v>2446</v>
      </c>
      <c r="F614" s="19" t="s">
        <v>2002</v>
      </c>
      <c r="G614" s="16" t="s">
        <v>2060</v>
      </c>
      <c r="H614" s="19" t="s">
        <v>2011</v>
      </c>
      <c r="I614" s="19" t="s">
        <v>2005</v>
      </c>
      <c r="J614" s="21" t="s">
        <v>2447</v>
      </c>
    </row>
    <row r="615" spans="1:10">
      <c r="A615" s="22"/>
      <c r="B615" s="22"/>
      <c r="C615" s="16" t="s">
        <v>1995</v>
      </c>
      <c r="D615" s="16" t="s">
        <v>2013</v>
      </c>
      <c r="E615" s="20" t="s">
        <v>1995</v>
      </c>
      <c r="F615" s="19" t="s">
        <v>1995</v>
      </c>
      <c r="G615" s="16" t="s">
        <v>1995</v>
      </c>
      <c r="H615" s="19" t="s">
        <v>1995</v>
      </c>
      <c r="I615" s="19" t="s">
        <v>1995</v>
      </c>
      <c r="J615" s="21" t="s">
        <v>1995</v>
      </c>
    </row>
    <row r="616" spans="1:10">
      <c r="A616" s="22"/>
      <c r="B616" s="22"/>
      <c r="C616" s="16" t="s">
        <v>1995</v>
      </c>
      <c r="D616" s="16" t="s">
        <v>1995</v>
      </c>
      <c r="E616" s="20" t="s">
        <v>2448</v>
      </c>
      <c r="F616" s="19" t="s">
        <v>2009</v>
      </c>
      <c r="G616" s="16" t="s">
        <v>2157</v>
      </c>
      <c r="H616" s="19" t="s">
        <v>2011</v>
      </c>
      <c r="I616" s="19" t="s">
        <v>2005</v>
      </c>
      <c r="J616" s="21" t="s">
        <v>2449</v>
      </c>
    </row>
    <row r="617" spans="1:10">
      <c r="A617" s="22"/>
      <c r="B617" s="22"/>
      <c r="C617" s="16" t="s">
        <v>2018</v>
      </c>
      <c r="D617" s="16" t="s">
        <v>1995</v>
      </c>
      <c r="E617" s="20" t="s">
        <v>1995</v>
      </c>
      <c r="F617" s="19" t="s">
        <v>1995</v>
      </c>
      <c r="G617" s="16" t="s">
        <v>1995</v>
      </c>
      <c r="H617" s="19" t="s">
        <v>1995</v>
      </c>
      <c r="I617" s="19" t="s">
        <v>1995</v>
      </c>
      <c r="J617" s="21" t="s">
        <v>1995</v>
      </c>
    </row>
    <row r="618" spans="1:10">
      <c r="A618" s="22"/>
      <c r="B618" s="22"/>
      <c r="C618" s="16" t="s">
        <v>1995</v>
      </c>
      <c r="D618" s="16" t="s">
        <v>2099</v>
      </c>
      <c r="E618" s="20" t="s">
        <v>1995</v>
      </c>
      <c r="F618" s="19" t="s">
        <v>1995</v>
      </c>
      <c r="G618" s="16" t="s">
        <v>1995</v>
      </c>
      <c r="H618" s="19" t="s">
        <v>1995</v>
      </c>
      <c r="I618" s="19" t="s">
        <v>1995</v>
      </c>
      <c r="J618" s="21" t="s">
        <v>1995</v>
      </c>
    </row>
    <row r="619" spans="1:10">
      <c r="A619" s="22"/>
      <c r="B619" s="22"/>
      <c r="C619" s="16" t="s">
        <v>1995</v>
      </c>
      <c r="D619" s="16" t="s">
        <v>1995</v>
      </c>
      <c r="E619" s="20" t="s">
        <v>2450</v>
      </c>
      <c r="F619" s="19" t="s">
        <v>2002</v>
      </c>
      <c r="G619" s="16" t="s">
        <v>2451</v>
      </c>
      <c r="H619" s="19" t="s">
        <v>2394</v>
      </c>
      <c r="I619" s="19" t="s">
        <v>2016</v>
      </c>
      <c r="J619" s="21" t="s">
        <v>2452</v>
      </c>
    </row>
    <row r="620" spans="1:10">
      <c r="A620" s="22"/>
      <c r="B620" s="22"/>
      <c r="C620" s="16" t="s">
        <v>1995</v>
      </c>
      <c r="D620" s="16" t="s">
        <v>2019</v>
      </c>
      <c r="E620" s="20" t="s">
        <v>1995</v>
      </c>
      <c r="F620" s="19" t="s">
        <v>1995</v>
      </c>
      <c r="G620" s="16" t="s">
        <v>1995</v>
      </c>
      <c r="H620" s="19" t="s">
        <v>1995</v>
      </c>
      <c r="I620" s="19" t="s">
        <v>1995</v>
      </c>
      <c r="J620" s="21" t="s">
        <v>1995</v>
      </c>
    </row>
    <row r="621" spans="1:10">
      <c r="A621" s="22"/>
      <c r="B621" s="22"/>
      <c r="C621" s="16" t="s">
        <v>1995</v>
      </c>
      <c r="D621" s="16" t="s">
        <v>1995</v>
      </c>
      <c r="E621" s="20" t="s">
        <v>2453</v>
      </c>
      <c r="F621" s="19" t="s">
        <v>2002</v>
      </c>
      <c r="G621" s="16" t="s">
        <v>2454</v>
      </c>
      <c r="H621" s="19" t="s">
        <v>2394</v>
      </c>
      <c r="I621" s="19" t="s">
        <v>2016</v>
      </c>
      <c r="J621" s="21" t="s">
        <v>2455</v>
      </c>
    </row>
    <row r="622" spans="1:10">
      <c r="A622" s="22"/>
      <c r="B622" s="22"/>
      <c r="C622" s="16" t="s">
        <v>2023</v>
      </c>
      <c r="D622" s="16" t="s">
        <v>1995</v>
      </c>
      <c r="E622" s="20" t="s">
        <v>1995</v>
      </c>
      <c r="F622" s="19" t="s">
        <v>1995</v>
      </c>
      <c r="G622" s="16" t="s">
        <v>1995</v>
      </c>
      <c r="H622" s="19" t="s">
        <v>1995</v>
      </c>
      <c r="I622" s="19" t="s">
        <v>1995</v>
      </c>
      <c r="J622" s="21" t="s">
        <v>1995</v>
      </c>
    </row>
    <row r="623" spans="1:10">
      <c r="A623" s="22"/>
      <c r="B623" s="22"/>
      <c r="C623" s="16" t="s">
        <v>1995</v>
      </c>
      <c r="D623" s="16" t="s">
        <v>2024</v>
      </c>
      <c r="E623" s="20" t="s">
        <v>1995</v>
      </c>
      <c r="F623" s="19" t="s">
        <v>1995</v>
      </c>
      <c r="G623" s="16" t="s">
        <v>1995</v>
      </c>
      <c r="H623" s="19" t="s">
        <v>1995</v>
      </c>
      <c r="I623" s="19" t="s">
        <v>1995</v>
      </c>
      <c r="J623" s="21" t="s">
        <v>1995</v>
      </c>
    </row>
    <row r="624" spans="1:10">
      <c r="A624" s="22"/>
      <c r="B624" s="22"/>
      <c r="C624" s="16" t="s">
        <v>1995</v>
      </c>
      <c r="D624" s="16" t="s">
        <v>1995</v>
      </c>
      <c r="E624" s="20" t="s">
        <v>2421</v>
      </c>
      <c r="F624" s="19" t="s">
        <v>2009</v>
      </c>
      <c r="G624" s="16" t="s">
        <v>2047</v>
      </c>
      <c r="H624" s="19" t="s">
        <v>2011</v>
      </c>
      <c r="I624" s="19" t="s">
        <v>2005</v>
      </c>
      <c r="J624" s="21" t="s">
        <v>2422</v>
      </c>
    </row>
    <row r="625" ht="123.75" spans="1:10">
      <c r="A625" s="16" t="s">
        <v>2456</v>
      </c>
      <c r="B625" s="20" t="s">
        <v>2457</v>
      </c>
      <c r="C625" s="22"/>
      <c r="D625" s="22"/>
      <c r="E625" s="23"/>
      <c r="F625" s="24"/>
      <c r="G625" s="22"/>
      <c r="H625" s="24"/>
      <c r="I625" s="24"/>
      <c r="J625" s="25"/>
    </row>
    <row r="626" spans="1:10">
      <c r="A626" s="22"/>
      <c r="B626" s="22"/>
      <c r="C626" s="16" t="s">
        <v>1999</v>
      </c>
      <c r="D626" s="16" t="s">
        <v>1995</v>
      </c>
      <c r="E626" s="20" t="s">
        <v>1995</v>
      </c>
      <c r="F626" s="19" t="s">
        <v>1995</v>
      </c>
      <c r="G626" s="16" t="s">
        <v>1995</v>
      </c>
      <c r="H626" s="19" t="s">
        <v>1995</v>
      </c>
      <c r="I626" s="19" t="s">
        <v>1995</v>
      </c>
      <c r="J626" s="21" t="s">
        <v>1995</v>
      </c>
    </row>
    <row r="627" spans="1:10">
      <c r="A627" s="22"/>
      <c r="B627" s="22"/>
      <c r="C627" s="16" t="s">
        <v>1995</v>
      </c>
      <c r="D627" s="16" t="s">
        <v>2000</v>
      </c>
      <c r="E627" s="20" t="s">
        <v>1995</v>
      </c>
      <c r="F627" s="19" t="s">
        <v>1995</v>
      </c>
      <c r="G627" s="16" t="s">
        <v>1995</v>
      </c>
      <c r="H627" s="19" t="s">
        <v>1995</v>
      </c>
      <c r="I627" s="19" t="s">
        <v>1995</v>
      </c>
      <c r="J627" s="21" t="s">
        <v>1995</v>
      </c>
    </row>
    <row r="628" ht="22.5" spans="1:10">
      <c r="A628" s="22"/>
      <c r="B628" s="22"/>
      <c r="C628" s="16" t="s">
        <v>1995</v>
      </c>
      <c r="D628" s="16" t="s">
        <v>1995</v>
      </c>
      <c r="E628" s="20" t="s">
        <v>2237</v>
      </c>
      <c r="F628" s="19" t="s">
        <v>2002</v>
      </c>
      <c r="G628" s="16" t="s">
        <v>2458</v>
      </c>
      <c r="H628" s="19" t="s">
        <v>2126</v>
      </c>
      <c r="I628" s="19" t="s">
        <v>2005</v>
      </c>
      <c r="J628" s="21" t="s">
        <v>2459</v>
      </c>
    </row>
    <row r="629" spans="1:10">
      <c r="A629" s="22"/>
      <c r="B629" s="22"/>
      <c r="C629" s="16" t="s">
        <v>1995</v>
      </c>
      <c r="D629" s="16" t="s">
        <v>2007</v>
      </c>
      <c r="E629" s="20" t="s">
        <v>1995</v>
      </c>
      <c r="F629" s="19" t="s">
        <v>1995</v>
      </c>
      <c r="G629" s="16" t="s">
        <v>1995</v>
      </c>
      <c r="H629" s="19" t="s">
        <v>1995</v>
      </c>
      <c r="I629" s="19" t="s">
        <v>1995</v>
      </c>
      <c r="J629" s="21" t="s">
        <v>1995</v>
      </c>
    </row>
    <row r="630" ht="22.5" spans="1:10">
      <c r="A630" s="22"/>
      <c r="B630" s="22"/>
      <c r="C630" s="16" t="s">
        <v>1995</v>
      </c>
      <c r="D630" s="16" t="s">
        <v>1995</v>
      </c>
      <c r="E630" s="20" t="s">
        <v>2080</v>
      </c>
      <c r="F630" s="19" t="s">
        <v>2002</v>
      </c>
      <c r="G630" s="16" t="s">
        <v>2060</v>
      </c>
      <c r="H630" s="19" t="s">
        <v>2011</v>
      </c>
      <c r="I630" s="19" t="s">
        <v>2005</v>
      </c>
      <c r="J630" s="21" t="s">
        <v>2459</v>
      </c>
    </row>
    <row r="631" spans="1:10">
      <c r="A631" s="22"/>
      <c r="B631" s="22"/>
      <c r="C631" s="16" t="s">
        <v>1995</v>
      </c>
      <c r="D631" s="16" t="s">
        <v>2013</v>
      </c>
      <c r="E631" s="20" t="s">
        <v>1995</v>
      </c>
      <c r="F631" s="19" t="s">
        <v>1995</v>
      </c>
      <c r="G631" s="16" t="s">
        <v>1995</v>
      </c>
      <c r="H631" s="19" t="s">
        <v>1995</v>
      </c>
      <c r="I631" s="19" t="s">
        <v>1995</v>
      </c>
      <c r="J631" s="21" t="s">
        <v>1995</v>
      </c>
    </row>
    <row r="632" ht="22.5" spans="1:10">
      <c r="A632" s="22"/>
      <c r="B632" s="22"/>
      <c r="C632" s="16" t="s">
        <v>1995</v>
      </c>
      <c r="D632" s="16" t="s">
        <v>1995</v>
      </c>
      <c r="E632" s="20" t="s">
        <v>2084</v>
      </c>
      <c r="F632" s="19" t="s">
        <v>2002</v>
      </c>
      <c r="G632" s="16" t="s">
        <v>2060</v>
      </c>
      <c r="H632" s="19" t="s">
        <v>2011</v>
      </c>
      <c r="I632" s="19" t="s">
        <v>2005</v>
      </c>
      <c r="J632" s="21" t="s">
        <v>2459</v>
      </c>
    </row>
    <row r="633" spans="1:10">
      <c r="A633" s="22"/>
      <c r="B633" s="22"/>
      <c r="C633" s="16" t="s">
        <v>2018</v>
      </c>
      <c r="D633" s="16" t="s">
        <v>1995</v>
      </c>
      <c r="E633" s="20" t="s">
        <v>1995</v>
      </c>
      <c r="F633" s="19" t="s">
        <v>1995</v>
      </c>
      <c r="G633" s="16" t="s">
        <v>1995</v>
      </c>
      <c r="H633" s="19" t="s">
        <v>1995</v>
      </c>
      <c r="I633" s="19" t="s">
        <v>1995</v>
      </c>
      <c r="J633" s="21" t="s">
        <v>1995</v>
      </c>
    </row>
    <row r="634" spans="1:10">
      <c r="A634" s="22"/>
      <c r="B634" s="22"/>
      <c r="C634" s="16" t="s">
        <v>1995</v>
      </c>
      <c r="D634" s="16" t="s">
        <v>2019</v>
      </c>
      <c r="E634" s="20" t="s">
        <v>1995</v>
      </c>
      <c r="F634" s="19" t="s">
        <v>1995</v>
      </c>
      <c r="G634" s="16" t="s">
        <v>1995</v>
      </c>
      <c r="H634" s="19" t="s">
        <v>1995</v>
      </c>
      <c r="I634" s="19" t="s">
        <v>1995</v>
      </c>
      <c r="J634" s="21" t="s">
        <v>1995</v>
      </c>
    </row>
    <row r="635" ht="22.5" spans="1:10">
      <c r="A635" s="22"/>
      <c r="B635" s="22"/>
      <c r="C635" s="16" t="s">
        <v>1995</v>
      </c>
      <c r="D635" s="16" t="s">
        <v>1995</v>
      </c>
      <c r="E635" s="20" t="s">
        <v>2086</v>
      </c>
      <c r="F635" s="19" t="s">
        <v>2009</v>
      </c>
      <c r="G635" s="16" t="s">
        <v>2047</v>
      </c>
      <c r="H635" s="19" t="s">
        <v>2011</v>
      </c>
      <c r="I635" s="19" t="s">
        <v>2005</v>
      </c>
      <c r="J635" s="21" t="s">
        <v>2459</v>
      </c>
    </row>
    <row r="636" spans="1:10">
      <c r="A636" s="22"/>
      <c r="B636" s="22"/>
      <c r="C636" s="16" t="s">
        <v>2023</v>
      </c>
      <c r="D636" s="16" t="s">
        <v>1995</v>
      </c>
      <c r="E636" s="20" t="s">
        <v>1995</v>
      </c>
      <c r="F636" s="19" t="s">
        <v>1995</v>
      </c>
      <c r="G636" s="16" t="s">
        <v>1995</v>
      </c>
      <c r="H636" s="19" t="s">
        <v>1995</v>
      </c>
      <c r="I636" s="19" t="s">
        <v>1995</v>
      </c>
      <c r="J636" s="21" t="s">
        <v>1995</v>
      </c>
    </row>
    <row r="637" spans="1:10">
      <c r="A637" s="22"/>
      <c r="B637" s="22"/>
      <c r="C637" s="16" t="s">
        <v>1995</v>
      </c>
      <c r="D637" s="16" t="s">
        <v>2024</v>
      </c>
      <c r="E637" s="20" t="s">
        <v>1995</v>
      </c>
      <c r="F637" s="19" t="s">
        <v>1995</v>
      </c>
      <c r="G637" s="16" t="s">
        <v>1995</v>
      </c>
      <c r="H637" s="19" t="s">
        <v>1995</v>
      </c>
      <c r="I637" s="19" t="s">
        <v>1995</v>
      </c>
      <c r="J637" s="21" t="s">
        <v>1995</v>
      </c>
    </row>
    <row r="638" ht="22.5" spans="1:10">
      <c r="A638" s="22"/>
      <c r="B638" s="22"/>
      <c r="C638" s="16" t="s">
        <v>1995</v>
      </c>
      <c r="D638" s="16" t="s">
        <v>1995</v>
      </c>
      <c r="E638" s="20" t="s">
        <v>2077</v>
      </c>
      <c r="F638" s="19" t="s">
        <v>2009</v>
      </c>
      <c r="G638" s="16" t="s">
        <v>2026</v>
      </c>
      <c r="H638" s="19" t="s">
        <v>2011</v>
      </c>
      <c r="I638" s="19" t="s">
        <v>2005</v>
      </c>
      <c r="J638" s="21" t="s">
        <v>2459</v>
      </c>
    </row>
    <row r="639" ht="157.5" spans="1:10">
      <c r="A639" s="16" t="s">
        <v>2460</v>
      </c>
      <c r="B639" s="20" t="s">
        <v>2461</v>
      </c>
      <c r="C639" s="22"/>
      <c r="D639" s="22"/>
      <c r="E639" s="23"/>
      <c r="F639" s="24"/>
      <c r="G639" s="22"/>
      <c r="H639" s="24"/>
      <c r="I639" s="24"/>
      <c r="J639" s="25"/>
    </row>
    <row r="640" spans="1:10">
      <c r="A640" s="22"/>
      <c r="B640" s="22"/>
      <c r="C640" s="16" t="s">
        <v>1999</v>
      </c>
      <c r="D640" s="16" t="s">
        <v>1995</v>
      </c>
      <c r="E640" s="20" t="s">
        <v>1995</v>
      </c>
      <c r="F640" s="19" t="s">
        <v>1995</v>
      </c>
      <c r="G640" s="16" t="s">
        <v>1995</v>
      </c>
      <c r="H640" s="19" t="s">
        <v>1995</v>
      </c>
      <c r="I640" s="19" t="s">
        <v>1995</v>
      </c>
      <c r="J640" s="21" t="s">
        <v>1995</v>
      </c>
    </row>
    <row r="641" spans="1:10">
      <c r="A641" s="22"/>
      <c r="B641" s="22"/>
      <c r="C641" s="16" t="s">
        <v>1995</v>
      </c>
      <c r="D641" s="16" t="s">
        <v>2000</v>
      </c>
      <c r="E641" s="20" t="s">
        <v>1995</v>
      </c>
      <c r="F641" s="19" t="s">
        <v>1995</v>
      </c>
      <c r="G641" s="16" t="s">
        <v>1995</v>
      </c>
      <c r="H641" s="19" t="s">
        <v>1995</v>
      </c>
      <c r="I641" s="19" t="s">
        <v>1995</v>
      </c>
      <c r="J641" s="21" t="s">
        <v>1995</v>
      </c>
    </row>
    <row r="642" spans="1:10">
      <c r="A642" s="22"/>
      <c r="B642" s="22"/>
      <c r="C642" s="16" t="s">
        <v>1995</v>
      </c>
      <c r="D642" s="16" t="s">
        <v>1995</v>
      </c>
      <c r="E642" s="20" t="s">
        <v>2237</v>
      </c>
      <c r="F642" s="19" t="s">
        <v>2002</v>
      </c>
      <c r="G642" s="16" t="s">
        <v>2462</v>
      </c>
      <c r="H642" s="19" t="s">
        <v>2126</v>
      </c>
      <c r="I642" s="19" t="s">
        <v>2005</v>
      </c>
      <c r="J642" s="21" t="s">
        <v>2367</v>
      </c>
    </row>
    <row r="643" spans="1:10">
      <c r="A643" s="22"/>
      <c r="B643" s="22"/>
      <c r="C643" s="16" t="s">
        <v>1995</v>
      </c>
      <c r="D643" s="16" t="s">
        <v>2007</v>
      </c>
      <c r="E643" s="20" t="s">
        <v>1995</v>
      </c>
      <c r="F643" s="19" t="s">
        <v>1995</v>
      </c>
      <c r="G643" s="16" t="s">
        <v>1995</v>
      </c>
      <c r="H643" s="19" t="s">
        <v>1995</v>
      </c>
      <c r="I643" s="19" t="s">
        <v>1995</v>
      </c>
      <c r="J643" s="21" t="s">
        <v>1995</v>
      </c>
    </row>
    <row r="644" spans="1:10">
      <c r="A644" s="22"/>
      <c r="B644" s="22"/>
      <c r="C644" s="16" t="s">
        <v>1995</v>
      </c>
      <c r="D644" s="16" t="s">
        <v>1995</v>
      </c>
      <c r="E644" s="20" t="s">
        <v>2080</v>
      </c>
      <c r="F644" s="19" t="s">
        <v>2002</v>
      </c>
      <c r="G644" s="16" t="s">
        <v>2060</v>
      </c>
      <c r="H644" s="19" t="s">
        <v>2011</v>
      </c>
      <c r="I644" s="19" t="s">
        <v>2005</v>
      </c>
      <c r="J644" s="21" t="s">
        <v>2368</v>
      </c>
    </row>
    <row r="645" spans="1:10">
      <c r="A645" s="22"/>
      <c r="B645" s="22"/>
      <c r="C645" s="16" t="s">
        <v>1995</v>
      </c>
      <c r="D645" s="16" t="s">
        <v>2013</v>
      </c>
      <c r="E645" s="20" t="s">
        <v>1995</v>
      </c>
      <c r="F645" s="19" t="s">
        <v>1995</v>
      </c>
      <c r="G645" s="16" t="s">
        <v>1995</v>
      </c>
      <c r="H645" s="19" t="s">
        <v>1995</v>
      </c>
      <c r="I645" s="19" t="s">
        <v>1995</v>
      </c>
      <c r="J645" s="21" t="s">
        <v>1995</v>
      </c>
    </row>
    <row r="646" spans="1:10">
      <c r="A646" s="22"/>
      <c r="B646" s="22"/>
      <c r="C646" s="16" t="s">
        <v>1995</v>
      </c>
      <c r="D646" s="16" t="s">
        <v>1995</v>
      </c>
      <c r="E646" s="20" t="s">
        <v>2463</v>
      </c>
      <c r="F646" s="19" t="s">
        <v>2009</v>
      </c>
      <c r="G646" s="16" t="s">
        <v>2047</v>
      </c>
      <c r="H646" s="19" t="s">
        <v>2011</v>
      </c>
      <c r="I646" s="19" t="s">
        <v>2005</v>
      </c>
      <c r="J646" s="21" t="s">
        <v>2370</v>
      </c>
    </row>
    <row r="647" spans="1:10">
      <c r="A647" s="22"/>
      <c r="B647" s="22"/>
      <c r="C647" s="16" t="s">
        <v>2018</v>
      </c>
      <c r="D647" s="16" t="s">
        <v>1995</v>
      </c>
      <c r="E647" s="20" t="s">
        <v>1995</v>
      </c>
      <c r="F647" s="19" t="s">
        <v>1995</v>
      </c>
      <c r="G647" s="16" t="s">
        <v>1995</v>
      </c>
      <c r="H647" s="19" t="s">
        <v>1995</v>
      </c>
      <c r="I647" s="19" t="s">
        <v>1995</v>
      </c>
      <c r="J647" s="21" t="s">
        <v>1995</v>
      </c>
    </row>
    <row r="648" spans="1:10">
      <c r="A648" s="22"/>
      <c r="B648" s="22"/>
      <c r="C648" s="16" t="s">
        <v>1995</v>
      </c>
      <c r="D648" s="16" t="s">
        <v>2019</v>
      </c>
      <c r="E648" s="20" t="s">
        <v>1995</v>
      </c>
      <c r="F648" s="19" t="s">
        <v>1995</v>
      </c>
      <c r="G648" s="16" t="s">
        <v>1995</v>
      </c>
      <c r="H648" s="19" t="s">
        <v>1995</v>
      </c>
      <c r="I648" s="19" t="s">
        <v>1995</v>
      </c>
      <c r="J648" s="21" t="s">
        <v>1995</v>
      </c>
    </row>
    <row r="649" spans="1:10">
      <c r="A649" s="22"/>
      <c r="B649" s="22"/>
      <c r="C649" s="16" t="s">
        <v>1995</v>
      </c>
      <c r="D649" s="16" t="s">
        <v>1995</v>
      </c>
      <c r="E649" s="20" t="s">
        <v>2464</v>
      </c>
      <c r="F649" s="19" t="s">
        <v>2002</v>
      </c>
      <c r="G649" s="16" t="s">
        <v>2465</v>
      </c>
      <c r="H649" s="19" t="s">
        <v>2011</v>
      </c>
      <c r="I649" s="19" t="s">
        <v>2016</v>
      </c>
      <c r="J649" s="21" t="s">
        <v>2466</v>
      </c>
    </row>
    <row r="650" spans="1:10">
      <c r="A650" s="22"/>
      <c r="B650" s="22"/>
      <c r="C650" s="16" t="s">
        <v>2023</v>
      </c>
      <c r="D650" s="16" t="s">
        <v>1995</v>
      </c>
      <c r="E650" s="20" t="s">
        <v>1995</v>
      </c>
      <c r="F650" s="19" t="s">
        <v>1995</v>
      </c>
      <c r="G650" s="16" t="s">
        <v>1995</v>
      </c>
      <c r="H650" s="19" t="s">
        <v>1995</v>
      </c>
      <c r="I650" s="19" t="s">
        <v>1995</v>
      </c>
      <c r="J650" s="21" t="s">
        <v>1995</v>
      </c>
    </row>
    <row r="651" spans="1:10">
      <c r="A651" s="22"/>
      <c r="B651" s="22"/>
      <c r="C651" s="16" t="s">
        <v>1995</v>
      </c>
      <c r="D651" s="16" t="s">
        <v>2024</v>
      </c>
      <c r="E651" s="20" t="s">
        <v>1995</v>
      </c>
      <c r="F651" s="19" t="s">
        <v>1995</v>
      </c>
      <c r="G651" s="16" t="s">
        <v>1995</v>
      </c>
      <c r="H651" s="19" t="s">
        <v>1995</v>
      </c>
      <c r="I651" s="19" t="s">
        <v>1995</v>
      </c>
      <c r="J651" s="21" t="s">
        <v>1995</v>
      </c>
    </row>
    <row r="652" spans="1:10">
      <c r="A652" s="22"/>
      <c r="B652" s="22"/>
      <c r="C652" s="16" t="s">
        <v>1995</v>
      </c>
      <c r="D652" s="16" t="s">
        <v>1995</v>
      </c>
      <c r="E652" s="20" t="s">
        <v>2376</v>
      </c>
      <c r="F652" s="19" t="s">
        <v>2009</v>
      </c>
      <c r="G652" s="16" t="s">
        <v>2047</v>
      </c>
      <c r="H652" s="19" t="s">
        <v>2011</v>
      </c>
      <c r="I652" s="19" t="s">
        <v>2005</v>
      </c>
      <c r="J652" s="21" t="s">
        <v>2377</v>
      </c>
    </row>
    <row r="653" ht="12.75" spans="1:10">
      <c r="A653" s="16" t="s">
        <v>2467</v>
      </c>
      <c r="B653" s="22"/>
      <c r="C653" s="22"/>
      <c r="D653" s="22"/>
      <c r="E653" s="23"/>
      <c r="F653" s="24"/>
      <c r="G653" s="22"/>
      <c r="H653" s="24"/>
      <c r="I653" s="24"/>
      <c r="J653" s="25"/>
    </row>
    <row r="654" ht="12.75" spans="1:10">
      <c r="A654" s="16" t="s">
        <v>2468</v>
      </c>
      <c r="B654" s="22"/>
      <c r="C654" s="22"/>
      <c r="D654" s="22"/>
      <c r="E654" s="23"/>
      <c r="F654" s="24"/>
      <c r="G654" s="22"/>
      <c r="H654" s="24"/>
      <c r="I654" s="24"/>
      <c r="J654" s="25"/>
    </row>
    <row r="655" ht="45" spans="1:10">
      <c r="A655" s="16" t="s">
        <v>2469</v>
      </c>
      <c r="B655" s="20" t="s">
        <v>2470</v>
      </c>
      <c r="C655" s="22"/>
      <c r="D655" s="22"/>
      <c r="E655" s="23"/>
      <c r="F655" s="24"/>
      <c r="G655" s="22"/>
      <c r="H655" s="24"/>
      <c r="I655" s="24"/>
      <c r="J655" s="25"/>
    </row>
    <row r="656" spans="1:10">
      <c r="A656" s="22"/>
      <c r="B656" s="22"/>
      <c r="C656" s="16" t="s">
        <v>1999</v>
      </c>
      <c r="D656" s="16" t="s">
        <v>1995</v>
      </c>
      <c r="E656" s="20" t="s">
        <v>1995</v>
      </c>
      <c r="F656" s="19" t="s">
        <v>1995</v>
      </c>
      <c r="G656" s="16" t="s">
        <v>1995</v>
      </c>
      <c r="H656" s="19" t="s">
        <v>1995</v>
      </c>
      <c r="I656" s="19" t="s">
        <v>1995</v>
      </c>
      <c r="J656" s="21" t="s">
        <v>1995</v>
      </c>
    </row>
    <row r="657" spans="1:10">
      <c r="A657" s="22"/>
      <c r="B657" s="22"/>
      <c r="C657" s="16" t="s">
        <v>1995</v>
      </c>
      <c r="D657" s="16" t="s">
        <v>2000</v>
      </c>
      <c r="E657" s="20" t="s">
        <v>1995</v>
      </c>
      <c r="F657" s="19" t="s">
        <v>1995</v>
      </c>
      <c r="G657" s="16" t="s">
        <v>1995</v>
      </c>
      <c r="H657" s="19" t="s">
        <v>1995</v>
      </c>
      <c r="I657" s="19" t="s">
        <v>1995</v>
      </c>
      <c r="J657" s="21" t="s">
        <v>1995</v>
      </c>
    </row>
    <row r="658" spans="1:10">
      <c r="A658" s="22"/>
      <c r="B658" s="22"/>
      <c r="C658" s="16" t="s">
        <v>1995</v>
      </c>
      <c r="D658" s="16" t="s">
        <v>1995</v>
      </c>
      <c r="E658" s="20" t="s">
        <v>2471</v>
      </c>
      <c r="F658" s="19" t="s">
        <v>2002</v>
      </c>
      <c r="G658" s="16" t="s">
        <v>2472</v>
      </c>
      <c r="H658" s="19" t="s">
        <v>2216</v>
      </c>
      <c r="I658" s="19" t="s">
        <v>2005</v>
      </c>
      <c r="J658" s="21" t="s">
        <v>2473</v>
      </c>
    </row>
    <row r="659" spans="1:10">
      <c r="A659" s="22"/>
      <c r="B659" s="22"/>
      <c r="C659" s="16" t="s">
        <v>1995</v>
      </c>
      <c r="D659" s="16" t="s">
        <v>1995</v>
      </c>
      <c r="E659" s="20" t="s">
        <v>2474</v>
      </c>
      <c r="F659" s="19" t="s">
        <v>2002</v>
      </c>
      <c r="G659" s="16" t="s">
        <v>2475</v>
      </c>
      <c r="H659" s="19" t="s">
        <v>2216</v>
      </c>
      <c r="I659" s="19" t="s">
        <v>2005</v>
      </c>
      <c r="J659" s="21" t="s">
        <v>2473</v>
      </c>
    </row>
    <row r="660" spans="1:10">
      <c r="A660" s="22"/>
      <c r="B660" s="22"/>
      <c r="C660" s="16" t="s">
        <v>1995</v>
      </c>
      <c r="D660" s="16" t="s">
        <v>2007</v>
      </c>
      <c r="E660" s="20" t="s">
        <v>1995</v>
      </c>
      <c r="F660" s="19" t="s">
        <v>1995</v>
      </c>
      <c r="G660" s="16" t="s">
        <v>1995</v>
      </c>
      <c r="H660" s="19" t="s">
        <v>1995</v>
      </c>
      <c r="I660" s="19" t="s">
        <v>1995</v>
      </c>
      <c r="J660" s="21" t="s">
        <v>1995</v>
      </c>
    </row>
    <row r="661" spans="1:10">
      <c r="A661" s="22"/>
      <c r="B661" s="22"/>
      <c r="C661" s="16" t="s">
        <v>1995</v>
      </c>
      <c r="D661" s="16" t="s">
        <v>1995</v>
      </c>
      <c r="E661" s="20" t="s">
        <v>2476</v>
      </c>
      <c r="F661" s="19" t="s">
        <v>2002</v>
      </c>
      <c r="G661" s="16" t="s">
        <v>2477</v>
      </c>
      <c r="H661" s="19" t="s">
        <v>2011</v>
      </c>
      <c r="I661" s="19" t="s">
        <v>2005</v>
      </c>
      <c r="J661" s="21" t="s">
        <v>2478</v>
      </c>
    </row>
    <row r="662" spans="1:10">
      <c r="A662" s="22"/>
      <c r="B662" s="22"/>
      <c r="C662" s="16" t="s">
        <v>1995</v>
      </c>
      <c r="D662" s="16" t="s">
        <v>1995</v>
      </c>
      <c r="E662" s="20" t="s">
        <v>2118</v>
      </c>
      <c r="F662" s="19" t="s">
        <v>2002</v>
      </c>
      <c r="G662" s="16" t="s">
        <v>2477</v>
      </c>
      <c r="H662" s="19" t="s">
        <v>2011</v>
      </c>
      <c r="I662" s="19" t="s">
        <v>2005</v>
      </c>
      <c r="J662" s="21" t="s">
        <v>2478</v>
      </c>
    </row>
    <row r="663" spans="1:10">
      <c r="A663" s="22"/>
      <c r="B663" s="22"/>
      <c r="C663" s="16" t="s">
        <v>1995</v>
      </c>
      <c r="D663" s="16" t="s">
        <v>2013</v>
      </c>
      <c r="E663" s="20" t="s">
        <v>1995</v>
      </c>
      <c r="F663" s="19" t="s">
        <v>1995</v>
      </c>
      <c r="G663" s="16" t="s">
        <v>1995</v>
      </c>
      <c r="H663" s="19" t="s">
        <v>1995</v>
      </c>
      <c r="I663" s="19" t="s">
        <v>1995</v>
      </c>
      <c r="J663" s="21" t="s">
        <v>1995</v>
      </c>
    </row>
    <row r="664" spans="1:10">
      <c r="A664" s="22"/>
      <c r="B664" s="22"/>
      <c r="C664" s="16" t="s">
        <v>1995</v>
      </c>
      <c r="D664" s="16" t="s">
        <v>1995</v>
      </c>
      <c r="E664" s="20" t="s">
        <v>2479</v>
      </c>
      <c r="F664" s="19" t="s">
        <v>2002</v>
      </c>
      <c r="G664" s="16" t="s">
        <v>2477</v>
      </c>
      <c r="H664" s="19" t="s">
        <v>2011</v>
      </c>
      <c r="I664" s="19" t="s">
        <v>2005</v>
      </c>
      <c r="J664" s="21" t="s">
        <v>2478</v>
      </c>
    </row>
    <row r="665" spans="1:10">
      <c r="A665" s="22"/>
      <c r="B665" s="22"/>
      <c r="C665" s="16" t="s">
        <v>2018</v>
      </c>
      <c r="D665" s="16" t="s">
        <v>1995</v>
      </c>
      <c r="E665" s="20" t="s">
        <v>1995</v>
      </c>
      <c r="F665" s="19" t="s">
        <v>1995</v>
      </c>
      <c r="G665" s="16" t="s">
        <v>1995</v>
      </c>
      <c r="H665" s="19" t="s">
        <v>1995</v>
      </c>
      <c r="I665" s="19" t="s">
        <v>1995</v>
      </c>
      <c r="J665" s="21" t="s">
        <v>1995</v>
      </c>
    </row>
    <row r="666" spans="1:10">
      <c r="A666" s="22"/>
      <c r="B666" s="22"/>
      <c r="C666" s="16" t="s">
        <v>1995</v>
      </c>
      <c r="D666" s="16" t="s">
        <v>2019</v>
      </c>
      <c r="E666" s="20" t="s">
        <v>1995</v>
      </c>
      <c r="F666" s="19" t="s">
        <v>1995</v>
      </c>
      <c r="G666" s="16" t="s">
        <v>1995</v>
      </c>
      <c r="H666" s="19" t="s">
        <v>1995</v>
      </c>
      <c r="I666" s="19" t="s">
        <v>1995</v>
      </c>
      <c r="J666" s="21" t="s">
        <v>1995</v>
      </c>
    </row>
    <row r="667" spans="1:10">
      <c r="A667" s="22"/>
      <c r="B667" s="22"/>
      <c r="C667" s="16" t="s">
        <v>1995</v>
      </c>
      <c r="D667" s="16" t="s">
        <v>1995</v>
      </c>
      <c r="E667" s="20" t="s">
        <v>2480</v>
      </c>
      <c r="F667" s="19" t="s">
        <v>2002</v>
      </c>
      <c r="G667" s="16" t="s">
        <v>2481</v>
      </c>
      <c r="H667" s="19" t="s">
        <v>2011</v>
      </c>
      <c r="I667" s="19" t="s">
        <v>2016</v>
      </c>
      <c r="J667" s="21" t="s">
        <v>2473</v>
      </c>
    </row>
    <row r="668" spans="1:10">
      <c r="A668" s="22"/>
      <c r="B668" s="22"/>
      <c r="C668" s="16" t="s">
        <v>1995</v>
      </c>
      <c r="D668" s="16" t="s">
        <v>1995</v>
      </c>
      <c r="E668" s="20" t="s">
        <v>2482</v>
      </c>
      <c r="F668" s="19" t="s">
        <v>2002</v>
      </c>
      <c r="G668" s="16" t="s">
        <v>2483</v>
      </c>
      <c r="H668" s="19" t="s">
        <v>2054</v>
      </c>
      <c r="I668" s="19" t="s">
        <v>2005</v>
      </c>
      <c r="J668" s="21" t="s">
        <v>2478</v>
      </c>
    </row>
    <row r="669" spans="1:10">
      <c r="A669" s="22"/>
      <c r="B669" s="22"/>
      <c r="C669" s="16" t="s">
        <v>2023</v>
      </c>
      <c r="D669" s="16" t="s">
        <v>1995</v>
      </c>
      <c r="E669" s="20" t="s">
        <v>1995</v>
      </c>
      <c r="F669" s="19" t="s">
        <v>1995</v>
      </c>
      <c r="G669" s="16" t="s">
        <v>1995</v>
      </c>
      <c r="H669" s="19" t="s">
        <v>1995</v>
      </c>
      <c r="I669" s="19" t="s">
        <v>1995</v>
      </c>
      <c r="J669" s="21" t="s">
        <v>1995</v>
      </c>
    </row>
    <row r="670" spans="1:10">
      <c r="A670" s="22"/>
      <c r="B670" s="22"/>
      <c r="C670" s="16" t="s">
        <v>1995</v>
      </c>
      <c r="D670" s="16" t="s">
        <v>2024</v>
      </c>
      <c r="E670" s="20" t="s">
        <v>1995</v>
      </c>
      <c r="F670" s="19" t="s">
        <v>1995</v>
      </c>
      <c r="G670" s="16" t="s">
        <v>1995</v>
      </c>
      <c r="H670" s="19" t="s">
        <v>1995</v>
      </c>
      <c r="I670" s="19" t="s">
        <v>1995</v>
      </c>
      <c r="J670" s="21" t="s">
        <v>1995</v>
      </c>
    </row>
    <row r="671" spans="1:10">
      <c r="A671" s="22"/>
      <c r="B671" s="22"/>
      <c r="C671" s="16" t="s">
        <v>1995</v>
      </c>
      <c r="D671" s="16" t="s">
        <v>1995</v>
      </c>
      <c r="E671" s="20" t="s">
        <v>2484</v>
      </c>
      <c r="F671" s="19" t="s">
        <v>2009</v>
      </c>
      <c r="G671" s="16" t="s">
        <v>2485</v>
      </c>
      <c r="H671" s="19" t="s">
        <v>2011</v>
      </c>
      <c r="I671" s="19" t="s">
        <v>2005</v>
      </c>
      <c r="J671" s="21" t="s">
        <v>2478</v>
      </c>
    </row>
    <row r="672" ht="22.5" spans="1:10">
      <c r="A672" s="16" t="s">
        <v>2486</v>
      </c>
      <c r="B672" s="20" t="s">
        <v>2487</v>
      </c>
      <c r="C672" s="22"/>
      <c r="D672" s="22"/>
      <c r="E672" s="23"/>
      <c r="F672" s="24"/>
      <c r="G672" s="22"/>
      <c r="H672" s="24"/>
      <c r="I672" s="24"/>
      <c r="J672" s="25"/>
    </row>
    <row r="673" spans="1:10">
      <c r="A673" s="22"/>
      <c r="B673" s="22"/>
      <c r="C673" s="16" t="s">
        <v>1999</v>
      </c>
      <c r="D673" s="16" t="s">
        <v>1995</v>
      </c>
      <c r="E673" s="20" t="s">
        <v>1995</v>
      </c>
      <c r="F673" s="19" t="s">
        <v>1995</v>
      </c>
      <c r="G673" s="16" t="s">
        <v>1995</v>
      </c>
      <c r="H673" s="19" t="s">
        <v>1995</v>
      </c>
      <c r="I673" s="19" t="s">
        <v>1995</v>
      </c>
      <c r="J673" s="21" t="s">
        <v>1995</v>
      </c>
    </row>
    <row r="674" spans="1:10">
      <c r="A674" s="22"/>
      <c r="B674" s="22"/>
      <c r="C674" s="16" t="s">
        <v>1995</v>
      </c>
      <c r="D674" s="16" t="s">
        <v>2000</v>
      </c>
      <c r="E674" s="20" t="s">
        <v>1995</v>
      </c>
      <c r="F674" s="19" t="s">
        <v>1995</v>
      </c>
      <c r="G674" s="16" t="s">
        <v>1995</v>
      </c>
      <c r="H674" s="19" t="s">
        <v>1995</v>
      </c>
      <c r="I674" s="19" t="s">
        <v>1995</v>
      </c>
      <c r="J674" s="21" t="s">
        <v>1995</v>
      </c>
    </row>
    <row r="675" spans="1:10">
      <c r="A675" s="22"/>
      <c r="B675" s="22"/>
      <c r="C675" s="16" t="s">
        <v>1995</v>
      </c>
      <c r="D675" s="16" t="s">
        <v>1995</v>
      </c>
      <c r="E675" s="20" t="s">
        <v>2488</v>
      </c>
      <c r="F675" s="19" t="s">
        <v>2002</v>
      </c>
      <c r="G675" s="16" t="s">
        <v>2489</v>
      </c>
      <c r="H675" s="19" t="s">
        <v>2490</v>
      </c>
      <c r="I675" s="19" t="s">
        <v>2005</v>
      </c>
      <c r="J675" s="21" t="s">
        <v>2491</v>
      </c>
    </row>
    <row r="676" spans="1:10">
      <c r="A676" s="22"/>
      <c r="B676" s="22"/>
      <c r="C676" s="16" t="s">
        <v>1995</v>
      </c>
      <c r="D676" s="16" t="s">
        <v>1995</v>
      </c>
      <c r="E676" s="20" t="s">
        <v>2492</v>
      </c>
      <c r="F676" s="19" t="s">
        <v>2009</v>
      </c>
      <c r="G676" s="16" t="s">
        <v>2493</v>
      </c>
      <c r="H676" s="19" t="s">
        <v>2216</v>
      </c>
      <c r="I676" s="19" t="s">
        <v>2005</v>
      </c>
      <c r="J676" s="21" t="s">
        <v>2494</v>
      </c>
    </row>
    <row r="677" spans="1:10">
      <c r="A677" s="22"/>
      <c r="B677" s="22"/>
      <c r="C677" s="16" t="s">
        <v>1995</v>
      </c>
      <c r="D677" s="16" t="s">
        <v>2175</v>
      </c>
      <c r="E677" s="20" t="s">
        <v>1995</v>
      </c>
      <c r="F677" s="19" t="s">
        <v>1995</v>
      </c>
      <c r="G677" s="16" t="s">
        <v>1995</v>
      </c>
      <c r="H677" s="19" t="s">
        <v>1995</v>
      </c>
      <c r="I677" s="19" t="s">
        <v>1995</v>
      </c>
      <c r="J677" s="21" t="s">
        <v>1995</v>
      </c>
    </row>
    <row r="678" spans="1:10">
      <c r="A678" s="22"/>
      <c r="B678" s="22"/>
      <c r="C678" s="16" t="s">
        <v>1995</v>
      </c>
      <c r="D678" s="16" t="s">
        <v>1995</v>
      </c>
      <c r="E678" s="20" t="s">
        <v>2176</v>
      </c>
      <c r="F678" s="19" t="s">
        <v>2002</v>
      </c>
      <c r="G678" s="16" t="s">
        <v>2495</v>
      </c>
      <c r="H678" s="19" t="s">
        <v>2044</v>
      </c>
      <c r="I678" s="19" t="s">
        <v>2005</v>
      </c>
      <c r="J678" s="21" t="s">
        <v>2496</v>
      </c>
    </row>
    <row r="679" spans="1:10">
      <c r="A679" s="22"/>
      <c r="B679" s="22"/>
      <c r="C679" s="16" t="s">
        <v>2018</v>
      </c>
      <c r="D679" s="16" t="s">
        <v>1995</v>
      </c>
      <c r="E679" s="20" t="s">
        <v>1995</v>
      </c>
      <c r="F679" s="19" t="s">
        <v>1995</v>
      </c>
      <c r="G679" s="16" t="s">
        <v>1995</v>
      </c>
      <c r="H679" s="19" t="s">
        <v>1995</v>
      </c>
      <c r="I679" s="19" t="s">
        <v>1995</v>
      </c>
      <c r="J679" s="21" t="s">
        <v>1995</v>
      </c>
    </row>
    <row r="680" spans="1:10">
      <c r="A680" s="22"/>
      <c r="B680" s="22"/>
      <c r="C680" s="16" t="s">
        <v>1995</v>
      </c>
      <c r="D680" s="16" t="s">
        <v>2051</v>
      </c>
      <c r="E680" s="20" t="s">
        <v>1995</v>
      </c>
      <c r="F680" s="19" t="s">
        <v>1995</v>
      </c>
      <c r="G680" s="16" t="s">
        <v>1995</v>
      </c>
      <c r="H680" s="19" t="s">
        <v>1995</v>
      </c>
      <c r="I680" s="19" t="s">
        <v>1995</v>
      </c>
      <c r="J680" s="21" t="s">
        <v>1995</v>
      </c>
    </row>
    <row r="681" spans="1:10">
      <c r="A681" s="22"/>
      <c r="B681" s="22"/>
      <c r="C681" s="16" t="s">
        <v>1995</v>
      </c>
      <c r="D681" s="16" t="s">
        <v>1995</v>
      </c>
      <c r="E681" s="20" t="s">
        <v>2497</v>
      </c>
      <c r="F681" s="19" t="s">
        <v>2009</v>
      </c>
      <c r="G681" s="16" t="s">
        <v>2498</v>
      </c>
      <c r="H681" s="19" t="s">
        <v>2054</v>
      </c>
      <c r="I681" s="19" t="s">
        <v>2005</v>
      </c>
      <c r="J681" s="21" t="s">
        <v>2499</v>
      </c>
    </row>
    <row r="682" spans="1:10">
      <c r="A682" s="22"/>
      <c r="B682" s="22"/>
      <c r="C682" s="16" t="s">
        <v>2023</v>
      </c>
      <c r="D682" s="16" t="s">
        <v>1995</v>
      </c>
      <c r="E682" s="20" t="s">
        <v>1995</v>
      </c>
      <c r="F682" s="19" t="s">
        <v>1995</v>
      </c>
      <c r="G682" s="16" t="s">
        <v>1995</v>
      </c>
      <c r="H682" s="19" t="s">
        <v>1995</v>
      </c>
      <c r="I682" s="19" t="s">
        <v>1995</v>
      </c>
      <c r="J682" s="21" t="s">
        <v>1995</v>
      </c>
    </row>
    <row r="683" spans="1:10">
      <c r="A683" s="22"/>
      <c r="B683" s="22"/>
      <c r="C683" s="16" t="s">
        <v>1995</v>
      </c>
      <c r="D683" s="16" t="s">
        <v>2024</v>
      </c>
      <c r="E683" s="20" t="s">
        <v>1995</v>
      </c>
      <c r="F683" s="19" t="s">
        <v>1995</v>
      </c>
      <c r="G683" s="16" t="s">
        <v>1995</v>
      </c>
      <c r="H683" s="19" t="s">
        <v>1995</v>
      </c>
      <c r="I683" s="19" t="s">
        <v>1995</v>
      </c>
      <c r="J683" s="21" t="s">
        <v>1995</v>
      </c>
    </row>
    <row r="684" spans="1:10">
      <c r="A684" s="22"/>
      <c r="B684" s="22"/>
      <c r="C684" s="16" t="s">
        <v>1995</v>
      </c>
      <c r="D684" s="16" t="s">
        <v>1995</v>
      </c>
      <c r="E684" s="20" t="s">
        <v>2500</v>
      </c>
      <c r="F684" s="19" t="s">
        <v>2009</v>
      </c>
      <c r="G684" s="16" t="s">
        <v>2485</v>
      </c>
      <c r="H684" s="19" t="s">
        <v>2011</v>
      </c>
      <c r="I684" s="19" t="s">
        <v>2005</v>
      </c>
      <c r="J684" s="21" t="s">
        <v>2501</v>
      </c>
    </row>
    <row r="685" ht="45" spans="1:10">
      <c r="A685" s="16" t="s">
        <v>2290</v>
      </c>
      <c r="B685" s="20" t="s">
        <v>2502</v>
      </c>
      <c r="C685" s="22"/>
      <c r="D685" s="22"/>
      <c r="E685" s="23"/>
      <c r="F685" s="24"/>
      <c r="G685" s="22"/>
      <c r="H685" s="24"/>
      <c r="I685" s="24"/>
      <c r="J685" s="25"/>
    </row>
    <row r="686" spans="1:10">
      <c r="A686" s="22"/>
      <c r="B686" s="22"/>
      <c r="C686" s="16" t="s">
        <v>1999</v>
      </c>
      <c r="D686" s="16" t="s">
        <v>1995</v>
      </c>
      <c r="E686" s="20" t="s">
        <v>1995</v>
      </c>
      <c r="F686" s="19" t="s">
        <v>1995</v>
      </c>
      <c r="G686" s="16" t="s">
        <v>1995</v>
      </c>
      <c r="H686" s="19" t="s">
        <v>1995</v>
      </c>
      <c r="I686" s="19" t="s">
        <v>1995</v>
      </c>
      <c r="J686" s="21" t="s">
        <v>1995</v>
      </c>
    </row>
    <row r="687" spans="1:10">
      <c r="A687" s="22"/>
      <c r="B687" s="22"/>
      <c r="C687" s="16" t="s">
        <v>1995</v>
      </c>
      <c r="D687" s="16" t="s">
        <v>2000</v>
      </c>
      <c r="E687" s="20" t="s">
        <v>1995</v>
      </c>
      <c r="F687" s="19" t="s">
        <v>1995</v>
      </c>
      <c r="G687" s="16" t="s">
        <v>1995</v>
      </c>
      <c r="H687" s="19" t="s">
        <v>1995</v>
      </c>
      <c r="I687" s="19" t="s">
        <v>1995</v>
      </c>
      <c r="J687" s="21" t="s">
        <v>1995</v>
      </c>
    </row>
    <row r="688" spans="1:10">
      <c r="A688" s="22"/>
      <c r="B688" s="22"/>
      <c r="C688" s="16" t="s">
        <v>1995</v>
      </c>
      <c r="D688" s="16" t="s">
        <v>1995</v>
      </c>
      <c r="E688" s="20" t="s">
        <v>2503</v>
      </c>
      <c r="F688" s="19" t="s">
        <v>2009</v>
      </c>
      <c r="G688" s="16" t="s">
        <v>2193</v>
      </c>
      <c r="H688" s="19" t="s">
        <v>2216</v>
      </c>
      <c r="I688" s="19" t="s">
        <v>2005</v>
      </c>
      <c r="J688" s="21" t="s">
        <v>2504</v>
      </c>
    </row>
    <row r="689" spans="1:10">
      <c r="A689" s="22"/>
      <c r="B689" s="22"/>
      <c r="C689" s="16" t="s">
        <v>1995</v>
      </c>
      <c r="D689" s="16" t="s">
        <v>1995</v>
      </c>
      <c r="E689" s="20" t="s">
        <v>2505</v>
      </c>
      <c r="F689" s="19" t="s">
        <v>2009</v>
      </c>
      <c r="G689" s="16" t="s">
        <v>2506</v>
      </c>
      <c r="H689" s="19" t="s">
        <v>2126</v>
      </c>
      <c r="I689" s="19" t="s">
        <v>2005</v>
      </c>
      <c r="J689" s="21" t="s">
        <v>2507</v>
      </c>
    </row>
    <row r="690" spans="1:10">
      <c r="A690" s="22"/>
      <c r="B690" s="22"/>
      <c r="C690" s="16" t="s">
        <v>1995</v>
      </c>
      <c r="D690" s="16" t="s">
        <v>2007</v>
      </c>
      <c r="E690" s="20" t="s">
        <v>1995</v>
      </c>
      <c r="F690" s="19" t="s">
        <v>1995</v>
      </c>
      <c r="G690" s="16" t="s">
        <v>1995</v>
      </c>
      <c r="H690" s="19" t="s">
        <v>1995</v>
      </c>
      <c r="I690" s="19" t="s">
        <v>1995</v>
      </c>
      <c r="J690" s="21" t="s">
        <v>1995</v>
      </c>
    </row>
    <row r="691" spans="1:10">
      <c r="A691" s="22"/>
      <c r="B691" s="22"/>
      <c r="C691" s="16" t="s">
        <v>1995</v>
      </c>
      <c r="D691" s="16" t="s">
        <v>1995</v>
      </c>
      <c r="E691" s="20" t="s">
        <v>2476</v>
      </c>
      <c r="F691" s="19" t="s">
        <v>2002</v>
      </c>
      <c r="G691" s="16" t="s">
        <v>2060</v>
      </c>
      <c r="H691" s="19" t="s">
        <v>2011</v>
      </c>
      <c r="I691" s="19" t="s">
        <v>2005</v>
      </c>
      <c r="J691" s="21" t="s">
        <v>2508</v>
      </c>
    </row>
    <row r="692" spans="1:10">
      <c r="A692" s="22"/>
      <c r="B692" s="22"/>
      <c r="C692" s="16" t="s">
        <v>1995</v>
      </c>
      <c r="D692" s="16" t="s">
        <v>1995</v>
      </c>
      <c r="E692" s="20" t="s">
        <v>2118</v>
      </c>
      <c r="F692" s="19" t="s">
        <v>2002</v>
      </c>
      <c r="G692" s="16" t="s">
        <v>2060</v>
      </c>
      <c r="H692" s="19" t="s">
        <v>2011</v>
      </c>
      <c r="I692" s="19" t="s">
        <v>2005</v>
      </c>
      <c r="J692" s="21" t="s">
        <v>2509</v>
      </c>
    </row>
    <row r="693" spans="1:10">
      <c r="A693" s="22"/>
      <c r="B693" s="22"/>
      <c r="C693" s="16" t="s">
        <v>1995</v>
      </c>
      <c r="D693" s="16" t="s">
        <v>2013</v>
      </c>
      <c r="E693" s="20" t="s">
        <v>1995</v>
      </c>
      <c r="F693" s="19" t="s">
        <v>1995</v>
      </c>
      <c r="G693" s="16" t="s">
        <v>1995</v>
      </c>
      <c r="H693" s="19" t="s">
        <v>1995</v>
      </c>
      <c r="I693" s="19" t="s">
        <v>1995</v>
      </c>
      <c r="J693" s="21" t="s">
        <v>1995</v>
      </c>
    </row>
    <row r="694" spans="1:10">
      <c r="A694" s="22"/>
      <c r="B694" s="22"/>
      <c r="C694" s="16" t="s">
        <v>1995</v>
      </c>
      <c r="D694" s="16" t="s">
        <v>1995</v>
      </c>
      <c r="E694" s="20" t="s">
        <v>2479</v>
      </c>
      <c r="F694" s="19" t="s">
        <v>2002</v>
      </c>
      <c r="G694" s="16" t="s">
        <v>2060</v>
      </c>
      <c r="H694" s="19" t="s">
        <v>2011</v>
      </c>
      <c r="I694" s="19" t="s">
        <v>2005</v>
      </c>
      <c r="J694" s="21" t="s">
        <v>2509</v>
      </c>
    </row>
    <row r="695" spans="1:10">
      <c r="A695" s="22"/>
      <c r="B695" s="22"/>
      <c r="C695" s="16" t="s">
        <v>2018</v>
      </c>
      <c r="D695" s="16" t="s">
        <v>1995</v>
      </c>
      <c r="E695" s="20" t="s">
        <v>1995</v>
      </c>
      <c r="F695" s="19" t="s">
        <v>1995</v>
      </c>
      <c r="G695" s="16" t="s">
        <v>1995</v>
      </c>
      <c r="H695" s="19" t="s">
        <v>1995</v>
      </c>
      <c r="I695" s="19" t="s">
        <v>1995</v>
      </c>
      <c r="J695" s="21" t="s">
        <v>1995</v>
      </c>
    </row>
    <row r="696" spans="1:10">
      <c r="A696" s="22"/>
      <c r="B696" s="22"/>
      <c r="C696" s="16" t="s">
        <v>1995</v>
      </c>
      <c r="D696" s="16" t="s">
        <v>2019</v>
      </c>
      <c r="E696" s="20" t="s">
        <v>1995</v>
      </c>
      <c r="F696" s="19" t="s">
        <v>1995</v>
      </c>
      <c r="G696" s="16" t="s">
        <v>1995</v>
      </c>
      <c r="H696" s="19" t="s">
        <v>1995</v>
      </c>
      <c r="I696" s="19" t="s">
        <v>1995</v>
      </c>
      <c r="J696" s="21" t="s">
        <v>1995</v>
      </c>
    </row>
    <row r="697" spans="1:10">
      <c r="A697" s="22"/>
      <c r="B697" s="22"/>
      <c r="C697" s="16" t="s">
        <v>1995</v>
      </c>
      <c r="D697" s="16" t="s">
        <v>1995</v>
      </c>
      <c r="E697" s="20" t="s">
        <v>2510</v>
      </c>
      <c r="F697" s="19" t="s">
        <v>2002</v>
      </c>
      <c r="G697" s="16" t="s">
        <v>2481</v>
      </c>
      <c r="H697" s="19" t="s">
        <v>2511</v>
      </c>
      <c r="I697" s="19" t="s">
        <v>2016</v>
      </c>
      <c r="J697" s="21" t="s">
        <v>2512</v>
      </c>
    </row>
    <row r="698" spans="1:10">
      <c r="A698" s="22"/>
      <c r="B698" s="22"/>
      <c r="C698" s="16" t="s">
        <v>1995</v>
      </c>
      <c r="D698" s="16" t="s">
        <v>1995</v>
      </c>
      <c r="E698" s="20" t="s">
        <v>2497</v>
      </c>
      <c r="F698" s="19" t="s">
        <v>2002</v>
      </c>
      <c r="G698" s="16" t="s">
        <v>2352</v>
      </c>
      <c r="H698" s="19" t="s">
        <v>2054</v>
      </c>
      <c r="I698" s="19" t="s">
        <v>2005</v>
      </c>
      <c r="J698" s="21" t="s">
        <v>2512</v>
      </c>
    </row>
    <row r="699" spans="1:10">
      <c r="A699" s="22"/>
      <c r="B699" s="22"/>
      <c r="C699" s="16" t="s">
        <v>2023</v>
      </c>
      <c r="D699" s="16" t="s">
        <v>1995</v>
      </c>
      <c r="E699" s="20" t="s">
        <v>1995</v>
      </c>
      <c r="F699" s="19" t="s">
        <v>1995</v>
      </c>
      <c r="G699" s="16" t="s">
        <v>1995</v>
      </c>
      <c r="H699" s="19" t="s">
        <v>1995</v>
      </c>
      <c r="I699" s="19" t="s">
        <v>1995</v>
      </c>
      <c r="J699" s="21" t="s">
        <v>1995</v>
      </c>
    </row>
    <row r="700" spans="1:10">
      <c r="A700" s="22"/>
      <c r="B700" s="22"/>
      <c r="C700" s="16" t="s">
        <v>1995</v>
      </c>
      <c r="D700" s="16" t="s">
        <v>2024</v>
      </c>
      <c r="E700" s="20" t="s">
        <v>1995</v>
      </c>
      <c r="F700" s="19" t="s">
        <v>1995</v>
      </c>
      <c r="G700" s="16" t="s">
        <v>1995</v>
      </c>
      <c r="H700" s="19" t="s">
        <v>1995</v>
      </c>
      <c r="I700" s="19" t="s">
        <v>1995</v>
      </c>
      <c r="J700" s="21" t="s">
        <v>1995</v>
      </c>
    </row>
    <row r="701" spans="1:10">
      <c r="A701" s="22"/>
      <c r="B701" s="22"/>
      <c r="C701" s="16" t="s">
        <v>1995</v>
      </c>
      <c r="D701" s="16" t="s">
        <v>1995</v>
      </c>
      <c r="E701" s="20" t="s">
        <v>2484</v>
      </c>
      <c r="F701" s="19" t="s">
        <v>2009</v>
      </c>
      <c r="G701" s="16" t="s">
        <v>2047</v>
      </c>
      <c r="H701" s="19" t="s">
        <v>2011</v>
      </c>
      <c r="I701" s="19" t="s">
        <v>2005</v>
      </c>
      <c r="J701" s="21" t="s">
        <v>2513</v>
      </c>
    </row>
    <row r="702" ht="45" spans="1:10">
      <c r="A702" s="16" t="s">
        <v>2514</v>
      </c>
      <c r="B702" s="20" t="s">
        <v>2515</v>
      </c>
      <c r="C702" s="22"/>
      <c r="D702" s="22"/>
      <c r="E702" s="23"/>
      <c r="F702" s="24"/>
      <c r="G702" s="22"/>
      <c r="H702" s="24"/>
      <c r="I702" s="24"/>
      <c r="J702" s="25"/>
    </row>
    <row r="703" spans="1:10">
      <c r="A703" s="22"/>
      <c r="B703" s="22"/>
      <c r="C703" s="16" t="s">
        <v>1999</v>
      </c>
      <c r="D703" s="16" t="s">
        <v>1995</v>
      </c>
      <c r="E703" s="20" t="s">
        <v>1995</v>
      </c>
      <c r="F703" s="19" t="s">
        <v>1995</v>
      </c>
      <c r="G703" s="16" t="s">
        <v>1995</v>
      </c>
      <c r="H703" s="19" t="s">
        <v>1995</v>
      </c>
      <c r="I703" s="19" t="s">
        <v>1995</v>
      </c>
      <c r="J703" s="21" t="s">
        <v>1995</v>
      </c>
    </row>
    <row r="704" spans="1:10">
      <c r="A704" s="22"/>
      <c r="B704" s="22"/>
      <c r="C704" s="16" t="s">
        <v>1995</v>
      </c>
      <c r="D704" s="16" t="s">
        <v>2000</v>
      </c>
      <c r="E704" s="20" t="s">
        <v>1995</v>
      </c>
      <c r="F704" s="19" t="s">
        <v>1995</v>
      </c>
      <c r="G704" s="16" t="s">
        <v>1995</v>
      </c>
      <c r="H704" s="19" t="s">
        <v>1995</v>
      </c>
      <c r="I704" s="19" t="s">
        <v>1995</v>
      </c>
      <c r="J704" s="21" t="s">
        <v>1995</v>
      </c>
    </row>
    <row r="705" spans="1:10">
      <c r="A705" s="22"/>
      <c r="B705" s="22"/>
      <c r="C705" s="16" t="s">
        <v>1995</v>
      </c>
      <c r="D705" s="16" t="s">
        <v>1995</v>
      </c>
      <c r="E705" s="20" t="s">
        <v>2516</v>
      </c>
      <c r="F705" s="19" t="s">
        <v>2002</v>
      </c>
      <c r="G705" s="16" t="s">
        <v>2517</v>
      </c>
      <c r="H705" s="19" t="s">
        <v>2216</v>
      </c>
      <c r="I705" s="19" t="s">
        <v>2005</v>
      </c>
      <c r="J705" s="21" t="s">
        <v>2518</v>
      </c>
    </row>
    <row r="706" spans="1:10">
      <c r="A706" s="22"/>
      <c r="B706" s="22"/>
      <c r="C706" s="16" t="s">
        <v>1995</v>
      </c>
      <c r="D706" s="16" t="s">
        <v>1995</v>
      </c>
      <c r="E706" s="20" t="s">
        <v>2519</v>
      </c>
      <c r="F706" s="19" t="s">
        <v>2009</v>
      </c>
      <c r="G706" s="16" t="s">
        <v>2520</v>
      </c>
      <c r="H706" s="19" t="s">
        <v>2126</v>
      </c>
      <c r="I706" s="19" t="s">
        <v>2005</v>
      </c>
      <c r="J706" s="21" t="s">
        <v>2521</v>
      </c>
    </row>
    <row r="707" spans="1:10">
      <c r="A707" s="22"/>
      <c r="B707" s="22"/>
      <c r="C707" s="16" t="s">
        <v>1995</v>
      </c>
      <c r="D707" s="16" t="s">
        <v>2007</v>
      </c>
      <c r="E707" s="20" t="s">
        <v>1995</v>
      </c>
      <c r="F707" s="19" t="s">
        <v>1995</v>
      </c>
      <c r="G707" s="16" t="s">
        <v>1995</v>
      </c>
      <c r="H707" s="19" t="s">
        <v>1995</v>
      </c>
      <c r="I707" s="19" t="s">
        <v>1995</v>
      </c>
      <c r="J707" s="21" t="s">
        <v>1995</v>
      </c>
    </row>
    <row r="708" spans="1:10">
      <c r="A708" s="22"/>
      <c r="B708" s="22"/>
      <c r="C708" s="16" t="s">
        <v>1995</v>
      </c>
      <c r="D708" s="16" t="s">
        <v>1995</v>
      </c>
      <c r="E708" s="20" t="s">
        <v>2476</v>
      </c>
      <c r="F708" s="19" t="s">
        <v>2002</v>
      </c>
      <c r="G708" s="16" t="s">
        <v>2060</v>
      </c>
      <c r="H708" s="19" t="s">
        <v>2011</v>
      </c>
      <c r="I708" s="19" t="s">
        <v>2005</v>
      </c>
      <c r="J708" s="21" t="s">
        <v>2522</v>
      </c>
    </row>
    <row r="709" spans="1:10">
      <c r="A709" s="22"/>
      <c r="B709" s="22"/>
      <c r="C709" s="16" t="s">
        <v>1995</v>
      </c>
      <c r="D709" s="16" t="s">
        <v>1995</v>
      </c>
      <c r="E709" s="20" t="s">
        <v>2118</v>
      </c>
      <c r="F709" s="19" t="s">
        <v>2002</v>
      </c>
      <c r="G709" s="16" t="s">
        <v>2060</v>
      </c>
      <c r="H709" s="19" t="s">
        <v>2011</v>
      </c>
      <c r="I709" s="19" t="s">
        <v>2005</v>
      </c>
      <c r="J709" s="21" t="s">
        <v>2523</v>
      </c>
    </row>
    <row r="710" spans="1:10">
      <c r="A710" s="22"/>
      <c r="B710" s="22"/>
      <c r="C710" s="16" t="s">
        <v>1995</v>
      </c>
      <c r="D710" s="16" t="s">
        <v>2013</v>
      </c>
      <c r="E710" s="20" t="s">
        <v>1995</v>
      </c>
      <c r="F710" s="19" t="s">
        <v>1995</v>
      </c>
      <c r="G710" s="16" t="s">
        <v>1995</v>
      </c>
      <c r="H710" s="19" t="s">
        <v>1995</v>
      </c>
      <c r="I710" s="19" t="s">
        <v>1995</v>
      </c>
      <c r="J710" s="21" t="s">
        <v>1995</v>
      </c>
    </row>
    <row r="711" spans="1:10">
      <c r="A711" s="22"/>
      <c r="B711" s="22"/>
      <c r="C711" s="16" t="s">
        <v>1995</v>
      </c>
      <c r="D711" s="16" t="s">
        <v>1995</v>
      </c>
      <c r="E711" s="20" t="s">
        <v>2479</v>
      </c>
      <c r="F711" s="19" t="s">
        <v>2002</v>
      </c>
      <c r="G711" s="16" t="s">
        <v>2060</v>
      </c>
      <c r="H711" s="19" t="s">
        <v>2011</v>
      </c>
      <c r="I711" s="19" t="s">
        <v>2005</v>
      </c>
      <c r="J711" s="21" t="s">
        <v>2524</v>
      </c>
    </row>
    <row r="712" spans="1:10">
      <c r="A712" s="22"/>
      <c r="B712" s="22"/>
      <c r="C712" s="16" t="s">
        <v>2018</v>
      </c>
      <c r="D712" s="16" t="s">
        <v>1995</v>
      </c>
      <c r="E712" s="20" t="s">
        <v>1995</v>
      </c>
      <c r="F712" s="19" t="s">
        <v>1995</v>
      </c>
      <c r="G712" s="16" t="s">
        <v>1995</v>
      </c>
      <c r="H712" s="19" t="s">
        <v>1995</v>
      </c>
      <c r="I712" s="19" t="s">
        <v>1995</v>
      </c>
      <c r="J712" s="21" t="s">
        <v>1995</v>
      </c>
    </row>
    <row r="713" spans="1:10">
      <c r="A713" s="22"/>
      <c r="B713" s="22"/>
      <c r="C713" s="16" t="s">
        <v>1995</v>
      </c>
      <c r="D713" s="16" t="s">
        <v>2019</v>
      </c>
      <c r="E713" s="20" t="s">
        <v>1995</v>
      </c>
      <c r="F713" s="19" t="s">
        <v>1995</v>
      </c>
      <c r="G713" s="16" t="s">
        <v>1995</v>
      </c>
      <c r="H713" s="19" t="s">
        <v>1995</v>
      </c>
      <c r="I713" s="19" t="s">
        <v>1995</v>
      </c>
      <c r="J713" s="21" t="s">
        <v>1995</v>
      </c>
    </row>
    <row r="714" spans="1:10">
      <c r="A714" s="22"/>
      <c r="B714" s="22"/>
      <c r="C714" s="16" t="s">
        <v>1995</v>
      </c>
      <c r="D714" s="16" t="s">
        <v>1995</v>
      </c>
      <c r="E714" s="20" t="s">
        <v>2510</v>
      </c>
      <c r="F714" s="19" t="s">
        <v>2002</v>
      </c>
      <c r="G714" s="16" t="s">
        <v>2481</v>
      </c>
      <c r="H714" s="19" t="s">
        <v>1995</v>
      </c>
      <c r="I714" s="19" t="s">
        <v>2016</v>
      </c>
      <c r="J714" s="21" t="s">
        <v>2510</v>
      </c>
    </row>
    <row r="715" spans="1:10">
      <c r="A715" s="22"/>
      <c r="B715" s="22"/>
      <c r="C715" s="16" t="s">
        <v>1995</v>
      </c>
      <c r="D715" s="16" t="s">
        <v>2051</v>
      </c>
      <c r="E715" s="20" t="s">
        <v>1995</v>
      </c>
      <c r="F715" s="19" t="s">
        <v>1995</v>
      </c>
      <c r="G715" s="16" t="s">
        <v>1995</v>
      </c>
      <c r="H715" s="19" t="s">
        <v>1995</v>
      </c>
      <c r="I715" s="19" t="s">
        <v>1995</v>
      </c>
      <c r="J715" s="21" t="s">
        <v>1995</v>
      </c>
    </row>
    <row r="716" spans="1:10">
      <c r="A716" s="22"/>
      <c r="B716" s="22"/>
      <c r="C716" s="16" t="s">
        <v>1995</v>
      </c>
      <c r="D716" s="16" t="s">
        <v>1995</v>
      </c>
      <c r="E716" s="20" t="s">
        <v>2497</v>
      </c>
      <c r="F716" s="19" t="s">
        <v>2002</v>
      </c>
      <c r="G716" s="16" t="s">
        <v>2352</v>
      </c>
      <c r="H716" s="19" t="s">
        <v>2054</v>
      </c>
      <c r="I716" s="19" t="s">
        <v>2005</v>
      </c>
      <c r="J716" s="21" t="s">
        <v>2525</v>
      </c>
    </row>
    <row r="717" spans="1:10">
      <c r="A717" s="22"/>
      <c r="B717" s="22"/>
      <c r="C717" s="16" t="s">
        <v>2023</v>
      </c>
      <c r="D717" s="16" t="s">
        <v>1995</v>
      </c>
      <c r="E717" s="20" t="s">
        <v>1995</v>
      </c>
      <c r="F717" s="19" t="s">
        <v>1995</v>
      </c>
      <c r="G717" s="16" t="s">
        <v>1995</v>
      </c>
      <c r="H717" s="19" t="s">
        <v>1995</v>
      </c>
      <c r="I717" s="19" t="s">
        <v>1995</v>
      </c>
      <c r="J717" s="21" t="s">
        <v>1995</v>
      </c>
    </row>
    <row r="718" spans="1:10">
      <c r="A718" s="22"/>
      <c r="B718" s="22"/>
      <c r="C718" s="16" t="s">
        <v>1995</v>
      </c>
      <c r="D718" s="16" t="s">
        <v>2024</v>
      </c>
      <c r="E718" s="20" t="s">
        <v>1995</v>
      </c>
      <c r="F718" s="19" t="s">
        <v>1995</v>
      </c>
      <c r="G718" s="16" t="s">
        <v>1995</v>
      </c>
      <c r="H718" s="19" t="s">
        <v>1995</v>
      </c>
      <c r="I718" s="19" t="s">
        <v>1995</v>
      </c>
      <c r="J718" s="21" t="s">
        <v>1995</v>
      </c>
    </row>
    <row r="719" spans="1:10">
      <c r="A719" s="22"/>
      <c r="B719" s="22"/>
      <c r="C719" s="16" t="s">
        <v>1995</v>
      </c>
      <c r="D719" s="16" t="s">
        <v>1995</v>
      </c>
      <c r="E719" s="20" t="s">
        <v>2484</v>
      </c>
      <c r="F719" s="19" t="s">
        <v>2009</v>
      </c>
      <c r="G719" s="16" t="s">
        <v>2047</v>
      </c>
      <c r="H719" s="19" t="s">
        <v>2011</v>
      </c>
      <c r="I719" s="19" t="s">
        <v>2005</v>
      </c>
      <c r="J719" s="21" t="s">
        <v>2526</v>
      </c>
    </row>
    <row r="720" ht="33.75" spans="1:10">
      <c r="A720" s="16" t="s">
        <v>2527</v>
      </c>
      <c r="B720" s="20" t="s">
        <v>2528</v>
      </c>
      <c r="C720" s="22"/>
      <c r="D720" s="22"/>
      <c r="E720" s="23"/>
      <c r="F720" s="24"/>
      <c r="G720" s="22"/>
      <c r="H720" s="24"/>
      <c r="I720" s="24"/>
      <c r="J720" s="25"/>
    </row>
    <row r="721" spans="1:10">
      <c r="A721" s="22"/>
      <c r="B721" s="22"/>
      <c r="C721" s="16" t="s">
        <v>1999</v>
      </c>
      <c r="D721" s="16" t="s">
        <v>1995</v>
      </c>
      <c r="E721" s="20" t="s">
        <v>1995</v>
      </c>
      <c r="F721" s="19" t="s">
        <v>1995</v>
      </c>
      <c r="G721" s="16" t="s">
        <v>1995</v>
      </c>
      <c r="H721" s="19" t="s">
        <v>1995</v>
      </c>
      <c r="I721" s="19" t="s">
        <v>1995</v>
      </c>
      <c r="J721" s="21" t="s">
        <v>1995</v>
      </c>
    </row>
    <row r="722" spans="1:10">
      <c r="A722" s="22"/>
      <c r="B722" s="22"/>
      <c r="C722" s="16" t="s">
        <v>1995</v>
      </c>
      <c r="D722" s="16" t="s">
        <v>2000</v>
      </c>
      <c r="E722" s="20" t="s">
        <v>1995</v>
      </c>
      <c r="F722" s="19" t="s">
        <v>1995</v>
      </c>
      <c r="G722" s="16" t="s">
        <v>1995</v>
      </c>
      <c r="H722" s="19" t="s">
        <v>1995</v>
      </c>
      <c r="I722" s="19" t="s">
        <v>1995</v>
      </c>
      <c r="J722" s="21" t="s">
        <v>1995</v>
      </c>
    </row>
    <row r="723" spans="1:10">
      <c r="A723" s="22"/>
      <c r="B723" s="22"/>
      <c r="C723" s="16" t="s">
        <v>1995</v>
      </c>
      <c r="D723" s="16" t="s">
        <v>1995</v>
      </c>
      <c r="E723" s="20" t="s">
        <v>2529</v>
      </c>
      <c r="F723" s="19" t="s">
        <v>2009</v>
      </c>
      <c r="G723" s="16" t="s">
        <v>2530</v>
      </c>
      <c r="H723" s="19" t="s">
        <v>2216</v>
      </c>
      <c r="I723" s="19" t="s">
        <v>2005</v>
      </c>
      <c r="J723" s="21" t="s">
        <v>2531</v>
      </c>
    </row>
    <row r="724" spans="1:10">
      <c r="A724" s="22"/>
      <c r="B724" s="22"/>
      <c r="C724" s="16" t="s">
        <v>1995</v>
      </c>
      <c r="D724" s="16" t="s">
        <v>2007</v>
      </c>
      <c r="E724" s="20" t="s">
        <v>1995</v>
      </c>
      <c r="F724" s="19" t="s">
        <v>1995</v>
      </c>
      <c r="G724" s="16" t="s">
        <v>1995</v>
      </c>
      <c r="H724" s="19" t="s">
        <v>1995</v>
      </c>
      <c r="I724" s="19" t="s">
        <v>1995</v>
      </c>
      <c r="J724" s="21" t="s">
        <v>1995</v>
      </c>
    </row>
    <row r="725" spans="1:10">
      <c r="A725" s="22"/>
      <c r="B725" s="22"/>
      <c r="C725" s="16" t="s">
        <v>1995</v>
      </c>
      <c r="D725" s="16" t="s">
        <v>1995</v>
      </c>
      <c r="E725" s="20" t="s">
        <v>2532</v>
      </c>
      <c r="F725" s="19" t="s">
        <v>2002</v>
      </c>
      <c r="G725" s="16" t="s">
        <v>2477</v>
      </c>
      <c r="H725" s="19" t="s">
        <v>2325</v>
      </c>
      <c r="I725" s="19" t="s">
        <v>2005</v>
      </c>
      <c r="J725" s="21" t="s">
        <v>2533</v>
      </c>
    </row>
    <row r="726" spans="1:10">
      <c r="A726" s="22"/>
      <c r="B726" s="22"/>
      <c r="C726" s="16" t="s">
        <v>1995</v>
      </c>
      <c r="D726" s="16" t="s">
        <v>2013</v>
      </c>
      <c r="E726" s="20" t="s">
        <v>1995</v>
      </c>
      <c r="F726" s="19" t="s">
        <v>1995</v>
      </c>
      <c r="G726" s="16" t="s">
        <v>1995</v>
      </c>
      <c r="H726" s="19" t="s">
        <v>1995</v>
      </c>
      <c r="I726" s="19" t="s">
        <v>1995</v>
      </c>
      <c r="J726" s="21" t="s">
        <v>1995</v>
      </c>
    </row>
    <row r="727" spans="1:10">
      <c r="A727" s="22"/>
      <c r="B727" s="22"/>
      <c r="C727" s="16" t="s">
        <v>1995</v>
      </c>
      <c r="D727" s="16" t="s">
        <v>1995</v>
      </c>
      <c r="E727" s="20" t="s">
        <v>2534</v>
      </c>
      <c r="F727" s="19" t="s">
        <v>2002</v>
      </c>
      <c r="G727" s="16" t="s">
        <v>2535</v>
      </c>
      <c r="H727" s="19" t="s">
        <v>2054</v>
      </c>
      <c r="I727" s="19" t="s">
        <v>2005</v>
      </c>
      <c r="J727" s="21" t="s">
        <v>2535</v>
      </c>
    </row>
    <row r="728" spans="1:10">
      <c r="A728" s="22"/>
      <c r="B728" s="22"/>
      <c r="C728" s="16" t="s">
        <v>2018</v>
      </c>
      <c r="D728" s="16" t="s">
        <v>1995</v>
      </c>
      <c r="E728" s="20" t="s">
        <v>1995</v>
      </c>
      <c r="F728" s="19" t="s">
        <v>1995</v>
      </c>
      <c r="G728" s="16" t="s">
        <v>1995</v>
      </c>
      <c r="H728" s="19" t="s">
        <v>1995</v>
      </c>
      <c r="I728" s="19" t="s">
        <v>1995</v>
      </c>
      <c r="J728" s="21" t="s">
        <v>1995</v>
      </c>
    </row>
    <row r="729" spans="1:10">
      <c r="A729" s="22"/>
      <c r="B729" s="22"/>
      <c r="C729" s="16" t="s">
        <v>1995</v>
      </c>
      <c r="D729" s="16" t="s">
        <v>2019</v>
      </c>
      <c r="E729" s="20" t="s">
        <v>1995</v>
      </c>
      <c r="F729" s="19" t="s">
        <v>1995</v>
      </c>
      <c r="G729" s="16" t="s">
        <v>1995</v>
      </c>
      <c r="H729" s="19" t="s">
        <v>1995</v>
      </c>
      <c r="I729" s="19" t="s">
        <v>1995</v>
      </c>
      <c r="J729" s="21" t="s">
        <v>1995</v>
      </c>
    </row>
    <row r="730" spans="1:10">
      <c r="A730" s="22"/>
      <c r="B730" s="22"/>
      <c r="C730" s="16" t="s">
        <v>1995</v>
      </c>
      <c r="D730" s="16" t="s">
        <v>1995</v>
      </c>
      <c r="E730" s="20" t="s">
        <v>2536</v>
      </c>
      <c r="F730" s="19" t="s">
        <v>2002</v>
      </c>
      <c r="G730" s="16" t="s">
        <v>2481</v>
      </c>
      <c r="H730" s="19" t="s">
        <v>2537</v>
      </c>
      <c r="I730" s="19" t="s">
        <v>2005</v>
      </c>
      <c r="J730" s="21" t="s">
        <v>2536</v>
      </c>
    </row>
    <row r="731" spans="1:10">
      <c r="A731" s="22"/>
      <c r="B731" s="22"/>
      <c r="C731" s="16" t="s">
        <v>2023</v>
      </c>
      <c r="D731" s="16" t="s">
        <v>1995</v>
      </c>
      <c r="E731" s="20" t="s">
        <v>1995</v>
      </c>
      <c r="F731" s="19" t="s">
        <v>1995</v>
      </c>
      <c r="G731" s="16" t="s">
        <v>1995</v>
      </c>
      <c r="H731" s="19" t="s">
        <v>1995</v>
      </c>
      <c r="I731" s="19" t="s">
        <v>1995</v>
      </c>
      <c r="J731" s="21" t="s">
        <v>1995</v>
      </c>
    </row>
    <row r="732" spans="1:10">
      <c r="A732" s="22"/>
      <c r="B732" s="22"/>
      <c r="C732" s="16" t="s">
        <v>1995</v>
      </c>
      <c r="D732" s="16" t="s">
        <v>2024</v>
      </c>
      <c r="E732" s="20" t="s">
        <v>1995</v>
      </c>
      <c r="F732" s="19" t="s">
        <v>1995</v>
      </c>
      <c r="G732" s="16" t="s">
        <v>1995</v>
      </c>
      <c r="H732" s="19" t="s">
        <v>1995</v>
      </c>
      <c r="I732" s="19" t="s">
        <v>1995</v>
      </c>
      <c r="J732" s="21" t="s">
        <v>1995</v>
      </c>
    </row>
    <row r="733" spans="1:10">
      <c r="A733" s="22"/>
      <c r="B733" s="22"/>
      <c r="C733" s="16" t="s">
        <v>1995</v>
      </c>
      <c r="D733" s="16" t="s">
        <v>1995</v>
      </c>
      <c r="E733" s="20" t="s">
        <v>2538</v>
      </c>
      <c r="F733" s="19" t="s">
        <v>2009</v>
      </c>
      <c r="G733" s="16" t="s">
        <v>2485</v>
      </c>
      <c r="H733" s="19" t="s">
        <v>2011</v>
      </c>
      <c r="I733" s="19" t="s">
        <v>2005</v>
      </c>
      <c r="J733" s="21" t="s">
        <v>2539</v>
      </c>
    </row>
    <row r="734" ht="33.75" spans="1:10">
      <c r="A734" s="16" t="s">
        <v>2540</v>
      </c>
      <c r="B734" s="20" t="s">
        <v>2541</v>
      </c>
      <c r="C734" s="22"/>
      <c r="D734" s="22"/>
      <c r="E734" s="23"/>
      <c r="F734" s="24"/>
      <c r="G734" s="22"/>
      <c r="H734" s="24"/>
      <c r="I734" s="24"/>
      <c r="J734" s="25"/>
    </row>
    <row r="735" spans="1:10">
      <c r="A735" s="22"/>
      <c r="B735" s="22"/>
      <c r="C735" s="16" t="s">
        <v>1999</v>
      </c>
      <c r="D735" s="16" t="s">
        <v>1995</v>
      </c>
      <c r="E735" s="20" t="s">
        <v>1995</v>
      </c>
      <c r="F735" s="19" t="s">
        <v>1995</v>
      </c>
      <c r="G735" s="16" t="s">
        <v>1995</v>
      </c>
      <c r="H735" s="19" t="s">
        <v>1995</v>
      </c>
      <c r="I735" s="19" t="s">
        <v>1995</v>
      </c>
      <c r="J735" s="21" t="s">
        <v>1995</v>
      </c>
    </row>
    <row r="736" spans="1:10">
      <c r="A736" s="22"/>
      <c r="B736" s="22"/>
      <c r="C736" s="16" t="s">
        <v>1995</v>
      </c>
      <c r="D736" s="16" t="s">
        <v>2007</v>
      </c>
      <c r="E736" s="20" t="s">
        <v>1995</v>
      </c>
      <c r="F736" s="19" t="s">
        <v>1995</v>
      </c>
      <c r="G736" s="16" t="s">
        <v>1995</v>
      </c>
      <c r="H736" s="19" t="s">
        <v>1995</v>
      </c>
      <c r="I736" s="19" t="s">
        <v>1995</v>
      </c>
      <c r="J736" s="21" t="s">
        <v>1995</v>
      </c>
    </row>
    <row r="737" ht="33.75" spans="1:10">
      <c r="A737" s="22"/>
      <c r="B737" s="22"/>
      <c r="C737" s="16" t="s">
        <v>1995</v>
      </c>
      <c r="D737" s="16" t="s">
        <v>1995</v>
      </c>
      <c r="E737" s="20" t="s">
        <v>2080</v>
      </c>
      <c r="F737" s="19" t="s">
        <v>2002</v>
      </c>
      <c r="G737" s="16" t="s">
        <v>2060</v>
      </c>
      <c r="H737" s="19" t="s">
        <v>2011</v>
      </c>
      <c r="I737" s="19" t="s">
        <v>2005</v>
      </c>
      <c r="J737" s="21" t="s">
        <v>2081</v>
      </c>
    </row>
    <row r="738" ht="22.5" spans="1:10">
      <c r="A738" s="22"/>
      <c r="B738" s="22"/>
      <c r="C738" s="16" t="s">
        <v>1995</v>
      </c>
      <c r="D738" s="16" t="s">
        <v>1995</v>
      </c>
      <c r="E738" s="20" t="s">
        <v>2118</v>
      </c>
      <c r="F738" s="19" t="s">
        <v>2002</v>
      </c>
      <c r="G738" s="16" t="s">
        <v>2060</v>
      </c>
      <c r="H738" s="19" t="s">
        <v>2011</v>
      </c>
      <c r="I738" s="19" t="s">
        <v>2005</v>
      </c>
      <c r="J738" s="21" t="s">
        <v>2119</v>
      </c>
    </row>
    <row r="739" spans="1:10">
      <c r="A739" s="22"/>
      <c r="B739" s="22"/>
      <c r="C739" s="16" t="s">
        <v>1995</v>
      </c>
      <c r="D739" s="16" t="s">
        <v>1995</v>
      </c>
      <c r="E739" s="20" t="s">
        <v>2542</v>
      </c>
      <c r="F739" s="19" t="s">
        <v>2009</v>
      </c>
      <c r="G739" s="16" t="s">
        <v>2506</v>
      </c>
      <c r="H739" s="19" t="s">
        <v>2216</v>
      </c>
      <c r="I739" s="19" t="s">
        <v>2005</v>
      </c>
      <c r="J739" s="21" t="s">
        <v>2543</v>
      </c>
    </row>
    <row r="740" spans="1:10">
      <c r="A740" s="22"/>
      <c r="B740" s="22"/>
      <c r="C740" s="16" t="s">
        <v>1995</v>
      </c>
      <c r="D740" s="16" t="s">
        <v>2013</v>
      </c>
      <c r="E740" s="20" t="s">
        <v>1995</v>
      </c>
      <c r="F740" s="19" t="s">
        <v>1995</v>
      </c>
      <c r="G740" s="16" t="s">
        <v>1995</v>
      </c>
      <c r="H740" s="19" t="s">
        <v>1995</v>
      </c>
      <c r="I740" s="19" t="s">
        <v>1995</v>
      </c>
      <c r="J740" s="21" t="s">
        <v>1995</v>
      </c>
    </row>
    <row r="741" ht="33.75" spans="1:10">
      <c r="A741" s="22"/>
      <c r="B741" s="22"/>
      <c r="C741" s="16" t="s">
        <v>1995</v>
      </c>
      <c r="D741" s="16" t="s">
        <v>1995</v>
      </c>
      <c r="E741" s="20" t="s">
        <v>2084</v>
      </c>
      <c r="F741" s="19" t="s">
        <v>2002</v>
      </c>
      <c r="G741" s="16" t="s">
        <v>2060</v>
      </c>
      <c r="H741" s="19" t="s">
        <v>2011</v>
      </c>
      <c r="I741" s="19" t="s">
        <v>2005</v>
      </c>
      <c r="J741" s="21" t="s">
        <v>2085</v>
      </c>
    </row>
    <row r="742" spans="1:10">
      <c r="A742" s="22"/>
      <c r="B742" s="22"/>
      <c r="C742" s="16" t="s">
        <v>2018</v>
      </c>
      <c r="D742" s="16" t="s">
        <v>1995</v>
      </c>
      <c r="E742" s="20" t="s">
        <v>1995</v>
      </c>
      <c r="F742" s="19" t="s">
        <v>1995</v>
      </c>
      <c r="G742" s="16" t="s">
        <v>1995</v>
      </c>
      <c r="H742" s="19" t="s">
        <v>1995</v>
      </c>
      <c r="I742" s="19" t="s">
        <v>1995</v>
      </c>
      <c r="J742" s="21" t="s">
        <v>1995</v>
      </c>
    </row>
    <row r="743" spans="1:10">
      <c r="A743" s="22"/>
      <c r="B743" s="22"/>
      <c r="C743" s="16" t="s">
        <v>1995</v>
      </c>
      <c r="D743" s="16" t="s">
        <v>2019</v>
      </c>
      <c r="E743" s="20" t="s">
        <v>1995</v>
      </c>
      <c r="F743" s="19" t="s">
        <v>1995</v>
      </c>
      <c r="G743" s="16" t="s">
        <v>1995</v>
      </c>
      <c r="H743" s="19" t="s">
        <v>1995</v>
      </c>
      <c r="I743" s="19" t="s">
        <v>1995</v>
      </c>
      <c r="J743" s="21" t="s">
        <v>1995</v>
      </c>
    </row>
    <row r="744" ht="22.5" spans="1:10">
      <c r="A744" s="22"/>
      <c r="B744" s="22"/>
      <c r="C744" s="16" t="s">
        <v>1995</v>
      </c>
      <c r="D744" s="16" t="s">
        <v>1995</v>
      </c>
      <c r="E744" s="20" t="s">
        <v>2544</v>
      </c>
      <c r="F744" s="19" t="s">
        <v>2002</v>
      </c>
      <c r="G744" s="16" t="s">
        <v>2545</v>
      </c>
      <c r="H744" s="19" t="s">
        <v>1995</v>
      </c>
      <c r="I744" s="19" t="s">
        <v>2016</v>
      </c>
      <c r="J744" s="21" t="s">
        <v>2546</v>
      </c>
    </row>
    <row r="745" spans="1:10">
      <c r="A745" s="22"/>
      <c r="B745" s="22"/>
      <c r="C745" s="16" t="s">
        <v>2023</v>
      </c>
      <c r="D745" s="16" t="s">
        <v>1995</v>
      </c>
      <c r="E745" s="20" t="s">
        <v>1995</v>
      </c>
      <c r="F745" s="19" t="s">
        <v>1995</v>
      </c>
      <c r="G745" s="16" t="s">
        <v>1995</v>
      </c>
      <c r="H745" s="19" t="s">
        <v>1995</v>
      </c>
      <c r="I745" s="19" t="s">
        <v>1995</v>
      </c>
      <c r="J745" s="21" t="s">
        <v>1995</v>
      </c>
    </row>
    <row r="746" spans="1:10">
      <c r="A746" s="22"/>
      <c r="B746" s="22"/>
      <c r="C746" s="16" t="s">
        <v>1995</v>
      </c>
      <c r="D746" s="16" t="s">
        <v>2024</v>
      </c>
      <c r="E746" s="20" t="s">
        <v>1995</v>
      </c>
      <c r="F746" s="19" t="s">
        <v>1995</v>
      </c>
      <c r="G746" s="16" t="s">
        <v>1995</v>
      </c>
      <c r="H746" s="19" t="s">
        <v>1995</v>
      </c>
      <c r="I746" s="19" t="s">
        <v>1995</v>
      </c>
      <c r="J746" s="21" t="s">
        <v>1995</v>
      </c>
    </row>
    <row r="747" spans="1:10">
      <c r="A747" s="22"/>
      <c r="B747" s="22"/>
      <c r="C747" s="16" t="s">
        <v>1995</v>
      </c>
      <c r="D747" s="16" t="s">
        <v>1995</v>
      </c>
      <c r="E747" s="20" t="s">
        <v>2077</v>
      </c>
      <c r="F747" s="19" t="s">
        <v>2009</v>
      </c>
      <c r="G747" s="16" t="s">
        <v>2047</v>
      </c>
      <c r="H747" s="19" t="s">
        <v>2011</v>
      </c>
      <c r="I747" s="19" t="s">
        <v>2005</v>
      </c>
      <c r="J747" s="21" t="s">
        <v>2088</v>
      </c>
    </row>
    <row r="748" ht="33.75" spans="1:10">
      <c r="A748" s="16" t="s">
        <v>2547</v>
      </c>
      <c r="B748" s="20" t="s">
        <v>2548</v>
      </c>
      <c r="C748" s="22"/>
      <c r="D748" s="22"/>
      <c r="E748" s="23"/>
      <c r="F748" s="24"/>
      <c r="G748" s="22"/>
      <c r="H748" s="24"/>
      <c r="I748" s="24"/>
      <c r="J748" s="25"/>
    </row>
    <row r="749" spans="1:10">
      <c r="A749" s="22"/>
      <c r="B749" s="22"/>
      <c r="C749" s="16" t="s">
        <v>1999</v>
      </c>
      <c r="D749" s="16" t="s">
        <v>1995</v>
      </c>
      <c r="E749" s="20" t="s">
        <v>1995</v>
      </c>
      <c r="F749" s="19" t="s">
        <v>1995</v>
      </c>
      <c r="G749" s="16" t="s">
        <v>1995</v>
      </c>
      <c r="H749" s="19" t="s">
        <v>1995</v>
      </c>
      <c r="I749" s="19" t="s">
        <v>1995</v>
      </c>
      <c r="J749" s="21" t="s">
        <v>1995</v>
      </c>
    </row>
    <row r="750" spans="1:10">
      <c r="A750" s="22"/>
      <c r="B750" s="22"/>
      <c r="C750" s="16" t="s">
        <v>1995</v>
      </c>
      <c r="D750" s="16" t="s">
        <v>2000</v>
      </c>
      <c r="E750" s="20" t="s">
        <v>1995</v>
      </c>
      <c r="F750" s="19" t="s">
        <v>1995</v>
      </c>
      <c r="G750" s="16" t="s">
        <v>1995</v>
      </c>
      <c r="H750" s="19" t="s">
        <v>1995</v>
      </c>
      <c r="I750" s="19" t="s">
        <v>1995</v>
      </c>
      <c r="J750" s="21" t="s">
        <v>1995</v>
      </c>
    </row>
    <row r="751" spans="1:10">
      <c r="A751" s="22"/>
      <c r="B751" s="22"/>
      <c r="C751" s="16" t="s">
        <v>1995</v>
      </c>
      <c r="D751" s="16" t="s">
        <v>1995</v>
      </c>
      <c r="E751" s="20" t="s">
        <v>2505</v>
      </c>
      <c r="F751" s="19" t="s">
        <v>2002</v>
      </c>
      <c r="G751" s="16" t="s">
        <v>2549</v>
      </c>
      <c r="H751" s="19" t="s">
        <v>2126</v>
      </c>
      <c r="I751" s="19" t="s">
        <v>2005</v>
      </c>
      <c r="J751" s="21" t="s">
        <v>2550</v>
      </c>
    </row>
    <row r="752" spans="1:10">
      <c r="A752" s="22"/>
      <c r="B752" s="22"/>
      <c r="C752" s="16" t="s">
        <v>1995</v>
      </c>
      <c r="D752" s="16" t="s">
        <v>2007</v>
      </c>
      <c r="E752" s="20" t="s">
        <v>1995</v>
      </c>
      <c r="F752" s="19" t="s">
        <v>1995</v>
      </c>
      <c r="G752" s="16" t="s">
        <v>1995</v>
      </c>
      <c r="H752" s="19" t="s">
        <v>1995</v>
      </c>
      <c r="I752" s="19" t="s">
        <v>1995</v>
      </c>
      <c r="J752" s="21" t="s">
        <v>1995</v>
      </c>
    </row>
    <row r="753" spans="1:10">
      <c r="A753" s="22"/>
      <c r="B753" s="22"/>
      <c r="C753" s="16" t="s">
        <v>1995</v>
      </c>
      <c r="D753" s="16" t="s">
        <v>1995</v>
      </c>
      <c r="E753" s="20" t="s">
        <v>2476</v>
      </c>
      <c r="F753" s="19" t="s">
        <v>2002</v>
      </c>
      <c r="G753" s="16" t="s">
        <v>2477</v>
      </c>
      <c r="H753" s="19" t="s">
        <v>2126</v>
      </c>
      <c r="I753" s="19" t="s">
        <v>2005</v>
      </c>
      <c r="J753" s="21" t="s">
        <v>2550</v>
      </c>
    </row>
    <row r="754" spans="1:10">
      <c r="A754" s="22"/>
      <c r="B754" s="22"/>
      <c r="C754" s="16" t="s">
        <v>1995</v>
      </c>
      <c r="D754" s="16" t="s">
        <v>1995</v>
      </c>
      <c r="E754" s="20" t="s">
        <v>2118</v>
      </c>
      <c r="F754" s="19" t="s">
        <v>2002</v>
      </c>
      <c r="G754" s="16" t="s">
        <v>2477</v>
      </c>
      <c r="H754" s="19" t="s">
        <v>2126</v>
      </c>
      <c r="I754" s="19" t="s">
        <v>2005</v>
      </c>
      <c r="J754" s="21" t="s">
        <v>2550</v>
      </c>
    </row>
    <row r="755" spans="1:10">
      <c r="A755" s="22"/>
      <c r="B755" s="22"/>
      <c r="C755" s="16" t="s">
        <v>1995</v>
      </c>
      <c r="D755" s="16" t="s">
        <v>2013</v>
      </c>
      <c r="E755" s="20" t="s">
        <v>1995</v>
      </c>
      <c r="F755" s="19" t="s">
        <v>1995</v>
      </c>
      <c r="G755" s="16" t="s">
        <v>1995</v>
      </c>
      <c r="H755" s="19" t="s">
        <v>1995</v>
      </c>
      <c r="I755" s="19" t="s">
        <v>1995</v>
      </c>
      <c r="J755" s="21" t="s">
        <v>1995</v>
      </c>
    </row>
    <row r="756" spans="1:10">
      <c r="A756" s="22"/>
      <c r="B756" s="22"/>
      <c r="C756" s="16" t="s">
        <v>1995</v>
      </c>
      <c r="D756" s="16" t="s">
        <v>1995</v>
      </c>
      <c r="E756" s="20" t="s">
        <v>2479</v>
      </c>
      <c r="F756" s="19" t="s">
        <v>2002</v>
      </c>
      <c r="G756" s="16" t="s">
        <v>2477</v>
      </c>
      <c r="H756" s="19" t="s">
        <v>2126</v>
      </c>
      <c r="I756" s="19" t="s">
        <v>2005</v>
      </c>
      <c r="J756" s="21" t="s">
        <v>2551</v>
      </c>
    </row>
    <row r="757" spans="1:10">
      <c r="A757" s="22"/>
      <c r="B757" s="22"/>
      <c r="C757" s="16" t="s">
        <v>2018</v>
      </c>
      <c r="D757" s="16" t="s">
        <v>1995</v>
      </c>
      <c r="E757" s="20" t="s">
        <v>1995</v>
      </c>
      <c r="F757" s="19" t="s">
        <v>1995</v>
      </c>
      <c r="G757" s="16" t="s">
        <v>1995</v>
      </c>
      <c r="H757" s="19" t="s">
        <v>1995</v>
      </c>
      <c r="I757" s="19" t="s">
        <v>1995</v>
      </c>
      <c r="J757" s="21" t="s">
        <v>1995</v>
      </c>
    </row>
    <row r="758" spans="1:10">
      <c r="A758" s="22"/>
      <c r="B758" s="22"/>
      <c r="C758" s="16" t="s">
        <v>1995</v>
      </c>
      <c r="D758" s="16" t="s">
        <v>2051</v>
      </c>
      <c r="E758" s="20" t="s">
        <v>1995</v>
      </c>
      <c r="F758" s="19" t="s">
        <v>1995</v>
      </c>
      <c r="G758" s="16" t="s">
        <v>1995</v>
      </c>
      <c r="H758" s="19" t="s">
        <v>1995</v>
      </c>
      <c r="I758" s="19" t="s">
        <v>1995</v>
      </c>
      <c r="J758" s="21" t="s">
        <v>1995</v>
      </c>
    </row>
    <row r="759" spans="1:10">
      <c r="A759" s="22"/>
      <c r="B759" s="22"/>
      <c r="C759" s="16" t="s">
        <v>1995</v>
      </c>
      <c r="D759" s="16" t="s">
        <v>1995</v>
      </c>
      <c r="E759" s="20" t="s">
        <v>2497</v>
      </c>
      <c r="F759" s="19" t="s">
        <v>2002</v>
      </c>
      <c r="G759" s="16" t="s">
        <v>2483</v>
      </c>
      <c r="H759" s="19" t="s">
        <v>2054</v>
      </c>
      <c r="I759" s="19" t="s">
        <v>2005</v>
      </c>
      <c r="J759" s="21" t="s">
        <v>2551</v>
      </c>
    </row>
    <row r="760" spans="1:10">
      <c r="A760" s="22"/>
      <c r="B760" s="22"/>
      <c r="C760" s="16" t="s">
        <v>2023</v>
      </c>
      <c r="D760" s="16" t="s">
        <v>1995</v>
      </c>
      <c r="E760" s="20" t="s">
        <v>1995</v>
      </c>
      <c r="F760" s="19" t="s">
        <v>1995</v>
      </c>
      <c r="G760" s="16" t="s">
        <v>1995</v>
      </c>
      <c r="H760" s="19" t="s">
        <v>1995</v>
      </c>
      <c r="I760" s="19" t="s">
        <v>1995</v>
      </c>
      <c r="J760" s="21" t="s">
        <v>1995</v>
      </c>
    </row>
    <row r="761" spans="1:10">
      <c r="A761" s="22"/>
      <c r="B761" s="22"/>
      <c r="C761" s="16" t="s">
        <v>1995</v>
      </c>
      <c r="D761" s="16" t="s">
        <v>2024</v>
      </c>
      <c r="E761" s="20" t="s">
        <v>1995</v>
      </c>
      <c r="F761" s="19" t="s">
        <v>1995</v>
      </c>
      <c r="G761" s="16" t="s">
        <v>1995</v>
      </c>
      <c r="H761" s="19" t="s">
        <v>1995</v>
      </c>
      <c r="I761" s="19" t="s">
        <v>1995</v>
      </c>
      <c r="J761" s="21" t="s">
        <v>1995</v>
      </c>
    </row>
    <row r="762" spans="1:10">
      <c r="A762" s="22"/>
      <c r="B762" s="22"/>
      <c r="C762" s="16" t="s">
        <v>1995</v>
      </c>
      <c r="D762" s="16" t="s">
        <v>1995</v>
      </c>
      <c r="E762" s="20" t="s">
        <v>2484</v>
      </c>
      <c r="F762" s="19" t="s">
        <v>2009</v>
      </c>
      <c r="G762" s="16" t="s">
        <v>2485</v>
      </c>
      <c r="H762" s="19" t="s">
        <v>2011</v>
      </c>
      <c r="I762" s="19" t="s">
        <v>2005</v>
      </c>
      <c r="J762" s="21" t="s">
        <v>2552</v>
      </c>
    </row>
    <row r="763" ht="12.75" spans="1:10">
      <c r="A763" s="16" t="s">
        <v>2553</v>
      </c>
      <c r="B763" s="20" t="s">
        <v>2554</v>
      </c>
      <c r="C763" s="22"/>
      <c r="D763" s="22"/>
      <c r="E763" s="23"/>
      <c r="F763" s="24"/>
      <c r="G763" s="22"/>
      <c r="H763" s="24"/>
      <c r="I763" s="24"/>
      <c r="J763" s="25"/>
    </row>
    <row r="764" spans="1:10">
      <c r="A764" s="22"/>
      <c r="B764" s="22"/>
      <c r="C764" s="16" t="s">
        <v>1999</v>
      </c>
      <c r="D764" s="16" t="s">
        <v>1995</v>
      </c>
      <c r="E764" s="20" t="s">
        <v>1995</v>
      </c>
      <c r="F764" s="19" t="s">
        <v>1995</v>
      </c>
      <c r="G764" s="16" t="s">
        <v>1995</v>
      </c>
      <c r="H764" s="19" t="s">
        <v>1995</v>
      </c>
      <c r="I764" s="19" t="s">
        <v>1995</v>
      </c>
      <c r="J764" s="21" t="s">
        <v>1995</v>
      </c>
    </row>
    <row r="765" spans="1:10">
      <c r="A765" s="22"/>
      <c r="B765" s="22"/>
      <c r="C765" s="16" t="s">
        <v>1995</v>
      </c>
      <c r="D765" s="16" t="s">
        <v>2000</v>
      </c>
      <c r="E765" s="20" t="s">
        <v>1995</v>
      </c>
      <c r="F765" s="19" t="s">
        <v>1995</v>
      </c>
      <c r="G765" s="16" t="s">
        <v>1995</v>
      </c>
      <c r="H765" s="19" t="s">
        <v>1995</v>
      </c>
      <c r="I765" s="19" t="s">
        <v>1995</v>
      </c>
      <c r="J765" s="21" t="s">
        <v>1995</v>
      </c>
    </row>
    <row r="766" spans="1:10">
      <c r="A766" s="22"/>
      <c r="B766" s="22"/>
      <c r="C766" s="16" t="s">
        <v>1995</v>
      </c>
      <c r="D766" s="16" t="s">
        <v>1995</v>
      </c>
      <c r="E766" s="20" t="s">
        <v>2555</v>
      </c>
      <c r="F766" s="19" t="s">
        <v>2009</v>
      </c>
      <c r="G766" s="16" t="s">
        <v>2556</v>
      </c>
      <c r="H766" s="19" t="s">
        <v>2011</v>
      </c>
      <c r="I766" s="19" t="s">
        <v>2005</v>
      </c>
      <c r="J766" s="21" t="s">
        <v>2557</v>
      </c>
    </row>
    <row r="767" spans="1:10">
      <c r="A767" s="22"/>
      <c r="B767" s="22"/>
      <c r="C767" s="16" t="s">
        <v>1995</v>
      </c>
      <c r="D767" s="16" t="s">
        <v>2013</v>
      </c>
      <c r="E767" s="20" t="s">
        <v>1995</v>
      </c>
      <c r="F767" s="19" t="s">
        <v>1995</v>
      </c>
      <c r="G767" s="16" t="s">
        <v>1995</v>
      </c>
      <c r="H767" s="19" t="s">
        <v>1995</v>
      </c>
      <c r="I767" s="19" t="s">
        <v>1995</v>
      </c>
      <c r="J767" s="21" t="s">
        <v>1995</v>
      </c>
    </row>
    <row r="768" spans="1:10">
      <c r="A768" s="22"/>
      <c r="B768" s="22"/>
      <c r="C768" s="16" t="s">
        <v>1995</v>
      </c>
      <c r="D768" s="16" t="s">
        <v>1995</v>
      </c>
      <c r="E768" s="20" t="s">
        <v>2558</v>
      </c>
      <c r="F768" s="19" t="s">
        <v>2009</v>
      </c>
      <c r="G768" s="16" t="s">
        <v>2556</v>
      </c>
      <c r="H768" s="19" t="s">
        <v>2011</v>
      </c>
      <c r="I768" s="19" t="s">
        <v>2005</v>
      </c>
      <c r="J768" s="21" t="s">
        <v>2559</v>
      </c>
    </row>
    <row r="769" spans="1:10">
      <c r="A769" s="22"/>
      <c r="B769" s="22"/>
      <c r="C769" s="16" t="s">
        <v>2018</v>
      </c>
      <c r="D769" s="16" t="s">
        <v>1995</v>
      </c>
      <c r="E769" s="20" t="s">
        <v>1995</v>
      </c>
      <c r="F769" s="19" t="s">
        <v>1995</v>
      </c>
      <c r="G769" s="16" t="s">
        <v>1995</v>
      </c>
      <c r="H769" s="19" t="s">
        <v>1995</v>
      </c>
      <c r="I769" s="19" t="s">
        <v>1995</v>
      </c>
      <c r="J769" s="21" t="s">
        <v>1995</v>
      </c>
    </row>
    <row r="770" spans="1:10">
      <c r="A770" s="22"/>
      <c r="B770" s="22"/>
      <c r="C770" s="16" t="s">
        <v>1995</v>
      </c>
      <c r="D770" s="16" t="s">
        <v>2019</v>
      </c>
      <c r="E770" s="20" t="s">
        <v>1995</v>
      </c>
      <c r="F770" s="19" t="s">
        <v>1995</v>
      </c>
      <c r="G770" s="16" t="s">
        <v>1995</v>
      </c>
      <c r="H770" s="19" t="s">
        <v>1995</v>
      </c>
      <c r="I770" s="19" t="s">
        <v>1995</v>
      </c>
      <c r="J770" s="21" t="s">
        <v>1995</v>
      </c>
    </row>
    <row r="771" spans="1:10">
      <c r="A771" s="22"/>
      <c r="B771" s="22"/>
      <c r="C771" s="16" t="s">
        <v>1995</v>
      </c>
      <c r="D771" s="16" t="s">
        <v>1995</v>
      </c>
      <c r="E771" s="20" t="s">
        <v>2560</v>
      </c>
      <c r="F771" s="19" t="s">
        <v>2002</v>
      </c>
      <c r="G771" s="16" t="s">
        <v>2477</v>
      </c>
      <c r="H771" s="19" t="s">
        <v>2011</v>
      </c>
      <c r="I771" s="19" t="s">
        <v>2005</v>
      </c>
      <c r="J771" s="21" t="s">
        <v>2561</v>
      </c>
    </row>
    <row r="772" ht="22.5" spans="1:10">
      <c r="A772" s="22"/>
      <c r="B772" s="22"/>
      <c r="C772" s="16" t="s">
        <v>1995</v>
      </c>
      <c r="D772" s="16" t="s">
        <v>1995</v>
      </c>
      <c r="E772" s="20" t="s">
        <v>2562</v>
      </c>
      <c r="F772" s="19" t="s">
        <v>2002</v>
      </c>
      <c r="G772" s="16" t="s">
        <v>2477</v>
      </c>
      <c r="H772" s="19" t="s">
        <v>2011</v>
      </c>
      <c r="I772" s="19" t="s">
        <v>2005</v>
      </c>
      <c r="J772" s="21" t="s">
        <v>2563</v>
      </c>
    </row>
    <row r="773" ht="22.5" spans="1:10">
      <c r="A773" s="22"/>
      <c r="B773" s="22"/>
      <c r="C773" s="16" t="s">
        <v>1995</v>
      </c>
      <c r="D773" s="16" t="s">
        <v>1995</v>
      </c>
      <c r="E773" s="20" t="s">
        <v>2564</v>
      </c>
      <c r="F773" s="19" t="s">
        <v>2002</v>
      </c>
      <c r="G773" s="16" t="s">
        <v>2477</v>
      </c>
      <c r="H773" s="19" t="s">
        <v>2011</v>
      </c>
      <c r="I773" s="19" t="s">
        <v>2005</v>
      </c>
      <c r="J773" s="21" t="s">
        <v>2565</v>
      </c>
    </row>
    <row r="774" spans="1:10">
      <c r="A774" s="22"/>
      <c r="B774" s="22"/>
      <c r="C774" s="16" t="s">
        <v>2023</v>
      </c>
      <c r="D774" s="16" t="s">
        <v>1995</v>
      </c>
      <c r="E774" s="20" t="s">
        <v>1995</v>
      </c>
      <c r="F774" s="19" t="s">
        <v>1995</v>
      </c>
      <c r="G774" s="16" t="s">
        <v>1995</v>
      </c>
      <c r="H774" s="19" t="s">
        <v>1995</v>
      </c>
      <c r="I774" s="19" t="s">
        <v>1995</v>
      </c>
      <c r="J774" s="21" t="s">
        <v>1995</v>
      </c>
    </row>
    <row r="775" spans="1:10">
      <c r="A775" s="22"/>
      <c r="B775" s="22"/>
      <c r="C775" s="16" t="s">
        <v>1995</v>
      </c>
      <c r="D775" s="16" t="s">
        <v>2024</v>
      </c>
      <c r="E775" s="20" t="s">
        <v>1995</v>
      </c>
      <c r="F775" s="19" t="s">
        <v>1995</v>
      </c>
      <c r="G775" s="16" t="s">
        <v>1995</v>
      </c>
      <c r="H775" s="19" t="s">
        <v>1995</v>
      </c>
      <c r="I775" s="19" t="s">
        <v>1995</v>
      </c>
      <c r="J775" s="21" t="s">
        <v>1995</v>
      </c>
    </row>
    <row r="776" spans="1:10">
      <c r="A776" s="22"/>
      <c r="B776" s="22"/>
      <c r="C776" s="16" t="s">
        <v>1995</v>
      </c>
      <c r="D776" s="16" t="s">
        <v>1995</v>
      </c>
      <c r="E776" s="20" t="s">
        <v>2077</v>
      </c>
      <c r="F776" s="19" t="s">
        <v>2002</v>
      </c>
      <c r="G776" s="16" t="s">
        <v>2485</v>
      </c>
      <c r="H776" s="19" t="s">
        <v>2011</v>
      </c>
      <c r="I776" s="19" t="s">
        <v>2005</v>
      </c>
      <c r="J776" s="21" t="s">
        <v>2566</v>
      </c>
    </row>
    <row r="777" ht="22.5" spans="1:10">
      <c r="A777" s="16" t="s">
        <v>2567</v>
      </c>
      <c r="B777" s="20" t="s">
        <v>2568</v>
      </c>
      <c r="C777" s="22"/>
      <c r="D777" s="22"/>
      <c r="E777" s="23"/>
      <c r="F777" s="24"/>
      <c r="G777" s="22"/>
      <c r="H777" s="24"/>
      <c r="I777" s="24"/>
      <c r="J777" s="25"/>
    </row>
    <row r="778" spans="1:10">
      <c r="A778" s="22"/>
      <c r="B778" s="22"/>
      <c r="C778" s="16" t="s">
        <v>1999</v>
      </c>
      <c r="D778" s="16" t="s">
        <v>1995</v>
      </c>
      <c r="E778" s="20" t="s">
        <v>1995</v>
      </c>
      <c r="F778" s="19" t="s">
        <v>1995</v>
      </c>
      <c r="G778" s="16" t="s">
        <v>1995</v>
      </c>
      <c r="H778" s="19" t="s">
        <v>1995</v>
      </c>
      <c r="I778" s="19" t="s">
        <v>1995</v>
      </c>
      <c r="J778" s="21" t="s">
        <v>1995</v>
      </c>
    </row>
    <row r="779" spans="1:10">
      <c r="A779" s="22"/>
      <c r="B779" s="22"/>
      <c r="C779" s="16" t="s">
        <v>1995</v>
      </c>
      <c r="D779" s="16" t="s">
        <v>2000</v>
      </c>
      <c r="E779" s="20" t="s">
        <v>1995</v>
      </c>
      <c r="F779" s="19" t="s">
        <v>1995</v>
      </c>
      <c r="G779" s="16" t="s">
        <v>1995</v>
      </c>
      <c r="H779" s="19" t="s">
        <v>1995</v>
      </c>
      <c r="I779" s="19" t="s">
        <v>1995</v>
      </c>
      <c r="J779" s="21" t="s">
        <v>1995</v>
      </c>
    </row>
    <row r="780" spans="1:10">
      <c r="A780" s="22"/>
      <c r="B780" s="22"/>
      <c r="C780" s="16" t="s">
        <v>1995</v>
      </c>
      <c r="D780" s="16" t="s">
        <v>1995</v>
      </c>
      <c r="E780" s="20" t="s">
        <v>2569</v>
      </c>
      <c r="F780" s="19" t="s">
        <v>2002</v>
      </c>
      <c r="G780" s="16" t="s">
        <v>2570</v>
      </c>
      <c r="H780" s="19" t="s">
        <v>2490</v>
      </c>
      <c r="I780" s="19" t="s">
        <v>2005</v>
      </c>
      <c r="J780" s="21" t="s">
        <v>2571</v>
      </c>
    </row>
    <row r="781" spans="1:10">
      <c r="A781" s="22"/>
      <c r="B781" s="22"/>
      <c r="C781" s="16" t="s">
        <v>1995</v>
      </c>
      <c r="D781" s="16" t="s">
        <v>1995</v>
      </c>
      <c r="E781" s="20" t="s">
        <v>2572</v>
      </c>
      <c r="F781" s="19" t="s">
        <v>2002</v>
      </c>
      <c r="G781" s="16" t="s">
        <v>2573</v>
      </c>
      <c r="H781" s="19" t="s">
        <v>2490</v>
      </c>
      <c r="I781" s="19" t="s">
        <v>2005</v>
      </c>
      <c r="J781" s="21" t="s">
        <v>2574</v>
      </c>
    </row>
    <row r="782" spans="1:10">
      <c r="A782" s="22"/>
      <c r="B782" s="22"/>
      <c r="C782" s="16" t="s">
        <v>1995</v>
      </c>
      <c r="D782" s="16" t="s">
        <v>1995</v>
      </c>
      <c r="E782" s="20" t="s">
        <v>2575</v>
      </c>
      <c r="F782" s="19" t="s">
        <v>2009</v>
      </c>
      <c r="G782" s="16" t="s">
        <v>2576</v>
      </c>
      <c r="H782" s="19" t="s">
        <v>2577</v>
      </c>
      <c r="I782" s="19" t="s">
        <v>2005</v>
      </c>
      <c r="J782" s="21" t="s">
        <v>2575</v>
      </c>
    </row>
    <row r="783" spans="1:10">
      <c r="A783" s="22"/>
      <c r="B783" s="22"/>
      <c r="C783" s="16" t="s">
        <v>1995</v>
      </c>
      <c r="D783" s="16" t="s">
        <v>1995</v>
      </c>
      <c r="E783" s="20" t="s">
        <v>2578</v>
      </c>
      <c r="F783" s="19" t="s">
        <v>2009</v>
      </c>
      <c r="G783" s="16" t="s">
        <v>2579</v>
      </c>
      <c r="H783" s="19" t="s">
        <v>2580</v>
      </c>
      <c r="I783" s="19" t="s">
        <v>2005</v>
      </c>
      <c r="J783" s="21" t="s">
        <v>2578</v>
      </c>
    </row>
    <row r="784" spans="1:10">
      <c r="A784" s="22"/>
      <c r="B784" s="22"/>
      <c r="C784" s="16" t="s">
        <v>1995</v>
      </c>
      <c r="D784" s="16" t="s">
        <v>2175</v>
      </c>
      <c r="E784" s="20" t="s">
        <v>1995</v>
      </c>
      <c r="F784" s="19" t="s">
        <v>1995</v>
      </c>
      <c r="G784" s="16" t="s">
        <v>1995</v>
      </c>
      <c r="H784" s="19" t="s">
        <v>1995</v>
      </c>
      <c r="I784" s="19" t="s">
        <v>1995</v>
      </c>
      <c r="J784" s="21" t="s">
        <v>1995</v>
      </c>
    </row>
    <row r="785" spans="1:10">
      <c r="A785" s="22"/>
      <c r="B785" s="22"/>
      <c r="C785" s="16" t="s">
        <v>1995</v>
      </c>
      <c r="D785" s="16" t="s">
        <v>1995</v>
      </c>
      <c r="E785" s="20" t="s">
        <v>2176</v>
      </c>
      <c r="F785" s="19" t="s">
        <v>2002</v>
      </c>
      <c r="G785" s="16" t="s">
        <v>2581</v>
      </c>
      <c r="H785" s="19" t="s">
        <v>2044</v>
      </c>
      <c r="I785" s="19" t="s">
        <v>2005</v>
      </c>
      <c r="J785" s="21" t="s">
        <v>2582</v>
      </c>
    </row>
    <row r="786" spans="1:10">
      <c r="A786" s="22"/>
      <c r="B786" s="22"/>
      <c r="C786" s="16" t="s">
        <v>2018</v>
      </c>
      <c r="D786" s="16" t="s">
        <v>1995</v>
      </c>
      <c r="E786" s="20" t="s">
        <v>1995</v>
      </c>
      <c r="F786" s="19" t="s">
        <v>1995</v>
      </c>
      <c r="G786" s="16" t="s">
        <v>1995</v>
      </c>
      <c r="H786" s="19" t="s">
        <v>1995</v>
      </c>
      <c r="I786" s="19" t="s">
        <v>1995</v>
      </c>
      <c r="J786" s="21" t="s">
        <v>1995</v>
      </c>
    </row>
    <row r="787" spans="1:10">
      <c r="A787" s="22"/>
      <c r="B787" s="22"/>
      <c r="C787" s="16" t="s">
        <v>1995</v>
      </c>
      <c r="D787" s="16" t="s">
        <v>2051</v>
      </c>
      <c r="E787" s="20" t="s">
        <v>1995</v>
      </c>
      <c r="F787" s="19" t="s">
        <v>1995</v>
      </c>
      <c r="G787" s="16" t="s">
        <v>1995</v>
      </c>
      <c r="H787" s="19" t="s">
        <v>1995</v>
      </c>
      <c r="I787" s="19" t="s">
        <v>1995</v>
      </c>
      <c r="J787" s="21" t="s">
        <v>1995</v>
      </c>
    </row>
    <row r="788" spans="1:10">
      <c r="A788" s="22"/>
      <c r="B788" s="22"/>
      <c r="C788" s="16" t="s">
        <v>1995</v>
      </c>
      <c r="D788" s="16" t="s">
        <v>1995</v>
      </c>
      <c r="E788" s="20" t="s">
        <v>2583</v>
      </c>
      <c r="F788" s="19" t="s">
        <v>2009</v>
      </c>
      <c r="G788" s="16" t="s">
        <v>2498</v>
      </c>
      <c r="H788" s="19" t="s">
        <v>2054</v>
      </c>
      <c r="I788" s="19" t="s">
        <v>2005</v>
      </c>
      <c r="J788" s="21" t="s">
        <v>2584</v>
      </c>
    </row>
    <row r="789" spans="1:10">
      <c r="A789" s="22"/>
      <c r="B789" s="22"/>
      <c r="C789" s="16" t="s">
        <v>2023</v>
      </c>
      <c r="D789" s="16" t="s">
        <v>1995</v>
      </c>
      <c r="E789" s="20" t="s">
        <v>1995</v>
      </c>
      <c r="F789" s="19" t="s">
        <v>1995</v>
      </c>
      <c r="G789" s="16" t="s">
        <v>1995</v>
      </c>
      <c r="H789" s="19" t="s">
        <v>1995</v>
      </c>
      <c r="I789" s="19" t="s">
        <v>1995</v>
      </c>
      <c r="J789" s="21" t="s">
        <v>1995</v>
      </c>
    </row>
    <row r="790" spans="1:10">
      <c r="A790" s="22"/>
      <c r="B790" s="22"/>
      <c r="C790" s="16" t="s">
        <v>1995</v>
      </c>
      <c r="D790" s="16" t="s">
        <v>2024</v>
      </c>
      <c r="E790" s="20" t="s">
        <v>1995</v>
      </c>
      <c r="F790" s="19" t="s">
        <v>1995</v>
      </c>
      <c r="G790" s="16" t="s">
        <v>1995</v>
      </c>
      <c r="H790" s="19" t="s">
        <v>1995</v>
      </c>
      <c r="I790" s="19" t="s">
        <v>1995</v>
      </c>
      <c r="J790" s="21" t="s">
        <v>1995</v>
      </c>
    </row>
    <row r="791" spans="1:10">
      <c r="A791" s="22"/>
      <c r="B791" s="22"/>
      <c r="C791" s="16" t="s">
        <v>1995</v>
      </c>
      <c r="D791" s="16" t="s">
        <v>1995</v>
      </c>
      <c r="E791" s="20" t="s">
        <v>2585</v>
      </c>
      <c r="F791" s="19" t="s">
        <v>2009</v>
      </c>
      <c r="G791" s="16" t="s">
        <v>2485</v>
      </c>
      <c r="H791" s="19" t="s">
        <v>2011</v>
      </c>
      <c r="I791" s="19" t="s">
        <v>2005</v>
      </c>
      <c r="J791" s="21" t="s">
        <v>2586</v>
      </c>
    </row>
    <row r="792" ht="12.75" spans="1:10">
      <c r="A792" s="16" t="s">
        <v>2587</v>
      </c>
      <c r="B792" s="20" t="s">
        <v>2588</v>
      </c>
      <c r="C792" s="22"/>
      <c r="D792" s="22"/>
      <c r="E792" s="23"/>
      <c r="F792" s="24"/>
      <c r="G792" s="22"/>
      <c r="H792" s="24"/>
      <c r="I792" s="24"/>
      <c r="J792" s="25"/>
    </row>
    <row r="793" spans="1:10">
      <c r="A793" s="22"/>
      <c r="B793" s="22"/>
      <c r="C793" s="16" t="s">
        <v>1999</v>
      </c>
      <c r="D793" s="16" t="s">
        <v>1995</v>
      </c>
      <c r="E793" s="20" t="s">
        <v>1995</v>
      </c>
      <c r="F793" s="19" t="s">
        <v>1995</v>
      </c>
      <c r="G793" s="16" t="s">
        <v>1995</v>
      </c>
      <c r="H793" s="19" t="s">
        <v>1995</v>
      </c>
      <c r="I793" s="19" t="s">
        <v>1995</v>
      </c>
      <c r="J793" s="21" t="s">
        <v>1995</v>
      </c>
    </row>
    <row r="794" spans="1:10">
      <c r="A794" s="22"/>
      <c r="B794" s="22"/>
      <c r="C794" s="16" t="s">
        <v>1995</v>
      </c>
      <c r="D794" s="16" t="s">
        <v>2000</v>
      </c>
      <c r="E794" s="20" t="s">
        <v>1995</v>
      </c>
      <c r="F794" s="19" t="s">
        <v>1995</v>
      </c>
      <c r="G794" s="16" t="s">
        <v>1995</v>
      </c>
      <c r="H794" s="19" t="s">
        <v>1995</v>
      </c>
      <c r="I794" s="19" t="s">
        <v>1995</v>
      </c>
      <c r="J794" s="21" t="s">
        <v>1995</v>
      </c>
    </row>
    <row r="795" spans="1:10">
      <c r="A795" s="22"/>
      <c r="B795" s="22"/>
      <c r="C795" s="16" t="s">
        <v>1995</v>
      </c>
      <c r="D795" s="16" t="s">
        <v>1995</v>
      </c>
      <c r="E795" s="20" t="s">
        <v>2555</v>
      </c>
      <c r="F795" s="19" t="s">
        <v>2009</v>
      </c>
      <c r="G795" s="16" t="s">
        <v>2556</v>
      </c>
      <c r="H795" s="19" t="s">
        <v>2011</v>
      </c>
      <c r="I795" s="19" t="s">
        <v>2005</v>
      </c>
      <c r="J795" s="21" t="s">
        <v>2557</v>
      </c>
    </row>
    <row r="796" spans="1:10">
      <c r="A796" s="22"/>
      <c r="B796" s="22"/>
      <c r="C796" s="16" t="s">
        <v>1995</v>
      </c>
      <c r="D796" s="16" t="s">
        <v>2007</v>
      </c>
      <c r="E796" s="20" t="s">
        <v>1995</v>
      </c>
      <c r="F796" s="19" t="s">
        <v>1995</v>
      </c>
      <c r="G796" s="16" t="s">
        <v>1995</v>
      </c>
      <c r="H796" s="19" t="s">
        <v>1995</v>
      </c>
      <c r="I796" s="19" t="s">
        <v>1995</v>
      </c>
      <c r="J796" s="21" t="s">
        <v>1995</v>
      </c>
    </row>
    <row r="797" spans="1:10">
      <c r="A797" s="22"/>
      <c r="B797" s="22"/>
      <c r="C797" s="16" t="s">
        <v>1995</v>
      </c>
      <c r="D797" s="16" t="s">
        <v>1995</v>
      </c>
      <c r="E797" s="20" t="s">
        <v>2118</v>
      </c>
      <c r="F797" s="19" t="s">
        <v>2002</v>
      </c>
      <c r="G797" s="16" t="s">
        <v>2477</v>
      </c>
      <c r="H797" s="19" t="s">
        <v>2011</v>
      </c>
      <c r="I797" s="19" t="s">
        <v>2005</v>
      </c>
      <c r="J797" s="21" t="s">
        <v>2589</v>
      </c>
    </row>
    <row r="798" spans="1:10">
      <c r="A798" s="22"/>
      <c r="B798" s="22"/>
      <c r="C798" s="16" t="s">
        <v>1995</v>
      </c>
      <c r="D798" s="16" t="s">
        <v>2013</v>
      </c>
      <c r="E798" s="20" t="s">
        <v>1995</v>
      </c>
      <c r="F798" s="19" t="s">
        <v>1995</v>
      </c>
      <c r="G798" s="16" t="s">
        <v>1995</v>
      </c>
      <c r="H798" s="19" t="s">
        <v>1995</v>
      </c>
      <c r="I798" s="19" t="s">
        <v>1995</v>
      </c>
      <c r="J798" s="21" t="s">
        <v>1995</v>
      </c>
    </row>
    <row r="799" spans="1:10">
      <c r="A799" s="22"/>
      <c r="B799" s="22"/>
      <c r="C799" s="16" t="s">
        <v>1995</v>
      </c>
      <c r="D799" s="16" t="s">
        <v>1995</v>
      </c>
      <c r="E799" s="20" t="s">
        <v>2558</v>
      </c>
      <c r="F799" s="19" t="s">
        <v>2009</v>
      </c>
      <c r="G799" s="16" t="s">
        <v>2485</v>
      </c>
      <c r="H799" s="19" t="s">
        <v>2011</v>
      </c>
      <c r="I799" s="19" t="s">
        <v>2005</v>
      </c>
      <c r="J799" s="21" t="s">
        <v>2590</v>
      </c>
    </row>
    <row r="800" spans="1:10">
      <c r="A800" s="22"/>
      <c r="B800" s="22"/>
      <c r="C800" s="16" t="s">
        <v>2018</v>
      </c>
      <c r="D800" s="16" t="s">
        <v>1995</v>
      </c>
      <c r="E800" s="20" t="s">
        <v>1995</v>
      </c>
      <c r="F800" s="19" t="s">
        <v>1995</v>
      </c>
      <c r="G800" s="16" t="s">
        <v>1995</v>
      </c>
      <c r="H800" s="19" t="s">
        <v>1995</v>
      </c>
      <c r="I800" s="19" t="s">
        <v>1995</v>
      </c>
      <c r="J800" s="21" t="s">
        <v>1995</v>
      </c>
    </row>
    <row r="801" spans="1:10">
      <c r="A801" s="22"/>
      <c r="B801" s="22"/>
      <c r="C801" s="16" t="s">
        <v>1995</v>
      </c>
      <c r="D801" s="16" t="s">
        <v>2019</v>
      </c>
      <c r="E801" s="20" t="s">
        <v>1995</v>
      </c>
      <c r="F801" s="19" t="s">
        <v>1995</v>
      </c>
      <c r="G801" s="16" t="s">
        <v>1995</v>
      </c>
      <c r="H801" s="19" t="s">
        <v>1995</v>
      </c>
      <c r="I801" s="19" t="s">
        <v>1995</v>
      </c>
      <c r="J801" s="21" t="s">
        <v>1995</v>
      </c>
    </row>
    <row r="802" spans="1:10">
      <c r="A802" s="22"/>
      <c r="B802" s="22"/>
      <c r="C802" s="16" t="s">
        <v>1995</v>
      </c>
      <c r="D802" s="16" t="s">
        <v>1995</v>
      </c>
      <c r="E802" s="20" t="s">
        <v>2560</v>
      </c>
      <c r="F802" s="19" t="s">
        <v>2002</v>
      </c>
      <c r="G802" s="16" t="s">
        <v>2477</v>
      </c>
      <c r="H802" s="19" t="s">
        <v>2011</v>
      </c>
      <c r="I802" s="19" t="s">
        <v>2005</v>
      </c>
      <c r="J802" s="21" t="s">
        <v>2561</v>
      </c>
    </row>
    <row r="803" spans="1:10">
      <c r="A803" s="22"/>
      <c r="B803" s="22"/>
      <c r="C803" s="16" t="s">
        <v>1995</v>
      </c>
      <c r="D803" s="16" t="s">
        <v>2051</v>
      </c>
      <c r="E803" s="20" t="s">
        <v>1995</v>
      </c>
      <c r="F803" s="19" t="s">
        <v>1995</v>
      </c>
      <c r="G803" s="16" t="s">
        <v>1995</v>
      </c>
      <c r="H803" s="19" t="s">
        <v>1995</v>
      </c>
      <c r="I803" s="19" t="s">
        <v>1995</v>
      </c>
      <c r="J803" s="21" t="s">
        <v>1995</v>
      </c>
    </row>
    <row r="804" spans="1:10">
      <c r="A804" s="22"/>
      <c r="B804" s="22"/>
      <c r="C804" s="16" t="s">
        <v>1995</v>
      </c>
      <c r="D804" s="16" t="s">
        <v>1995</v>
      </c>
      <c r="E804" s="20" t="s">
        <v>2497</v>
      </c>
      <c r="F804" s="19" t="s">
        <v>2002</v>
      </c>
      <c r="G804" s="16" t="s">
        <v>2483</v>
      </c>
      <c r="H804" s="19" t="s">
        <v>2054</v>
      </c>
      <c r="I804" s="19" t="s">
        <v>2005</v>
      </c>
      <c r="J804" s="21" t="s">
        <v>2591</v>
      </c>
    </row>
    <row r="805" spans="1:10">
      <c r="A805" s="22"/>
      <c r="B805" s="22"/>
      <c r="C805" s="16" t="s">
        <v>2023</v>
      </c>
      <c r="D805" s="16" t="s">
        <v>1995</v>
      </c>
      <c r="E805" s="20" t="s">
        <v>1995</v>
      </c>
      <c r="F805" s="19" t="s">
        <v>1995</v>
      </c>
      <c r="G805" s="16" t="s">
        <v>1995</v>
      </c>
      <c r="H805" s="19" t="s">
        <v>1995</v>
      </c>
      <c r="I805" s="19" t="s">
        <v>1995</v>
      </c>
      <c r="J805" s="21" t="s">
        <v>1995</v>
      </c>
    </row>
    <row r="806" spans="1:10">
      <c r="A806" s="22"/>
      <c r="B806" s="22"/>
      <c r="C806" s="16" t="s">
        <v>1995</v>
      </c>
      <c r="D806" s="16" t="s">
        <v>2024</v>
      </c>
      <c r="E806" s="20" t="s">
        <v>1995</v>
      </c>
      <c r="F806" s="19" t="s">
        <v>1995</v>
      </c>
      <c r="G806" s="16" t="s">
        <v>1995</v>
      </c>
      <c r="H806" s="19" t="s">
        <v>1995</v>
      </c>
      <c r="I806" s="19" t="s">
        <v>1995</v>
      </c>
      <c r="J806" s="21" t="s">
        <v>1995</v>
      </c>
    </row>
    <row r="807" spans="1:10">
      <c r="A807" s="22"/>
      <c r="B807" s="22"/>
      <c r="C807" s="16" t="s">
        <v>1995</v>
      </c>
      <c r="D807" s="16" t="s">
        <v>1995</v>
      </c>
      <c r="E807" s="20" t="s">
        <v>2077</v>
      </c>
      <c r="F807" s="19" t="s">
        <v>2009</v>
      </c>
      <c r="G807" s="16" t="s">
        <v>2485</v>
      </c>
      <c r="H807" s="19" t="s">
        <v>2011</v>
      </c>
      <c r="I807" s="19" t="s">
        <v>2005</v>
      </c>
      <c r="J807" s="21" t="s">
        <v>2566</v>
      </c>
    </row>
    <row r="808" ht="45" spans="1:10">
      <c r="A808" s="16" t="s">
        <v>2592</v>
      </c>
      <c r="B808" s="20" t="s">
        <v>2593</v>
      </c>
      <c r="C808" s="22"/>
      <c r="D808" s="22"/>
      <c r="E808" s="23"/>
      <c r="F808" s="24"/>
      <c r="G808" s="22"/>
      <c r="H808" s="24"/>
      <c r="I808" s="24"/>
      <c r="J808" s="25"/>
    </row>
    <row r="809" spans="1:10">
      <c r="A809" s="22"/>
      <c r="B809" s="22"/>
      <c r="C809" s="16" t="s">
        <v>1999</v>
      </c>
      <c r="D809" s="16" t="s">
        <v>1995</v>
      </c>
      <c r="E809" s="20" t="s">
        <v>1995</v>
      </c>
      <c r="F809" s="19" t="s">
        <v>1995</v>
      </c>
      <c r="G809" s="16" t="s">
        <v>1995</v>
      </c>
      <c r="H809" s="19" t="s">
        <v>1995</v>
      </c>
      <c r="I809" s="19" t="s">
        <v>1995</v>
      </c>
      <c r="J809" s="21" t="s">
        <v>1995</v>
      </c>
    </row>
    <row r="810" spans="1:10">
      <c r="A810" s="22"/>
      <c r="B810" s="22"/>
      <c r="C810" s="16" t="s">
        <v>1995</v>
      </c>
      <c r="D810" s="16" t="s">
        <v>2000</v>
      </c>
      <c r="E810" s="20" t="s">
        <v>1995</v>
      </c>
      <c r="F810" s="19" t="s">
        <v>1995</v>
      </c>
      <c r="G810" s="16" t="s">
        <v>1995</v>
      </c>
      <c r="H810" s="19" t="s">
        <v>1995</v>
      </c>
      <c r="I810" s="19" t="s">
        <v>1995</v>
      </c>
      <c r="J810" s="21" t="s">
        <v>1995</v>
      </c>
    </row>
    <row r="811" spans="1:10">
      <c r="A811" s="22"/>
      <c r="B811" s="22"/>
      <c r="C811" s="16" t="s">
        <v>1995</v>
      </c>
      <c r="D811" s="16" t="s">
        <v>1995</v>
      </c>
      <c r="E811" s="20" t="s">
        <v>2594</v>
      </c>
      <c r="F811" s="19" t="s">
        <v>2002</v>
      </c>
      <c r="G811" s="16" t="s">
        <v>2595</v>
      </c>
      <c r="H811" s="19" t="s">
        <v>2216</v>
      </c>
      <c r="I811" s="19" t="s">
        <v>2005</v>
      </c>
      <c r="J811" s="21" t="s">
        <v>2596</v>
      </c>
    </row>
    <row r="812" spans="1:10">
      <c r="A812" s="22"/>
      <c r="B812" s="22"/>
      <c r="C812" s="16" t="s">
        <v>1995</v>
      </c>
      <c r="D812" s="16" t="s">
        <v>1995</v>
      </c>
      <c r="E812" s="20" t="s">
        <v>2597</v>
      </c>
      <c r="F812" s="19" t="s">
        <v>2002</v>
      </c>
      <c r="G812" s="16" t="s">
        <v>2598</v>
      </c>
      <c r="H812" s="19" t="s">
        <v>2126</v>
      </c>
      <c r="I812" s="19" t="s">
        <v>2005</v>
      </c>
      <c r="J812" s="21" t="s">
        <v>2599</v>
      </c>
    </row>
    <row r="813" spans="1:10">
      <c r="A813" s="22"/>
      <c r="B813" s="22"/>
      <c r="C813" s="16" t="s">
        <v>1995</v>
      </c>
      <c r="D813" s="16" t="s">
        <v>2007</v>
      </c>
      <c r="E813" s="20" t="s">
        <v>1995</v>
      </c>
      <c r="F813" s="19" t="s">
        <v>1995</v>
      </c>
      <c r="G813" s="16" t="s">
        <v>1995</v>
      </c>
      <c r="H813" s="19" t="s">
        <v>1995</v>
      </c>
      <c r="I813" s="19" t="s">
        <v>1995</v>
      </c>
      <c r="J813" s="21" t="s">
        <v>1995</v>
      </c>
    </row>
    <row r="814" spans="1:10">
      <c r="A814" s="22"/>
      <c r="B814" s="22"/>
      <c r="C814" s="16" t="s">
        <v>1995</v>
      </c>
      <c r="D814" s="16" t="s">
        <v>1995</v>
      </c>
      <c r="E814" s="20" t="s">
        <v>2600</v>
      </c>
      <c r="F814" s="19" t="s">
        <v>2002</v>
      </c>
      <c r="G814" s="16" t="s">
        <v>2477</v>
      </c>
      <c r="H814" s="19" t="s">
        <v>2011</v>
      </c>
      <c r="I814" s="19" t="s">
        <v>2005</v>
      </c>
      <c r="J814" s="21" t="s">
        <v>2599</v>
      </c>
    </row>
    <row r="815" spans="1:10">
      <c r="A815" s="22"/>
      <c r="B815" s="22"/>
      <c r="C815" s="16" t="s">
        <v>1995</v>
      </c>
      <c r="D815" s="16" t="s">
        <v>1995</v>
      </c>
      <c r="E815" s="20" t="s">
        <v>2118</v>
      </c>
      <c r="F815" s="19" t="s">
        <v>2002</v>
      </c>
      <c r="G815" s="16" t="s">
        <v>2477</v>
      </c>
      <c r="H815" s="19" t="s">
        <v>2011</v>
      </c>
      <c r="I815" s="19" t="s">
        <v>2005</v>
      </c>
      <c r="J815" s="21" t="s">
        <v>2599</v>
      </c>
    </row>
    <row r="816" spans="1:10">
      <c r="A816" s="22"/>
      <c r="B816" s="22"/>
      <c r="C816" s="16" t="s">
        <v>1995</v>
      </c>
      <c r="D816" s="16" t="s">
        <v>2013</v>
      </c>
      <c r="E816" s="20" t="s">
        <v>1995</v>
      </c>
      <c r="F816" s="19" t="s">
        <v>1995</v>
      </c>
      <c r="G816" s="16" t="s">
        <v>1995</v>
      </c>
      <c r="H816" s="19" t="s">
        <v>1995</v>
      </c>
      <c r="I816" s="19" t="s">
        <v>1995</v>
      </c>
      <c r="J816" s="21" t="s">
        <v>1995</v>
      </c>
    </row>
    <row r="817" spans="1:10">
      <c r="A817" s="22"/>
      <c r="B817" s="22"/>
      <c r="C817" s="16" t="s">
        <v>1995</v>
      </c>
      <c r="D817" s="16" t="s">
        <v>1995</v>
      </c>
      <c r="E817" s="20" t="s">
        <v>2601</v>
      </c>
      <c r="F817" s="19" t="s">
        <v>2002</v>
      </c>
      <c r="G817" s="16" t="s">
        <v>2477</v>
      </c>
      <c r="H817" s="19" t="s">
        <v>2011</v>
      </c>
      <c r="I817" s="19" t="s">
        <v>2005</v>
      </c>
      <c r="J817" s="21" t="s">
        <v>2551</v>
      </c>
    </row>
    <row r="818" spans="1:10">
      <c r="A818" s="22"/>
      <c r="B818" s="22"/>
      <c r="C818" s="16" t="s">
        <v>2018</v>
      </c>
      <c r="D818" s="16" t="s">
        <v>1995</v>
      </c>
      <c r="E818" s="20" t="s">
        <v>1995</v>
      </c>
      <c r="F818" s="19" t="s">
        <v>1995</v>
      </c>
      <c r="G818" s="16" t="s">
        <v>1995</v>
      </c>
      <c r="H818" s="19" t="s">
        <v>1995</v>
      </c>
      <c r="I818" s="19" t="s">
        <v>1995</v>
      </c>
      <c r="J818" s="21" t="s">
        <v>1995</v>
      </c>
    </row>
    <row r="819" spans="1:10">
      <c r="A819" s="22"/>
      <c r="B819" s="22"/>
      <c r="C819" s="16" t="s">
        <v>1995</v>
      </c>
      <c r="D819" s="16" t="s">
        <v>2051</v>
      </c>
      <c r="E819" s="20" t="s">
        <v>1995</v>
      </c>
      <c r="F819" s="19" t="s">
        <v>1995</v>
      </c>
      <c r="G819" s="16" t="s">
        <v>1995</v>
      </c>
      <c r="H819" s="19" t="s">
        <v>1995</v>
      </c>
      <c r="I819" s="19" t="s">
        <v>1995</v>
      </c>
      <c r="J819" s="21" t="s">
        <v>1995</v>
      </c>
    </row>
    <row r="820" spans="1:10">
      <c r="A820" s="22"/>
      <c r="B820" s="22"/>
      <c r="C820" s="16" t="s">
        <v>1995</v>
      </c>
      <c r="D820" s="16" t="s">
        <v>1995</v>
      </c>
      <c r="E820" s="20" t="s">
        <v>2497</v>
      </c>
      <c r="F820" s="19" t="s">
        <v>2002</v>
      </c>
      <c r="G820" s="16" t="s">
        <v>2483</v>
      </c>
      <c r="H820" s="19" t="s">
        <v>2054</v>
      </c>
      <c r="I820" s="19" t="s">
        <v>2005</v>
      </c>
      <c r="J820" s="21" t="s">
        <v>2602</v>
      </c>
    </row>
    <row r="821" spans="1:10">
      <c r="A821" s="22"/>
      <c r="B821" s="22"/>
      <c r="C821" s="16" t="s">
        <v>2023</v>
      </c>
      <c r="D821" s="16" t="s">
        <v>1995</v>
      </c>
      <c r="E821" s="20" t="s">
        <v>1995</v>
      </c>
      <c r="F821" s="19" t="s">
        <v>1995</v>
      </c>
      <c r="G821" s="16" t="s">
        <v>1995</v>
      </c>
      <c r="H821" s="19" t="s">
        <v>1995</v>
      </c>
      <c r="I821" s="19" t="s">
        <v>1995</v>
      </c>
      <c r="J821" s="21" t="s">
        <v>1995</v>
      </c>
    </row>
    <row r="822" spans="1:10">
      <c r="A822" s="22"/>
      <c r="B822" s="22"/>
      <c r="C822" s="16" t="s">
        <v>1995</v>
      </c>
      <c r="D822" s="16" t="s">
        <v>2024</v>
      </c>
      <c r="E822" s="20" t="s">
        <v>1995</v>
      </c>
      <c r="F822" s="19" t="s">
        <v>1995</v>
      </c>
      <c r="G822" s="16" t="s">
        <v>1995</v>
      </c>
      <c r="H822" s="19" t="s">
        <v>1995</v>
      </c>
      <c r="I822" s="19" t="s">
        <v>1995</v>
      </c>
      <c r="J822" s="21" t="s">
        <v>1995</v>
      </c>
    </row>
    <row r="823" spans="1:10">
      <c r="A823" s="22"/>
      <c r="B823" s="22"/>
      <c r="C823" s="16" t="s">
        <v>1995</v>
      </c>
      <c r="D823" s="16" t="s">
        <v>1995</v>
      </c>
      <c r="E823" s="20" t="s">
        <v>2603</v>
      </c>
      <c r="F823" s="19" t="s">
        <v>2009</v>
      </c>
      <c r="G823" s="16" t="s">
        <v>2485</v>
      </c>
      <c r="H823" s="19" t="s">
        <v>2011</v>
      </c>
      <c r="I823" s="19" t="s">
        <v>2005</v>
      </c>
      <c r="J823" s="21" t="s">
        <v>2602</v>
      </c>
    </row>
    <row r="824" ht="45" spans="1:10">
      <c r="A824" s="16" t="s">
        <v>2604</v>
      </c>
      <c r="B824" s="20" t="s">
        <v>2605</v>
      </c>
      <c r="C824" s="22"/>
      <c r="D824" s="22"/>
      <c r="E824" s="23"/>
      <c r="F824" s="24"/>
      <c r="G824" s="22"/>
      <c r="H824" s="24"/>
      <c r="I824" s="24"/>
      <c r="J824" s="25"/>
    </row>
    <row r="825" spans="1:10">
      <c r="A825" s="22"/>
      <c r="B825" s="22"/>
      <c r="C825" s="16" t="s">
        <v>1999</v>
      </c>
      <c r="D825" s="16" t="s">
        <v>1995</v>
      </c>
      <c r="E825" s="20" t="s">
        <v>1995</v>
      </c>
      <c r="F825" s="19" t="s">
        <v>1995</v>
      </c>
      <c r="G825" s="16" t="s">
        <v>1995</v>
      </c>
      <c r="H825" s="19" t="s">
        <v>1995</v>
      </c>
      <c r="I825" s="19" t="s">
        <v>1995</v>
      </c>
      <c r="J825" s="21" t="s">
        <v>1995</v>
      </c>
    </row>
    <row r="826" spans="1:10">
      <c r="A826" s="22"/>
      <c r="B826" s="22"/>
      <c r="C826" s="16" t="s">
        <v>1995</v>
      </c>
      <c r="D826" s="16" t="s">
        <v>2000</v>
      </c>
      <c r="E826" s="20" t="s">
        <v>1995</v>
      </c>
      <c r="F826" s="19" t="s">
        <v>1995</v>
      </c>
      <c r="G826" s="16" t="s">
        <v>1995</v>
      </c>
      <c r="H826" s="19" t="s">
        <v>1995</v>
      </c>
      <c r="I826" s="19" t="s">
        <v>1995</v>
      </c>
      <c r="J826" s="21" t="s">
        <v>1995</v>
      </c>
    </row>
    <row r="827" spans="1:10">
      <c r="A827" s="22"/>
      <c r="B827" s="22"/>
      <c r="C827" s="16" t="s">
        <v>1995</v>
      </c>
      <c r="D827" s="16" t="s">
        <v>1995</v>
      </c>
      <c r="E827" s="20" t="s">
        <v>2606</v>
      </c>
      <c r="F827" s="19" t="s">
        <v>2009</v>
      </c>
      <c r="G827" s="16" t="s">
        <v>2506</v>
      </c>
      <c r="H827" s="19" t="s">
        <v>2171</v>
      </c>
      <c r="I827" s="19" t="s">
        <v>2005</v>
      </c>
      <c r="J827" s="21" t="s">
        <v>2607</v>
      </c>
    </row>
    <row r="828" spans="1:10">
      <c r="A828" s="22"/>
      <c r="B828" s="22"/>
      <c r="C828" s="16" t="s">
        <v>1995</v>
      </c>
      <c r="D828" s="16" t="s">
        <v>1995</v>
      </c>
      <c r="E828" s="20" t="s">
        <v>2608</v>
      </c>
      <c r="F828" s="19" t="s">
        <v>2009</v>
      </c>
      <c r="G828" s="16" t="s">
        <v>2506</v>
      </c>
      <c r="H828" s="19" t="s">
        <v>2216</v>
      </c>
      <c r="I828" s="19" t="s">
        <v>2005</v>
      </c>
      <c r="J828" s="21" t="s">
        <v>2609</v>
      </c>
    </row>
    <row r="829" spans="1:10">
      <c r="A829" s="22"/>
      <c r="B829" s="22"/>
      <c r="C829" s="16" t="s">
        <v>1995</v>
      </c>
      <c r="D829" s="16" t="s">
        <v>1995</v>
      </c>
      <c r="E829" s="20" t="s">
        <v>2610</v>
      </c>
      <c r="F829" s="19" t="s">
        <v>2002</v>
      </c>
      <c r="G829" s="16" t="s">
        <v>2387</v>
      </c>
      <c r="H829" s="19" t="s">
        <v>2263</v>
      </c>
      <c r="I829" s="19" t="s">
        <v>2016</v>
      </c>
      <c r="J829" s="21" t="s">
        <v>2611</v>
      </c>
    </row>
    <row r="830" spans="1:10">
      <c r="A830" s="22"/>
      <c r="B830" s="22"/>
      <c r="C830" s="16" t="s">
        <v>1995</v>
      </c>
      <c r="D830" s="16" t="s">
        <v>2007</v>
      </c>
      <c r="E830" s="20" t="s">
        <v>1995</v>
      </c>
      <c r="F830" s="19" t="s">
        <v>1995</v>
      </c>
      <c r="G830" s="16" t="s">
        <v>1995</v>
      </c>
      <c r="H830" s="19" t="s">
        <v>1995</v>
      </c>
      <c r="I830" s="19" t="s">
        <v>1995</v>
      </c>
      <c r="J830" s="21" t="s">
        <v>1995</v>
      </c>
    </row>
    <row r="831" spans="1:10">
      <c r="A831" s="22"/>
      <c r="B831" s="22"/>
      <c r="C831" s="16" t="s">
        <v>1995</v>
      </c>
      <c r="D831" s="16" t="s">
        <v>1995</v>
      </c>
      <c r="E831" s="20" t="s">
        <v>2612</v>
      </c>
      <c r="F831" s="19" t="s">
        <v>2002</v>
      </c>
      <c r="G831" s="16" t="s">
        <v>2060</v>
      </c>
      <c r="H831" s="19" t="s">
        <v>2011</v>
      </c>
      <c r="I831" s="19" t="s">
        <v>2005</v>
      </c>
      <c r="J831" s="21" t="s">
        <v>2613</v>
      </c>
    </row>
    <row r="832" spans="1:10">
      <c r="A832" s="22"/>
      <c r="B832" s="22"/>
      <c r="C832" s="16" t="s">
        <v>1995</v>
      </c>
      <c r="D832" s="16" t="s">
        <v>1995</v>
      </c>
      <c r="E832" s="20" t="s">
        <v>2614</v>
      </c>
      <c r="F832" s="19" t="s">
        <v>2002</v>
      </c>
      <c r="G832" s="16" t="s">
        <v>2060</v>
      </c>
      <c r="H832" s="19" t="s">
        <v>2011</v>
      </c>
      <c r="I832" s="19" t="s">
        <v>2005</v>
      </c>
      <c r="J832" s="21" t="s">
        <v>2615</v>
      </c>
    </row>
    <row r="833" spans="1:10">
      <c r="A833" s="22"/>
      <c r="B833" s="22"/>
      <c r="C833" s="16" t="s">
        <v>2018</v>
      </c>
      <c r="D833" s="16" t="s">
        <v>1995</v>
      </c>
      <c r="E833" s="20" t="s">
        <v>1995</v>
      </c>
      <c r="F833" s="19" t="s">
        <v>1995</v>
      </c>
      <c r="G833" s="16" t="s">
        <v>1995</v>
      </c>
      <c r="H833" s="19" t="s">
        <v>1995</v>
      </c>
      <c r="I833" s="19" t="s">
        <v>1995</v>
      </c>
      <c r="J833" s="21" t="s">
        <v>1995</v>
      </c>
    </row>
    <row r="834" spans="1:10">
      <c r="A834" s="22"/>
      <c r="B834" s="22"/>
      <c r="C834" s="16" t="s">
        <v>1995</v>
      </c>
      <c r="D834" s="16" t="s">
        <v>2051</v>
      </c>
      <c r="E834" s="20" t="s">
        <v>1995</v>
      </c>
      <c r="F834" s="19" t="s">
        <v>1995</v>
      </c>
      <c r="G834" s="16" t="s">
        <v>1995</v>
      </c>
      <c r="H834" s="19" t="s">
        <v>1995</v>
      </c>
      <c r="I834" s="19" t="s">
        <v>1995</v>
      </c>
      <c r="J834" s="21" t="s">
        <v>1995</v>
      </c>
    </row>
    <row r="835" spans="1:10">
      <c r="A835" s="22"/>
      <c r="B835" s="22"/>
      <c r="C835" s="16" t="s">
        <v>1995</v>
      </c>
      <c r="D835" s="16" t="s">
        <v>1995</v>
      </c>
      <c r="E835" s="20" t="s">
        <v>2616</v>
      </c>
      <c r="F835" s="19" t="s">
        <v>2002</v>
      </c>
      <c r="G835" s="16" t="s">
        <v>2352</v>
      </c>
      <c r="H835" s="19" t="s">
        <v>2054</v>
      </c>
      <c r="I835" s="19" t="s">
        <v>2005</v>
      </c>
      <c r="J835" s="21" t="s">
        <v>2617</v>
      </c>
    </row>
    <row r="836" spans="1:10">
      <c r="A836" s="22"/>
      <c r="B836" s="22"/>
      <c r="C836" s="16" t="s">
        <v>2023</v>
      </c>
      <c r="D836" s="16" t="s">
        <v>1995</v>
      </c>
      <c r="E836" s="20" t="s">
        <v>1995</v>
      </c>
      <c r="F836" s="19" t="s">
        <v>1995</v>
      </c>
      <c r="G836" s="16" t="s">
        <v>1995</v>
      </c>
      <c r="H836" s="19" t="s">
        <v>1995</v>
      </c>
      <c r="I836" s="19" t="s">
        <v>1995</v>
      </c>
      <c r="J836" s="21" t="s">
        <v>1995</v>
      </c>
    </row>
    <row r="837" spans="1:10">
      <c r="A837" s="22"/>
      <c r="B837" s="22"/>
      <c r="C837" s="16" t="s">
        <v>1995</v>
      </c>
      <c r="D837" s="16" t="s">
        <v>2024</v>
      </c>
      <c r="E837" s="20" t="s">
        <v>1995</v>
      </c>
      <c r="F837" s="19" t="s">
        <v>1995</v>
      </c>
      <c r="G837" s="16" t="s">
        <v>1995</v>
      </c>
      <c r="H837" s="19" t="s">
        <v>1995</v>
      </c>
      <c r="I837" s="19" t="s">
        <v>1995</v>
      </c>
      <c r="J837" s="21" t="s">
        <v>1995</v>
      </c>
    </row>
    <row r="838" spans="1:10">
      <c r="A838" s="22"/>
      <c r="B838" s="22"/>
      <c r="C838" s="16" t="s">
        <v>1995</v>
      </c>
      <c r="D838" s="16" t="s">
        <v>1995</v>
      </c>
      <c r="E838" s="20" t="s">
        <v>2618</v>
      </c>
      <c r="F838" s="19" t="s">
        <v>2009</v>
      </c>
      <c r="G838" s="16" t="s">
        <v>2047</v>
      </c>
      <c r="H838" s="19" t="s">
        <v>2011</v>
      </c>
      <c r="I838" s="19" t="s">
        <v>2005</v>
      </c>
      <c r="J838" s="21" t="s">
        <v>2619</v>
      </c>
    </row>
    <row r="839" ht="45" spans="1:10">
      <c r="A839" s="16" t="s">
        <v>2620</v>
      </c>
      <c r="B839" s="20" t="s">
        <v>2621</v>
      </c>
      <c r="C839" s="22"/>
      <c r="D839" s="22"/>
      <c r="E839" s="23"/>
      <c r="F839" s="24"/>
      <c r="G839" s="22"/>
      <c r="H839" s="24"/>
      <c r="I839" s="24"/>
      <c r="J839" s="25"/>
    </row>
    <row r="840" spans="1:10">
      <c r="A840" s="22"/>
      <c r="B840" s="22"/>
      <c r="C840" s="16" t="s">
        <v>1999</v>
      </c>
      <c r="D840" s="16" t="s">
        <v>1995</v>
      </c>
      <c r="E840" s="20" t="s">
        <v>1995</v>
      </c>
      <c r="F840" s="19" t="s">
        <v>1995</v>
      </c>
      <c r="G840" s="16" t="s">
        <v>1995</v>
      </c>
      <c r="H840" s="19" t="s">
        <v>1995</v>
      </c>
      <c r="I840" s="19" t="s">
        <v>1995</v>
      </c>
      <c r="J840" s="21" t="s">
        <v>1995</v>
      </c>
    </row>
    <row r="841" spans="1:10">
      <c r="A841" s="22"/>
      <c r="B841" s="22"/>
      <c r="C841" s="16" t="s">
        <v>1995</v>
      </c>
      <c r="D841" s="16" t="s">
        <v>2000</v>
      </c>
      <c r="E841" s="20" t="s">
        <v>1995</v>
      </c>
      <c r="F841" s="19" t="s">
        <v>1995</v>
      </c>
      <c r="G841" s="16" t="s">
        <v>1995</v>
      </c>
      <c r="H841" s="19" t="s">
        <v>1995</v>
      </c>
      <c r="I841" s="19" t="s">
        <v>1995</v>
      </c>
      <c r="J841" s="21" t="s">
        <v>1995</v>
      </c>
    </row>
    <row r="842" spans="1:10">
      <c r="A842" s="22"/>
      <c r="B842" s="22"/>
      <c r="C842" s="16" t="s">
        <v>1995</v>
      </c>
      <c r="D842" s="16" t="s">
        <v>1995</v>
      </c>
      <c r="E842" s="20" t="s">
        <v>2505</v>
      </c>
      <c r="F842" s="19" t="s">
        <v>2002</v>
      </c>
      <c r="G842" s="16" t="s">
        <v>2622</v>
      </c>
      <c r="H842" s="19" t="s">
        <v>2126</v>
      </c>
      <c r="I842" s="19" t="s">
        <v>2005</v>
      </c>
      <c r="J842" s="21" t="s">
        <v>2623</v>
      </c>
    </row>
    <row r="843" spans="1:10">
      <c r="A843" s="22"/>
      <c r="B843" s="22"/>
      <c r="C843" s="16" t="s">
        <v>1995</v>
      </c>
      <c r="D843" s="16" t="s">
        <v>2007</v>
      </c>
      <c r="E843" s="20" t="s">
        <v>1995</v>
      </c>
      <c r="F843" s="19" t="s">
        <v>1995</v>
      </c>
      <c r="G843" s="16" t="s">
        <v>1995</v>
      </c>
      <c r="H843" s="19" t="s">
        <v>1995</v>
      </c>
      <c r="I843" s="19" t="s">
        <v>1995</v>
      </c>
      <c r="J843" s="21" t="s">
        <v>1995</v>
      </c>
    </row>
    <row r="844" spans="1:10">
      <c r="A844" s="22"/>
      <c r="B844" s="22"/>
      <c r="C844" s="16" t="s">
        <v>1995</v>
      </c>
      <c r="D844" s="16" t="s">
        <v>1995</v>
      </c>
      <c r="E844" s="20" t="s">
        <v>2476</v>
      </c>
      <c r="F844" s="19" t="s">
        <v>2002</v>
      </c>
      <c r="G844" s="16" t="s">
        <v>2477</v>
      </c>
      <c r="H844" s="19" t="s">
        <v>2011</v>
      </c>
      <c r="I844" s="19" t="s">
        <v>2005</v>
      </c>
      <c r="J844" s="21" t="s">
        <v>2623</v>
      </c>
    </row>
    <row r="845" spans="1:10">
      <c r="A845" s="22"/>
      <c r="B845" s="22"/>
      <c r="C845" s="16" t="s">
        <v>1995</v>
      </c>
      <c r="D845" s="16" t="s">
        <v>1995</v>
      </c>
      <c r="E845" s="20" t="s">
        <v>2118</v>
      </c>
      <c r="F845" s="19" t="s">
        <v>2002</v>
      </c>
      <c r="G845" s="16" t="s">
        <v>2477</v>
      </c>
      <c r="H845" s="19" t="s">
        <v>2011</v>
      </c>
      <c r="I845" s="19" t="s">
        <v>2005</v>
      </c>
      <c r="J845" s="21" t="s">
        <v>2624</v>
      </c>
    </row>
    <row r="846" spans="1:10">
      <c r="A846" s="22"/>
      <c r="B846" s="22"/>
      <c r="C846" s="16" t="s">
        <v>1995</v>
      </c>
      <c r="D846" s="16" t="s">
        <v>2013</v>
      </c>
      <c r="E846" s="20" t="s">
        <v>1995</v>
      </c>
      <c r="F846" s="19" t="s">
        <v>1995</v>
      </c>
      <c r="G846" s="16" t="s">
        <v>1995</v>
      </c>
      <c r="H846" s="19" t="s">
        <v>1995</v>
      </c>
      <c r="I846" s="19" t="s">
        <v>1995</v>
      </c>
      <c r="J846" s="21" t="s">
        <v>1995</v>
      </c>
    </row>
    <row r="847" spans="1:10">
      <c r="A847" s="22"/>
      <c r="B847" s="22"/>
      <c r="C847" s="16" t="s">
        <v>1995</v>
      </c>
      <c r="D847" s="16" t="s">
        <v>1995</v>
      </c>
      <c r="E847" s="20" t="s">
        <v>2479</v>
      </c>
      <c r="F847" s="19" t="s">
        <v>2002</v>
      </c>
      <c r="G847" s="16" t="s">
        <v>2477</v>
      </c>
      <c r="H847" s="19" t="s">
        <v>2011</v>
      </c>
      <c r="I847" s="19" t="s">
        <v>2005</v>
      </c>
      <c r="J847" s="21" t="s">
        <v>2624</v>
      </c>
    </row>
    <row r="848" spans="1:10">
      <c r="A848" s="22"/>
      <c r="B848" s="22"/>
      <c r="C848" s="16" t="s">
        <v>2018</v>
      </c>
      <c r="D848" s="16" t="s">
        <v>1995</v>
      </c>
      <c r="E848" s="20" t="s">
        <v>1995</v>
      </c>
      <c r="F848" s="19" t="s">
        <v>1995</v>
      </c>
      <c r="G848" s="16" t="s">
        <v>1995</v>
      </c>
      <c r="H848" s="19" t="s">
        <v>1995</v>
      </c>
      <c r="I848" s="19" t="s">
        <v>1995</v>
      </c>
      <c r="J848" s="21" t="s">
        <v>1995</v>
      </c>
    </row>
    <row r="849" spans="1:10">
      <c r="A849" s="22"/>
      <c r="B849" s="22"/>
      <c r="C849" s="16" t="s">
        <v>1995</v>
      </c>
      <c r="D849" s="16" t="s">
        <v>2019</v>
      </c>
      <c r="E849" s="20" t="s">
        <v>1995</v>
      </c>
      <c r="F849" s="19" t="s">
        <v>1995</v>
      </c>
      <c r="G849" s="16" t="s">
        <v>1995</v>
      </c>
      <c r="H849" s="19" t="s">
        <v>1995</v>
      </c>
      <c r="I849" s="19" t="s">
        <v>1995</v>
      </c>
      <c r="J849" s="21" t="s">
        <v>1995</v>
      </c>
    </row>
    <row r="850" spans="1:10">
      <c r="A850" s="22"/>
      <c r="B850" s="22"/>
      <c r="C850" s="16" t="s">
        <v>1995</v>
      </c>
      <c r="D850" s="16" t="s">
        <v>1995</v>
      </c>
      <c r="E850" s="20" t="s">
        <v>2510</v>
      </c>
      <c r="F850" s="19" t="s">
        <v>2002</v>
      </c>
      <c r="G850" s="16" t="s">
        <v>2481</v>
      </c>
      <c r="H850" s="19" t="s">
        <v>2537</v>
      </c>
      <c r="I850" s="19" t="s">
        <v>2016</v>
      </c>
      <c r="J850" s="21" t="s">
        <v>2625</v>
      </c>
    </row>
    <row r="851" spans="1:10">
      <c r="A851" s="22"/>
      <c r="B851" s="22"/>
      <c r="C851" s="16" t="s">
        <v>1995</v>
      </c>
      <c r="D851" s="16" t="s">
        <v>2051</v>
      </c>
      <c r="E851" s="20" t="s">
        <v>1995</v>
      </c>
      <c r="F851" s="19" t="s">
        <v>1995</v>
      </c>
      <c r="G851" s="16" t="s">
        <v>1995</v>
      </c>
      <c r="H851" s="19" t="s">
        <v>1995</v>
      </c>
      <c r="I851" s="19" t="s">
        <v>1995</v>
      </c>
      <c r="J851" s="21" t="s">
        <v>1995</v>
      </c>
    </row>
    <row r="852" spans="1:10">
      <c r="A852" s="22"/>
      <c r="B852" s="22"/>
      <c r="C852" s="16" t="s">
        <v>1995</v>
      </c>
      <c r="D852" s="16" t="s">
        <v>1995</v>
      </c>
      <c r="E852" s="20" t="s">
        <v>2497</v>
      </c>
      <c r="F852" s="19" t="s">
        <v>2002</v>
      </c>
      <c r="G852" s="16" t="s">
        <v>2483</v>
      </c>
      <c r="H852" s="19" t="s">
        <v>2054</v>
      </c>
      <c r="I852" s="19" t="s">
        <v>2005</v>
      </c>
      <c r="J852" s="21" t="s">
        <v>2623</v>
      </c>
    </row>
    <row r="853" spans="1:10">
      <c r="A853" s="22"/>
      <c r="B853" s="22"/>
      <c r="C853" s="16" t="s">
        <v>2023</v>
      </c>
      <c r="D853" s="16" t="s">
        <v>1995</v>
      </c>
      <c r="E853" s="20" t="s">
        <v>1995</v>
      </c>
      <c r="F853" s="19" t="s">
        <v>1995</v>
      </c>
      <c r="G853" s="16" t="s">
        <v>1995</v>
      </c>
      <c r="H853" s="19" t="s">
        <v>1995</v>
      </c>
      <c r="I853" s="19" t="s">
        <v>1995</v>
      </c>
      <c r="J853" s="21" t="s">
        <v>1995</v>
      </c>
    </row>
    <row r="854" spans="1:10">
      <c r="A854" s="22"/>
      <c r="B854" s="22"/>
      <c r="C854" s="16" t="s">
        <v>1995</v>
      </c>
      <c r="D854" s="16" t="s">
        <v>2024</v>
      </c>
      <c r="E854" s="20" t="s">
        <v>1995</v>
      </c>
      <c r="F854" s="19" t="s">
        <v>1995</v>
      </c>
      <c r="G854" s="16" t="s">
        <v>1995</v>
      </c>
      <c r="H854" s="19" t="s">
        <v>1995</v>
      </c>
      <c r="I854" s="19" t="s">
        <v>1995</v>
      </c>
      <c r="J854" s="21" t="s">
        <v>1995</v>
      </c>
    </row>
    <row r="855" spans="1:10">
      <c r="A855" s="22"/>
      <c r="B855" s="22"/>
      <c r="C855" s="16" t="s">
        <v>1995</v>
      </c>
      <c r="D855" s="16" t="s">
        <v>1995</v>
      </c>
      <c r="E855" s="20" t="s">
        <v>2484</v>
      </c>
      <c r="F855" s="19" t="s">
        <v>2009</v>
      </c>
      <c r="G855" s="16" t="s">
        <v>2485</v>
      </c>
      <c r="H855" s="19" t="s">
        <v>2011</v>
      </c>
      <c r="I855" s="19" t="s">
        <v>2005</v>
      </c>
      <c r="J855" s="21" t="s">
        <v>2626</v>
      </c>
    </row>
    <row r="856" ht="45" spans="1:10">
      <c r="A856" s="16" t="s">
        <v>2627</v>
      </c>
      <c r="B856" s="20" t="s">
        <v>2628</v>
      </c>
      <c r="C856" s="22"/>
      <c r="D856" s="22"/>
      <c r="E856" s="23"/>
      <c r="F856" s="24"/>
      <c r="G856" s="22"/>
      <c r="H856" s="24"/>
      <c r="I856" s="24"/>
      <c r="J856" s="25"/>
    </row>
    <row r="857" spans="1:10">
      <c r="A857" s="22"/>
      <c r="B857" s="22"/>
      <c r="C857" s="16" t="s">
        <v>1999</v>
      </c>
      <c r="D857" s="16" t="s">
        <v>1995</v>
      </c>
      <c r="E857" s="20" t="s">
        <v>1995</v>
      </c>
      <c r="F857" s="19" t="s">
        <v>1995</v>
      </c>
      <c r="G857" s="16" t="s">
        <v>1995</v>
      </c>
      <c r="H857" s="19" t="s">
        <v>1995</v>
      </c>
      <c r="I857" s="19" t="s">
        <v>1995</v>
      </c>
      <c r="J857" s="21" t="s">
        <v>1995</v>
      </c>
    </row>
    <row r="858" spans="1:10">
      <c r="A858" s="22"/>
      <c r="B858" s="22"/>
      <c r="C858" s="16" t="s">
        <v>1995</v>
      </c>
      <c r="D858" s="16" t="s">
        <v>2000</v>
      </c>
      <c r="E858" s="20" t="s">
        <v>1995</v>
      </c>
      <c r="F858" s="19" t="s">
        <v>1995</v>
      </c>
      <c r="G858" s="16" t="s">
        <v>1995</v>
      </c>
      <c r="H858" s="19" t="s">
        <v>1995</v>
      </c>
      <c r="I858" s="19" t="s">
        <v>1995</v>
      </c>
      <c r="J858" s="21" t="s">
        <v>1995</v>
      </c>
    </row>
    <row r="859" spans="1:10">
      <c r="A859" s="22"/>
      <c r="B859" s="22"/>
      <c r="C859" s="16" t="s">
        <v>1995</v>
      </c>
      <c r="D859" s="16" t="s">
        <v>1995</v>
      </c>
      <c r="E859" s="20" t="s">
        <v>2629</v>
      </c>
      <c r="F859" s="19" t="s">
        <v>2002</v>
      </c>
      <c r="G859" s="16" t="s">
        <v>2595</v>
      </c>
      <c r="H859" s="19" t="s">
        <v>2216</v>
      </c>
      <c r="I859" s="19" t="s">
        <v>2005</v>
      </c>
      <c r="J859" s="21" t="s">
        <v>2630</v>
      </c>
    </row>
    <row r="860" spans="1:10">
      <c r="A860" s="22"/>
      <c r="B860" s="22"/>
      <c r="C860" s="16" t="s">
        <v>1995</v>
      </c>
      <c r="D860" s="16" t="s">
        <v>1995</v>
      </c>
      <c r="E860" s="20" t="s">
        <v>2505</v>
      </c>
      <c r="F860" s="19" t="s">
        <v>2002</v>
      </c>
      <c r="G860" s="16" t="s">
        <v>2631</v>
      </c>
      <c r="H860" s="19" t="s">
        <v>2126</v>
      </c>
      <c r="I860" s="19" t="s">
        <v>2005</v>
      </c>
      <c r="J860" s="21" t="s">
        <v>2630</v>
      </c>
    </row>
    <row r="861" spans="1:10">
      <c r="A861" s="22"/>
      <c r="B861" s="22"/>
      <c r="C861" s="16" t="s">
        <v>1995</v>
      </c>
      <c r="D861" s="16" t="s">
        <v>2007</v>
      </c>
      <c r="E861" s="20" t="s">
        <v>1995</v>
      </c>
      <c r="F861" s="19" t="s">
        <v>1995</v>
      </c>
      <c r="G861" s="16" t="s">
        <v>1995</v>
      </c>
      <c r="H861" s="19" t="s">
        <v>1995</v>
      </c>
      <c r="I861" s="19" t="s">
        <v>1995</v>
      </c>
      <c r="J861" s="21" t="s">
        <v>1995</v>
      </c>
    </row>
    <row r="862" spans="1:10">
      <c r="A862" s="22"/>
      <c r="B862" s="22"/>
      <c r="C862" s="16" t="s">
        <v>1995</v>
      </c>
      <c r="D862" s="16" t="s">
        <v>1995</v>
      </c>
      <c r="E862" s="20" t="s">
        <v>2476</v>
      </c>
      <c r="F862" s="19" t="s">
        <v>2002</v>
      </c>
      <c r="G862" s="16" t="s">
        <v>2477</v>
      </c>
      <c r="H862" s="19" t="s">
        <v>2011</v>
      </c>
      <c r="I862" s="19" t="s">
        <v>2005</v>
      </c>
      <c r="J862" s="21" t="s">
        <v>2630</v>
      </c>
    </row>
    <row r="863" spans="1:10">
      <c r="A863" s="22"/>
      <c r="B863" s="22"/>
      <c r="C863" s="16" t="s">
        <v>1995</v>
      </c>
      <c r="D863" s="16" t="s">
        <v>1995</v>
      </c>
      <c r="E863" s="20" t="s">
        <v>2118</v>
      </c>
      <c r="F863" s="19" t="s">
        <v>2002</v>
      </c>
      <c r="G863" s="16" t="s">
        <v>2477</v>
      </c>
      <c r="H863" s="19" t="s">
        <v>2011</v>
      </c>
      <c r="I863" s="19" t="s">
        <v>2005</v>
      </c>
      <c r="J863" s="21" t="s">
        <v>2630</v>
      </c>
    </row>
    <row r="864" spans="1:10">
      <c r="A864" s="22"/>
      <c r="B864" s="22"/>
      <c r="C864" s="16" t="s">
        <v>1995</v>
      </c>
      <c r="D864" s="16" t="s">
        <v>2013</v>
      </c>
      <c r="E864" s="20" t="s">
        <v>1995</v>
      </c>
      <c r="F864" s="19" t="s">
        <v>1995</v>
      </c>
      <c r="G864" s="16" t="s">
        <v>1995</v>
      </c>
      <c r="H864" s="19" t="s">
        <v>1995</v>
      </c>
      <c r="I864" s="19" t="s">
        <v>1995</v>
      </c>
      <c r="J864" s="21" t="s">
        <v>1995</v>
      </c>
    </row>
    <row r="865" spans="1:10">
      <c r="A865" s="22"/>
      <c r="B865" s="22"/>
      <c r="C865" s="16" t="s">
        <v>1995</v>
      </c>
      <c r="D865" s="16" t="s">
        <v>1995</v>
      </c>
      <c r="E865" s="20" t="s">
        <v>2479</v>
      </c>
      <c r="F865" s="19" t="s">
        <v>2002</v>
      </c>
      <c r="G865" s="16" t="s">
        <v>2477</v>
      </c>
      <c r="H865" s="19" t="s">
        <v>2011</v>
      </c>
      <c r="I865" s="19" t="s">
        <v>2005</v>
      </c>
      <c r="J865" s="21" t="s">
        <v>2630</v>
      </c>
    </row>
    <row r="866" spans="1:10">
      <c r="A866" s="22"/>
      <c r="B866" s="22"/>
      <c r="C866" s="16" t="s">
        <v>2018</v>
      </c>
      <c r="D866" s="16" t="s">
        <v>1995</v>
      </c>
      <c r="E866" s="20" t="s">
        <v>1995</v>
      </c>
      <c r="F866" s="19" t="s">
        <v>1995</v>
      </c>
      <c r="G866" s="16" t="s">
        <v>1995</v>
      </c>
      <c r="H866" s="19" t="s">
        <v>1995</v>
      </c>
      <c r="I866" s="19" t="s">
        <v>1995</v>
      </c>
      <c r="J866" s="21" t="s">
        <v>1995</v>
      </c>
    </row>
    <row r="867" spans="1:10">
      <c r="A867" s="22"/>
      <c r="B867" s="22"/>
      <c r="C867" s="16" t="s">
        <v>1995</v>
      </c>
      <c r="D867" s="16" t="s">
        <v>2051</v>
      </c>
      <c r="E867" s="20" t="s">
        <v>1995</v>
      </c>
      <c r="F867" s="19" t="s">
        <v>1995</v>
      </c>
      <c r="G867" s="16" t="s">
        <v>1995</v>
      </c>
      <c r="H867" s="19" t="s">
        <v>1995</v>
      </c>
      <c r="I867" s="19" t="s">
        <v>1995</v>
      </c>
      <c r="J867" s="21" t="s">
        <v>1995</v>
      </c>
    </row>
    <row r="868" spans="1:10">
      <c r="A868" s="22"/>
      <c r="B868" s="22"/>
      <c r="C868" s="16" t="s">
        <v>1995</v>
      </c>
      <c r="D868" s="16" t="s">
        <v>1995</v>
      </c>
      <c r="E868" s="20" t="s">
        <v>2497</v>
      </c>
      <c r="F868" s="19" t="s">
        <v>2002</v>
      </c>
      <c r="G868" s="16" t="s">
        <v>2483</v>
      </c>
      <c r="H868" s="19" t="s">
        <v>2054</v>
      </c>
      <c r="I868" s="19" t="s">
        <v>2005</v>
      </c>
      <c r="J868" s="21" t="s">
        <v>2630</v>
      </c>
    </row>
    <row r="869" spans="1:10">
      <c r="A869" s="22"/>
      <c r="B869" s="22"/>
      <c r="C869" s="16" t="s">
        <v>2023</v>
      </c>
      <c r="D869" s="16" t="s">
        <v>1995</v>
      </c>
      <c r="E869" s="20" t="s">
        <v>1995</v>
      </c>
      <c r="F869" s="19" t="s">
        <v>1995</v>
      </c>
      <c r="G869" s="16" t="s">
        <v>1995</v>
      </c>
      <c r="H869" s="19" t="s">
        <v>1995</v>
      </c>
      <c r="I869" s="19" t="s">
        <v>1995</v>
      </c>
      <c r="J869" s="21" t="s">
        <v>1995</v>
      </c>
    </row>
    <row r="870" spans="1:10">
      <c r="A870" s="22"/>
      <c r="B870" s="22"/>
      <c r="C870" s="16" t="s">
        <v>1995</v>
      </c>
      <c r="D870" s="16" t="s">
        <v>2024</v>
      </c>
      <c r="E870" s="20" t="s">
        <v>1995</v>
      </c>
      <c r="F870" s="19" t="s">
        <v>1995</v>
      </c>
      <c r="G870" s="16" t="s">
        <v>1995</v>
      </c>
      <c r="H870" s="19" t="s">
        <v>1995</v>
      </c>
      <c r="I870" s="19" t="s">
        <v>1995</v>
      </c>
      <c r="J870" s="21" t="s">
        <v>1995</v>
      </c>
    </row>
    <row r="871" spans="1:10">
      <c r="A871" s="22"/>
      <c r="B871" s="22"/>
      <c r="C871" s="16" t="s">
        <v>1995</v>
      </c>
      <c r="D871" s="16" t="s">
        <v>1995</v>
      </c>
      <c r="E871" s="20" t="s">
        <v>2484</v>
      </c>
      <c r="F871" s="19" t="s">
        <v>2009</v>
      </c>
      <c r="G871" s="16" t="s">
        <v>2485</v>
      </c>
      <c r="H871" s="19" t="s">
        <v>2011</v>
      </c>
      <c r="I871" s="19" t="s">
        <v>2005</v>
      </c>
      <c r="J871" s="21" t="s">
        <v>2632</v>
      </c>
    </row>
    <row r="872" ht="78.75" spans="1:10">
      <c r="A872" s="16" t="s">
        <v>2633</v>
      </c>
      <c r="B872" s="20" t="s">
        <v>2634</v>
      </c>
      <c r="C872" s="22"/>
      <c r="D872" s="22"/>
      <c r="E872" s="23"/>
      <c r="F872" s="24"/>
      <c r="G872" s="22"/>
      <c r="H872" s="24"/>
      <c r="I872" s="24"/>
      <c r="J872" s="25"/>
    </row>
    <row r="873" spans="1:10">
      <c r="A873" s="22"/>
      <c r="B873" s="22"/>
      <c r="C873" s="16" t="s">
        <v>1999</v>
      </c>
      <c r="D873" s="16" t="s">
        <v>1995</v>
      </c>
      <c r="E873" s="20" t="s">
        <v>1995</v>
      </c>
      <c r="F873" s="19" t="s">
        <v>1995</v>
      </c>
      <c r="G873" s="16" t="s">
        <v>1995</v>
      </c>
      <c r="H873" s="19" t="s">
        <v>1995</v>
      </c>
      <c r="I873" s="19" t="s">
        <v>1995</v>
      </c>
      <c r="J873" s="21" t="s">
        <v>1995</v>
      </c>
    </row>
    <row r="874" spans="1:10">
      <c r="A874" s="22"/>
      <c r="B874" s="22"/>
      <c r="C874" s="16" t="s">
        <v>1995</v>
      </c>
      <c r="D874" s="16" t="s">
        <v>2000</v>
      </c>
      <c r="E874" s="20" t="s">
        <v>1995</v>
      </c>
      <c r="F874" s="19" t="s">
        <v>1995</v>
      </c>
      <c r="G874" s="16" t="s">
        <v>1995</v>
      </c>
      <c r="H874" s="19" t="s">
        <v>1995</v>
      </c>
      <c r="I874" s="19" t="s">
        <v>1995</v>
      </c>
      <c r="J874" s="21" t="s">
        <v>1995</v>
      </c>
    </row>
    <row r="875" spans="1:10">
      <c r="A875" s="22"/>
      <c r="B875" s="22"/>
      <c r="C875" s="16" t="s">
        <v>1995</v>
      </c>
      <c r="D875" s="16" t="s">
        <v>1995</v>
      </c>
      <c r="E875" s="20" t="s">
        <v>2635</v>
      </c>
      <c r="F875" s="19" t="s">
        <v>2002</v>
      </c>
      <c r="G875" s="16" t="s">
        <v>2636</v>
      </c>
      <c r="H875" s="19" t="s">
        <v>2216</v>
      </c>
      <c r="I875" s="19" t="s">
        <v>2005</v>
      </c>
      <c r="J875" s="21" t="s">
        <v>2637</v>
      </c>
    </row>
    <row r="876" spans="1:10">
      <c r="A876" s="22"/>
      <c r="B876" s="22"/>
      <c r="C876" s="16" t="s">
        <v>1995</v>
      </c>
      <c r="D876" s="16" t="s">
        <v>2013</v>
      </c>
      <c r="E876" s="20" t="s">
        <v>1995</v>
      </c>
      <c r="F876" s="19" t="s">
        <v>1995</v>
      </c>
      <c r="G876" s="16" t="s">
        <v>1995</v>
      </c>
      <c r="H876" s="19" t="s">
        <v>1995</v>
      </c>
      <c r="I876" s="19" t="s">
        <v>1995</v>
      </c>
      <c r="J876" s="21" t="s">
        <v>1995</v>
      </c>
    </row>
    <row r="877" spans="1:10">
      <c r="A877" s="22"/>
      <c r="B877" s="22"/>
      <c r="C877" s="16" t="s">
        <v>1995</v>
      </c>
      <c r="D877" s="16" t="s">
        <v>1995</v>
      </c>
      <c r="E877" s="20" t="s">
        <v>2130</v>
      </c>
      <c r="F877" s="19" t="s">
        <v>2002</v>
      </c>
      <c r="G877" s="16" t="s">
        <v>2638</v>
      </c>
      <c r="H877" s="19" t="s">
        <v>2263</v>
      </c>
      <c r="I877" s="19" t="s">
        <v>2005</v>
      </c>
      <c r="J877" s="21" t="s">
        <v>2639</v>
      </c>
    </row>
    <row r="878" spans="1:10">
      <c r="A878" s="22"/>
      <c r="B878" s="22"/>
      <c r="C878" s="16" t="s">
        <v>2018</v>
      </c>
      <c r="D878" s="16" t="s">
        <v>1995</v>
      </c>
      <c r="E878" s="20" t="s">
        <v>1995</v>
      </c>
      <c r="F878" s="19" t="s">
        <v>1995</v>
      </c>
      <c r="G878" s="16" t="s">
        <v>1995</v>
      </c>
      <c r="H878" s="19" t="s">
        <v>1995</v>
      </c>
      <c r="I878" s="19" t="s">
        <v>1995</v>
      </c>
      <c r="J878" s="21" t="s">
        <v>1995</v>
      </c>
    </row>
    <row r="879" spans="1:10">
      <c r="A879" s="22"/>
      <c r="B879" s="22"/>
      <c r="C879" s="16" t="s">
        <v>1995</v>
      </c>
      <c r="D879" s="16" t="s">
        <v>2019</v>
      </c>
      <c r="E879" s="20" t="s">
        <v>1995</v>
      </c>
      <c r="F879" s="19" t="s">
        <v>1995</v>
      </c>
      <c r="G879" s="16" t="s">
        <v>1995</v>
      </c>
      <c r="H879" s="19" t="s">
        <v>1995</v>
      </c>
      <c r="I879" s="19" t="s">
        <v>1995</v>
      </c>
      <c r="J879" s="21" t="s">
        <v>1995</v>
      </c>
    </row>
    <row r="880" spans="1:10">
      <c r="A880" s="22"/>
      <c r="B880" s="22"/>
      <c r="C880" s="16" t="s">
        <v>1995</v>
      </c>
      <c r="D880" s="16" t="s">
        <v>1995</v>
      </c>
      <c r="E880" s="20" t="s">
        <v>2640</v>
      </c>
      <c r="F880" s="19" t="s">
        <v>2009</v>
      </c>
      <c r="G880" s="16" t="s">
        <v>2485</v>
      </c>
      <c r="H880" s="19" t="s">
        <v>2011</v>
      </c>
      <c r="I880" s="19" t="s">
        <v>2005</v>
      </c>
      <c r="J880" s="21" t="s">
        <v>2641</v>
      </c>
    </row>
    <row r="881" spans="1:10">
      <c r="A881" s="22"/>
      <c r="B881" s="22"/>
      <c r="C881" s="16" t="s">
        <v>1995</v>
      </c>
      <c r="D881" s="16" t="s">
        <v>1995</v>
      </c>
      <c r="E881" s="20" t="s">
        <v>2642</v>
      </c>
      <c r="F881" s="19" t="s">
        <v>2009</v>
      </c>
      <c r="G881" s="16" t="s">
        <v>2530</v>
      </c>
      <c r="H881" s="19" t="s">
        <v>2216</v>
      </c>
      <c r="I881" s="19" t="s">
        <v>2005</v>
      </c>
      <c r="J881" s="21" t="s">
        <v>2641</v>
      </c>
    </row>
    <row r="882" spans="1:10">
      <c r="A882" s="22"/>
      <c r="B882" s="22"/>
      <c r="C882" s="16" t="s">
        <v>1995</v>
      </c>
      <c r="D882" s="16" t="s">
        <v>2051</v>
      </c>
      <c r="E882" s="20" t="s">
        <v>1995</v>
      </c>
      <c r="F882" s="19" t="s">
        <v>1995</v>
      </c>
      <c r="G882" s="16" t="s">
        <v>1995</v>
      </c>
      <c r="H882" s="19" t="s">
        <v>1995</v>
      </c>
      <c r="I882" s="19" t="s">
        <v>1995</v>
      </c>
      <c r="J882" s="21" t="s">
        <v>1995</v>
      </c>
    </row>
    <row r="883" ht="22.5" spans="1:10">
      <c r="A883" s="22"/>
      <c r="B883" s="22"/>
      <c r="C883" s="16" t="s">
        <v>1995</v>
      </c>
      <c r="D883" s="16" t="s">
        <v>1995</v>
      </c>
      <c r="E883" s="20" t="s">
        <v>2643</v>
      </c>
      <c r="F883" s="19" t="s">
        <v>2002</v>
      </c>
      <c r="G883" s="16" t="s">
        <v>2485</v>
      </c>
      <c r="H883" s="19" t="s">
        <v>2011</v>
      </c>
      <c r="I883" s="19" t="s">
        <v>2016</v>
      </c>
      <c r="J883" s="21" t="s">
        <v>2641</v>
      </c>
    </row>
    <row r="884" spans="1:10">
      <c r="A884" s="22"/>
      <c r="B884" s="22"/>
      <c r="C884" s="16" t="s">
        <v>2023</v>
      </c>
      <c r="D884" s="16" t="s">
        <v>1995</v>
      </c>
      <c r="E884" s="20" t="s">
        <v>1995</v>
      </c>
      <c r="F884" s="19" t="s">
        <v>1995</v>
      </c>
      <c r="G884" s="16" t="s">
        <v>1995</v>
      </c>
      <c r="H884" s="19" t="s">
        <v>1995</v>
      </c>
      <c r="I884" s="19" t="s">
        <v>1995</v>
      </c>
      <c r="J884" s="21" t="s">
        <v>1995</v>
      </c>
    </row>
    <row r="885" spans="1:10">
      <c r="A885" s="22"/>
      <c r="B885" s="22"/>
      <c r="C885" s="16" t="s">
        <v>1995</v>
      </c>
      <c r="D885" s="16" t="s">
        <v>2024</v>
      </c>
      <c r="E885" s="20" t="s">
        <v>1995</v>
      </c>
      <c r="F885" s="19" t="s">
        <v>1995</v>
      </c>
      <c r="G885" s="16" t="s">
        <v>1995</v>
      </c>
      <c r="H885" s="19" t="s">
        <v>1995</v>
      </c>
      <c r="I885" s="19" t="s">
        <v>1995</v>
      </c>
      <c r="J885" s="21" t="s">
        <v>1995</v>
      </c>
    </row>
    <row r="886" spans="1:10">
      <c r="A886" s="22"/>
      <c r="B886" s="22"/>
      <c r="C886" s="16" t="s">
        <v>1995</v>
      </c>
      <c r="D886" s="16" t="s">
        <v>1995</v>
      </c>
      <c r="E886" s="20" t="s">
        <v>2284</v>
      </c>
      <c r="F886" s="19" t="s">
        <v>2009</v>
      </c>
      <c r="G886" s="16" t="s">
        <v>2485</v>
      </c>
      <c r="H886" s="19" t="s">
        <v>2011</v>
      </c>
      <c r="I886" s="19" t="s">
        <v>2005</v>
      </c>
      <c r="J886" s="21" t="s">
        <v>2644</v>
      </c>
    </row>
    <row r="887" ht="12.75" spans="1:10">
      <c r="A887" s="16" t="s">
        <v>2645</v>
      </c>
      <c r="B887" s="22"/>
      <c r="C887" s="22"/>
      <c r="D887" s="22"/>
      <c r="E887" s="23"/>
      <c r="F887" s="24"/>
      <c r="G887" s="22"/>
      <c r="H887" s="24"/>
      <c r="I887" s="24"/>
      <c r="J887" s="25"/>
    </row>
    <row r="888" ht="12.75" spans="1:10">
      <c r="A888" s="16" t="s">
        <v>2646</v>
      </c>
      <c r="B888" s="22"/>
      <c r="C888" s="22"/>
      <c r="D888" s="22"/>
      <c r="E888" s="23"/>
      <c r="F888" s="24"/>
      <c r="G888" s="22"/>
      <c r="H888" s="24"/>
      <c r="I888" s="24"/>
      <c r="J888" s="25"/>
    </row>
    <row r="889" ht="78.75" spans="1:10">
      <c r="A889" s="16" t="s">
        <v>2647</v>
      </c>
      <c r="B889" s="20" t="s">
        <v>2648</v>
      </c>
      <c r="C889" s="22"/>
      <c r="D889" s="22"/>
      <c r="E889" s="23"/>
      <c r="F889" s="24"/>
      <c r="G889" s="22"/>
      <c r="H889" s="24"/>
      <c r="I889" s="24"/>
      <c r="J889" s="25"/>
    </row>
    <row r="890" spans="1:10">
      <c r="A890" s="22"/>
      <c r="B890" s="22"/>
      <c r="C890" s="16" t="s">
        <v>1999</v>
      </c>
      <c r="D890" s="16" t="s">
        <v>1995</v>
      </c>
      <c r="E890" s="20" t="s">
        <v>1995</v>
      </c>
      <c r="F890" s="19" t="s">
        <v>1995</v>
      </c>
      <c r="G890" s="16" t="s">
        <v>1995</v>
      </c>
      <c r="H890" s="19" t="s">
        <v>1995</v>
      </c>
      <c r="I890" s="19" t="s">
        <v>1995</v>
      </c>
      <c r="J890" s="21" t="s">
        <v>1995</v>
      </c>
    </row>
    <row r="891" spans="1:10">
      <c r="A891" s="22"/>
      <c r="B891" s="22"/>
      <c r="C891" s="16" t="s">
        <v>1995</v>
      </c>
      <c r="D891" s="16" t="s">
        <v>2007</v>
      </c>
      <c r="E891" s="20" t="s">
        <v>1995</v>
      </c>
      <c r="F891" s="19" t="s">
        <v>1995</v>
      </c>
      <c r="G891" s="16" t="s">
        <v>1995</v>
      </c>
      <c r="H891" s="19" t="s">
        <v>1995</v>
      </c>
      <c r="I891" s="19" t="s">
        <v>1995</v>
      </c>
      <c r="J891" s="21" t="s">
        <v>1995</v>
      </c>
    </row>
    <row r="892" spans="1:10">
      <c r="A892" s="22"/>
      <c r="B892" s="22"/>
      <c r="C892" s="16" t="s">
        <v>1995</v>
      </c>
      <c r="D892" s="16" t="s">
        <v>1995</v>
      </c>
      <c r="E892" s="20" t="s">
        <v>2555</v>
      </c>
      <c r="F892" s="19" t="s">
        <v>2002</v>
      </c>
      <c r="G892" s="16" t="s">
        <v>2060</v>
      </c>
      <c r="H892" s="19" t="s">
        <v>2011</v>
      </c>
      <c r="I892" s="19" t="s">
        <v>2005</v>
      </c>
      <c r="J892" s="21" t="s">
        <v>2649</v>
      </c>
    </row>
    <row r="893" spans="1:10">
      <c r="A893" s="22"/>
      <c r="B893" s="22"/>
      <c r="C893" s="16" t="s">
        <v>1995</v>
      </c>
      <c r="D893" s="16" t="s">
        <v>2013</v>
      </c>
      <c r="E893" s="20" t="s">
        <v>1995</v>
      </c>
      <c r="F893" s="19" t="s">
        <v>1995</v>
      </c>
      <c r="G893" s="16" t="s">
        <v>1995</v>
      </c>
      <c r="H893" s="19" t="s">
        <v>1995</v>
      </c>
      <c r="I893" s="19" t="s">
        <v>1995</v>
      </c>
      <c r="J893" s="21" t="s">
        <v>1995</v>
      </c>
    </row>
    <row r="894" spans="1:10">
      <c r="A894" s="22"/>
      <c r="B894" s="22"/>
      <c r="C894" s="16" t="s">
        <v>1995</v>
      </c>
      <c r="D894" s="16" t="s">
        <v>1995</v>
      </c>
      <c r="E894" s="20" t="s">
        <v>2558</v>
      </c>
      <c r="F894" s="19" t="s">
        <v>2002</v>
      </c>
      <c r="G894" s="16" t="s">
        <v>2060</v>
      </c>
      <c r="H894" s="19" t="s">
        <v>2011</v>
      </c>
      <c r="I894" s="19" t="s">
        <v>2005</v>
      </c>
      <c r="J894" s="21" t="s">
        <v>2650</v>
      </c>
    </row>
    <row r="895" spans="1:10">
      <c r="A895" s="22"/>
      <c r="B895" s="22"/>
      <c r="C895" s="16" t="s">
        <v>2018</v>
      </c>
      <c r="D895" s="16" t="s">
        <v>1995</v>
      </c>
      <c r="E895" s="20" t="s">
        <v>1995</v>
      </c>
      <c r="F895" s="19" t="s">
        <v>1995</v>
      </c>
      <c r="G895" s="16" t="s">
        <v>1995</v>
      </c>
      <c r="H895" s="19" t="s">
        <v>1995</v>
      </c>
      <c r="I895" s="19" t="s">
        <v>1995</v>
      </c>
      <c r="J895" s="21" t="s">
        <v>1995</v>
      </c>
    </row>
    <row r="896" spans="1:10">
      <c r="A896" s="22"/>
      <c r="B896" s="22"/>
      <c r="C896" s="16" t="s">
        <v>1995</v>
      </c>
      <c r="D896" s="16" t="s">
        <v>2019</v>
      </c>
      <c r="E896" s="20" t="s">
        <v>1995</v>
      </c>
      <c r="F896" s="19" t="s">
        <v>1995</v>
      </c>
      <c r="G896" s="16" t="s">
        <v>1995</v>
      </c>
      <c r="H896" s="19" t="s">
        <v>1995</v>
      </c>
      <c r="I896" s="19" t="s">
        <v>1995</v>
      </c>
      <c r="J896" s="21" t="s">
        <v>1995</v>
      </c>
    </row>
    <row r="897" ht="22.5" spans="1:10">
      <c r="A897" s="22"/>
      <c r="B897" s="22"/>
      <c r="C897" s="16" t="s">
        <v>1995</v>
      </c>
      <c r="D897" s="16" t="s">
        <v>1995</v>
      </c>
      <c r="E897" s="20" t="s">
        <v>2651</v>
      </c>
      <c r="F897" s="19" t="s">
        <v>2009</v>
      </c>
      <c r="G897" s="16" t="s">
        <v>2352</v>
      </c>
      <c r="H897" s="19" t="s">
        <v>2011</v>
      </c>
      <c r="I897" s="19" t="s">
        <v>2005</v>
      </c>
      <c r="J897" s="21" t="s">
        <v>2652</v>
      </c>
    </row>
    <row r="898" spans="1:10">
      <c r="A898" s="22"/>
      <c r="B898" s="22"/>
      <c r="C898" s="16" t="s">
        <v>1995</v>
      </c>
      <c r="D898" s="16" t="s">
        <v>2051</v>
      </c>
      <c r="E898" s="20" t="s">
        <v>1995</v>
      </c>
      <c r="F898" s="19" t="s">
        <v>1995</v>
      </c>
      <c r="G898" s="16" t="s">
        <v>1995</v>
      </c>
      <c r="H898" s="19" t="s">
        <v>1995</v>
      </c>
      <c r="I898" s="19" t="s">
        <v>1995</v>
      </c>
      <c r="J898" s="21" t="s">
        <v>1995</v>
      </c>
    </row>
    <row r="899" ht="22.5" spans="1:10">
      <c r="A899" s="22"/>
      <c r="B899" s="22"/>
      <c r="C899" s="16" t="s">
        <v>1995</v>
      </c>
      <c r="D899" s="16" t="s">
        <v>1995</v>
      </c>
      <c r="E899" s="20" t="s">
        <v>2653</v>
      </c>
      <c r="F899" s="19" t="s">
        <v>2009</v>
      </c>
      <c r="G899" s="16" t="s">
        <v>2352</v>
      </c>
      <c r="H899" s="19" t="s">
        <v>2011</v>
      </c>
      <c r="I899" s="19" t="s">
        <v>2005</v>
      </c>
      <c r="J899" s="21" t="s">
        <v>2652</v>
      </c>
    </row>
    <row r="900" spans="1:10">
      <c r="A900" s="22"/>
      <c r="B900" s="22"/>
      <c r="C900" s="16" t="s">
        <v>2023</v>
      </c>
      <c r="D900" s="16" t="s">
        <v>1995</v>
      </c>
      <c r="E900" s="20" t="s">
        <v>1995</v>
      </c>
      <c r="F900" s="19" t="s">
        <v>1995</v>
      </c>
      <c r="G900" s="16" t="s">
        <v>1995</v>
      </c>
      <c r="H900" s="19" t="s">
        <v>1995</v>
      </c>
      <c r="I900" s="19" t="s">
        <v>1995</v>
      </c>
      <c r="J900" s="21" t="s">
        <v>1995</v>
      </c>
    </row>
    <row r="901" spans="1:10">
      <c r="A901" s="22"/>
      <c r="B901" s="22"/>
      <c r="C901" s="16" t="s">
        <v>1995</v>
      </c>
      <c r="D901" s="16" t="s">
        <v>2024</v>
      </c>
      <c r="E901" s="20" t="s">
        <v>1995</v>
      </c>
      <c r="F901" s="19" t="s">
        <v>1995</v>
      </c>
      <c r="G901" s="16" t="s">
        <v>1995</v>
      </c>
      <c r="H901" s="19" t="s">
        <v>1995</v>
      </c>
      <c r="I901" s="19" t="s">
        <v>1995</v>
      </c>
      <c r="J901" s="21" t="s">
        <v>1995</v>
      </c>
    </row>
    <row r="902" spans="1:10">
      <c r="A902" s="22"/>
      <c r="B902" s="22"/>
      <c r="C902" s="16" t="s">
        <v>1995</v>
      </c>
      <c r="D902" s="16" t="s">
        <v>1995</v>
      </c>
      <c r="E902" s="20" t="s">
        <v>2301</v>
      </c>
      <c r="F902" s="19" t="s">
        <v>2009</v>
      </c>
      <c r="G902" s="16" t="s">
        <v>2047</v>
      </c>
      <c r="H902" s="19" t="s">
        <v>2011</v>
      </c>
      <c r="I902" s="19" t="s">
        <v>2005</v>
      </c>
      <c r="J902" s="21" t="s">
        <v>2654</v>
      </c>
    </row>
    <row r="903" ht="180" spans="1:10">
      <c r="A903" s="16" t="s">
        <v>2655</v>
      </c>
      <c r="B903" s="20" t="s">
        <v>2656</v>
      </c>
      <c r="C903" s="22"/>
      <c r="D903" s="22"/>
      <c r="E903" s="23"/>
      <c r="F903" s="24"/>
      <c r="G903" s="22"/>
      <c r="H903" s="24"/>
      <c r="I903" s="24"/>
      <c r="J903" s="25"/>
    </row>
    <row r="904" spans="1:10">
      <c r="A904" s="22"/>
      <c r="B904" s="22"/>
      <c r="C904" s="16" t="s">
        <v>1999</v>
      </c>
      <c r="D904" s="16" t="s">
        <v>1995</v>
      </c>
      <c r="E904" s="20" t="s">
        <v>1995</v>
      </c>
      <c r="F904" s="19" t="s">
        <v>1995</v>
      </c>
      <c r="G904" s="16" t="s">
        <v>1995</v>
      </c>
      <c r="H904" s="19" t="s">
        <v>1995</v>
      </c>
      <c r="I904" s="19" t="s">
        <v>1995</v>
      </c>
      <c r="J904" s="21" t="s">
        <v>1995</v>
      </c>
    </row>
    <row r="905" spans="1:10">
      <c r="A905" s="22"/>
      <c r="B905" s="22"/>
      <c r="C905" s="16" t="s">
        <v>1995</v>
      </c>
      <c r="D905" s="16" t="s">
        <v>2000</v>
      </c>
      <c r="E905" s="20" t="s">
        <v>1995</v>
      </c>
      <c r="F905" s="19" t="s">
        <v>1995</v>
      </c>
      <c r="G905" s="16" t="s">
        <v>1995</v>
      </c>
      <c r="H905" s="19" t="s">
        <v>1995</v>
      </c>
      <c r="I905" s="19" t="s">
        <v>1995</v>
      </c>
      <c r="J905" s="21" t="s">
        <v>1995</v>
      </c>
    </row>
    <row r="906" spans="1:10">
      <c r="A906" s="22"/>
      <c r="B906" s="22"/>
      <c r="C906" s="16" t="s">
        <v>1995</v>
      </c>
      <c r="D906" s="16" t="s">
        <v>1995</v>
      </c>
      <c r="E906" s="20" t="s">
        <v>2237</v>
      </c>
      <c r="F906" s="19" t="s">
        <v>2002</v>
      </c>
      <c r="G906" s="16" t="s">
        <v>2060</v>
      </c>
      <c r="H906" s="19" t="s">
        <v>2011</v>
      </c>
      <c r="I906" s="19" t="s">
        <v>2005</v>
      </c>
      <c r="J906" s="21" t="s">
        <v>2657</v>
      </c>
    </row>
    <row r="907" spans="1:10">
      <c r="A907" s="22"/>
      <c r="B907" s="22"/>
      <c r="C907" s="16" t="s">
        <v>1995</v>
      </c>
      <c r="D907" s="16" t="s">
        <v>2007</v>
      </c>
      <c r="E907" s="20" t="s">
        <v>1995</v>
      </c>
      <c r="F907" s="19" t="s">
        <v>1995</v>
      </c>
      <c r="G907" s="16" t="s">
        <v>1995</v>
      </c>
      <c r="H907" s="19" t="s">
        <v>1995</v>
      </c>
      <c r="I907" s="19" t="s">
        <v>1995</v>
      </c>
      <c r="J907" s="21" t="s">
        <v>1995</v>
      </c>
    </row>
    <row r="908" ht="33.75" spans="1:10">
      <c r="A908" s="22"/>
      <c r="B908" s="22"/>
      <c r="C908" s="16" t="s">
        <v>1995</v>
      </c>
      <c r="D908" s="16" t="s">
        <v>1995</v>
      </c>
      <c r="E908" s="20" t="s">
        <v>2080</v>
      </c>
      <c r="F908" s="19" t="s">
        <v>2002</v>
      </c>
      <c r="G908" s="16" t="s">
        <v>2060</v>
      </c>
      <c r="H908" s="19" t="s">
        <v>2011</v>
      </c>
      <c r="I908" s="19" t="s">
        <v>2005</v>
      </c>
      <c r="J908" s="21" t="s">
        <v>2658</v>
      </c>
    </row>
    <row r="909" ht="22.5" spans="1:10">
      <c r="A909" s="22"/>
      <c r="B909" s="22"/>
      <c r="C909" s="16" t="s">
        <v>1995</v>
      </c>
      <c r="D909" s="16" t="s">
        <v>1995</v>
      </c>
      <c r="E909" s="20" t="s">
        <v>2659</v>
      </c>
      <c r="F909" s="19" t="s">
        <v>2002</v>
      </c>
      <c r="G909" s="16" t="s">
        <v>2060</v>
      </c>
      <c r="H909" s="19" t="s">
        <v>2011</v>
      </c>
      <c r="I909" s="19" t="s">
        <v>2005</v>
      </c>
      <c r="J909" s="21" t="s">
        <v>2660</v>
      </c>
    </row>
    <row r="910" spans="1:10">
      <c r="A910" s="22"/>
      <c r="B910" s="22"/>
      <c r="C910" s="16" t="s">
        <v>2018</v>
      </c>
      <c r="D910" s="16" t="s">
        <v>1995</v>
      </c>
      <c r="E910" s="20" t="s">
        <v>1995</v>
      </c>
      <c r="F910" s="19" t="s">
        <v>1995</v>
      </c>
      <c r="G910" s="16" t="s">
        <v>1995</v>
      </c>
      <c r="H910" s="19" t="s">
        <v>1995</v>
      </c>
      <c r="I910" s="19" t="s">
        <v>1995</v>
      </c>
      <c r="J910" s="21" t="s">
        <v>1995</v>
      </c>
    </row>
    <row r="911" spans="1:10">
      <c r="A911" s="22"/>
      <c r="B911" s="22"/>
      <c r="C911" s="16" t="s">
        <v>1995</v>
      </c>
      <c r="D911" s="16" t="s">
        <v>2019</v>
      </c>
      <c r="E911" s="20" t="s">
        <v>1995</v>
      </c>
      <c r="F911" s="19" t="s">
        <v>1995</v>
      </c>
      <c r="G911" s="16" t="s">
        <v>1995</v>
      </c>
      <c r="H911" s="19" t="s">
        <v>1995</v>
      </c>
      <c r="I911" s="19" t="s">
        <v>1995</v>
      </c>
      <c r="J911" s="21" t="s">
        <v>1995</v>
      </c>
    </row>
    <row r="912" ht="33.75" spans="1:10">
      <c r="A912" s="22"/>
      <c r="B912" s="22"/>
      <c r="C912" s="16" t="s">
        <v>1995</v>
      </c>
      <c r="D912" s="16" t="s">
        <v>1995</v>
      </c>
      <c r="E912" s="20" t="s">
        <v>2661</v>
      </c>
      <c r="F912" s="19" t="s">
        <v>2002</v>
      </c>
      <c r="G912" s="16" t="s">
        <v>2060</v>
      </c>
      <c r="H912" s="19" t="s">
        <v>2011</v>
      </c>
      <c r="I912" s="19" t="s">
        <v>2005</v>
      </c>
      <c r="J912" s="21" t="s">
        <v>2662</v>
      </c>
    </row>
    <row r="913" spans="1:10">
      <c r="A913" s="22"/>
      <c r="B913" s="22"/>
      <c r="C913" s="16" t="s">
        <v>2023</v>
      </c>
      <c r="D913" s="16" t="s">
        <v>1995</v>
      </c>
      <c r="E913" s="20" t="s">
        <v>1995</v>
      </c>
      <c r="F913" s="19" t="s">
        <v>1995</v>
      </c>
      <c r="G913" s="16" t="s">
        <v>1995</v>
      </c>
      <c r="H913" s="19" t="s">
        <v>1995</v>
      </c>
      <c r="I913" s="19" t="s">
        <v>1995</v>
      </c>
      <c r="J913" s="21" t="s">
        <v>1995</v>
      </c>
    </row>
    <row r="914" spans="1:10">
      <c r="A914" s="22"/>
      <c r="B914" s="22"/>
      <c r="C914" s="16" t="s">
        <v>1995</v>
      </c>
      <c r="D914" s="16" t="s">
        <v>2024</v>
      </c>
      <c r="E914" s="20" t="s">
        <v>1995</v>
      </c>
      <c r="F914" s="19" t="s">
        <v>1995</v>
      </c>
      <c r="G914" s="16" t="s">
        <v>1995</v>
      </c>
      <c r="H914" s="19" t="s">
        <v>1995</v>
      </c>
      <c r="I914" s="19" t="s">
        <v>1995</v>
      </c>
      <c r="J914" s="21" t="s">
        <v>1995</v>
      </c>
    </row>
    <row r="915" spans="1:10">
      <c r="A915" s="22"/>
      <c r="B915" s="22"/>
      <c r="C915" s="16" t="s">
        <v>1995</v>
      </c>
      <c r="D915" s="16" t="s">
        <v>1995</v>
      </c>
      <c r="E915" s="20" t="s">
        <v>2663</v>
      </c>
      <c r="F915" s="19" t="s">
        <v>2009</v>
      </c>
      <c r="G915" s="16" t="s">
        <v>2047</v>
      </c>
      <c r="H915" s="19" t="s">
        <v>2011</v>
      </c>
      <c r="I915" s="19" t="s">
        <v>2005</v>
      </c>
      <c r="J915" s="21" t="s">
        <v>2664</v>
      </c>
    </row>
    <row r="916" ht="157.5" spans="1:10">
      <c r="A916" s="16" t="s">
        <v>2665</v>
      </c>
      <c r="B916" s="20" t="s">
        <v>2666</v>
      </c>
      <c r="C916" s="22"/>
      <c r="D916" s="22"/>
      <c r="E916" s="23"/>
      <c r="F916" s="24"/>
      <c r="G916" s="22"/>
      <c r="H916" s="24"/>
      <c r="I916" s="24"/>
      <c r="J916" s="25"/>
    </row>
    <row r="917" spans="1:10">
      <c r="A917" s="22"/>
      <c r="B917" s="22"/>
      <c r="C917" s="16" t="s">
        <v>1999</v>
      </c>
      <c r="D917" s="16" t="s">
        <v>1995</v>
      </c>
      <c r="E917" s="20" t="s">
        <v>1995</v>
      </c>
      <c r="F917" s="19" t="s">
        <v>1995</v>
      </c>
      <c r="G917" s="16" t="s">
        <v>1995</v>
      </c>
      <c r="H917" s="19" t="s">
        <v>1995</v>
      </c>
      <c r="I917" s="19" t="s">
        <v>1995</v>
      </c>
      <c r="J917" s="21" t="s">
        <v>1995</v>
      </c>
    </row>
    <row r="918" spans="1:10">
      <c r="A918" s="22"/>
      <c r="B918" s="22"/>
      <c r="C918" s="16" t="s">
        <v>1995</v>
      </c>
      <c r="D918" s="16" t="s">
        <v>2007</v>
      </c>
      <c r="E918" s="20" t="s">
        <v>1995</v>
      </c>
      <c r="F918" s="19" t="s">
        <v>1995</v>
      </c>
      <c r="G918" s="16" t="s">
        <v>1995</v>
      </c>
      <c r="H918" s="19" t="s">
        <v>1995</v>
      </c>
      <c r="I918" s="19" t="s">
        <v>1995</v>
      </c>
      <c r="J918" s="21" t="s">
        <v>1995</v>
      </c>
    </row>
    <row r="919" spans="1:10">
      <c r="A919" s="22"/>
      <c r="B919" s="22"/>
      <c r="C919" s="16" t="s">
        <v>1995</v>
      </c>
      <c r="D919" s="16" t="s">
        <v>1995</v>
      </c>
      <c r="E919" s="20" t="s">
        <v>2555</v>
      </c>
      <c r="F919" s="19" t="s">
        <v>2002</v>
      </c>
      <c r="G919" s="16" t="s">
        <v>2060</v>
      </c>
      <c r="H919" s="19" t="s">
        <v>2011</v>
      </c>
      <c r="I919" s="19" t="s">
        <v>2005</v>
      </c>
      <c r="J919" s="21" t="s">
        <v>2667</v>
      </c>
    </row>
    <row r="920" spans="1:10">
      <c r="A920" s="22"/>
      <c r="B920" s="22"/>
      <c r="C920" s="16" t="s">
        <v>1995</v>
      </c>
      <c r="D920" s="16" t="s">
        <v>2013</v>
      </c>
      <c r="E920" s="20" t="s">
        <v>1995</v>
      </c>
      <c r="F920" s="19" t="s">
        <v>1995</v>
      </c>
      <c r="G920" s="16" t="s">
        <v>1995</v>
      </c>
      <c r="H920" s="19" t="s">
        <v>1995</v>
      </c>
      <c r="I920" s="19" t="s">
        <v>1995</v>
      </c>
      <c r="J920" s="21" t="s">
        <v>1995</v>
      </c>
    </row>
    <row r="921" ht="33.75" spans="1:10">
      <c r="A921" s="22"/>
      <c r="B921" s="22"/>
      <c r="C921" s="16" t="s">
        <v>1995</v>
      </c>
      <c r="D921" s="16" t="s">
        <v>1995</v>
      </c>
      <c r="E921" s="20" t="s">
        <v>2084</v>
      </c>
      <c r="F921" s="19" t="s">
        <v>2002</v>
      </c>
      <c r="G921" s="16" t="s">
        <v>2060</v>
      </c>
      <c r="H921" s="19" t="s">
        <v>2011</v>
      </c>
      <c r="I921" s="19" t="s">
        <v>2005</v>
      </c>
      <c r="J921" s="21" t="s">
        <v>2668</v>
      </c>
    </row>
    <row r="922" spans="1:10">
      <c r="A922" s="22"/>
      <c r="B922" s="22"/>
      <c r="C922" s="16" t="s">
        <v>2018</v>
      </c>
      <c r="D922" s="16" t="s">
        <v>1995</v>
      </c>
      <c r="E922" s="20" t="s">
        <v>1995</v>
      </c>
      <c r="F922" s="19" t="s">
        <v>1995</v>
      </c>
      <c r="G922" s="16" t="s">
        <v>1995</v>
      </c>
      <c r="H922" s="19" t="s">
        <v>1995</v>
      </c>
      <c r="I922" s="19" t="s">
        <v>1995</v>
      </c>
      <c r="J922" s="21" t="s">
        <v>1995</v>
      </c>
    </row>
    <row r="923" spans="1:10">
      <c r="A923" s="22"/>
      <c r="B923" s="22"/>
      <c r="C923" s="16" t="s">
        <v>1995</v>
      </c>
      <c r="D923" s="16" t="s">
        <v>2019</v>
      </c>
      <c r="E923" s="20" t="s">
        <v>1995</v>
      </c>
      <c r="F923" s="19" t="s">
        <v>1995</v>
      </c>
      <c r="G923" s="16" t="s">
        <v>1995</v>
      </c>
      <c r="H923" s="19" t="s">
        <v>1995</v>
      </c>
      <c r="I923" s="19" t="s">
        <v>1995</v>
      </c>
      <c r="J923" s="21" t="s">
        <v>1995</v>
      </c>
    </row>
    <row r="924" spans="1:10">
      <c r="A924" s="22"/>
      <c r="B924" s="22"/>
      <c r="C924" s="16" t="s">
        <v>1995</v>
      </c>
      <c r="D924" s="16" t="s">
        <v>1995</v>
      </c>
      <c r="E924" s="20" t="s">
        <v>2669</v>
      </c>
      <c r="F924" s="19" t="s">
        <v>2002</v>
      </c>
      <c r="G924" s="16" t="s">
        <v>2060</v>
      </c>
      <c r="H924" s="19" t="s">
        <v>2011</v>
      </c>
      <c r="I924" s="19" t="s">
        <v>2005</v>
      </c>
      <c r="J924" s="21" t="s">
        <v>2670</v>
      </c>
    </row>
    <row r="925" spans="1:10">
      <c r="A925" s="22"/>
      <c r="B925" s="22"/>
      <c r="C925" s="16" t="s">
        <v>1995</v>
      </c>
      <c r="D925" s="16" t="s">
        <v>2051</v>
      </c>
      <c r="E925" s="20" t="s">
        <v>1995</v>
      </c>
      <c r="F925" s="19" t="s">
        <v>1995</v>
      </c>
      <c r="G925" s="16" t="s">
        <v>1995</v>
      </c>
      <c r="H925" s="19" t="s">
        <v>1995</v>
      </c>
      <c r="I925" s="19" t="s">
        <v>1995</v>
      </c>
      <c r="J925" s="21" t="s">
        <v>1995</v>
      </c>
    </row>
    <row r="926" spans="1:10">
      <c r="A926" s="22"/>
      <c r="B926" s="22"/>
      <c r="C926" s="16" t="s">
        <v>1995</v>
      </c>
      <c r="D926" s="16" t="s">
        <v>1995</v>
      </c>
      <c r="E926" s="20" t="s">
        <v>2671</v>
      </c>
      <c r="F926" s="19" t="s">
        <v>2002</v>
      </c>
      <c r="G926" s="16" t="s">
        <v>2671</v>
      </c>
      <c r="H926" s="19" t="s">
        <v>1995</v>
      </c>
      <c r="I926" s="19" t="s">
        <v>2016</v>
      </c>
      <c r="J926" s="21" t="s">
        <v>2671</v>
      </c>
    </row>
    <row r="927" spans="1:10">
      <c r="A927" s="22"/>
      <c r="B927" s="22"/>
      <c r="C927" s="16" t="s">
        <v>2023</v>
      </c>
      <c r="D927" s="16" t="s">
        <v>1995</v>
      </c>
      <c r="E927" s="20" t="s">
        <v>1995</v>
      </c>
      <c r="F927" s="19" t="s">
        <v>1995</v>
      </c>
      <c r="G927" s="16" t="s">
        <v>1995</v>
      </c>
      <c r="H927" s="19" t="s">
        <v>1995</v>
      </c>
      <c r="I927" s="19" t="s">
        <v>1995</v>
      </c>
      <c r="J927" s="21" t="s">
        <v>1995</v>
      </c>
    </row>
    <row r="928" spans="1:10">
      <c r="A928" s="22"/>
      <c r="B928" s="22"/>
      <c r="C928" s="16" t="s">
        <v>1995</v>
      </c>
      <c r="D928" s="16" t="s">
        <v>2024</v>
      </c>
      <c r="E928" s="20" t="s">
        <v>1995</v>
      </c>
      <c r="F928" s="19" t="s">
        <v>1995</v>
      </c>
      <c r="G928" s="16" t="s">
        <v>1995</v>
      </c>
      <c r="H928" s="19" t="s">
        <v>1995</v>
      </c>
      <c r="I928" s="19" t="s">
        <v>1995</v>
      </c>
      <c r="J928" s="21" t="s">
        <v>1995</v>
      </c>
    </row>
    <row r="929" ht="22.5" spans="1:10">
      <c r="A929" s="22"/>
      <c r="B929" s="22"/>
      <c r="C929" s="16" t="s">
        <v>1995</v>
      </c>
      <c r="D929" s="16" t="s">
        <v>1995</v>
      </c>
      <c r="E929" s="20" t="s">
        <v>2301</v>
      </c>
      <c r="F929" s="19" t="s">
        <v>2009</v>
      </c>
      <c r="G929" s="16" t="s">
        <v>2026</v>
      </c>
      <c r="H929" s="19" t="s">
        <v>2011</v>
      </c>
      <c r="I929" s="19" t="s">
        <v>2005</v>
      </c>
      <c r="J929" s="21" t="s">
        <v>2672</v>
      </c>
    </row>
    <row r="930" ht="90" spans="1:10">
      <c r="A930" s="16" t="s">
        <v>2673</v>
      </c>
      <c r="B930" s="20" t="s">
        <v>2674</v>
      </c>
      <c r="C930" s="22"/>
      <c r="D930" s="22"/>
      <c r="E930" s="23"/>
      <c r="F930" s="24"/>
      <c r="G930" s="22"/>
      <c r="H930" s="24"/>
      <c r="I930" s="24"/>
      <c r="J930" s="25"/>
    </row>
    <row r="931" spans="1:10">
      <c r="A931" s="22"/>
      <c r="B931" s="22"/>
      <c r="C931" s="16" t="s">
        <v>1999</v>
      </c>
      <c r="D931" s="16" t="s">
        <v>1995</v>
      </c>
      <c r="E931" s="20" t="s">
        <v>1995</v>
      </c>
      <c r="F931" s="19" t="s">
        <v>1995</v>
      </c>
      <c r="G931" s="16" t="s">
        <v>1995</v>
      </c>
      <c r="H931" s="19" t="s">
        <v>1995</v>
      </c>
      <c r="I931" s="19" t="s">
        <v>1995</v>
      </c>
      <c r="J931" s="21" t="s">
        <v>1995</v>
      </c>
    </row>
    <row r="932" spans="1:10">
      <c r="A932" s="22"/>
      <c r="B932" s="22"/>
      <c r="C932" s="16" t="s">
        <v>1995</v>
      </c>
      <c r="D932" s="16" t="s">
        <v>2000</v>
      </c>
      <c r="E932" s="20" t="s">
        <v>1995</v>
      </c>
      <c r="F932" s="19" t="s">
        <v>1995</v>
      </c>
      <c r="G932" s="16" t="s">
        <v>1995</v>
      </c>
      <c r="H932" s="19" t="s">
        <v>1995</v>
      </c>
      <c r="I932" s="19" t="s">
        <v>1995</v>
      </c>
      <c r="J932" s="21" t="s">
        <v>1995</v>
      </c>
    </row>
    <row r="933" spans="1:10">
      <c r="A933" s="22"/>
      <c r="B933" s="22"/>
      <c r="C933" s="16" t="s">
        <v>1995</v>
      </c>
      <c r="D933" s="16" t="s">
        <v>1995</v>
      </c>
      <c r="E933" s="20" t="s">
        <v>2675</v>
      </c>
      <c r="F933" s="19" t="s">
        <v>2002</v>
      </c>
      <c r="G933" s="16" t="s">
        <v>2269</v>
      </c>
      <c r="H933" s="19" t="s">
        <v>2171</v>
      </c>
      <c r="I933" s="19" t="s">
        <v>2005</v>
      </c>
      <c r="J933" s="21" t="s">
        <v>2676</v>
      </c>
    </row>
    <row r="934" spans="1:10">
      <c r="A934" s="22"/>
      <c r="B934" s="22"/>
      <c r="C934" s="16" t="s">
        <v>1995</v>
      </c>
      <c r="D934" s="16" t="s">
        <v>1995</v>
      </c>
      <c r="E934" s="20" t="s">
        <v>2677</v>
      </c>
      <c r="F934" s="19" t="s">
        <v>2002</v>
      </c>
      <c r="G934" s="16" t="s">
        <v>2678</v>
      </c>
      <c r="H934" s="19" t="s">
        <v>2126</v>
      </c>
      <c r="I934" s="19" t="s">
        <v>2005</v>
      </c>
      <c r="J934" s="21" t="s">
        <v>2679</v>
      </c>
    </row>
    <row r="935" spans="1:10">
      <c r="A935" s="22"/>
      <c r="B935" s="22"/>
      <c r="C935" s="16" t="s">
        <v>2018</v>
      </c>
      <c r="D935" s="16" t="s">
        <v>1995</v>
      </c>
      <c r="E935" s="20" t="s">
        <v>1995</v>
      </c>
      <c r="F935" s="19" t="s">
        <v>1995</v>
      </c>
      <c r="G935" s="16" t="s">
        <v>1995</v>
      </c>
      <c r="H935" s="19" t="s">
        <v>1995</v>
      </c>
      <c r="I935" s="19" t="s">
        <v>1995</v>
      </c>
      <c r="J935" s="21" t="s">
        <v>1995</v>
      </c>
    </row>
    <row r="936" spans="1:10">
      <c r="A936" s="22"/>
      <c r="B936" s="22"/>
      <c r="C936" s="16" t="s">
        <v>1995</v>
      </c>
      <c r="D936" s="16" t="s">
        <v>2019</v>
      </c>
      <c r="E936" s="20" t="s">
        <v>1995</v>
      </c>
      <c r="F936" s="19" t="s">
        <v>1995</v>
      </c>
      <c r="G936" s="16" t="s">
        <v>1995</v>
      </c>
      <c r="H936" s="19" t="s">
        <v>1995</v>
      </c>
      <c r="I936" s="19" t="s">
        <v>1995</v>
      </c>
      <c r="J936" s="21" t="s">
        <v>1995</v>
      </c>
    </row>
    <row r="937" ht="45" spans="1:10">
      <c r="A937" s="22"/>
      <c r="B937" s="22"/>
      <c r="C937" s="16" t="s">
        <v>1995</v>
      </c>
      <c r="D937" s="16" t="s">
        <v>1995</v>
      </c>
      <c r="E937" s="20" t="s">
        <v>2680</v>
      </c>
      <c r="F937" s="19" t="s">
        <v>2002</v>
      </c>
      <c r="G937" s="16" t="s">
        <v>2681</v>
      </c>
      <c r="H937" s="19" t="s">
        <v>1995</v>
      </c>
      <c r="I937" s="19" t="s">
        <v>2016</v>
      </c>
      <c r="J937" s="21" t="s">
        <v>2680</v>
      </c>
    </row>
    <row r="938" spans="1:10">
      <c r="A938" s="22"/>
      <c r="B938" s="22"/>
      <c r="C938" s="16" t="s">
        <v>1995</v>
      </c>
      <c r="D938" s="16" t="s">
        <v>2051</v>
      </c>
      <c r="E938" s="20" t="s">
        <v>1995</v>
      </c>
      <c r="F938" s="19" t="s">
        <v>1995</v>
      </c>
      <c r="G938" s="16" t="s">
        <v>1995</v>
      </c>
      <c r="H938" s="19" t="s">
        <v>1995</v>
      </c>
      <c r="I938" s="19" t="s">
        <v>1995</v>
      </c>
      <c r="J938" s="21" t="s">
        <v>1995</v>
      </c>
    </row>
    <row r="939" ht="56.25" spans="1:10">
      <c r="A939" s="22"/>
      <c r="B939" s="22"/>
      <c r="C939" s="16" t="s">
        <v>1995</v>
      </c>
      <c r="D939" s="16" t="s">
        <v>1995</v>
      </c>
      <c r="E939" s="20" t="s">
        <v>2682</v>
      </c>
      <c r="F939" s="19" t="s">
        <v>2002</v>
      </c>
      <c r="G939" s="16" t="s">
        <v>2683</v>
      </c>
      <c r="H939" s="19" t="s">
        <v>1995</v>
      </c>
      <c r="I939" s="19" t="s">
        <v>2016</v>
      </c>
      <c r="J939" s="21" t="s">
        <v>2682</v>
      </c>
    </row>
    <row r="940" spans="1:10">
      <c r="A940" s="22"/>
      <c r="B940" s="22"/>
      <c r="C940" s="16" t="s">
        <v>2023</v>
      </c>
      <c r="D940" s="16" t="s">
        <v>1995</v>
      </c>
      <c r="E940" s="20" t="s">
        <v>1995</v>
      </c>
      <c r="F940" s="19" t="s">
        <v>1995</v>
      </c>
      <c r="G940" s="16" t="s">
        <v>1995</v>
      </c>
      <c r="H940" s="19" t="s">
        <v>1995</v>
      </c>
      <c r="I940" s="19" t="s">
        <v>1995</v>
      </c>
      <c r="J940" s="21" t="s">
        <v>1995</v>
      </c>
    </row>
    <row r="941" spans="1:10">
      <c r="A941" s="22"/>
      <c r="B941" s="22"/>
      <c r="C941" s="16" t="s">
        <v>1995</v>
      </c>
      <c r="D941" s="16" t="s">
        <v>2024</v>
      </c>
      <c r="E941" s="20" t="s">
        <v>1995</v>
      </c>
      <c r="F941" s="19" t="s">
        <v>1995</v>
      </c>
      <c r="G941" s="16" t="s">
        <v>1995</v>
      </c>
      <c r="H941" s="19" t="s">
        <v>1995</v>
      </c>
      <c r="I941" s="19" t="s">
        <v>1995</v>
      </c>
      <c r="J941" s="21" t="s">
        <v>1995</v>
      </c>
    </row>
    <row r="942" spans="1:10">
      <c r="A942" s="22"/>
      <c r="B942" s="22"/>
      <c r="C942" s="16" t="s">
        <v>1995</v>
      </c>
      <c r="D942" s="16" t="s">
        <v>1995</v>
      </c>
      <c r="E942" s="20" t="s">
        <v>2209</v>
      </c>
      <c r="F942" s="19" t="s">
        <v>2009</v>
      </c>
      <c r="G942" s="16" t="s">
        <v>2026</v>
      </c>
      <c r="H942" s="19" t="s">
        <v>2011</v>
      </c>
      <c r="I942" s="19" t="s">
        <v>2005</v>
      </c>
      <c r="J942" s="21" t="s">
        <v>2209</v>
      </c>
    </row>
    <row r="943" ht="157.5" spans="1:10">
      <c r="A943" s="16" t="s">
        <v>2684</v>
      </c>
      <c r="B943" s="20" t="s">
        <v>2666</v>
      </c>
      <c r="C943" s="22"/>
      <c r="D943" s="22"/>
      <c r="E943" s="23"/>
      <c r="F943" s="24"/>
      <c r="G943" s="22"/>
      <c r="H943" s="24"/>
      <c r="I943" s="24"/>
      <c r="J943" s="25"/>
    </row>
    <row r="944" spans="1:10">
      <c r="A944" s="22"/>
      <c r="B944" s="22"/>
      <c r="C944" s="16" t="s">
        <v>1999</v>
      </c>
      <c r="D944" s="16" t="s">
        <v>1995</v>
      </c>
      <c r="E944" s="20" t="s">
        <v>1995</v>
      </c>
      <c r="F944" s="19" t="s">
        <v>1995</v>
      </c>
      <c r="G944" s="16" t="s">
        <v>1995</v>
      </c>
      <c r="H944" s="19" t="s">
        <v>1995</v>
      </c>
      <c r="I944" s="19" t="s">
        <v>1995</v>
      </c>
      <c r="J944" s="21" t="s">
        <v>1995</v>
      </c>
    </row>
    <row r="945" spans="1:10">
      <c r="A945" s="22"/>
      <c r="B945" s="22"/>
      <c r="C945" s="16" t="s">
        <v>1995</v>
      </c>
      <c r="D945" s="16" t="s">
        <v>2000</v>
      </c>
      <c r="E945" s="20" t="s">
        <v>1995</v>
      </c>
      <c r="F945" s="19" t="s">
        <v>1995</v>
      </c>
      <c r="G945" s="16" t="s">
        <v>1995</v>
      </c>
      <c r="H945" s="19" t="s">
        <v>1995</v>
      </c>
      <c r="I945" s="19" t="s">
        <v>1995</v>
      </c>
      <c r="J945" s="21" t="s">
        <v>1995</v>
      </c>
    </row>
    <row r="946" ht="33.75" spans="1:10">
      <c r="A946" s="22"/>
      <c r="B946" s="22"/>
      <c r="C946" s="16" t="s">
        <v>1995</v>
      </c>
      <c r="D946" s="16" t="s">
        <v>1995</v>
      </c>
      <c r="E946" s="20" t="s">
        <v>2685</v>
      </c>
      <c r="F946" s="19" t="s">
        <v>2002</v>
      </c>
      <c r="G946" s="16" t="s">
        <v>2686</v>
      </c>
      <c r="H946" s="19" t="s">
        <v>2011</v>
      </c>
      <c r="I946" s="19" t="s">
        <v>2005</v>
      </c>
      <c r="J946" s="21" t="s">
        <v>2687</v>
      </c>
    </row>
    <row r="947" spans="1:10">
      <c r="A947" s="22"/>
      <c r="B947" s="22"/>
      <c r="C947" s="16" t="s">
        <v>1995</v>
      </c>
      <c r="D947" s="16" t="s">
        <v>2007</v>
      </c>
      <c r="E947" s="20" t="s">
        <v>1995</v>
      </c>
      <c r="F947" s="19" t="s">
        <v>1995</v>
      </c>
      <c r="G947" s="16" t="s">
        <v>1995</v>
      </c>
      <c r="H947" s="19" t="s">
        <v>1995</v>
      </c>
      <c r="I947" s="19" t="s">
        <v>1995</v>
      </c>
      <c r="J947" s="21" t="s">
        <v>1995</v>
      </c>
    </row>
    <row r="948" ht="33.75" spans="1:10">
      <c r="A948" s="22"/>
      <c r="B948" s="22"/>
      <c r="C948" s="16" t="s">
        <v>1995</v>
      </c>
      <c r="D948" s="16" t="s">
        <v>1995</v>
      </c>
      <c r="E948" s="20" t="s">
        <v>2688</v>
      </c>
      <c r="F948" s="19" t="s">
        <v>2009</v>
      </c>
      <c r="G948" s="16" t="s">
        <v>2047</v>
      </c>
      <c r="H948" s="19" t="s">
        <v>2011</v>
      </c>
      <c r="I948" s="19" t="s">
        <v>2005</v>
      </c>
      <c r="J948" s="21" t="s">
        <v>2689</v>
      </c>
    </row>
    <row r="949" ht="22.5" spans="1:10">
      <c r="A949" s="22"/>
      <c r="B949" s="22"/>
      <c r="C949" s="16" t="s">
        <v>1995</v>
      </c>
      <c r="D949" s="16" t="s">
        <v>1995</v>
      </c>
      <c r="E949" s="20" t="s">
        <v>2690</v>
      </c>
      <c r="F949" s="19" t="s">
        <v>2009</v>
      </c>
      <c r="G949" s="16" t="s">
        <v>2047</v>
      </c>
      <c r="H949" s="19" t="s">
        <v>2011</v>
      </c>
      <c r="I949" s="19" t="s">
        <v>2005</v>
      </c>
      <c r="J949" s="21" t="s">
        <v>2691</v>
      </c>
    </row>
    <row r="950" spans="1:10">
      <c r="A950" s="22"/>
      <c r="B950" s="22"/>
      <c r="C950" s="16" t="s">
        <v>2018</v>
      </c>
      <c r="D950" s="16" t="s">
        <v>1995</v>
      </c>
      <c r="E950" s="20" t="s">
        <v>1995</v>
      </c>
      <c r="F950" s="19" t="s">
        <v>1995</v>
      </c>
      <c r="G950" s="16" t="s">
        <v>1995</v>
      </c>
      <c r="H950" s="19" t="s">
        <v>1995</v>
      </c>
      <c r="I950" s="19" t="s">
        <v>1995</v>
      </c>
      <c r="J950" s="21" t="s">
        <v>1995</v>
      </c>
    </row>
    <row r="951" spans="1:10">
      <c r="A951" s="22"/>
      <c r="B951" s="22"/>
      <c r="C951" s="16" t="s">
        <v>1995</v>
      </c>
      <c r="D951" s="16" t="s">
        <v>2099</v>
      </c>
      <c r="E951" s="20" t="s">
        <v>1995</v>
      </c>
      <c r="F951" s="19" t="s">
        <v>1995</v>
      </c>
      <c r="G951" s="16" t="s">
        <v>1995</v>
      </c>
      <c r="H951" s="19" t="s">
        <v>1995</v>
      </c>
      <c r="I951" s="19" t="s">
        <v>1995</v>
      </c>
      <c r="J951" s="21" t="s">
        <v>1995</v>
      </c>
    </row>
    <row r="952" spans="1:10">
      <c r="A952" s="22"/>
      <c r="B952" s="22"/>
      <c r="C952" s="16" t="s">
        <v>1995</v>
      </c>
      <c r="D952" s="16" t="s">
        <v>1995</v>
      </c>
      <c r="E952" s="20" t="s">
        <v>2692</v>
      </c>
      <c r="F952" s="19" t="s">
        <v>2002</v>
      </c>
      <c r="G952" s="16" t="s">
        <v>2387</v>
      </c>
      <c r="H952" s="19" t="s">
        <v>2325</v>
      </c>
      <c r="I952" s="19" t="s">
        <v>2005</v>
      </c>
      <c r="J952" s="21" t="s">
        <v>2693</v>
      </c>
    </row>
    <row r="953" spans="1:10">
      <c r="A953" s="22"/>
      <c r="B953" s="22"/>
      <c r="C953" s="16" t="s">
        <v>1995</v>
      </c>
      <c r="D953" s="16" t="s">
        <v>2051</v>
      </c>
      <c r="E953" s="20" t="s">
        <v>1995</v>
      </c>
      <c r="F953" s="19" t="s">
        <v>1995</v>
      </c>
      <c r="G953" s="16" t="s">
        <v>1995</v>
      </c>
      <c r="H953" s="19" t="s">
        <v>1995</v>
      </c>
      <c r="I953" s="19" t="s">
        <v>1995</v>
      </c>
      <c r="J953" s="21" t="s">
        <v>1995</v>
      </c>
    </row>
    <row r="954" spans="1:10">
      <c r="A954" s="22"/>
      <c r="B954" s="22"/>
      <c r="C954" s="16" t="s">
        <v>1995</v>
      </c>
      <c r="D954" s="16" t="s">
        <v>1995</v>
      </c>
      <c r="E954" s="20" t="s">
        <v>2497</v>
      </c>
      <c r="F954" s="19" t="s">
        <v>2009</v>
      </c>
      <c r="G954" s="16" t="s">
        <v>2387</v>
      </c>
      <c r="H954" s="19" t="s">
        <v>2054</v>
      </c>
      <c r="I954" s="19" t="s">
        <v>2005</v>
      </c>
      <c r="J954" s="21" t="s">
        <v>2694</v>
      </c>
    </row>
    <row r="955" spans="1:10">
      <c r="A955" s="22"/>
      <c r="B955" s="22"/>
      <c r="C955" s="16" t="s">
        <v>2023</v>
      </c>
      <c r="D955" s="16" t="s">
        <v>1995</v>
      </c>
      <c r="E955" s="20" t="s">
        <v>1995</v>
      </c>
      <c r="F955" s="19" t="s">
        <v>1995</v>
      </c>
      <c r="G955" s="16" t="s">
        <v>1995</v>
      </c>
      <c r="H955" s="19" t="s">
        <v>1995</v>
      </c>
      <c r="I955" s="19" t="s">
        <v>1995</v>
      </c>
      <c r="J955" s="21" t="s">
        <v>1995</v>
      </c>
    </row>
    <row r="956" spans="1:10">
      <c r="A956" s="22"/>
      <c r="B956" s="22"/>
      <c r="C956" s="16" t="s">
        <v>1995</v>
      </c>
      <c r="D956" s="16" t="s">
        <v>2024</v>
      </c>
      <c r="E956" s="20" t="s">
        <v>1995</v>
      </c>
      <c r="F956" s="19" t="s">
        <v>1995</v>
      </c>
      <c r="G956" s="16" t="s">
        <v>1995</v>
      </c>
      <c r="H956" s="19" t="s">
        <v>1995</v>
      </c>
      <c r="I956" s="19" t="s">
        <v>1995</v>
      </c>
      <c r="J956" s="21" t="s">
        <v>1995</v>
      </c>
    </row>
    <row r="957" ht="33.75" spans="1:10">
      <c r="A957" s="22"/>
      <c r="B957" s="22"/>
      <c r="C957" s="16" t="s">
        <v>1995</v>
      </c>
      <c r="D957" s="16" t="s">
        <v>1995</v>
      </c>
      <c r="E957" s="20" t="s">
        <v>2500</v>
      </c>
      <c r="F957" s="19" t="s">
        <v>2009</v>
      </c>
      <c r="G957" s="16" t="s">
        <v>2047</v>
      </c>
      <c r="H957" s="19" t="s">
        <v>2011</v>
      </c>
      <c r="I957" s="19" t="s">
        <v>2005</v>
      </c>
      <c r="J957" s="21" t="s">
        <v>2695</v>
      </c>
    </row>
    <row r="958" ht="90" spans="1:10">
      <c r="A958" s="16" t="s">
        <v>2696</v>
      </c>
      <c r="B958" s="20" t="s">
        <v>2697</v>
      </c>
      <c r="C958" s="22"/>
      <c r="D958" s="22"/>
      <c r="E958" s="23"/>
      <c r="F958" s="24"/>
      <c r="G958" s="22"/>
      <c r="H958" s="24"/>
      <c r="I958" s="24"/>
      <c r="J958" s="25"/>
    </row>
    <row r="959" spans="1:10">
      <c r="A959" s="22"/>
      <c r="B959" s="22"/>
      <c r="C959" s="16" t="s">
        <v>1999</v>
      </c>
      <c r="D959" s="16" t="s">
        <v>1995</v>
      </c>
      <c r="E959" s="20" t="s">
        <v>1995</v>
      </c>
      <c r="F959" s="19" t="s">
        <v>1995</v>
      </c>
      <c r="G959" s="16" t="s">
        <v>1995</v>
      </c>
      <c r="H959" s="19" t="s">
        <v>1995</v>
      </c>
      <c r="I959" s="19" t="s">
        <v>1995</v>
      </c>
      <c r="J959" s="21" t="s">
        <v>1995</v>
      </c>
    </row>
    <row r="960" spans="1:10">
      <c r="A960" s="22"/>
      <c r="B960" s="22"/>
      <c r="C960" s="16" t="s">
        <v>1995</v>
      </c>
      <c r="D960" s="16" t="s">
        <v>2000</v>
      </c>
      <c r="E960" s="20" t="s">
        <v>1995</v>
      </c>
      <c r="F960" s="19" t="s">
        <v>1995</v>
      </c>
      <c r="G960" s="16" t="s">
        <v>1995</v>
      </c>
      <c r="H960" s="19" t="s">
        <v>1995</v>
      </c>
      <c r="I960" s="19" t="s">
        <v>1995</v>
      </c>
      <c r="J960" s="21" t="s">
        <v>1995</v>
      </c>
    </row>
    <row r="961" spans="1:10">
      <c r="A961" s="22"/>
      <c r="B961" s="22"/>
      <c r="C961" s="16" t="s">
        <v>1995</v>
      </c>
      <c r="D961" s="16" t="s">
        <v>1995</v>
      </c>
      <c r="E961" s="20" t="s">
        <v>2698</v>
      </c>
      <c r="F961" s="19" t="s">
        <v>2002</v>
      </c>
      <c r="G961" s="16" t="s">
        <v>2699</v>
      </c>
      <c r="H961" s="19" t="s">
        <v>2126</v>
      </c>
      <c r="I961" s="19" t="s">
        <v>2005</v>
      </c>
      <c r="J961" s="21" t="s">
        <v>2700</v>
      </c>
    </row>
    <row r="962" spans="1:10">
      <c r="A962" s="22"/>
      <c r="B962" s="22"/>
      <c r="C962" s="16" t="s">
        <v>1995</v>
      </c>
      <c r="D962" s="16" t="s">
        <v>2013</v>
      </c>
      <c r="E962" s="20" t="s">
        <v>1995</v>
      </c>
      <c r="F962" s="19" t="s">
        <v>1995</v>
      </c>
      <c r="G962" s="16" t="s">
        <v>1995</v>
      </c>
      <c r="H962" s="19" t="s">
        <v>1995</v>
      </c>
      <c r="I962" s="19" t="s">
        <v>1995</v>
      </c>
      <c r="J962" s="21" t="s">
        <v>1995</v>
      </c>
    </row>
    <row r="963" spans="1:10">
      <c r="A963" s="22"/>
      <c r="B963" s="22"/>
      <c r="C963" s="16" t="s">
        <v>1995</v>
      </c>
      <c r="D963" s="16" t="s">
        <v>1995</v>
      </c>
      <c r="E963" s="20" t="s">
        <v>2701</v>
      </c>
      <c r="F963" s="19" t="s">
        <v>2002</v>
      </c>
      <c r="G963" s="16" t="s">
        <v>2701</v>
      </c>
      <c r="H963" s="19" t="s">
        <v>1995</v>
      </c>
      <c r="I963" s="19" t="s">
        <v>2016</v>
      </c>
      <c r="J963" s="21" t="s">
        <v>2701</v>
      </c>
    </row>
    <row r="964" spans="1:10">
      <c r="A964" s="22"/>
      <c r="B964" s="22"/>
      <c r="C964" s="16" t="s">
        <v>2018</v>
      </c>
      <c r="D964" s="16" t="s">
        <v>1995</v>
      </c>
      <c r="E964" s="20" t="s">
        <v>1995</v>
      </c>
      <c r="F964" s="19" t="s">
        <v>1995</v>
      </c>
      <c r="G964" s="16" t="s">
        <v>1995</v>
      </c>
      <c r="H964" s="19" t="s">
        <v>1995</v>
      </c>
      <c r="I964" s="19" t="s">
        <v>1995</v>
      </c>
      <c r="J964" s="21" t="s">
        <v>1995</v>
      </c>
    </row>
    <row r="965" spans="1:10">
      <c r="A965" s="22"/>
      <c r="B965" s="22"/>
      <c r="C965" s="16" t="s">
        <v>1995</v>
      </c>
      <c r="D965" s="16" t="s">
        <v>2019</v>
      </c>
      <c r="E965" s="20" t="s">
        <v>1995</v>
      </c>
      <c r="F965" s="19" t="s">
        <v>1995</v>
      </c>
      <c r="G965" s="16" t="s">
        <v>1995</v>
      </c>
      <c r="H965" s="19" t="s">
        <v>1995</v>
      </c>
      <c r="I965" s="19" t="s">
        <v>1995</v>
      </c>
      <c r="J965" s="21" t="s">
        <v>1995</v>
      </c>
    </row>
    <row r="966" ht="78.75" spans="1:10">
      <c r="A966" s="22"/>
      <c r="B966" s="22"/>
      <c r="C966" s="16" t="s">
        <v>1995</v>
      </c>
      <c r="D966" s="16" t="s">
        <v>1995</v>
      </c>
      <c r="E966" s="20" t="s">
        <v>2702</v>
      </c>
      <c r="F966" s="19" t="s">
        <v>2002</v>
      </c>
      <c r="G966" s="16" t="s">
        <v>2703</v>
      </c>
      <c r="H966" s="19" t="s">
        <v>1995</v>
      </c>
      <c r="I966" s="19" t="s">
        <v>2016</v>
      </c>
      <c r="J966" s="21" t="s">
        <v>2702</v>
      </c>
    </row>
    <row r="967" spans="1:10">
      <c r="A967" s="22"/>
      <c r="B967" s="22"/>
      <c r="C967" s="16" t="s">
        <v>1995</v>
      </c>
      <c r="D967" s="16" t="s">
        <v>2051</v>
      </c>
      <c r="E967" s="20" t="s">
        <v>1995</v>
      </c>
      <c r="F967" s="19" t="s">
        <v>1995</v>
      </c>
      <c r="G967" s="16" t="s">
        <v>1995</v>
      </c>
      <c r="H967" s="19" t="s">
        <v>1995</v>
      </c>
      <c r="I967" s="19" t="s">
        <v>1995</v>
      </c>
      <c r="J967" s="21" t="s">
        <v>1995</v>
      </c>
    </row>
    <row r="968" ht="33.75" spans="1:10">
      <c r="A968" s="22"/>
      <c r="B968" s="22"/>
      <c r="C968" s="16" t="s">
        <v>1995</v>
      </c>
      <c r="D968" s="16" t="s">
        <v>1995</v>
      </c>
      <c r="E968" s="20" t="s">
        <v>2704</v>
      </c>
      <c r="F968" s="19" t="s">
        <v>2002</v>
      </c>
      <c r="G968" s="16" t="s">
        <v>2705</v>
      </c>
      <c r="H968" s="19" t="s">
        <v>1995</v>
      </c>
      <c r="I968" s="19" t="s">
        <v>2016</v>
      </c>
      <c r="J968" s="21" t="s">
        <v>2704</v>
      </c>
    </row>
    <row r="969" spans="1:10">
      <c r="A969" s="22"/>
      <c r="B969" s="22"/>
      <c r="C969" s="16" t="s">
        <v>2023</v>
      </c>
      <c r="D969" s="16" t="s">
        <v>1995</v>
      </c>
      <c r="E969" s="20" t="s">
        <v>1995</v>
      </c>
      <c r="F969" s="19" t="s">
        <v>1995</v>
      </c>
      <c r="G969" s="16" t="s">
        <v>1995</v>
      </c>
      <c r="H969" s="19" t="s">
        <v>1995</v>
      </c>
      <c r="I969" s="19" t="s">
        <v>1995</v>
      </c>
      <c r="J969" s="21" t="s">
        <v>1995</v>
      </c>
    </row>
    <row r="970" spans="1:10">
      <c r="A970" s="22"/>
      <c r="B970" s="22"/>
      <c r="C970" s="16" t="s">
        <v>1995</v>
      </c>
      <c r="D970" s="16" t="s">
        <v>2024</v>
      </c>
      <c r="E970" s="20" t="s">
        <v>1995</v>
      </c>
      <c r="F970" s="19" t="s">
        <v>1995</v>
      </c>
      <c r="G970" s="16" t="s">
        <v>1995</v>
      </c>
      <c r="H970" s="19" t="s">
        <v>1995</v>
      </c>
      <c r="I970" s="19" t="s">
        <v>1995</v>
      </c>
      <c r="J970" s="21" t="s">
        <v>1995</v>
      </c>
    </row>
    <row r="971" spans="1:10">
      <c r="A971" s="22"/>
      <c r="B971" s="22"/>
      <c r="C971" s="16" t="s">
        <v>1995</v>
      </c>
      <c r="D971" s="16" t="s">
        <v>1995</v>
      </c>
      <c r="E971" s="20" t="s">
        <v>2301</v>
      </c>
      <c r="F971" s="19" t="s">
        <v>2009</v>
      </c>
      <c r="G971" s="16" t="s">
        <v>2026</v>
      </c>
      <c r="H971" s="19" t="s">
        <v>2011</v>
      </c>
      <c r="I971" s="19" t="s">
        <v>2005</v>
      </c>
      <c r="J971" s="21" t="s">
        <v>2706</v>
      </c>
    </row>
    <row r="972" ht="78.75" spans="1:10">
      <c r="A972" s="16" t="s">
        <v>2707</v>
      </c>
      <c r="B972" s="20" t="s">
        <v>2708</v>
      </c>
      <c r="C972" s="22"/>
      <c r="D972" s="22"/>
      <c r="E972" s="23"/>
      <c r="F972" s="24"/>
      <c r="G972" s="22"/>
      <c r="H972" s="24"/>
      <c r="I972" s="24"/>
      <c r="J972" s="25"/>
    </row>
    <row r="973" spans="1:10">
      <c r="A973" s="22"/>
      <c r="B973" s="22"/>
      <c r="C973" s="16" t="s">
        <v>1999</v>
      </c>
      <c r="D973" s="16" t="s">
        <v>1995</v>
      </c>
      <c r="E973" s="20" t="s">
        <v>1995</v>
      </c>
      <c r="F973" s="19" t="s">
        <v>1995</v>
      </c>
      <c r="G973" s="16" t="s">
        <v>1995</v>
      </c>
      <c r="H973" s="19" t="s">
        <v>1995</v>
      </c>
      <c r="I973" s="19" t="s">
        <v>1995</v>
      </c>
      <c r="J973" s="21" t="s">
        <v>1995</v>
      </c>
    </row>
    <row r="974" spans="1:10">
      <c r="A974" s="22"/>
      <c r="B974" s="22"/>
      <c r="C974" s="16" t="s">
        <v>1995</v>
      </c>
      <c r="D974" s="16" t="s">
        <v>2000</v>
      </c>
      <c r="E974" s="20" t="s">
        <v>1995</v>
      </c>
      <c r="F974" s="19" t="s">
        <v>1995</v>
      </c>
      <c r="G974" s="16" t="s">
        <v>1995</v>
      </c>
      <c r="H974" s="19" t="s">
        <v>1995</v>
      </c>
      <c r="I974" s="19" t="s">
        <v>1995</v>
      </c>
      <c r="J974" s="21" t="s">
        <v>1995</v>
      </c>
    </row>
    <row r="975" spans="1:10">
      <c r="A975" s="22"/>
      <c r="B975" s="22"/>
      <c r="C975" s="16" t="s">
        <v>1995</v>
      </c>
      <c r="D975" s="16" t="s">
        <v>1995</v>
      </c>
      <c r="E975" s="20" t="s">
        <v>2709</v>
      </c>
      <c r="F975" s="19" t="s">
        <v>2002</v>
      </c>
      <c r="G975" s="16" t="s">
        <v>2710</v>
      </c>
      <c r="H975" s="19" t="s">
        <v>2325</v>
      </c>
      <c r="I975" s="19" t="s">
        <v>2005</v>
      </c>
      <c r="J975" s="21" t="s">
        <v>2711</v>
      </c>
    </row>
    <row r="976" spans="1:10">
      <c r="A976" s="22"/>
      <c r="B976" s="22"/>
      <c r="C976" s="16" t="s">
        <v>1995</v>
      </c>
      <c r="D976" s="16" t="s">
        <v>2007</v>
      </c>
      <c r="E976" s="20" t="s">
        <v>1995</v>
      </c>
      <c r="F976" s="19" t="s">
        <v>1995</v>
      </c>
      <c r="G976" s="16" t="s">
        <v>1995</v>
      </c>
      <c r="H976" s="19" t="s">
        <v>1995</v>
      </c>
      <c r="I976" s="19" t="s">
        <v>1995</v>
      </c>
      <c r="J976" s="21" t="s">
        <v>1995</v>
      </c>
    </row>
    <row r="977" ht="22.5" spans="1:10">
      <c r="A977" s="22"/>
      <c r="B977" s="22"/>
      <c r="C977" s="16" t="s">
        <v>1995</v>
      </c>
      <c r="D977" s="16" t="s">
        <v>1995</v>
      </c>
      <c r="E977" s="20" t="s">
        <v>2712</v>
      </c>
      <c r="F977" s="19" t="s">
        <v>2002</v>
      </c>
      <c r="G977" s="16" t="s">
        <v>2712</v>
      </c>
      <c r="H977" s="19" t="s">
        <v>1995</v>
      </c>
      <c r="I977" s="19" t="s">
        <v>2016</v>
      </c>
      <c r="J977" s="21" t="s">
        <v>2712</v>
      </c>
    </row>
    <row r="978" spans="1:10">
      <c r="A978" s="22"/>
      <c r="B978" s="22"/>
      <c r="C978" s="16" t="s">
        <v>1995</v>
      </c>
      <c r="D978" s="16" t="s">
        <v>2013</v>
      </c>
      <c r="E978" s="20" t="s">
        <v>1995</v>
      </c>
      <c r="F978" s="19" t="s">
        <v>1995</v>
      </c>
      <c r="G978" s="16" t="s">
        <v>1995</v>
      </c>
      <c r="H978" s="19" t="s">
        <v>1995</v>
      </c>
      <c r="I978" s="19" t="s">
        <v>1995</v>
      </c>
      <c r="J978" s="21" t="s">
        <v>1995</v>
      </c>
    </row>
    <row r="979" spans="1:10">
      <c r="A979" s="22"/>
      <c r="B979" s="22"/>
      <c r="C979" s="16" t="s">
        <v>1995</v>
      </c>
      <c r="D979" s="16" t="s">
        <v>1995</v>
      </c>
      <c r="E979" s="20" t="s">
        <v>2713</v>
      </c>
      <c r="F979" s="19" t="s">
        <v>2002</v>
      </c>
      <c r="G979" s="16" t="s">
        <v>2261</v>
      </c>
      <c r="H979" s="19" t="s">
        <v>2263</v>
      </c>
      <c r="I979" s="19" t="s">
        <v>2005</v>
      </c>
      <c r="J979" s="21" t="s">
        <v>2714</v>
      </c>
    </row>
    <row r="980" spans="1:10">
      <c r="A980" s="22"/>
      <c r="B980" s="22"/>
      <c r="C980" s="16" t="s">
        <v>2018</v>
      </c>
      <c r="D980" s="16" t="s">
        <v>1995</v>
      </c>
      <c r="E980" s="20" t="s">
        <v>1995</v>
      </c>
      <c r="F980" s="19" t="s">
        <v>1995</v>
      </c>
      <c r="G980" s="16" t="s">
        <v>1995</v>
      </c>
      <c r="H980" s="19" t="s">
        <v>1995</v>
      </c>
      <c r="I980" s="19" t="s">
        <v>1995</v>
      </c>
      <c r="J980" s="21" t="s">
        <v>1995</v>
      </c>
    </row>
    <row r="981" spans="1:10">
      <c r="A981" s="22"/>
      <c r="B981" s="22"/>
      <c r="C981" s="16" t="s">
        <v>1995</v>
      </c>
      <c r="D981" s="16" t="s">
        <v>2019</v>
      </c>
      <c r="E981" s="20" t="s">
        <v>1995</v>
      </c>
      <c r="F981" s="19" t="s">
        <v>1995</v>
      </c>
      <c r="G981" s="16" t="s">
        <v>1995</v>
      </c>
      <c r="H981" s="19" t="s">
        <v>1995</v>
      </c>
      <c r="I981" s="19" t="s">
        <v>1995</v>
      </c>
      <c r="J981" s="21" t="s">
        <v>1995</v>
      </c>
    </row>
    <row r="982" ht="22.5" spans="1:10">
      <c r="A982" s="22"/>
      <c r="B982" s="22"/>
      <c r="C982" s="16" t="s">
        <v>1995</v>
      </c>
      <c r="D982" s="16" t="s">
        <v>1995</v>
      </c>
      <c r="E982" s="20" t="s">
        <v>2715</v>
      </c>
      <c r="F982" s="19" t="s">
        <v>2002</v>
      </c>
      <c r="G982" s="16" t="s">
        <v>2715</v>
      </c>
      <c r="H982" s="19" t="s">
        <v>1995</v>
      </c>
      <c r="I982" s="19" t="s">
        <v>2016</v>
      </c>
      <c r="J982" s="21" t="s">
        <v>2715</v>
      </c>
    </row>
    <row r="983" spans="1:10">
      <c r="A983" s="22"/>
      <c r="B983" s="22"/>
      <c r="C983" s="16" t="s">
        <v>2023</v>
      </c>
      <c r="D983" s="16" t="s">
        <v>1995</v>
      </c>
      <c r="E983" s="20" t="s">
        <v>1995</v>
      </c>
      <c r="F983" s="19" t="s">
        <v>1995</v>
      </c>
      <c r="G983" s="16" t="s">
        <v>1995</v>
      </c>
      <c r="H983" s="19" t="s">
        <v>1995</v>
      </c>
      <c r="I983" s="19" t="s">
        <v>1995</v>
      </c>
      <c r="J983" s="21" t="s">
        <v>1995</v>
      </c>
    </row>
    <row r="984" spans="1:10">
      <c r="A984" s="22"/>
      <c r="B984" s="22"/>
      <c r="C984" s="16" t="s">
        <v>1995</v>
      </c>
      <c r="D984" s="16" t="s">
        <v>2024</v>
      </c>
      <c r="E984" s="20" t="s">
        <v>1995</v>
      </c>
      <c r="F984" s="19" t="s">
        <v>1995</v>
      </c>
      <c r="G984" s="16" t="s">
        <v>1995</v>
      </c>
      <c r="H984" s="19" t="s">
        <v>1995</v>
      </c>
      <c r="I984" s="19" t="s">
        <v>1995</v>
      </c>
      <c r="J984" s="21" t="s">
        <v>1995</v>
      </c>
    </row>
    <row r="985" spans="1:10">
      <c r="A985" s="22"/>
      <c r="B985" s="22"/>
      <c r="C985" s="16" t="s">
        <v>1995</v>
      </c>
      <c r="D985" s="16" t="s">
        <v>1995</v>
      </c>
      <c r="E985" s="20" t="s">
        <v>2716</v>
      </c>
      <c r="F985" s="19" t="s">
        <v>2009</v>
      </c>
      <c r="G985" s="16" t="s">
        <v>2026</v>
      </c>
      <c r="H985" s="19" t="s">
        <v>2011</v>
      </c>
      <c r="I985" s="19" t="s">
        <v>2005</v>
      </c>
      <c r="J985" s="21" t="s">
        <v>2717</v>
      </c>
    </row>
    <row r="986" ht="168.75" spans="1:10">
      <c r="A986" s="16" t="s">
        <v>2456</v>
      </c>
      <c r="B986" s="20" t="s">
        <v>2718</v>
      </c>
      <c r="C986" s="22"/>
      <c r="D986" s="22"/>
      <c r="E986" s="23"/>
      <c r="F986" s="24"/>
      <c r="G986" s="22"/>
      <c r="H986" s="24"/>
      <c r="I986" s="24"/>
      <c r="J986" s="25"/>
    </row>
    <row r="987" spans="1:10">
      <c r="A987" s="22"/>
      <c r="B987" s="22"/>
      <c r="C987" s="16" t="s">
        <v>1999</v>
      </c>
      <c r="D987" s="16" t="s">
        <v>1995</v>
      </c>
      <c r="E987" s="20" t="s">
        <v>1995</v>
      </c>
      <c r="F987" s="19" t="s">
        <v>1995</v>
      </c>
      <c r="G987" s="16" t="s">
        <v>1995</v>
      </c>
      <c r="H987" s="19" t="s">
        <v>1995</v>
      </c>
      <c r="I987" s="19" t="s">
        <v>1995</v>
      </c>
      <c r="J987" s="21" t="s">
        <v>1995</v>
      </c>
    </row>
    <row r="988" spans="1:10">
      <c r="A988" s="22"/>
      <c r="B988" s="22"/>
      <c r="C988" s="16" t="s">
        <v>1995</v>
      </c>
      <c r="D988" s="16" t="s">
        <v>2000</v>
      </c>
      <c r="E988" s="20" t="s">
        <v>1995</v>
      </c>
      <c r="F988" s="19" t="s">
        <v>1995</v>
      </c>
      <c r="G988" s="16" t="s">
        <v>1995</v>
      </c>
      <c r="H988" s="19" t="s">
        <v>1995</v>
      </c>
      <c r="I988" s="19" t="s">
        <v>1995</v>
      </c>
      <c r="J988" s="21" t="s">
        <v>1995</v>
      </c>
    </row>
    <row r="989" ht="22.5" spans="1:10">
      <c r="A989" s="22"/>
      <c r="B989" s="22"/>
      <c r="C989" s="16" t="s">
        <v>1995</v>
      </c>
      <c r="D989" s="16" t="s">
        <v>1995</v>
      </c>
      <c r="E989" s="20" t="s">
        <v>2719</v>
      </c>
      <c r="F989" s="19" t="s">
        <v>2002</v>
      </c>
      <c r="G989" s="16" t="s">
        <v>2060</v>
      </c>
      <c r="H989" s="19" t="s">
        <v>2011</v>
      </c>
      <c r="I989" s="19" t="s">
        <v>2005</v>
      </c>
      <c r="J989" s="21" t="s">
        <v>2720</v>
      </c>
    </row>
    <row r="990" ht="22.5" spans="1:10">
      <c r="A990" s="22"/>
      <c r="B990" s="22"/>
      <c r="C990" s="16" t="s">
        <v>1995</v>
      </c>
      <c r="D990" s="16" t="s">
        <v>1995</v>
      </c>
      <c r="E990" s="20" t="s">
        <v>2721</v>
      </c>
      <c r="F990" s="19" t="s">
        <v>2002</v>
      </c>
      <c r="G990" s="16" t="s">
        <v>2060</v>
      </c>
      <c r="H990" s="19" t="s">
        <v>2011</v>
      </c>
      <c r="I990" s="19" t="s">
        <v>2005</v>
      </c>
      <c r="J990" s="21" t="s">
        <v>2722</v>
      </c>
    </row>
    <row r="991" spans="1:10">
      <c r="A991" s="22"/>
      <c r="B991" s="22"/>
      <c r="C991" s="16" t="s">
        <v>1995</v>
      </c>
      <c r="D991" s="16" t="s">
        <v>2007</v>
      </c>
      <c r="E991" s="20" t="s">
        <v>1995</v>
      </c>
      <c r="F991" s="19" t="s">
        <v>1995</v>
      </c>
      <c r="G991" s="16" t="s">
        <v>1995</v>
      </c>
      <c r="H991" s="19" t="s">
        <v>1995</v>
      </c>
      <c r="I991" s="19" t="s">
        <v>1995</v>
      </c>
      <c r="J991" s="21" t="s">
        <v>1995</v>
      </c>
    </row>
    <row r="992" spans="1:10">
      <c r="A992" s="22"/>
      <c r="B992" s="22"/>
      <c r="C992" s="16" t="s">
        <v>1995</v>
      </c>
      <c r="D992" s="16" t="s">
        <v>1995</v>
      </c>
      <c r="E992" s="20" t="s">
        <v>2723</v>
      </c>
      <c r="F992" s="19" t="s">
        <v>2009</v>
      </c>
      <c r="G992" s="16" t="s">
        <v>2026</v>
      </c>
      <c r="H992" s="19" t="s">
        <v>2011</v>
      </c>
      <c r="I992" s="19" t="s">
        <v>2005</v>
      </c>
      <c r="J992" s="21" t="s">
        <v>2724</v>
      </c>
    </row>
    <row r="993" spans="1:10">
      <c r="A993" s="22"/>
      <c r="B993" s="22"/>
      <c r="C993" s="16" t="s">
        <v>1995</v>
      </c>
      <c r="D993" s="16" t="s">
        <v>2013</v>
      </c>
      <c r="E993" s="20" t="s">
        <v>1995</v>
      </c>
      <c r="F993" s="19" t="s">
        <v>1995</v>
      </c>
      <c r="G993" s="16" t="s">
        <v>1995</v>
      </c>
      <c r="H993" s="19" t="s">
        <v>1995</v>
      </c>
      <c r="I993" s="19" t="s">
        <v>1995</v>
      </c>
      <c r="J993" s="21" t="s">
        <v>1995</v>
      </c>
    </row>
    <row r="994" spans="1:10">
      <c r="A994" s="22"/>
      <c r="B994" s="22"/>
      <c r="C994" s="16" t="s">
        <v>1995</v>
      </c>
      <c r="D994" s="16" t="s">
        <v>1995</v>
      </c>
      <c r="E994" s="20" t="s">
        <v>2725</v>
      </c>
      <c r="F994" s="19" t="s">
        <v>2009</v>
      </c>
      <c r="G994" s="16" t="s">
        <v>2686</v>
      </c>
      <c r="H994" s="19" t="s">
        <v>2011</v>
      </c>
      <c r="I994" s="19" t="s">
        <v>2005</v>
      </c>
      <c r="J994" s="21" t="s">
        <v>2726</v>
      </c>
    </row>
    <row r="995" spans="1:10">
      <c r="A995" s="22"/>
      <c r="B995" s="22"/>
      <c r="C995" s="16" t="s">
        <v>2018</v>
      </c>
      <c r="D995" s="16" t="s">
        <v>1995</v>
      </c>
      <c r="E995" s="20" t="s">
        <v>1995</v>
      </c>
      <c r="F995" s="19" t="s">
        <v>1995</v>
      </c>
      <c r="G995" s="16" t="s">
        <v>1995</v>
      </c>
      <c r="H995" s="19" t="s">
        <v>1995</v>
      </c>
      <c r="I995" s="19" t="s">
        <v>1995</v>
      </c>
      <c r="J995" s="21" t="s">
        <v>1995</v>
      </c>
    </row>
    <row r="996" spans="1:10">
      <c r="A996" s="22"/>
      <c r="B996" s="22"/>
      <c r="C996" s="16" t="s">
        <v>1995</v>
      </c>
      <c r="D996" s="16" t="s">
        <v>2727</v>
      </c>
      <c r="E996" s="20" t="s">
        <v>1995</v>
      </c>
      <c r="F996" s="19" t="s">
        <v>1995</v>
      </c>
      <c r="G996" s="16" t="s">
        <v>1995</v>
      </c>
      <c r="H996" s="19" t="s">
        <v>1995</v>
      </c>
      <c r="I996" s="19" t="s">
        <v>1995</v>
      </c>
      <c r="J996" s="21" t="s">
        <v>1995</v>
      </c>
    </row>
    <row r="997" spans="1:10">
      <c r="A997" s="22"/>
      <c r="B997" s="22"/>
      <c r="C997" s="16" t="s">
        <v>1995</v>
      </c>
      <c r="D997" s="16" t="s">
        <v>1995</v>
      </c>
      <c r="E997" s="20" t="s">
        <v>2728</v>
      </c>
      <c r="F997" s="19" t="s">
        <v>2035</v>
      </c>
      <c r="G997" s="16" t="s">
        <v>2729</v>
      </c>
      <c r="H997" s="19" t="s">
        <v>2011</v>
      </c>
      <c r="I997" s="19" t="s">
        <v>2005</v>
      </c>
      <c r="J997" s="21" t="s">
        <v>2730</v>
      </c>
    </row>
    <row r="998" spans="1:10">
      <c r="A998" s="22"/>
      <c r="B998" s="22"/>
      <c r="C998" s="16" t="s">
        <v>2023</v>
      </c>
      <c r="D998" s="16" t="s">
        <v>1995</v>
      </c>
      <c r="E998" s="20" t="s">
        <v>1995</v>
      </c>
      <c r="F998" s="19" t="s">
        <v>1995</v>
      </c>
      <c r="G998" s="16" t="s">
        <v>1995</v>
      </c>
      <c r="H998" s="19" t="s">
        <v>1995</v>
      </c>
      <c r="I998" s="19" t="s">
        <v>1995</v>
      </c>
      <c r="J998" s="21" t="s">
        <v>1995</v>
      </c>
    </row>
    <row r="999" spans="1:10">
      <c r="A999" s="22"/>
      <c r="B999" s="22"/>
      <c r="C999" s="16" t="s">
        <v>1995</v>
      </c>
      <c r="D999" s="16" t="s">
        <v>2024</v>
      </c>
      <c r="E999" s="20" t="s">
        <v>1995</v>
      </c>
      <c r="F999" s="19" t="s">
        <v>1995</v>
      </c>
      <c r="G999" s="16" t="s">
        <v>1995</v>
      </c>
      <c r="H999" s="19" t="s">
        <v>1995</v>
      </c>
      <c r="I999" s="19" t="s">
        <v>1995</v>
      </c>
      <c r="J999" s="21" t="s">
        <v>1995</v>
      </c>
    </row>
    <row r="1000" spans="1:10">
      <c r="A1000" s="22"/>
      <c r="B1000" s="22"/>
      <c r="C1000" s="16" t="s">
        <v>1995</v>
      </c>
      <c r="D1000" s="16" t="s">
        <v>1995</v>
      </c>
      <c r="E1000" s="20" t="s">
        <v>2731</v>
      </c>
      <c r="F1000" s="19" t="s">
        <v>2009</v>
      </c>
      <c r="G1000" s="16" t="s">
        <v>2047</v>
      </c>
      <c r="H1000" s="19" t="s">
        <v>2011</v>
      </c>
      <c r="I1000" s="19" t="s">
        <v>2005</v>
      </c>
      <c r="J1000" s="21" t="s">
        <v>2732</v>
      </c>
    </row>
    <row r="1001" ht="157.5" spans="1:10">
      <c r="A1001" s="16" t="s">
        <v>2733</v>
      </c>
      <c r="B1001" s="20" t="s">
        <v>2734</v>
      </c>
      <c r="C1001" s="22"/>
      <c r="D1001" s="22"/>
      <c r="E1001" s="23"/>
      <c r="F1001" s="24"/>
      <c r="G1001" s="22"/>
      <c r="H1001" s="24"/>
      <c r="I1001" s="24"/>
      <c r="J1001" s="25"/>
    </row>
    <row r="1002" spans="1:10">
      <c r="A1002" s="22"/>
      <c r="B1002" s="22"/>
      <c r="C1002" s="16" t="s">
        <v>1999</v>
      </c>
      <c r="D1002" s="16" t="s">
        <v>1995</v>
      </c>
      <c r="E1002" s="20" t="s">
        <v>1995</v>
      </c>
      <c r="F1002" s="19" t="s">
        <v>1995</v>
      </c>
      <c r="G1002" s="16" t="s">
        <v>1995</v>
      </c>
      <c r="H1002" s="19" t="s">
        <v>1995</v>
      </c>
      <c r="I1002" s="19" t="s">
        <v>1995</v>
      </c>
      <c r="J1002" s="21" t="s">
        <v>1995</v>
      </c>
    </row>
    <row r="1003" spans="1:10">
      <c r="A1003" s="22"/>
      <c r="B1003" s="22"/>
      <c r="C1003" s="16" t="s">
        <v>1995</v>
      </c>
      <c r="D1003" s="16" t="s">
        <v>2007</v>
      </c>
      <c r="E1003" s="20" t="s">
        <v>1995</v>
      </c>
      <c r="F1003" s="19" t="s">
        <v>1995</v>
      </c>
      <c r="G1003" s="16" t="s">
        <v>1995</v>
      </c>
      <c r="H1003" s="19" t="s">
        <v>1995</v>
      </c>
      <c r="I1003" s="19" t="s">
        <v>1995</v>
      </c>
      <c r="J1003" s="21" t="s">
        <v>1995</v>
      </c>
    </row>
    <row r="1004" ht="22.5" spans="1:10">
      <c r="A1004" s="22"/>
      <c r="B1004" s="22"/>
      <c r="C1004" s="16" t="s">
        <v>1995</v>
      </c>
      <c r="D1004" s="16" t="s">
        <v>1995</v>
      </c>
      <c r="E1004" s="20" t="s">
        <v>2118</v>
      </c>
      <c r="F1004" s="19" t="s">
        <v>2002</v>
      </c>
      <c r="G1004" s="16" t="s">
        <v>2060</v>
      </c>
      <c r="H1004" s="19" t="s">
        <v>2011</v>
      </c>
      <c r="I1004" s="19" t="s">
        <v>2005</v>
      </c>
      <c r="J1004" s="21" t="s">
        <v>2119</v>
      </c>
    </row>
    <row r="1005" ht="22.5" spans="1:10">
      <c r="A1005" s="22"/>
      <c r="B1005" s="22"/>
      <c r="C1005" s="16" t="s">
        <v>1995</v>
      </c>
      <c r="D1005" s="16" t="s">
        <v>1995</v>
      </c>
      <c r="E1005" s="20" t="s">
        <v>2735</v>
      </c>
      <c r="F1005" s="19" t="s">
        <v>2002</v>
      </c>
      <c r="G1005" s="16" t="s">
        <v>2060</v>
      </c>
      <c r="H1005" s="19" t="s">
        <v>2011</v>
      </c>
      <c r="I1005" s="19" t="s">
        <v>2005</v>
      </c>
      <c r="J1005" s="21" t="s">
        <v>2736</v>
      </c>
    </row>
    <row r="1006" spans="1:10">
      <c r="A1006" s="22"/>
      <c r="B1006" s="22"/>
      <c r="C1006" s="16" t="s">
        <v>1995</v>
      </c>
      <c r="D1006" s="16" t="s">
        <v>2013</v>
      </c>
      <c r="E1006" s="20" t="s">
        <v>1995</v>
      </c>
      <c r="F1006" s="19" t="s">
        <v>1995</v>
      </c>
      <c r="G1006" s="16" t="s">
        <v>1995</v>
      </c>
      <c r="H1006" s="19" t="s">
        <v>1995</v>
      </c>
      <c r="I1006" s="19" t="s">
        <v>1995</v>
      </c>
      <c r="J1006" s="21" t="s">
        <v>1995</v>
      </c>
    </row>
    <row r="1007" ht="33.75" spans="1:10">
      <c r="A1007" s="22"/>
      <c r="B1007" s="22"/>
      <c r="C1007" s="16" t="s">
        <v>1995</v>
      </c>
      <c r="D1007" s="16" t="s">
        <v>1995</v>
      </c>
      <c r="E1007" s="20" t="s">
        <v>2084</v>
      </c>
      <c r="F1007" s="19" t="s">
        <v>2009</v>
      </c>
      <c r="G1007" s="16" t="s">
        <v>2047</v>
      </c>
      <c r="H1007" s="19" t="s">
        <v>2011</v>
      </c>
      <c r="I1007" s="19" t="s">
        <v>2005</v>
      </c>
      <c r="J1007" s="21" t="s">
        <v>2085</v>
      </c>
    </row>
    <row r="1008" spans="1:10">
      <c r="A1008" s="22"/>
      <c r="B1008" s="22"/>
      <c r="C1008" s="16" t="s">
        <v>2018</v>
      </c>
      <c r="D1008" s="16" t="s">
        <v>1995</v>
      </c>
      <c r="E1008" s="20" t="s">
        <v>1995</v>
      </c>
      <c r="F1008" s="19" t="s">
        <v>1995</v>
      </c>
      <c r="G1008" s="16" t="s">
        <v>1995</v>
      </c>
      <c r="H1008" s="19" t="s">
        <v>1995</v>
      </c>
      <c r="I1008" s="19" t="s">
        <v>1995</v>
      </c>
      <c r="J1008" s="21" t="s">
        <v>1995</v>
      </c>
    </row>
    <row r="1009" spans="1:10">
      <c r="A1009" s="22"/>
      <c r="B1009" s="22"/>
      <c r="C1009" s="16" t="s">
        <v>1995</v>
      </c>
      <c r="D1009" s="16" t="s">
        <v>2019</v>
      </c>
      <c r="E1009" s="20" t="s">
        <v>1995</v>
      </c>
      <c r="F1009" s="19" t="s">
        <v>1995</v>
      </c>
      <c r="G1009" s="16" t="s">
        <v>1995</v>
      </c>
      <c r="H1009" s="19" t="s">
        <v>1995</v>
      </c>
      <c r="I1009" s="19" t="s">
        <v>1995</v>
      </c>
      <c r="J1009" s="21" t="s">
        <v>1995</v>
      </c>
    </row>
    <row r="1010" spans="1:10">
      <c r="A1010" s="22"/>
      <c r="B1010" s="22"/>
      <c r="C1010" s="16" t="s">
        <v>1995</v>
      </c>
      <c r="D1010" s="16" t="s">
        <v>1995</v>
      </c>
      <c r="E1010" s="20" t="s">
        <v>2086</v>
      </c>
      <c r="F1010" s="19" t="s">
        <v>2002</v>
      </c>
      <c r="G1010" s="16" t="s">
        <v>2382</v>
      </c>
      <c r="H1010" s="19" t="s">
        <v>1995</v>
      </c>
      <c r="I1010" s="19" t="s">
        <v>2016</v>
      </c>
      <c r="J1010" s="21" t="s">
        <v>2087</v>
      </c>
    </row>
    <row r="1011" spans="1:10">
      <c r="A1011" s="22"/>
      <c r="B1011" s="22"/>
      <c r="C1011" s="16" t="s">
        <v>2023</v>
      </c>
      <c r="D1011" s="16" t="s">
        <v>1995</v>
      </c>
      <c r="E1011" s="20" t="s">
        <v>1995</v>
      </c>
      <c r="F1011" s="19" t="s">
        <v>1995</v>
      </c>
      <c r="G1011" s="16" t="s">
        <v>1995</v>
      </c>
      <c r="H1011" s="19" t="s">
        <v>1995</v>
      </c>
      <c r="I1011" s="19" t="s">
        <v>1995</v>
      </c>
      <c r="J1011" s="21" t="s">
        <v>1995</v>
      </c>
    </row>
    <row r="1012" spans="1:10">
      <c r="A1012" s="22"/>
      <c r="B1012" s="22"/>
      <c r="C1012" s="16" t="s">
        <v>1995</v>
      </c>
      <c r="D1012" s="16" t="s">
        <v>2024</v>
      </c>
      <c r="E1012" s="20" t="s">
        <v>1995</v>
      </c>
      <c r="F1012" s="19" t="s">
        <v>1995</v>
      </c>
      <c r="G1012" s="16" t="s">
        <v>1995</v>
      </c>
      <c r="H1012" s="19" t="s">
        <v>1995</v>
      </c>
      <c r="I1012" s="19" t="s">
        <v>1995</v>
      </c>
      <c r="J1012" s="21" t="s">
        <v>1995</v>
      </c>
    </row>
    <row r="1013" spans="1:10">
      <c r="A1013" s="22"/>
      <c r="B1013" s="22"/>
      <c r="C1013" s="16" t="s">
        <v>1995</v>
      </c>
      <c r="D1013" s="16" t="s">
        <v>1995</v>
      </c>
      <c r="E1013" s="20" t="s">
        <v>2077</v>
      </c>
      <c r="F1013" s="19" t="s">
        <v>2009</v>
      </c>
      <c r="G1013" s="16" t="s">
        <v>2047</v>
      </c>
      <c r="H1013" s="19" t="s">
        <v>2011</v>
      </c>
      <c r="I1013" s="19" t="s">
        <v>2005</v>
      </c>
      <c r="J1013" s="21" t="s">
        <v>2088</v>
      </c>
    </row>
    <row r="1014" ht="157.5" spans="1:10">
      <c r="A1014" s="16" t="s">
        <v>2737</v>
      </c>
      <c r="B1014" s="20" t="s">
        <v>2734</v>
      </c>
      <c r="C1014" s="22"/>
      <c r="D1014" s="22"/>
      <c r="E1014" s="23"/>
      <c r="F1014" s="24"/>
      <c r="G1014" s="22"/>
      <c r="H1014" s="24"/>
      <c r="I1014" s="24"/>
      <c r="J1014" s="25"/>
    </row>
    <row r="1015" spans="1:10">
      <c r="A1015" s="22"/>
      <c r="B1015" s="22"/>
      <c r="C1015" s="16" t="s">
        <v>1999</v>
      </c>
      <c r="D1015" s="16" t="s">
        <v>1995</v>
      </c>
      <c r="E1015" s="20" t="s">
        <v>1995</v>
      </c>
      <c r="F1015" s="19" t="s">
        <v>1995</v>
      </c>
      <c r="G1015" s="16" t="s">
        <v>1995</v>
      </c>
      <c r="H1015" s="19" t="s">
        <v>1995</v>
      </c>
      <c r="I1015" s="19" t="s">
        <v>1995</v>
      </c>
      <c r="J1015" s="21" t="s">
        <v>1995</v>
      </c>
    </row>
    <row r="1016" spans="1:10">
      <c r="A1016" s="22"/>
      <c r="B1016" s="22"/>
      <c r="C1016" s="16" t="s">
        <v>1995</v>
      </c>
      <c r="D1016" s="16" t="s">
        <v>2007</v>
      </c>
      <c r="E1016" s="20" t="s">
        <v>1995</v>
      </c>
      <c r="F1016" s="19" t="s">
        <v>1995</v>
      </c>
      <c r="G1016" s="16" t="s">
        <v>1995</v>
      </c>
      <c r="H1016" s="19" t="s">
        <v>1995</v>
      </c>
      <c r="I1016" s="19" t="s">
        <v>1995</v>
      </c>
      <c r="J1016" s="21" t="s">
        <v>1995</v>
      </c>
    </row>
    <row r="1017" ht="22.5" spans="1:10">
      <c r="A1017" s="22"/>
      <c r="B1017" s="22"/>
      <c r="C1017" s="16" t="s">
        <v>1995</v>
      </c>
      <c r="D1017" s="16" t="s">
        <v>1995</v>
      </c>
      <c r="E1017" s="20" t="s">
        <v>2118</v>
      </c>
      <c r="F1017" s="19" t="s">
        <v>2002</v>
      </c>
      <c r="G1017" s="16" t="s">
        <v>2060</v>
      </c>
      <c r="H1017" s="19" t="s">
        <v>2011</v>
      </c>
      <c r="I1017" s="19" t="s">
        <v>2005</v>
      </c>
      <c r="J1017" s="21" t="s">
        <v>2119</v>
      </c>
    </row>
    <row r="1018" ht="22.5" spans="1:10">
      <c r="A1018" s="22"/>
      <c r="B1018" s="22"/>
      <c r="C1018" s="16" t="s">
        <v>1995</v>
      </c>
      <c r="D1018" s="16" t="s">
        <v>1995</v>
      </c>
      <c r="E1018" s="20" t="s">
        <v>2735</v>
      </c>
      <c r="F1018" s="19" t="s">
        <v>2009</v>
      </c>
      <c r="G1018" s="16" t="s">
        <v>2060</v>
      </c>
      <c r="H1018" s="19" t="s">
        <v>2011</v>
      </c>
      <c r="I1018" s="19" t="s">
        <v>2005</v>
      </c>
      <c r="J1018" s="21" t="s">
        <v>2736</v>
      </c>
    </row>
    <row r="1019" spans="1:10">
      <c r="A1019" s="22"/>
      <c r="B1019" s="22"/>
      <c r="C1019" s="16" t="s">
        <v>1995</v>
      </c>
      <c r="D1019" s="16" t="s">
        <v>2013</v>
      </c>
      <c r="E1019" s="20" t="s">
        <v>1995</v>
      </c>
      <c r="F1019" s="19" t="s">
        <v>1995</v>
      </c>
      <c r="G1019" s="16" t="s">
        <v>1995</v>
      </c>
      <c r="H1019" s="19" t="s">
        <v>1995</v>
      </c>
      <c r="I1019" s="19" t="s">
        <v>1995</v>
      </c>
      <c r="J1019" s="21" t="s">
        <v>1995</v>
      </c>
    </row>
    <row r="1020" ht="33.75" spans="1:10">
      <c r="A1020" s="22"/>
      <c r="B1020" s="22"/>
      <c r="C1020" s="16" t="s">
        <v>1995</v>
      </c>
      <c r="D1020" s="16" t="s">
        <v>1995</v>
      </c>
      <c r="E1020" s="20" t="s">
        <v>2084</v>
      </c>
      <c r="F1020" s="19" t="s">
        <v>2009</v>
      </c>
      <c r="G1020" s="16" t="s">
        <v>2047</v>
      </c>
      <c r="H1020" s="19" t="s">
        <v>2011</v>
      </c>
      <c r="I1020" s="19" t="s">
        <v>2005</v>
      </c>
      <c r="J1020" s="21" t="s">
        <v>2085</v>
      </c>
    </row>
    <row r="1021" spans="1:10">
      <c r="A1021" s="22"/>
      <c r="B1021" s="22"/>
      <c r="C1021" s="16" t="s">
        <v>2018</v>
      </c>
      <c r="D1021" s="16" t="s">
        <v>1995</v>
      </c>
      <c r="E1021" s="20" t="s">
        <v>1995</v>
      </c>
      <c r="F1021" s="19" t="s">
        <v>1995</v>
      </c>
      <c r="G1021" s="16" t="s">
        <v>1995</v>
      </c>
      <c r="H1021" s="19" t="s">
        <v>1995</v>
      </c>
      <c r="I1021" s="19" t="s">
        <v>1995</v>
      </c>
      <c r="J1021" s="21" t="s">
        <v>1995</v>
      </c>
    </row>
    <row r="1022" spans="1:10">
      <c r="A1022" s="22"/>
      <c r="B1022" s="22"/>
      <c r="C1022" s="16" t="s">
        <v>1995</v>
      </c>
      <c r="D1022" s="16" t="s">
        <v>2019</v>
      </c>
      <c r="E1022" s="20" t="s">
        <v>1995</v>
      </c>
      <c r="F1022" s="19" t="s">
        <v>1995</v>
      </c>
      <c r="G1022" s="16" t="s">
        <v>1995</v>
      </c>
      <c r="H1022" s="19" t="s">
        <v>1995</v>
      </c>
      <c r="I1022" s="19" t="s">
        <v>1995</v>
      </c>
      <c r="J1022" s="21" t="s">
        <v>1995</v>
      </c>
    </row>
    <row r="1023" ht="22.5" spans="1:10">
      <c r="A1023" s="22"/>
      <c r="B1023" s="22"/>
      <c r="C1023" s="16" t="s">
        <v>1995</v>
      </c>
      <c r="D1023" s="16" t="s">
        <v>1995</v>
      </c>
      <c r="E1023" s="20" t="s">
        <v>2544</v>
      </c>
      <c r="F1023" s="19" t="s">
        <v>2002</v>
      </c>
      <c r="G1023" s="16" t="s">
        <v>2544</v>
      </c>
      <c r="H1023" s="19" t="s">
        <v>1995</v>
      </c>
      <c r="I1023" s="19" t="s">
        <v>2016</v>
      </c>
      <c r="J1023" s="21" t="s">
        <v>2546</v>
      </c>
    </row>
    <row r="1024" spans="1:10">
      <c r="A1024" s="22"/>
      <c r="B1024" s="22"/>
      <c r="C1024" s="16" t="s">
        <v>2023</v>
      </c>
      <c r="D1024" s="16" t="s">
        <v>1995</v>
      </c>
      <c r="E1024" s="20" t="s">
        <v>1995</v>
      </c>
      <c r="F1024" s="19" t="s">
        <v>1995</v>
      </c>
      <c r="G1024" s="16" t="s">
        <v>1995</v>
      </c>
      <c r="H1024" s="19" t="s">
        <v>1995</v>
      </c>
      <c r="I1024" s="19" t="s">
        <v>1995</v>
      </c>
      <c r="J1024" s="21" t="s">
        <v>1995</v>
      </c>
    </row>
    <row r="1025" spans="1:10">
      <c r="A1025" s="22"/>
      <c r="B1025" s="22"/>
      <c r="C1025" s="16" t="s">
        <v>1995</v>
      </c>
      <c r="D1025" s="16" t="s">
        <v>2024</v>
      </c>
      <c r="E1025" s="20" t="s">
        <v>1995</v>
      </c>
      <c r="F1025" s="19" t="s">
        <v>1995</v>
      </c>
      <c r="G1025" s="16" t="s">
        <v>1995</v>
      </c>
      <c r="H1025" s="19" t="s">
        <v>1995</v>
      </c>
      <c r="I1025" s="19" t="s">
        <v>1995</v>
      </c>
      <c r="J1025" s="21" t="s">
        <v>1995</v>
      </c>
    </row>
    <row r="1026" spans="1:10">
      <c r="A1026" s="22"/>
      <c r="B1026" s="22"/>
      <c r="C1026" s="16" t="s">
        <v>1995</v>
      </c>
      <c r="D1026" s="16" t="s">
        <v>1995</v>
      </c>
      <c r="E1026" s="20" t="s">
        <v>2077</v>
      </c>
      <c r="F1026" s="19" t="s">
        <v>2009</v>
      </c>
      <c r="G1026" s="16" t="s">
        <v>2047</v>
      </c>
      <c r="H1026" s="19" t="s">
        <v>2011</v>
      </c>
      <c r="I1026" s="19" t="s">
        <v>2005</v>
      </c>
      <c r="J1026" s="21" t="s">
        <v>2088</v>
      </c>
    </row>
    <row r="1027" ht="67.5" spans="1:10">
      <c r="A1027" s="16" t="s">
        <v>2738</v>
      </c>
      <c r="B1027" s="20" t="s">
        <v>2739</v>
      </c>
      <c r="C1027" s="22"/>
      <c r="D1027" s="22"/>
      <c r="E1027" s="23"/>
      <c r="F1027" s="24"/>
      <c r="G1027" s="22"/>
      <c r="H1027" s="24"/>
      <c r="I1027" s="24"/>
      <c r="J1027" s="25"/>
    </row>
    <row r="1028" spans="1:10">
      <c r="A1028" s="22"/>
      <c r="B1028" s="22"/>
      <c r="C1028" s="16" t="s">
        <v>1999</v>
      </c>
      <c r="D1028" s="16" t="s">
        <v>1995</v>
      </c>
      <c r="E1028" s="20" t="s">
        <v>1995</v>
      </c>
      <c r="F1028" s="19" t="s">
        <v>1995</v>
      </c>
      <c r="G1028" s="16" t="s">
        <v>1995</v>
      </c>
      <c r="H1028" s="19" t="s">
        <v>1995</v>
      </c>
      <c r="I1028" s="19" t="s">
        <v>1995</v>
      </c>
      <c r="J1028" s="21" t="s">
        <v>1995</v>
      </c>
    </row>
    <row r="1029" spans="1:10">
      <c r="A1029" s="22"/>
      <c r="B1029" s="22"/>
      <c r="C1029" s="16" t="s">
        <v>1995</v>
      </c>
      <c r="D1029" s="16" t="s">
        <v>2000</v>
      </c>
      <c r="E1029" s="20" t="s">
        <v>1995</v>
      </c>
      <c r="F1029" s="19" t="s">
        <v>1995</v>
      </c>
      <c r="G1029" s="16" t="s">
        <v>1995</v>
      </c>
      <c r="H1029" s="19" t="s">
        <v>1995</v>
      </c>
      <c r="I1029" s="19" t="s">
        <v>1995</v>
      </c>
      <c r="J1029" s="21" t="s">
        <v>1995</v>
      </c>
    </row>
    <row r="1030" spans="1:10">
      <c r="A1030" s="22"/>
      <c r="B1030" s="22"/>
      <c r="C1030" s="16" t="s">
        <v>1995</v>
      </c>
      <c r="D1030" s="16" t="s">
        <v>1995</v>
      </c>
      <c r="E1030" s="20" t="s">
        <v>2740</v>
      </c>
      <c r="F1030" s="19" t="s">
        <v>2002</v>
      </c>
      <c r="G1030" s="16" t="s">
        <v>2741</v>
      </c>
      <c r="H1030" s="19" t="s">
        <v>2044</v>
      </c>
      <c r="I1030" s="19" t="s">
        <v>2005</v>
      </c>
      <c r="J1030" s="21" t="s">
        <v>2742</v>
      </c>
    </row>
    <row r="1031" spans="1:10">
      <c r="A1031" s="22"/>
      <c r="B1031" s="22"/>
      <c r="C1031" s="16" t="s">
        <v>1995</v>
      </c>
      <c r="D1031" s="16" t="s">
        <v>2007</v>
      </c>
      <c r="E1031" s="20" t="s">
        <v>1995</v>
      </c>
      <c r="F1031" s="19" t="s">
        <v>1995</v>
      </c>
      <c r="G1031" s="16" t="s">
        <v>1995</v>
      </c>
      <c r="H1031" s="19" t="s">
        <v>1995</v>
      </c>
      <c r="I1031" s="19" t="s">
        <v>1995</v>
      </c>
      <c r="J1031" s="21" t="s">
        <v>1995</v>
      </c>
    </row>
    <row r="1032" spans="1:10">
      <c r="A1032" s="22"/>
      <c r="B1032" s="22"/>
      <c r="C1032" s="16" t="s">
        <v>1995</v>
      </c>
      <c r="D1032" s="16" t="s">
        <v>1995</v>
      </c>
      <c r="E1032" s="20" t="s">
        <v>2743</v>
      </c>
      <c r="F1032" s="19" t="s">
        <v>2002</v>
      </c>
      <c r="G1032" s="16" t="s">
        <v>2743</v>
      </c>
      <c r="H1032" s="19" t="s">
        <v>1995</v>
      </c>
      <c r="I1032" s="19" t="s">
        <v>2016</v>
      </c>
      <c r="J1032" s="21" t="s">
        <v>2743</v>
      </c>
    </row>
    <row r="1033" spans="1:10">
      <c r="A1033" s="22"/>
      <c r="B1033" s="22"/>
      <c r="C1033" s="16" t="s">
        <v>1995</v>
      </c>
      <c r="D1033" s="16" t="s">
        <v>2013</v>
      </c>
      <c r="E1033" s="20" t="s">
        <v>1995</v>
      </c>
      <c r="F1033" s="19" t="s">
        <v>1995</v>
      </c>
      <c r="G1033" s="16" t="s">
        <v>1995</v>
      </c>
      <c r="H1033" s="19" t="s">
        <v>1995</v>
      </c>
      <c r="I1033" s="19" t="s">
        <v>1995</v>
      </c>
      <c r="J1033" s="21" t="s">
        <v>1995</v>
      </c>
    </row>
    <row r="1034" spans="1:10">
      <c r="A1034" s="22"/>
      <c r="B1034" s="22"/>
      <c r="C1034" s="16" t="s">
        <v>1995</v>
      </c>
      <c r="D1034" s="16" t="s">
        <v>1995</v>
      </c>
      <c r="E1034" s="20" t="s">
        <v>2744</v>
      </c>
      <c r="F1034" s="19" t="s">
        <v>2002</v>
      </c>
      <c r="G1034" s="16" t="s">
        <v>2261</v>
      </c>
      <c r="H1034" s="19" t="s">
        <v>2263</v>
      </c>
      <c r="I1034" s="19" t="s">
        <v>2005</v>
      </c>
      <c r="J1034" s="21" t="s">
        <v>2745</v>
      </c>
    </row>
    <row r="1035" spans="1:10">
      <c r="A1035" s="22"/>
      <c r="B1035" s="22"/>
      <c r="C1035" s="16" t="s">
        <v>2018</v>
      </c>
      <c r="D1035" s="16" t="s">
        <v>1995</v>
      </c>
      <c r="E1035" s="20" t="s">
        <v>1995</v>
      </c>
      <c r="F1035" s="19" t="s">
        <v>1995</v>
      </c>
      <c r="G1035" s="16" t="s">
        <v>1995</v>
      </c>
      <c r="H1035" s="19" t="s">
        <v>1995</v>
      </c>
      <c r="I1035" s="19" t="s">
        <v>1995</v>
      </c>
      <c r="J1035" s="21" t="s">
        <v>1995</v>
      </c>
    </row>
    <row r="1036" spans="1:10">
      <c r="A1036" s="22"/>
      <c r="B1036" s="22"/>
      <c r="C1036" s="16" t="s">
        <v>1995</v>
      </c>
      <c r="D1036" s="16" t="s">
        <v>2099</v>
      </c>
      <c r="E1036" s="20" t="s">
        <v>1995</v>
      </c>
      <c r="F1036" s="19" t="s">
        <v>1995</v>
      </c>
      <c r="G1036" s="16" t="s">
        <v>1995</v>
      </c>
      <c r="H1036" s="19" t="s">
        <v>1995</v>
      </c>
      <c r="I1036" s="19" t="s">
        <v>1995</v>
      </c>
      <c r="J1036" s="21" t="s">
        <v>1995</v>
      </c>
    </row>
    <row r="1037" spans="1:10">
      <c r="A1037" s="22"/>
      <c r="B1037" s="22"/>
      <c r="C1037" s="16" t="s">
        <v>1995</v>
      </c>
      <c r="D1037" s="16" t="s">
        <v>1995</v>
      </c>
      <c r="E1037" s="20" t="s">
        <v>2746</v>
      </c>
      <c r="F1037" s="19" t="s">
        <v>2002</v>
      </c>
      <c r="G1037" s="16" t="s">
        <v>2746</v>
      </c>
      <c r="H1037" s="19" t="s">
        <v>1995</v>
      </c>
      <c r="I1037" s="19" t="s">
        <v>2016</v>
      </c>
      <c r="J1037" s="21" t="s">
        <v>2746</v>
      </c>
    </row>
    <row r="1038" spans="1:10">
      <c r="A1038" s="22"/>
      <c r="B1038" s="22"/>
      <c r="C1038" s="16" t="s">
        <v>2023</v>
      </c>
      <c r="D1038" s="16" t="s">
        <v>1995</v>
      </c>
      <c r="E1038" s="20" t="s">
        <v>1995</v>
      </c>
      <c r="F1038" s="19" t="s">
        <v>1995</v>
      </c>
      <c r="G1038" s="16" t="s">
        <v>1995</v>
      </c>
      <c r="H1038" s="19" t="s">
        <v>1995</v>
      </c>
      <c r="I1038" s="19" t="s">
        <v>1995</v>
      </c>
      <c r="J1038" s="21" t="s">
        <v>1995</v>
      </c>
    </row>
    <row r="1039" spans="1:10">
      <c r="A1039" s="22"/>
      <c r="B1039" s="22"/>
      <c r="C1039" s="16" t="s">
        <v>1995</v>
      </c>
      <c r="D1039" s="16" t="s">
        <v>2024</v>
      </c>
      <c r="E1039" s="20" t="s">
        <v>1995</v>
      </c>
      <c r="F1039" s="19" t="s">
        <v>1995</v>
      </c>
      <c r="G1039" s="16" t="s">
        <v>1995</v>
      </c>
      <c r="H1039" s="19" t="s">
        <v>1995</v>
      </c>
      <c r="I1039" s="19" t="s">
        <v>1995</v>
      </c>
      <c r="J1039" s="21" t="s">
        <v>1995</v>
      </c>
    </row>
    <row r="1040" spans="1:10">
      <c r="A1040" s="22"/>
      <c r="B1040" s="22"/>
      <c r="C1040" s="16" t="s">
        <v>1995</v>
      </c>
      <c r="D1040" s="16" t="s">
        <v>1995</v>
      </c>
      <c r="E1040" s="20" t="s">
        <v>2716</v>
      </c>
      <c r="F1040" s="19" t="s">
        <v>2009</v>
      </c>
      <c r="G1040" s="16" t="s">
        <v>2047</v>
      </c>
      <c r="H1040" s="19" t="s">
        <v>2011</v>
      </c>
      <c r="I1040" s="19" t="s">
        <v>2005</v>
      </c>
      <c r="J1040" s="21" t="s">
        <v>2747</v>
      </c>
    </row>
    <row r="1041" ht="56.25" spans="1:10">
      <c r="A1041" s="16" t="s">
        <v>2748</v>
      </c>
      <c r="B1041" s="20" t="s">
        <v>2749</v>
      </c>
      <c r="C1041" s="22"/>
      <c r="D1041" s="22"/>
      <c r="E1041" s="23"/>
      <c r="F1041" s="24"/>
      <c r="G1041" s="22"/>
      <c r="H1041" s="24"/>
      <c r="I1041" s="24"/>
      <c r="J1041" s="25"/>
    </row>
    <row r="1042" spans="1:10">
      <c r="A1042" s="22"/>
      <c r="B1042" s="22"/>
      <c r="C1042" s="16" t="s">
        <v>1999</v>
      </c>
      <c r="D1042" s="16" t="s">
        <v>1995</v>
      </c>
      <c r="E1042" s="20" t="s">
        <v>1995</v>
      </c>
      <c r="F1042" s="19" t="s">
        <v>1995</v>
      </c>
      <c r="G1042" s="16" t="s">
        <v>1995</v>
      </c>
      <c r="H1042" s="19" t="s">
        <v>1995</v>
      </c>
      <c r="I1042" s="19" t="s">
        <v>1995</v>
      </c>
      <c r="J1042" s="21" t="s">
        <v>1995</v>
      </c>
    </row>
    <row r="1043" spans="1:10">
      <c r="A1043" s="22"/>
      <c r="B1043" s="22"/>
      <c r="C1043" s="16" t="s">
        <v>1995</v>
      </c>
      <c r="D1043" s="16" t="s">
        <v>2013</v>
      </c>
      <c r="E1043" s="20" t="s">
        <v>1995</v>
      </c>
      <c r="F1043" s="19" t="s">
        <v>1995</v>
      </c>
      <c r="G1043" s="16" t="s">
        <v>1995</v>
      </c>
      <c r="H1043" s="19" t="s">
        <v>1995</v>
      </c>
      <c r="I1043" s="19" t="s">
        <v>1995</v>
      </c>
      <c r="J1043" s="21" t="s">
        <v>1995</v>
      </c>
    </row>
    <row r="1044" spans="1:10">
      <c r="A1044" s="22"/>
      <c r="B1044" s="22"/>
      <c r="C1044" s="16" t="s">
        <v>1995</v>
      </c>
      <c r="D1044" s="16" t="s">
        <v>1995</v>
      </c>
      <c r="E1044" s="20" t="s">
        <v>2750</v>
      </c>
      <c r="F1044" s="19" t="s">
        <v>2002</v>
      </c>
      <c r="G1044" s="16" t="s">
        <v>2750</v>
      </c>
      <c r="H1044" s="19" t="s">
        <v>1995</v>
      </c>
      <c r="I1044" s="19" t="s">
        <v>2016</v>
      </c>
      <c r="J1044" s="21" t="s">
        <v>2750</v>
      </c>
    </row>
    <row r="1045" spans="1:10">
      <c r="A1045" s="22"/>
      <c r="B1045" s="22"/>
      <c r="C1045" s="16" t="s">
        <v>1995</v>
      </c>
      <c r="D1045" s="16" t="s">
        <v>2175</v>
      </c>
      <c r="E1045" s="20" t="s">
        <v>1995</v>
      </c>
      <c r="F1045" s="19" t="s">
        <v>1995</v>
      </c>
      <c r="G1045" s="16" t="s">
        <v>1995</v>
      </c>
      <c r="H1045" s="19" t="s">
        <v>1995</v>
      </c>
      <c r="I1045" s="19" t="s">
        <v>1995</v>
      </c>
      <c r="J1045" s="21" t="s">
        <v>1995</v>
      </c>
    </row>
    <row r="1046" spans="1:10">
      <c r="A1046" s="22"/>
      <c r="B1046" s="22"/>
      <c r="C1046" s="16" t="s">
        <v>1995</v>
      </c>
      <c r="D1046" s="16" t="s">
        <v>1995</v>
      </c>
      <c r="E1046" s="20" t="s">
        <v>2176</v>
      </c>
      <c r="F1046" s="19" t="s">
        <v>2002</v>
      </c>
      <c r="G1046" s="16" t="s">
        <v>2751</v>
      </c>
      <c r="H1046" s="19" t="s">
        <v>2325</v>
      </c>
      <c r="I1046" s="19" t="s">
        <v>2005</v>
      </c>
      <c r="J1046" s="21" t="s">
        <v>2752</v>
      </c>
    </row>
    <row r="1047" spans="1:10">
      <c r="A1047" s="22"/>
      <c r="B1047" s="22"/>
      <c r="C1047" s="16" t="s">
        <v>2018</v>
      </c>
      <c r="D1047" s="16" t="s">
        <v>1995</v>
      </c>
      <c r="E1047" s="20" t="s">
        <v>1995</v>
      </c>
      <c r="F1047" s="19" t="s">
        <v>1995</v>
      </c>
      <c r="G1047" s="16" t="s">
        <v>1995</v>
      </c>
      <c r="H1047" s="19" t="s">
        <v>1995</v>
      </c>
      <c r="I1047" s="19" t="s">
        <v>1995</v>
      </c>
      <c r="J1047" s="21" t="s">
        <v>1995</v>
      </c>
    </row>
    <row r="1048" spans="1:10">
      <c r="A1048" s="22"/>
      <c r="B1048" s="22"/>
      <c r="C1048" s="16" t="s">
        <v>1995</v>
      </c>
      <c r="D1048" s="16" t="s">
        <v>2099</v>
      </c>
      <c r="E1048" s="20" t="s">
        <v>1995</v>
      </c>
      <c r="F1048" s="19" t="s">
        <v>1995</v>
      </c>
      <c r="G1048" s="16" t="s">
        <v>1995</v>
      </c>
      <c r="H1048" s="19" t="s">
        <v>1995</v>
      </c>
      <c r="I1048" s="19" t="s">
        <v>1995</v>
      </c>
      <c r="J1048" s="21" t="s">
        <v>1995</v>
      </c>
    </row>
    <row r="1049" spans="1:10">
      <c r="A1049" s="22"/>
      <c r="B1049" s="22"/>
      <c r="C1049" s="16" t="s">
        <v>1995</v>
      </c>
      <c r="D1049" s="16" t="s">
        <v>1995</v>
      </c>
      <c r="E1049" s="20" t="s">
        <v>2753</v>
      </c>
      <c r="F1049" s="19" t="s">
        <v>2002</v>
      </c>
      <c r="G1049" s="16" t="s">
        <v>2753</v>
      </c>
      <c r="H1049" s="19" t="s">
        <v>1995</v>
      </c>
      <c r="I1049" s="19" t="s">
        <v>2016</v>
      </c>
      <c r="J1049" s="21" t="s">
        <v>2753</v>
      </c>
    </row>
    <row r="1050" spans="1:10">
      <c r="A1050" s="22"/>
      <c r="B1050" s="22"/>
      <c r="C1050" s="16" t="s">
        <v>1995</v>
      </c>
      <c r="D1050" s="16" t="s">
        <v>2019</v>
      </c>
      <c r="E1050" s="20" t="s">
        <v>1995</v>
      </c>
      <c r="F1050" s="19" t="s">
        <v>1995</v>
      </c>
      <c r="G1050" s="16" t="s">
        <v>1995</v>
      </c>
      <c r="H1050" s="19" t="s">
        <v>1995</v>
      </c>
      <c r="I1050" s="19" t="s">
        <v>1995</v>
      </c>
      <c r="J1050" s="21" t="s">
        <v>1995</v>
      </c>
    </row>
    <row r="1051" spans="1:10">
      <c r="A1051" s="22"/>
      <c r="B1051" s="22"/>
      <c r="C1051" s="16" t="s">
        <v>1995</v>
      </c>
      <c r="D1051" s="16" t="s">
        <v>1995</v>
      </c>
      <c r="E1051" s="20" t="s">
        <v>2754</v>
      </c>
      <c r="F1051" s="19" t="s">
        <v>2002</v>
      </c>
      <c r="G1051" s="16" t="s">
        <v>2754</v>
      </c>
      <c r="H1051" s="19" t="s">
        <v>1995</v>
      </c>
      <c r="I1051" s="19" t="s">
        <v>2016</v>
      </c>
      <c r="J1051" s="21" t="s">
        <v>2754</v>
      </c>
    </row>
    <row r="1052" spans="1:10">
      <c r="A1052" s="22"/>
      <c r="B1052" s="22"/>
      <c r="C1052" s="16" t="s">
        <v>2023</v>
      </c>
      <c r="D1052" s="16" t="s">
        <v>1995</v>
      </c>
      <c r="E1052" s="20" t="s">
        <v>1995</v>
      </c>
      <c r="F1052" s="19" t="s">
        <v>1995</v>
      </c>
      <c r="G1052" s="16" t="s">
        <v>1995</v>
      </c>
      <c r="H1052" s="19" t="s">
        <v>1995</v>
      </c>
      <c r="I1052" s="19" t="s">
        <v>1995</v>
      </c>
      <c r="J1052" s="21" t="s">
        <v>1995</v>
      </c>
    </row>
    <row r="1053" spans="1:10">
      <c r="A1053" s="22"/>
      <c r="B1053" s="22"/>
      <c r="C1053" s="16" t="s">
        <v>1995</v>
      </c>
      <c r="D1053" s="16" t="s">
        <v>2024</v>
      </c>
      <c r="E1053" s="20" t="s">
        <v>1995</v>
      </c>
      <c r="F1053" s="19" t="s">
        <v>1995</v>
      </c>
      <c r="G1053" s="16" t="s">
        <v>1995</v>
      </c>
      <c r="H1053" s="19" t="s">
        <v>1995</v>
      </c>
      <c r="I1053" s="19" t="s">
        <v>1995</v>
      </c>
      <c r="J1053" s="21" t="s">
        <v>1995</v>
      </c>
    </row>
    <row r="1054" spans="1:10">
      <c r="A1054" s="22"/>
      <c r="B1054" s="22"/>
      <c r="C1054" s="16" t="s">
        <v>1995</v>
      </c>
      <c r="D1054" s="16" t="s">
        <v>1995</v>
      </c>
      <c r="E1054" s="20" t="s">
        <v>2284</v>
      </c>
      <c r="F1054" s="19" t="s">
        <v>2009</v>
      </c>
      <c r="G1054" s="16" t="s">
        <v>2047</v>
      </c>
      <c r="H1054" s="19" t="s">
        <v>2011</v>
      </c>
      <c r="I1054" s="19" t="s">
        <v>2005</v>
      </c>
      <c r="J1054" s="21" t="s">
        <v>2755</v>
      </c>
    </row>
    <row r="1055" ht="157.5" spans="1:10">
      <c r="A1055" s="16" t="s">
        <v>2756</v>
      </c>
      <c r="B1055" s="20" t="s">
        <v>2757</v>
      </c>
      <c r="C1055" s="22"/>
      <c r="D1055" s="22"/>
      <c r="E1055" s="23"/>
      <c r="F1055" s="24"/>
      <c r="G1055" s="22"/>
      <c r="H1055" s="24"/>
      <c r="I1055" s="24"/>
      <c r="J1055" s="25"/>
    </row>
    <row r="1056" spans="1:10">
      <c r="A1056" s="22"/>
      <c r="B1056" s="22"/>
      <c r="C1056" s="16" t="s">
        <v>1999</v>
      </c>
      <c r="D1056" s="16" t="s">
        <v>1995</v>
      </c>
      <c r="E1056" s="20" t="s">
        <v>1995</v>
      </c>
      <c r="F1056" s="19" t="s">
        <v>1995</v>
      </c>
      <c r="G1056" s="16" t="s">
        <v>1995</v>
      </c>
      <c r="H1056" s="19" t="s">
        <v>1995</v>
      </c>
      <c r="I1056" s="19" t="s">
        <v>1995</v>
      </c>
      <c r="J1056" s="21" t="s">
        <v>1995</v>
      </c>
    </row>
    <row r="1057" spans="1:10">
      <c r="A1057" s="22"/>
      <c r="B1057" s="22"/>
      <c r="C1057" s="16" t="s">
        <v>1995</v>
      </c>
      <c r="D1057" s="16" t="s">
        <v>2000</v>
      </c>
      <c r="E1057" s="20" t="s">
        <v>1995</v>
      </c>
      <c r="F1057" s="19" t="s">
        <v>1995</v>
      </c>
      <c r="G1057" s="16" t="s">
        <v>1995</v>
      </c>
      <c r="H1057" s="19" t="s">
        <v>1995</v>
      </c>
      <c r="I1057" s="19" t="s">
        <v>1995</v>
      </c>
      <c r="J1057" s="21" t="s">
        <v>1995</v>
      </c>
    </row>
    <row r="1058" ht="22.5" spans="1:10">
      <c r="A1058" s="22"/>
      <c r="B1058" s="22"/>
      <c r="C1058" s="16" t="s">
        <v>1995</v>
      </c>
      <c r="D1058" s="16" t="s">
        <v>1995</v>
      </c>
      <c r="E1058" s="20" t="s">
        <v>2192</v>
      </c>
      <c r="F1058" s="19" t="s">
        <v>2009</v>
      </c>
      <c r="G1058" s="16" t="s">
        <v>2003</v>
      </c>
      <c r="H1058" s="19" t="s">
        <v>2171</v>
      </c>
      <c r="I1058" s="19" t="s">
        <v>2005</v>
      </c>
      <c r="J1058" s="21" t="s">
        <v>2311</v>
      </c>
    </row>
    <row r="1059" spans="1:10">
      <c r="A1059" s="22"/>
      <c r="B1059" s="22"/>
      <c r="C1059" s="16" t="s">
        <v>1995</v>
      </c>
      <c r="D1059" s="16" t="s">
        <v>2007</v>
      </c>
      <c r="E1059" s="20" t="s">
        <v>1995</v>
      </c>
      <c r="F1059" s="19" t="s">
        <v>1995</v>
      </c>
      <c r="G1059" s="16" t="s">
        <v>1995</v>
      </c>
      <c r="H1059" s="19" t="s">
        <v>1995</v>
      </c>
      <c r="I1059" s="19" t="s">
        <v>1995</v>
      </c>
      <c r="J1059" s="21" t="s">
        <v>1995</v>
      </c>
    </row>
    <row r="1060" ht="45" spans="1:10">
      <c r="A1060" s="22"/>
      <c r="B1060" s="22"/>
      <c r="C1060" s="16" t="s">
        <v>1995</v>
      </c>
      <c r="D1060" s="16" t="s">
        <v>1995</v>
      </c>
      <c r="E1060" s="20" t="s">
        <v>2315</v>
      </c>
      <c r="F1060" s="19" t="s">
        <v>2009</v>
      </c>
      <c r="G1060" s="16" t="s">
        <v>2026</v>
      </c>
      <c r="H1060" s="19" t="s">
        <v>2011</v>
      </c>
      <c r="I1060" s="19" t="s">
        <v>2005</v>
      </c>
      <c r="J1060" s="21" t="s">
        <v>2316</v>
      </c>
    </row>
    <row r="1061" spans="1:10">
      <c r="A1061" s="22"/>
      <c r="B1061" s="22"/>
      <c r="C1061" s="16" t="s">
        <v>1995</v>
      </c>
      <c r="D1061" s="16" t="s">
        <v>2013</v>
      </c>
      <c r="E1061" s="20" t="s">
        <v>1995</v>
      </c>
      <c r="F1061" s="19" t="s">
        <v>1995</v>
      </c>
      <c r="G1061" s="16" t="s">
        <v>1995</v>
      </c>
      <c r="H1061" s="19" t="s">
        <v>1995</v>
      </c>
      <c r="I1061" s="19" t="s">
        <v>1995</v>
      </c>
      <c r="J1061" s="21" t="s">
        <v>1995</v>
      </c>
    </row>
    <row r="1062" ht="22.5" spans="1:10">
      <c r="A1062" s="22"/>
      <c r="B1062" s="22"/>
      <c r="C1062" s="16" t="s">
        <v>1995</v>
      </c>
      <c r="D1062" s="16" t="s">
        <v>1995</v>
      </c>
      <c r="E1062" s="20" t="s">
        <v>2062</v>
      </c>
      <c r="F1062" s="19" t="s">
        <v>2009</v>
      </c>
      <c r="G1062" s="16" t="s">
        <v>2047</v>
      </c>
      <c r="H1062" s="19" t="s">
        <v>2011</v>
      </c>
      <c r="I1062" s="19" t="s">
        <v>2005</v>
      </c>
      <c r="J1062" s="21" t="s">
        <v>2063</v>
      </c>
    </row>
    <row r="1063" spans="1:10">
      <c r="A1063" s="22"/>
      <c r="B1063" s="22"/>
      <c r="C1063" s="16" t="s">
        <v>2018</v>
      </c>
      <c r="D1063" s="16" t="s">
        <v>1995</v>
      </c>
      <c r="E1063" s="20" t="s">
        <v>1995</v>
      </c>
      <c r="F1063" s="19" t="s">
        <v>1995</v>
      </c>
      <c r="G1063" s="16" t="s">
        <v>1995</v>
      </c>
      <c r="H1063" s="19" t="s">
        <v>1995</v>
      </c>
      <c r="I1063" s="19" t="s">
        <v>1995</v>
      </c>
      <c r="J1063" s="21" t="s">
        <v>1995</v>
      </c>
    </row>
    <row r="1064" spans="1:10">
      <c r="A1064" s="22"/>
      <c r="B1064" s="22"/>
      <c r="C1064" s="16" t="s">
        <v>1995</v>
      </c>
      <c r="D1064" s="16" t="s">
        <v>2099</v>
      </c>
      <c r="E1064" s="20" t="s">
        <v>1995</v>
      </c>
      <c r="F1064" s="19" t="s">
        <v>1995</v>
      </c>
      <c r="G1064" s="16" t="s">
        <v>1995</v>
      </c>
      <c r="H1064" s="19" t="s">
        <v>1995</v>
      </c>
      <c r="I1064" s="19" t="s">
        <v>1995</v>
      </c>
      <c r="J1064" s="21" t="s">
        <v>1995</v>
      </c>
    </row>
    <row r="1065" ht="22.5" spans="1:10">
      <c r="A1065" s="22"/>
      <c r="B1065" s="22"/>
      <c r="C1065" s="16" t="s">
        <v>1995</v>
      </c>
      <c r="D1065" s="16" t="s">
        <v>1995</v>
      </c>
      <c r="E1065" s="20" t="s">
        <v>2758</v>
      </c>
      <c r="F1065" s="19" t="s">
        <v>2002</v>
      </c>
      <c r="G1065" s="16" t="s">
        <v>2758</v>
      </c>
      <c r="H1065" s="19" t="s">
        <v>1995</v>
      </c>
      <c r="I1065" s="19" t="s">
        <v>2016</v>
      </c>
      <c r="J1065" s="21" t="s">
        <v>2758</v>
      </c>
    </row>
    <row r="1066" spans="1:10">
      <c r="A1066" s="22"/>
      <c r="B1066" s="22"/>
      <c r="C1066" s="16" t="s">
        <v>2023</v>
      </c>
      <c r="D1066" s="16" t="s">
        <v>1995</v>
      </c>
      <c r="E1066" s="20" t="s">
        <v>1995</v>
      </c>
      <c r="F1066" s="19" t="s">
        <v>1995</v>
      </c>
      <c r="G1066" s="16" t="s">
        <v>1995</v>
      </c>
      <c r="H1066" s="19" t="s">
        <v>1995</v>
      </c>
      <c r="I1066" s="19" t="s">
        <v>1995</v>
      </c>
      <c r="J1066" s="21" t="s">
        <v>1995</v>
      </c>
    </row>
    <row r="1067" spans="1:10">
      <c r="A1067" s="22"/>
      <c r="B1067" s="22"/>
      <c r="C1067" s="16" t="s">
        <v>1995</v>
      </c>
      <c r="D1067" s="16" t="s">
        <v>2024</v>
      </c>
      <c r="E1067" s="20" t="s">
        <v>1995</v>
      </c>
      <c r="F1067" s="19" t="s">
        <v>1995</v>
      </c>
      <c r="G1067" s="16" t="s">
        <v>1995</v>
      </c>
      <c r="H1067" s="19" t="s">
        <v>1995</v>
      </c>
      <c r="I1067" s="19" t="s">
        <v>1995</v>
      </c>
      <c r="J1067" s="21" t="s">
        <v>1995</v>
      </c>
    </row>
    <row r="1068" spans="1:10">
      <c r="A1068" s="22"/>
      <c r="B1068" s="22"/>
      <c r="C1068" s="16" t="s">
        <v>1995</v>
      </c>
      <c r="D1068" s="16" t="s">
        <v>1995</v>
      </c>
      <c r="E1068" s="20" t="s">
        <v>2066</v>
      </c>
      <c r="F1068" s="19" t="s">
        <v>2009</v>
      </c>
      <c r="G1068" s="16" t="s">
        <v>2026</v>
      </c>
      <c r="H1068" s="19" t="s">
        <v>2011</v>
      </c>
      <c r="I1068" s="19" t="s">
        <v>2005</v>
      </c>
      <c r="J1068" s="21" t="s">
        <v>2067</v>
      </c>
    </row>
    <row r="1069" ht="157.5" spans="1:10">
      <c r="A1069" s="16" t="s">
        <v>2759</v>
      </c>
      <c r="B1069" s="20" t="s">
        <v>2760</v>
      </c>
      <c r="C1069" s="22"/>
      <c r="D1069" s="22"/>
      <c r="E1069" s="23"/>
      <c r="F1069" s="24"/>
      <c r="G1069" s="22"/>
      <c r="H1069" s="24"/>
      <c r="I1069" s="24"/>
      <c r="J1069" s="25"/>
    </row>
    <row r="1070" spans="1:10">
      <c r="A1070" s="22"/>
      <c r="B1070" s="22"/>
      <c r="C1070" s="16" t="s">
        <v>1999</v>
      </c>
      <c r="D1070" s="16" t="s">
        <v>1995</v>
      </c>
      <c r="E1070" s="20" t="s">
        <v>1995</v>
      </c>
      <c r="F1070" s="19" t="s">
        <v>1995</v>
      </c>
      <c r="G1070" s="16" t="s">
        <v>1995</v>
      </c>
      <c r="H1070" s="19" t="s">
        <v>1995</v>
      </c>
      <c r="I1070" s="19" t="s">
        <v>1995</v>
      </c>
      <c r="J1070" s="21" t="s">
        <v>1995</v>
      </c>
    </row>
    <row r="1071" spans="1:10">
      <c r="A1071" s="22"/>
      <c r="B1071" s="22"/>
      <c r="C1071" s="16" t="s">
        <v>1995</v>
      </c>
      <c r="D1071" s="16" t="s">
        <v>2007</v>
      </c>
      <c r="E1071" s="20" t="s">
        <v>1995</v>
      </c>
      <c r="F1071" s="19" t="s">
        <v>1995</v>
      </c>
      <c r="G1071" s="16" t="s">
        <v>1995</v>
      </c>
      <c r="H1071" s="19" t="s">
        <v>1995</v>
      </c>
      <c r="I1071" s="19" t="s">
        <v>1995</v>
      </c>
      <c r="J1071" s="21" t="s">
        <v>1995</v>
      </c>
    </row>
    <row r="1072" ht="33.75" spans="1:10">
      <c r="A1072" s="22"/>
      <c r="B1072" s="22"/>
      <c r="C1072" s="16" t="s">
        <v>1995</v>
      </c>
      <c r="D1072" s="16" t="s">
        <v>1995</v>
      </c>
      <c r="E1072" s="20" t="s">
        <v>2761</v>
      </c>
      <c r="F1072" s="19" t="s">
        <v>2002</v>
      </c>
      <c r="G1072" s="16" t="s">
        <v>2060</v>
      </c>
      <c r="H1072" s="19" t="s">
        <v>2011</v>
      </c>
      <c r="I1072" s="19" t="s">
        <v>2005</v>
      </c>
      <c r="J1072" s="21" t="s">
        <v>2762</v>
      </c>
    </row>
    <row r="1073" spans="1:10">
      <c r="A1073" s="22"/>
      <c r="B1073" s="22"/>
      <c r="C1073" s="16" t="s">
        <v>1995</v>
      </c>
      <c r="D1073" s="16" t="s">
        <v>2013</v>
      </c>
      <c r="E1073" s="20" t="s">
        <v>1995</v>
      </c>
      <c r="F1073" s="19" t="s">
        <v>1995</v>
      </c>
      <c r="G1073" s="16" t="s">
        <v>1995</v>
      </c>
      <c r="H1073" s="19" t="s">
        <v>1995</v>
      </c>
      <c r="I1073" s="19" t="s">
        <v>1995</v>
      </c>
      <c r="J1073" s="21" t="s">
        <v>1995</v>
      </c>
    </row>
    <row r="1074" ht="22.5" spans="1:10">
      <c r="A1074" s="22"/>
      <c r="B1074" s="22"/>
      <c r="C1074" s="16" t="s">
        <v>1995</v>
      </c>
      <c r="D1074" s="16" t="s">
        <v>1995</v>
      </c>
      <c r="E1074" s="20" t="s">
        <v>2062</v>
      </c>
      <c r="F1074" s="19" t="s">
        <v>2009</v>
      </c>
      <c r="G1074" s="16" t="s">
        <v>2047</v>
      </c>
      <c r="H1074" s="19" t="s">
        <v>2011</v>
      </c>
      <c r="I1074" s="19" t="s">
        <v>2005</v>
      </c>
      <c r="J1074" s="21" t="s">
        <v>2063</v>
      </c>
    </row>
    <row r="1075" spans="1:10">
      <c r="A1075" s="22"/>
      <c r="B1075" s="22"/>
      <c r="C1075" s="16" t="s">
        <v>2018</v>
      </c>
      <c r="D1075" s="16" t="s">
        <v>1995</v>
      </c>
      <c r="E1075" s="20" t="s">
        <v>1995</v>
      </c>
      <c r="F1075" s="19" t="s">
        <v>1995</v>
      </c>
      <c r="G1075" s="16" t="s">
        <v>1995</v>
      </c>
      <c r="H1075" s="19" t="s">
        <v>1995</v>
      </c>
      <c r="I1075" s="19" t="s">
        <v>1995</v>
      </c>
      <c r="J1075" s="21" t="s">
        <v>1995</v>
      </c>
    </row>
    <row r="1076" spans="1:10">
      <c r="A1076" s="22"/>
      <c r="B1076" s="22"/>
      <c r="C1076" s="16" t="s">
        <v>1995</v>
      </c>
      <c r="D1076" s="16" t="s">
        <v>2099</v>
      </c>
      <c r="E1076" s="20" t="s">
        <v>1995</v>
      </c>
      <c r="F1076" s="19" t="s">
        <v>1995</v>
      </c>
      <c r="G1076" s="16" t="s">
        <v>1995</v>
      </c>
      <c r="H1076" s="19" t="s">
        <v>1995</v>
      </c>
      <c r="I1076" s="19" t="s">
        <v>1995</v>
      </c>
      <c r="J1076" s="21" t="s">
        <v>1995</v>
      </c>
    </row>
    <row r="1077" ht="22.5" spans="1:10">
      <c r="A1077" s="22"/>
      <c r="B1077" s="22"/>
      <c r="C1077" s="16" t="s">
        <v>1995</v>
      </c>
      <c r="D1077" s="16" t="s">
        <v>1995</v>
      </c>
      <c r="E1077" s="20" t="s">
        <v>2758</v>
      </c>
      <c r="F1077" s="19" t="s">
        <v>2002</v>
      </c>
      <c r="G1077" s="16" t="s">
        <v>2763</v>
      </c>
      <c r="H1077" s="19" t="s">
        <v>1995</v>
      </c>
      <c r="I1077" s="19" t="s">
        <v>2016</v>
      </c>
      <c r="J1077" s="21" t="s">
        <v>2763</v>
      </c>
    </row>
    <row r="1078" spans="1:10">
      <c r="A1078" s="22"/>
      <c r="B1078" s="22"/>
      <c r="C1078" s="16" t="s">
        <v>1995</v>
      </c>
      <c r="D1078" s="16" t="s">
        <v>2019</v>
      </c>
      <c r="E1078" s="20" t="s">
        <v>1995</v>
      </c>
      <c r="F1078" s="19" t="s">
        <v>1995</v>
      </c>
      <c r="G1078" s="16" t="s">
        <v>1995</v>
      </c>
      <c r="H1078" s="19" t="s">
        <v>1995</v>
      </c>
      <c r="I1078" s="19" t="s">
        <v>1995</v>
      </c>
      <c r="J1078" s="21" t="s">
        <v>1995</v>
      </c>
    </row>
    <row r="1079" spans="1:10">
      <c r="A1079" s="22"/>
      <c r="B1079" s="22"/>
      <c r="C1079" s="16" t="s">
        <v>1995</v>
      </c>
      <c r="D1079" s="16" t="s">
        <v>1995</v>
      </c>
      <c r="E1079" s="20" t="s">
        <v>2764</v>
      </c>
      <c r="F1079" s="19" t="s">
        <v>2002</v>
      </c>
      <c r="G1079" s="16" t="s">
        <v>2764</v>
      </c>
      <c r="H1079" s="19" t="s">
        <v>1995</v>
      </c>
      <c r="I1079" s="19" t="s">
        <v>2016</v>
      </c>
      <c r="J1079" s="21" t="s">
        <v>2765</v>
      </c>
    </row>
    <row r="1080" spans="1:10">
      <c r="A1080" s="22"/>
      <c r="B1080" s="22"/>
      <c r="C1080" s="16" t="s">
        <v>2023</v>
      </c>
      <c r="D1080" s="16" t="s">
        <v>1995</v>
      </c>
      <c r="E1080" s="20" t="s">
        <v>1995</v>
      </c>
      <c r="F1080" s="19" t="s">
        <v>1995</v>
      </c>
      <c r="G1080" s="16" t="s">
        <v>1995</v>
      </c>
      <c r="H1080" s="19" t="s">
        <v>1995</v>
      </c>
      <c r="I1080" s="19" t="s">
        <v>1995</v>
      </c>
      <c r="J1080" s="21" t="s">
        <v>1995</v>
      </c>
    </row>
    <row r="1081" spans="1:10">
      <c r="A1081" s="22"/>
      <c r="B1081" s="22"/>
      <c r="C1081" s="16" t="s">
        <v>1995</v>
      </c>
      <c r="D1081" s="16" t="s">
        <v>2024</v>
      </c>
      <c r="E1081" s="20" t="s">
        <v>1995</v>
      </c>
      <c r="F1081" s="19" t="s">
        <v>1995</v>
      </c>
      <c r="G1081" s="16" t="s">
        <v>1995</v>
      </c>
      <c r="H1081" s="19" t="s">
        <v>1995</v>
      </c>
      <c r="I1081" s="19" t="s">
        <v>1995</v>
      </c>
      <c r="J1081" s="21" t="s">
        <v>1995</v>
      </c>
    </row>
    <row r="1082" spans="1:10">
      <c r="A1082" s="22"/>
      <c r="B1082" s="22"/>
      <c r="C1082" s="16" t="s">
        <v>1995</v>
      </c>
      <c r="D1082" s="16" t="s">
        <v>1995</v>
      </c>
      <c r="E1082" s="20" t="s">
        <v>2301</v>
      </c>
      <c r="F1082" s="19" t="s">
        <v>2009</v>
      </c>
      <c r="G1082" s="16" t="s">
        <v>2686</v>
      </c>
      <c r="H1082" s="19" t="s">
        <v>2011</v>
      </c>
      <c r="I1082" s="19" t="s">
        <v>2005</v>
      </c>
      <c r="J1082" s="21" t="s">
        <v>2766</v>
      </c>
    </row>
    <row r="1083" ht="12.75" spans="1:10">
      <c r="A1083" s="16" t="s">
        <v>2767</v>
      </c>
      <c r="B1083" s="22"/>
      <c r="C1083" s="22"/>
      <c r="D1083" s="22"/>
      <c r="E1083" s="23"/>
      <c r="F1083" s="24"/>
      <c r="G1083" s="22"/>
      <c r="H1083" s="24"/>
      <c r="I1083" s="24"/>
      <c r="J1083" s="25"/>
    </row>
    <row r="1084" ht="12.75" spans="1:10">
      <c r="A1084" s="16" t="s">
        <v>2768</v>
      </c>
      <c r="B1084" s="22"/>
      <c r="C1084" s="22"/>
      <c r="D1084" s="22"/>
      <c r="E1084" s="23"/>
      <c r="F1084" s="24"/>
      <c r="G1084" s="22"/>
      <c r="H1084" s="24"/>
      <c r="I1084" s="24"/>
      <c r="J1084" s="25"/>
    </row>
    <row r="1085" ht="67.5" spans="1:10">
      <c r="A1085" s="16" t="s">
        <v>2769</v>
      </c>
      <c r="B1085" s="20" t="s">
        <v>2770</v>
      </c>
      <c r="C1085" s="22"/>
      <c r="D1085" s="22"/>
      <c r="E1085" s="23"/>
      <c r="F1085" s="24"/>
      <c r="G1085" s="22"/>
      <c r="H1085" s="24"/>
      <c r="I1085" s="24"/>
      <c r="J1085" s="25"/>
    </row>
    <row r="1086" spans="1:10">
      <c r="A1086" s="22"/>
      <c r="B1086" s="22"/>
      <c r="C1086" s="16" t="s">
        <v>1999</v>
      </c>
      <c r="D1086" s="16" t="s">
        <v>1995</v>
      </c>
      <c r="E1086" s="20" t="s">
        <v>1995</v>
      </c>
      <c r="F1086" s="19" t="s">
        <v>1995</v>
      </c>
      <c r="G1086" s="16" t="s">
        <v>1995</v>
      </c>
      <c r="H1086" s="19" t="s">
        <v>1995</v>
      </c>
      <c r="I1086" s="19" t="s">
        <v>1995</v>
      </c>
      <c r="J1086" s="21" t="s">
        <v>1995</v>
      </c>
    </row>
    <row r="1087" spans="1:10">
      <c r="A1087" s="22"/>
      <c r="B1087" s="22"/>
      <c r="C1087" s="16" t="s">
        <v>1995</v>
      </c>
      <c r="D1087" s="16" t="s">
        <v>2007</v>
      </c>
      <c r="E1087" s="20" t="s">
        <v>1995</v>
      </c>
      <c r="F1087" s="19" t="s">
        <v>1995</v>
      </c>
      <c r="G1087" s="16" t="s">
        <v>1995</v>
      </c>
      <c r="H1087" s="19" t="s">
        <v>1995</v>
      </c>
      <c r="I1087" s="19" t="s">
        <v>1995</v>
      </c>
      <c r="J1087" s="21" t="s">
        <v>1995</v>
      </c>
    </row>
    <row r="1088" spans="1:10">
      <c r="A1088" s="22"/>
      <c r="B1088" s="22"/>
      <c r="C1088" s="16" t="s">
        <v>1995</v>
      </c>
      <c r="D1088" s="16" t="s">
        <v>1995</v>
      </c>
      <c r="E1088" s="20" t="s">
        <v>2771</v>
      </c>
      <c r="F1088" s="19" t="s">
        <v>2002</v>
      </c>
      <c r="G1088" s="16" t="s">
        <v>1727</v>
      </c>
      <c r="H1088" s="19" t="s">
        <v>1995</v>
      </c>
      <c r="I1088" s="19" t="s">
        <v>2016</v>
      </c>
      <c r="J1088" s="21" t="s">
        <v>2772</v>
      </c>
    </row>
    <row r="1089" spans="1:10">
      <c r="A1089" s="22"/>
      <c r="B1089" s="22"/>
      <c r="C1089" s="16" t="s">
        <v>1995</v>
      </c>
      <c r="D1089" s="16" t="s">
        <v>2013</v>
      </c>
      <c r="E1089" s="20" t="s">
        <v>1995</v>
      </c>
      <c r="F1089" s="19" t="s">
        <v>1995</v>
      </c>
      <c r="G1089" s="16" t="s">
        <v>1995</v>
      </c>
      <c r="H1089" s="19" t="s">
        <v>1995</v>
      </c>
      <c r="I1089" s="19" t="s">
        <v>1995</v>
      </c>
      <c r="J1089" s="21" t="s">
        <v>1995</v>
      </c>
    </row>
    <row r="1090" spans="1:10">
      <c r="A1090" s="22"/>
      <c r="B1090" s="22"/>
      <c r="C1090" s="16" t="s">
        <v>1995</v>
      </c>
      <c r="D1090" s="16" t="s">
        <v>1995</v>
      </c>
      <c r="E1090" s="20" t="s">
        <v>2773</v>
      </c>
      <c r="F1090" s="19" t="s">
        <v>2009</v>
      </c>
      <c r="G1090" s="16" t="s">
        <v>2026</v>
      </c>
      <c r="H1090" s="19" t="s">
        <v>2011</v>
      </c>
      <c r="I1090" s="19" t="s">
        <v>2005</v>
      </c>
      <c r="J1090" s="21" t="s">
        <v>2774</v>
      </c>
    </row>
    <row r="1091" spans="1:10">
      <c r="A1091" s="22"/>
      <c r="B1091" s="22"/>
      <c r="C1091" s="16" t="s">
        <v>2018</v>
      </c>
      <c r="D1091" s="16" t="s">
        <v>1995</v>
      </c>
      <c r="E1091" s="20" t="s">
        <v>1995</v>
      </c>
      <c r="F1091" s="19" t="s">
        <v>1995</v>
      </c>
      <c r="G1091" s="16" t="s">
        <v>1995</v>
      </c>
      <c r="H1091" s="19" t="s">
        <v>1995</v>
      </c>
      <c r="I1091" s="19" t="s">
        <v>1995</v>
      </c>
      <c r="J1091" s="21" t="s">
        <v>1995</v>
      </c>
    </row>
    <row r="1092" spans="1:10">
      <c r="A1092" s="22"/>
      <c r="B1092" s="22"/>
      <c r="C1092" s="16" t="s">
        <v>1995</v>
      </c>
      <c r="D1092" s="16" t="s">
        <v>2099</v>
      </c>
      <c r="E1092" s="20" t="s">
        <v>1995</v>
      </c>
      <c r="F1092" s="19" t="s">
        <v>1995</v>
      </c>
      <c r="G1092" s="16" t="s">
        <v>1995</v>
      </c>
      <c r="H1092" s="19" t="s">
        <v>1995</v>
      </c>
      <c r="I1092" s="19" t="s">
        <v>1995</v>
      </c>
      <c r="J1092" s="21" t="s">
        <v>1995</v>
      </c>
    </row>
    <row r="1093" spans="1:10">
      <c r="A1093" s="22"/>
      <c r="B1093" s="22"/>
      <c r="C1093" s="16" t="s">
        <v>1995</v>
      </c>
      <c r="D1093" s="16" t="s">
        <v>1995</v>
      </c>
      <c r="E1093" s="20" t="s">
        <v>2775</v>
      </c>
      <c r="F1093" s="19" t="s">
        <v>2009</v>
      </c>
      <c r="G1093" s="16" t="s">
        <v>2164</v>
      </c>
      <c r="H1093" s="19" t="s">
        <v>2011</v>
      </c>
      <c r="I1093" s="19" t="s">
        <v>2005</v>
      </c>
      <c r="J1093" s="21" t="s">
        <v>2776</v>
      </c>
    </row>
    <row r="1094" spans="1:10">
      <c r="A1094" s="22"/>
      <c r="B1094" s="22"/>
      <c r="C1094" s="16" t="s">
        <v>1995</v>
      </c>
      <c r="D1094" s="16" t="s">
        <v>2019</v>
      </c>
      <c r="E1094" s="20" t="s">
        <v>1995</v>
      </c>
      <c r="F1094" s="19" t="s">
        <v>1995</v>
      </c>
      <c r="G1094" s="16" t="s">
        <v>1995</v>
      </c>
      <c r="H1094" s="19" t="s">
        <v>1995</v>
      </c>
      <c r="I1094" s="19" t="s">
        <v>1995</v>
      </c>
      <c r="J1094" s="21" t="s">
        <v>1995</v>
      </c>
    </row>
    <row r="1095" spans="1:10">
      <c r="A1095" s="22"/>
      <c r="B1095" s="22"/>
      <c r="C1095" s="16" t="s">
        <v>1995</v>
      </c>
      <c r="D1095" s="16" t="s">
        <v>1995</v>
      </c>
      <c r="E1095" s="20" t="s">
        <v>2777</v>
      </c>
      <c r="F1095" s="19" t="s">
        <v>2009</v>
      </c>
      <c r="G1095" s="16" t="s">
        <v>2778</v>
      </c>
      <c r="H1095" s="19" t="s">
        <v>2011</v>
      </c>
      <c r="I1095" s="19" t="s">
        <v>2005</v>
      </c>
      <c r="J1095" s="21" t="s">
        <v>2779</v>
      </c>
    </row>
    <row r="1096" spans="1:10">
      <c r="A1096" s="22"/>
      <c r="B1096" s="22"/>
      <c r="C1096" s="16" t="s">
        <v>2023</v>
      </c>
      <c r="D1096" s="16" t="s">
        <v>1995</v>
      </c>
      <c r="E1096" s="20" t="s">
        <v>1995</v>
      </c>
      <c r="F1096" s="19" t="s">
        <v>1995</v>
      </c>
      <c r="G1096" s="16" t="s">
        <v>1995</v>
      </c>
      <c r="H1096" s="19" t="s">
        <v>1995</v>
      </c>
      <c r="I1096" s="19" t="s">
        <v>1995</v>
      </c>
      <c r="J1096" s="21" t="s">
        <v>1995</v>
      </c>
    </row>
    <row r="1097" spans="1:10">
      <c r="A1097" s="22"/>
      <c r="B1097" s="22"/>
      <c r="C1097" s="16" t="s">
        <v>1995</v>
      </c>
      <c r="D1097" s="16" t="s">
        <v>2024</v>
      </c>
      <c r="E1097" s="20" t="s">
        <v>1995</v>
      </c>
      <c r="F1097" s="19" t="s">
        <v>1995</v>
      </c>
      <c r="G1097" s="16" t="s">
        <v>1995</v>
      </c>
      <c r="H1097" s="19" t="s">
        <v>1995</v>
      </c>
      <c r="I1097" s="19" t="s">
        <v>1995</v>
      </c>
      <c r="J1097" s="21" t="s">
        <v>1995</v>
      </c>
    </row>
    <row r="1098" spans="1:10">
      <c r="A1098" s="22"/>
      <c r="B1098" s="22"/>
      <c r="C1098" s="16" t="s">
        <v>1995</v>
      </c>
      <c r="D1098" s="16" t="s">
        <v>1995</v>
      </c>
      <c r="E1098" s="20" t="s">
        <v>2780</v>
      </c>
      <c r="F1098" s="19" t="s">
        <v>2009</v>
      </c>
      <c r="G1098" s="16" t="s">
        <v>2781</v>
      </c>
      <c r="H1098" s="19" t="s">
        <v>2011</v>
      </c>
      <c r="I1098" s="19" t="s">
        <v>2005</v>
      </c>
      <c r="J1098" s="21" t="s">
        <v>2782</v>
      </c>
    </row>
    <row r="1099" ht="67.5" spans="1:10">
      <c r="A1099" s="16" t="s">
        <v>2783</v>
      </c>
      <c r="B1099" s="20" t="s">
        <v>2784</v>
      </c>
      <c r="C1099" s="22"/>
      <c r="D1099" s="22"/>
      <c r="E1099" s="23"/>
      <c r="F1099" s="24"/>
      <c r="G1099" s="22"/>
      <c r="H1099" s="24"/>
      <c r="I1099" s="24"/>
      <c r="J1099" s="25"/>
    </row>
    <row r="1100" spans="1:10">
      <c r="A1100" s="22"/>
      <c r="B1100" s="22"/>
      <c r="C1100" s="16" t="s">
        <v>1999</v>
      </c>
      <c r="D1100" s="16" t="s">
        <v>1995</v>
      </c>
      <c r="E1100" s="20" t="s">
        <v>1995</v>
      </c>
      <c r="F1100" s="19" t="s">
        <v>1995</v>
      </c>
      <c r="G1100" s="16" t="s">
        <v>1995</v>
      </c>
      <c r="H1100" s="19" t="s">
        <v>1995</v>
      </c>
      <c r="I1100" s="19" t="s">
        <v>1995</v>
      </c>
      <c r="J1100" s="21" t="s">
        <v>1995</v>
      </c>
    </row>
    <row r="1101" spans="1:10">
      <c r="A1101" s="22"/>
      <c r="B1101" s="22"/>
      <c r="C1101" s="16" t="s">
        <v>1995</v>
      </c>
      <c r="D1101" s="16" t="s">
        <v>2000</v>
      </c>
      <c r="E1101" s="20" t="s">
        <v>1995</v>
      </c>
      <c r="F1101" s="19" t="s">
        <v>1995</v>
      </c>
      <c r="G1101" s="16" t="s">
        <v>1995</v>
      </c>
      <c r="H1101" s="19" t="s">
        <v>1995</v>
      </c>
      <c r="I1101" s="19" t="s">
        <v>1995</v>
      </c>
      <c r="J1101" s="21" t="s">
        <v>1995</v>
      </c>
    </row>
    <row r="1102" ht="22.5" spans="1:10">
      <c r="A1102" s="22"/>
      <c r="B1102" s="22"/>
      <c r="C1102" s="16" t="s">
        <v>1995</v>
      </c>
      <c r="D1102" s="16" t="s">
        <v>1995</v>
      </c>
      <c r="E1102" s="20" t="s">
        <v>2237</v>
      </c>
      <c r="F1102" s="19" t="s">
        <v>2002</v>
      </c>
      <c r="G1102" s="16" t="s">
        <v>2785</v>
      </c>
      <c r="H1102" s="19" t="s">
        <v>2386</v>
      </c>
      <c r="I1102" s="19" t="s">
        <v>2005</v>
      </c>
      <c r="J1102" s="21" t="s">
        <v>2381</v>
      </c>
    </row>
    <row r="1103" spans="1:10">
      <c r="A1103" s="22"/>
      <c r="B1103" s="22"/>
      <c r="C1103" s="16" t="s">
        <v>1995</v>
      </c>
      <c r="D1103" s="16" t="s">
        <v>2007</v>
      </c>
      <c r="E1103" s="20" t="s">
        <v>1995</v>
      </c>
      <c r="F1103" s="19" t="s">
        <v>1995</v>
      </c>
      <c r="G1103" s="16" t="s">
        <v>1995</v>
      </c>
      <c r="H1103" s="19" t="s">
        <v>1995</v>
      </c>
      <c r="I1103" s="19" t="s">
        <v>1995</v>
      </c>
      <c r="J1103" s="21" t="s">
        <v>1995</v>
      </c>
    </row>
    <row r="1104" spans="1:10">
      <c r="A1104" s="22"/>
      <c r="B1104" s="22"/>
      <c r="C1104" s="16" t="s">
        <v>1995</v>
      </c>
      <c r="D1104" s="16" t="s">
        <v>1995</v>
      </c>
      <c r="E1104" s="20" t="s">
        <v>2723</v>
      </c>
      <c r="F1104" s="19" t="s">
        <v>2009</v>
      </c>
      <c r="G1104" s="16" t="s">
        <v>2026</v>
      </c>
      <c r="H1104" s="19" t="s">
        <v>2011</v>
      </c>
      <c r="I1104" s="19" t="s">
        <v>2005</v>
      </c>
      <c r="J1104" s="21" t="s">
        <v>2723</v>
      </c>
    </row>
    <row r="1105" spans="1:10">
      <c r="A1105" s="22"/>
      <c r="B1105" s="22"/>
      <c r="C1105" s="16" t="s">
        <v>1995</v>
      </c>
      <c r="D1105" s="16" t="s">
        <v>2013</v>
      </c>
      <c r="E1105" s="20" t="s">
        <v>1995</v>
      </c>
      <c r="F1105" s="19" t="s">
        <v>1995</v>
      </c>
      <c r="G1105" s="16" t="s">
        <v>1995</v>
      </c>
      <c r="H1105" s="19" t="s">
        <v>1995</v>
      </c>
      <c r="I1105" s="19" t="s">
        <v>1995</v>
      </c>
      <c r="J1105" s="21" t="s">
        <v>1995</v>
      </c>
    </row>
    <row r="1106" spans="1:10">
      <c r="A1106" s="22"/>
      <c r="B1106" s="22"/>
      <c r="C1106" s="16" t="s">
        <v>1995</v>
      </c>
      <c r="D1106" s="16" t="s">
        <v>1995</v>
      </c>
      <c r="E1106" s="20" t="s">
        <v>2725</v>
      </c>
      <c r="F1106" s="19" t="s">
        <v>2009</v>
      </c>
      <c r="G1106" s="16" t="s">
        <v>2060</v>
      </c>
      <c r="H1106" s="19" t="s">
        <v>2011</v>
      </c>
      <c r="I1106" s="19" t="s">
        <v>2005</v>
      </c>
      <c r="J1106" s="21" t="s">
        <v>2725</v>
      </c>
    </row>
    <row r="1107" spans="1:10">
      <c r="A1107" s="22"/>
      <c r="B1107" s="22"/>
      <c r="C1107" s="16" t="s">
        <v>2018</v>
      </c>
      <c r="D1107" s="16" t="s">
        <v>1995</v>
      </c>
      <c r="E1107" s="20" t="s">
        <v>1995</v>
      </c>
      <c r="F1107" s="19" t="s">
        <v>1995</v>
      </c>
      <c r="G1107" s="16" t="s">
        <v>1995</v>
      </c>
      <c r="H1107" s="19" t="s">
        <v>1995</v>
      </c>
      <c r="I1107" s="19" t="s">
        <v>1995</v>
      </c>
      <c r="J1107" s="21" t="s">
        <v>1995</v>
      </c>
    </row>
    <row r="1108" spans="1:10">
      <c r="A1108" s="22"/>
      <c r="B1108" s="22"/>
      <c r="C1108" s="16" t="s">
        <v>1995</v>
      </c>
      <c r="D1108" s="16" t="s">
        <v>2727</v>
      </c>
      <c r="E1108" s="20" t="s">
        <v>1995</v>
      </c>
      <c r="F1108" s="19" t="s">
        <v>1995</v>
      </c>
      <c r="G1108" s="16" t="s">
        <v>1995</v>
      </c>
      <c r="H1108" s="19" t="s">
        <v>1995</v>
      </c>
      <c r="I1108" s="19" t="s">
        <v>1995</v>
      </c>
      <c r="J1108" s="21" t="s">
        <v>1995</v>
      </c>
    </row>
    <row r="1109" spans="1:10">
      <c r="A1109" s="22"/>
      <c r="B1109" s="22"/>
      <c r="C1109" s="16" t="s">
        <v>1995</v>
      </c>
      <c r="D1109" s="16" t="s">
        <v>1995</v>
      </c>
      <c r="E1109" s="20" t="s">
        <v>2728</v>
      </c>
      <c r="F1109" s="19" t="s">
        <v>2035</v>
      </c>
      <c r="G1109" s="16" t="s">
        <v>2729</v>
      </c>
      <c r="H1109" s="19" t="s">
        <v>2011</v>
      </c>
      <c r="I1109" s="19" t="s">
        <v>2005</v>
      </c>
      <c r="J1109" s="21" t="s">
        <v>2728</v>
      </c>
    </row>
    <row r="1110" spans="1:10">
      <c r="A1110" s="22"/>
      <c r="B1110" s="22"/>
      <c r="C1110" s="16" t="s">
        <v>2023</v>
      </c>
      <c r="D1110" s="16" t="s">
        <v>1995</v>
      </c>
      <c r="E1110" s="20" t="s">
        <v>1995</v>
      </c>
      <c r="F1110" s="19" t="s">
        <v>1995</v>
      </c>
      <c r="G1110" s="16" t="s">
        <v>1995</v>
      </c>
      <c r="H1110" s="19" t="s">
        <v>1995</v>
      </c>
      <c r="I1110" s="19" t="s">
        <v>1995</v>
      </c>
      <c r="J1110" s="21" t="s">
        <v>1995</v>
      </c>
    </row>
    <row r="1111" spans="1:10">
      <c r="A1111" s="22"/>
      <c r="B1111" s="22"/>
      <c r="C1111" s="16" t="s">
        <v>1995</v>
      </c>
      <c r="D1111" s="16" t="s">
        <v>2024</v>
      </c>
      <c r="E1111" s="20" t="s">
        <v>1995</v>
      </c>
      <c r="F1111" s="19" t="s">
        <v>1995</v>
      </c>
      <c r="G1111" s="16" t="s">
        <v>1995</v>
      </c>
      <c r="H1111" s="19" t="s">
        <v>1995</v>
      </c>
      <c r="I1111" s="19" t="s">
        <v>1995</v>
      </c>
      <c r="J1111" s="21" t="s">
        <v>1995</v>
      </c>
    </row>
    <row r="1112" spans="1:10">
      <c r="A1112" s="22"/>
      <c r="B1112" s="22"/>
      <c r="C1112" s="16" t="s">
        <v>1995</v>
      </c>
      <c r="D1112" s="16" t="s">
        <v>1995</v>
      </c>
      <c r="E1112" s="20" t="s">
        <v>2786</v>
      </c>
      <c r="F1112" s="19" t="s">
        <v>2009</v>
      </c>
      <c r="G1112" s="16" t="s">
        <v>2686</v>
      </c>
      <c r="H1112" s="19" t="s">
        <v>2011</v>
      </c>
      <c r="I1112" s="19" t="s">
        <v>2005</v>
      </c>
      <c r="J1112" s="21" t="s">
        <v>2786</v>
      </c>
    </row>
    <row r="1113" ht="67.5" spans="1:10">
      <c r="A1113" s="16" t="s">
        <v>2787</v>
      </c>
      <c r="B1113" s="20" t="s">
        <v>2788</v>
      </c>
      <c r="C1113" s="22"/>
      <c r="D1113" s="22"/>
      <c r="E1113" s="23"/>
      <c r="F1113" s="24"/>
      <c r="G1113" s="22"/>
      <c r="H1113" s="24"/>
      <c r="I1113" s="24"/>
      <c r="J1113" s="25"/>
    </row>
    <row r="1114" spans="1:10">
      <c r="A1114" s="22"/>
      <c r="B1114" s="22"/>
      <c r="C1114" s="16" t="s">
        <v>1999</v>
      </c>
      <c r="D1114" s="16" t="s">
        <v>1995</v>
      </c>
      <c r="E1114" s="20" t="s">
        <v>1995</v>
      </c>
      <c r="F1114" s="19" t="s">
        <v>1995</v>
      </c>
      <c r="G1114" s="16" t="s">
        <v>1995</v>
      </c>
      <c r="H1114" s="19" t="s">
        <v>1995</v>
      </c>
      <c r="I1114" s="19" t="s">
        <v>1995</v>
      </c>
      <c r="J1114" s="21" t="s">
        <v>1995</v>
      </c>
    </row>
    <row r="1115" spans="1:10">
      <c r="A1115" s="22"/>
      <c r="B1115" s="22"/>
      <c r="C1115" s="16" t="s">
        <v>1995</v>
      </c>
      <c r="D1115" s="16" t="s">
        <v>2007</v>
      </c>
      <c r="E1115" s="20" t="s">
        <v>1995</v>
      </c>
      <c r="F1115" s="19" t="s">
        <v>1995</v>
      </c>
      <c r="G1115" s="16" t="s">
        <v>1995</v>
      </c>
      <c r="H1115" s="19" t="s">
        <v>1995</v>
      </c>
      <c r="I1115" s="19" t="s">
        <v>1995</v>
      </c>
      <c r="J1115" s="21" t="s">
        <v>1995</v>
      </c>
    </row>
    <row r="1116" spans="1:10">
      <c r="A1116" s="22"/>
      <c r="B1116" s="22"/>
      <c r="C1116" s="16" t="s">
        <v>1995</v>
      </c>
      <c r="D1116" s="16" t="s">
        <v>1995</v>
      </c>
      <c r="E1116" s="20" t="s">
        <v>2789</v>
      </c>
      <c r="F1116" s="19" t="s">
        <v>2009</v>
      </c>
      <c r="G1116" s="16" t="s">
        <v>2781</v>
      </c>
      <c r="H1116" s="19" t="s">
        <v>2011</v>
      </c>
      <c r="I1116" s="19" t="s">
        <v>2005</v>
      </c>
      <c r="J1116" s="21" t="s">
        <v>2790</v>
      </c>
    </row>
    <row r="1117" spans="1:10">
      <c r="A1117" s="22"/>
      <c r="B1117" s="22"/>
      <c r="C1117" s="16" t="s">
        <v>1995</v>
      </c>
      <c r="D1117" s="16" t="s">
        <v>2013</v>
      </c>
      <c r="E1117" s="20" t="s">
        <v>1995</v>
      </c>
      <c r="F1117" s="19" t="s">
        <v>1995</v>
      </c>
      <c r="G1117" s="16" t="s">
        <v>1995</v>
      </c>
      <c r="H1117" s="19" t="s">
        <v>1995</v>
      </c>
      <c r="I1117" s="19" t="s">
        <v>1995</v>
      </c>
      <c r="J1117" s="21" t="s">
        <v>1995</v>
      </c>
    </row>
    <row r="1118" spans="1:10">
      <c r="A1118" s="22"/>
      <c r="B1118" s="22"/>
      <c r="C1118" s="16" t="s">
        <v>1995</v>
      </c>
      <c r="D1118" s="16" t="s">
        <v>1995</v>
      </c>
      <c r="E1118" s="20" t="s">
        <v>2791</v>
      </c>
      <c r="F1118" s="19" t="s">
        <v>2009</v>
      </c>
      <c r="G1118" s="16" t="s">
        <v>2792</v>
      </c>
      <c r="H1118" s="19" t="s">
        <v>2011</v>
      </c>
      <c r="I1118" s="19" t="s">
        <v>2005</v>
      </c>
      <c r="J1118" s="21" t="s">
        <v>2793</v>
      </c>
    </row>
    <row r="1119" spans="1:10">
      <c r="A1119" s="22"/>
      <c r="B1119" s="22"/>
      <c r="C1119" s="16" t="s">
        <v>2018</v>
      </c>
      <c r="D1119" s="16" t="s">
        <v>1995</v>
      </c>
      <c r="E1119" s="20" t="s">
        <v>1995</v>
      </c>
      <c r="F1119" s="19" t="s">
        <v>1995</v>
      </c>
      <c r="G1119" s="16" t="s">
        <v>1995</v>
      </c>
      <c r="H1119" s="19" t="s">
        <v>1995</v>
      </c>
      <c r="I1119" s="19" t="s">
        <v>1995</v>
      </c>
      <c r="J1119" s="21" t="s">
        <v>1995</v>
      </c>
    </row>
    <row r="1120" spans="1:10">
      <c r="A1120" s="22"/>
      <c r="B1120" s="22"/>
      <c r="C1120" s="16" t="s">
        <v>1995</v>
      </c>
      <c r="D1120" s="16" t="s">
        <v>2099</v>
      </c>
      <c r="E1120" s="20" t="s">
        <v>1995</v>
      </c>
      <c r="F1120" s="19" t="s">
        <v>1995</v>
      </c>
      <c r="G1120" s="16" t="s">
        <v>1995</v>
      </c>
      <c r="H1120" s="19" t="s">
        <v>1995</v>
      </c>
      <c r="I1120" s="19" t="s">
        <v>1995</v>
      </c>
      <c r="J1120" s="21" t="s">
        <v>1995</v>
      </c>
    </row>
    <row r="1121" spans="1:10">
      <c r="A1121" s="22"/>
      <c r="B1121" s="22"/>
      <c r="C1121" s="16" t="s">
        <v>1995</v>
      </c>
      <c r="D1121" s="16" t="s">
        <v>1995</v>
      </c>
      <c r="E1121" s="20" t="s">
        <v>2150</v>
      </c>
      <c r="F1121" s="19" t="s">
        <v>2009</v>
      </c>
      <c r="G1121" s="16" t="s">
        <v>2794</v>
      </c>
      <c r="H1121" s="19" t="s">
        <v>2011</v>
      </c>
      <c r="I1121" s="19" t="s">
        <v>2005</v>
      </c>
      <c r="J1121" s="21" t="s">
        <v>2795</v>
      </c>
    </row>
    <row r="1122" spans="1:10">
      <c r="A1122" s="22"/>
      <c r="B1122" s="22"/>
      <c r="C1122" s="16" t="s">
        <v>1995</v>
      </c>
      <c r="D1122" s="16" t="s">
        <v>2019</v>
      </c>
      <c r="E1122" s="20" t="s">
        <v>1995</v>
      </c>
      <c r="F1122" s="19" t="s">
        <v>1995</v>
      </c>
      <c r="G1122" s="16" t="s">
        <v>1995</v>
      </c>
      <c r="H1122" s="19" t="s">
        <v>1995</v>
      </c>
      <c r="I1122" s="19" t="s">
        <v>1995</v>
      </c>
      <c r="J1122" s="21" t="s">
        <v>1995</v>
      </c>
    </row>
    <row r="1123" spans="1:10">
      <c r="A1123" s="22"/>
      <c r="B1123" s="22"/>
      <c r="C1123" s="16" t="s">
        <v>1995</v>
      </c>
      <c r="D1123" s="16" t="s">
        <v>1995</v>
      </c>
      <c r="E1123" s="20" t="s">
        <v>2796</v>
      </c>
      <c r="F1123" s="19" t="s">
        <v>2009</v>
      </c>
      <c r="G1123" s="16" t="s">
        <v>2164</v>
      </c>
      <c r="H1123" s="19" t="s">
        <v>2011</v>
      </c>
      <c r="I1123" s="19" t="s">
        <v>2005</v>
      </c>
      <c r="J1123" s="21" t="s">
        <v>2797</v>
      </c>
    </row>
    <row r="1124" spans="1:10">
      <c r="A1124" s="22"/>
      <c r="B1124" s="22"/>
      <c r="C1124" s="16" t="s">
        <v>2023</v>
      </c>
      <c r="D1124" s="16" t="s">
        <v>1995</v>
      </c>
      <c r="E1124" s="20" t="s">
        <v>1995</v>
      </c>
      <c r="F1124" s="19" t="s">
        <v>1995</v>
      </c>
      <c r="G1124" s="16" t="s">
        <v>1995</v>
      </c>
      <c r="H1124" s="19" t="s">
        <v>1995</v>
      </c>
      <c r="I1124" s="19" t="s">
        <v>1995</v>
      </c>
      <c r="J1124" s="21" t="s">
        <v>1995</v>
      </c>
    </row>
    <row r="1125" spans="1:10">
      <c r="A1125" s="22"/>
      <c r="B1125" s="22"/>
      <c r="C1125" s="16" t="s">
        <v>1995</v>
      </c>
      <c r="D1125" s="16" t="s">
        <v>2024</v>
      </c>
      <c r="E1125" s="20" t="s">
        <v>1995</v>
      </c>
      <c r="F1125" s="19" t="s">
        <v>1995</v>
      </c>
      <c r="G1125" s="16" t="s">
        <v>1995</v>
      </c>
      <c r="H1125" s="19" t="s">
        <v>1995</v>
      </c>
      <c r="I1125" s="19" t="s">
        <v>1995</v>
      </c>
      <c r="J1125" s="21" t="s">
        <v>1995</v>
      </c>
    </row>
    <row r="1126" spans="1:10">
      <c r="A1126" s="22"/>
      <c r="B1126" s="22"/>
      <c r="C1126" s="16" t="s">
        <v>1995</v>
      </c>
      <c r="D1126" s="16" t="s">
        <v>1995</v>
      </c>
      <c r="E1126" s="20" t="s">
        <v>2798</v>
      </c>
      <c r="F1126" s="19" t="s">
        <v>2009</v>
      </c>
      <c r="G1126" s="16" t="s">
        <v>2781</v>
      </c>
      <c r="H1126" s="19" t="s">
        <v>2011</v>
      </c>
      <c r="I1126" s="19" t="s">
        <v>2005</v>
      </c>
      <c r="J1126" s="21" t="s">
        <v>2799</v>
      </c>
    </row>
    <row r="1127" ht="123.75" spans="1:10">
      <c r="A1127" s="16" t="s">
        <v>2800</v>
      </c>
      <c r="B1127" s="20" t="s">
        <v>2801</v>
      </c>
      <c r="C1127" s="22"/>
      <c r="D1127" s="22"/>
      <c r="E1127" s="23"/>
      <c r="F1127" s="24"/>
      <c r="G1127" s="22"/>
      <c r="H1127" s="24"/>
      <c r="I1127" s="24"/>
      <c r="J1127" s="25"/>
    </row>
    <row r="1128" spans="1:10">
      <c r="A1128" s="22"/>
      <c r="B1128" s="22"/>
      <c r="C1128" s="16" t="s">
        <v>1999</v>
      </c>
      <c r="D1128" s="16" t="s">
        <v>1995</v>
      </c>
      <c r="E1128" s="20" t="s">
        <v>1995</v>
      </c>
      <c r="F1128" s="19" t="s">
        <v>1995</v>
      </c>
      <c r="G1128" s="16" t="s">
        <v>1995</v>
      </c>
      <c r="H1128" s="19" t="s">
        <v>1995</v>
      </c>
      <c r="I1128" s="19" t="s">
        <v>1995</v>
      </c>
      <c r="J1128" s="21" t="s">
        <v>1995</v>
      </c>
    </row>
    <row r="1129" spans="1:10">
      <c r="A1129" s="22"/>
      <c r="B1129" s="22"/>
      <c r="C1129" s="16" t="s">
        <v>1995</v>
      </c>
      <c r="D1129" s="16" t="s">
        <v>2000</v>
      </c>
      <c r="E1129" s="20" t="s">
        <v>1995</v>
      </c>
      <c r="F1129" s="19" t="s">
        <v>1995</v>
      </c>
      <c r="G1129" s="16" t="s">
        <v>1995</v>
      </c>
      <c r="H1129" s="19" t="s">
        <v>1995</v>
      </c>
      <c r="I1129" s="19" t="s">
        <v>1995</v>
      </c>
      <c r="J1129" s="21" t="s">
        <v>1995</v>
      </c>
    </row>
    <row r="1130" ht="22.5" spans="1:10">
      <c r="A1130" s="22"/>
      <c r="B1130" s="22"/>
      <c r="C1130" s="16" t="s">
        <v>1995</v>
      </c>
      <c r="D1130" s="16" t="s">
        <v>1995</v>
      </c>
      <c r="E1130" s="20" t="s">
        <v>2237</v>
      </c>
      <c r="F1130" s="19" t="s">
        <v>2002</v>
      </c>
      <c r="G1130" s="16" t="s">
        <v>2352</v>
      </c>
      <c r="H1130" s="19" t="s">
        <v>2386</v>
      </c>
      <c r="I1130" s="19" t="s">
        <v>2005</v>
      </c>
      <c r="J1130" s="21" t="s">
        <v>2381</v>
      </c>
    </row>
    <row r="1131" ht="33.75" spans="1:10">
      <c r="A1131" s="22"/>
      <c r="B1131" s="22"/>
      <c r="C1131" s="16" t="s">
        <v>1995</v>
      </c>
      <c r="D1131" s="16" t="s">
        <v>1995</v>
      </c>
      <c r="E1131" s="20" t="s">
        <v>2229</v>
      </c>
      <c r="F1131" s="19" t="s">
        <v>2009</v>
      </c>
      <c r="G1131" s="16" t="s">
        <v>2269</v>
      </c>
      <c r="H1131" s="19" t="s">
        <v>2171</v>
      </c>
      <c r="I1131" s="19" t="s">
        <v>2005</v>
      </c>
      <c r="J1131" s="21" t="s">
        <v>2230</v>
      </c>
    </row>
    <row r="1132" spans="1:10">
      <c r="A1132" s="22"/>
      <c r="B1132" s="22"/>
      <c r="C1132" s="16" t="s">
        <v>1995</v>
      </c>
      <c r="D1132" s="16" t="s">
        <v>2007</v>
      </c>
      <c r="E1132" s="20" t="s">
        <v>1995</v>
      </c>
      <c r="F1132" s="19" t="s">
        <v>1995</v>
      </c>
      <c r="G1132" s="16" t="s">
        <v>1995</v>
      </c>
      <c r="H1132" s="19" t="s">
        <v>1995</v>
      </c>
      <c r="I1132" s="19" t="s">
        <v>1995</v>
      </c>
      <c r="J1132" s="21" t="s">
        <v>1995</v>
      </c>
    </row>
    <row r="1133" ht="33.75" spans="1:10">
      <c r="A1133" s="22"/>
      <c r="B1133" s="22"/>
      <c r="C1133" s="16" t="s">
        <v>1995</v>
      </c>
      <c r="D1133" s="16" t="s">
        <v>1995</v>
      </c>
      <c r="E1133" s="20" t="s">
        <v>2080</v>
      </c>
      <c r="F1133" s="19" t="s">
        <v>2002</v>
      </c>
      <c r="G1133" s="16" t="s">
        <v>2060</v>
      </c>
      <c r="H1133" s="19" t="s">
        <v>2011</v>
      </c>
      <c r="I1133" s="19" t="s">
        <v>2005</v>
      </c>
      <c r="J1133" s="21" t="s">
        <v>2081</v>
      </c>
    </row>
    <row r="1134" spans="1:10">
      <c r="A1134" s="22"/>
      <c r="B1134" s="22"/>
      <c r="C1134" s="16" t="s">
        <v>1995</v>
      </c>
      <c r="D1134" s="16" t="s">
        <v>2013</v>
      </c>
      <c r="E1134" s="20" t="s">
        <v>1995</v>
      </c>
      <c r="F1134" s="19" t="s">
        <v>1995</v>
      </c>
      <c r="G1134" s="16" t="s">
        <v>1995</v>
      </c>
      <c r="H1134" s="19" t="s">
        <v>1995</v>
      </c>
      <c r="I1134" s="19" t="s">
        <v>1995</v>
      </c>
      <c r="J1134" s="21" t="s">
        <v>1995</v>
      </c>
    </row>
    <row r="1135" ht="33.75" spans="1:10">
      <c r="A1135" s="22"/>
      <c r="B1135" s="22"/>
      <c r="C1135" s="16" t="s">
        <v>1995</v>
      </c>
      <c r="D1135" s="16" t="s">
        <v>1995</v>
      </c>
      <c r="E1135" s="20" t="s">
        <v>2084</v>
      </c>
      <c r="F1135" s="19" t="s">
        <v>2002</v>
      </c>
      <c r="G1135" s="16" t="s">
        <v>2060</v>
      </c>
      <c r="H1135" s="19" t="s">
        <v>2011</v>
      </c>
      <c r="I1135" s="19" t="s">
        <v>2005</v>
      </c>
      <c r="J1135" s="21" t="s">
        <v>2085</v>
      </c>
    </row>
    <row r="1136" spans="1:10">
      <c r="A1136" s="22"/>
      <c r="B1136" s="22"/>
      <c r="C1136" s="16" t="s">
        <v>2018</v>
      </c>
      <c r="D1136" s="16" t="s">
        <v>1995</v>
      </c>
      <c r="E1136" s="20" t="s">
        <v>1995</v>
      </c>
      <c r="F1136" s="19" t="s">
        <v>1995</v>
      </c>
      <c r="G1136" s="16" t="s">
        <v>1995</v>
      </c>
      <c r="H1136" s="19" t="s">
        <v>1995</v>
      </c>
      <c r="I1136" s="19" t="s">
        <v>1995</v>
      </c>
      <c r="J1136" s="21" t="s">
        <v>1995</v>
      </c>
    </row>
    <row r="1137" spans="1:10">
      <c r="A1137" s="22"/>
      <c r="B1137" s="22"/>
      <c r="C1137" s="16" t="s">
        <v>1995</v>
      </c>
      <c r="D1137" s="16" t="s">
        <v>2019</v>
      </c>
      <c r="E1137" s="20" t="s">
        <v>1995</v>
      </c>
      <c r="F1137" s="19" t="s">
        <v>1995</v>
      </c>
      <c r="G1137" s="16" t="s">
        <v>1995</v>
      </c>
      <c r="H1137" s="19" t="s">
        <v>1995</v>
      </c>
      <c r="I1137" s="19" t="s">
        <v>1995</v>
      </c>
      <c r="J1137" s="21" t="s">
        <v>1995</v>
      </c>
    </row>
    <row r="1138" ht="33.75" spans="1:10">
      <c r="A1138" s="22"/>
      <c r="B1138" s="22"/>
      <c r="C1138" s="16" t="s">
        <v>1995</v>
      </c>
      <c r="D1138" s="16" t="s">
        <v>1995</v>
      </c>
      <c r="E1138" s="20" t="s">
        <v>2120</v>
      </c>
      <c r="F1138" s="19" t="s">
        <v>2009</v>
      </c>
      <c r="G1138" s="16" t="s">
        <v>2026</v>
      </c>
      <c r="H1138" s="19" t="s">
        <v>2011</v>
      </c>
      <c r="I1138" s="19" t="s">
        <v>2005</v>
      </c>
      <c r="J1138" s="21" t="s">
        <v>2121</v>
      </c>
    </row>
    <row r="1139" spans="1:10">
      <c r="A1139" s="22"/>
      <c r="B1139" s="22"/>
      <c r="C1139" s="16" t="s">
        <v>2023</v>
      </c>
      <c r="D1139" s="16" t="s">
        <v>1995</v>
      </c>
      <c r="E1139" s="20" t="s">
        <v>1995</v>
      </c>
      <c r="F1139" s="19" t="s">
        <v>1995</v>
      </c>
      <c r="G1139" s="16" t="s">
        <v>1995</v>
      </c>
      <c r="H1139" s="19" t="s">
        <v>1995</v>
      </c>
      <c r="I1139" s="19" t="s">
        <v>1995</v>
      </c>
      <c r="J1139" s="21" t="s">
        <v>1995</v>
      </c>
    </row>
    <row r="1140" spans="1:10">
      <c r="A1140" s="22"/>
      <c r="B1140" s="22"/>
      <c r="C1140" s="16" t="s">
        <v>1995</v>
      </c>
      <c r="D1140" s="16" t="s">
        <v>2024</v>
      </c>
      <c r="E1140" s="20" t="s">
        <v>1995</v>
      </c>
      <c r="F1140" s="19" t="s">
        <v>1995</v>
      </c>
      <c r="G1140" s="16" t="s">
        <v>1995</v>
      </c>
      <c r="H1140" s="19" t="s">
        <v>1995</v>
      </c>
      <c r="I1140" s="19" t="s">
        <v>1995</v>
      </c>
      <c r="J1140" s="21" t="s">
        <v>1995</v>
      </c>
    </row>
    <row r="1141" spans="1:10">
      <c r="A1141" s="22"/>
      <c r="B1141" s="22"/>
      <c r="C1141" s="16" t="s">
        <v>1995</v>
      </c>
      <c r="D1141" s="16" t="s">
        <v>1995</v>
      </c>
      <c r="E1141" s="20" t="s">
        <v>2077</v>
      </c>
      <c r="F1141" s="19" t="s">
        <v>2009</v>
      </c>
      <c r="G1141" s="16" t="s">
        <v>2010</v>
      </c>
      <c r="H1141" s="19" t="s">
        <v>2011</v>
      </c>
      <c r="I1141" s="19" t="s">
        <v>2005</v>
      </c>
      <c r="J1141" s="21" t="s">
        <v>2088</v>
      </c>
    </row>
    <row r="1142" ht="101.25" spans="1:10">
      <c r="A1142" s="16" t="s">
        <v>2802</v>
      </c>
      <c r="B1142" s="20" t="s">
        <v>2803</v>
      </c>
      <c r="C1142" s="22"/>
      <c r="D1142" s="22"/>
      <c r="E1142" s="23"/>
      <c r="F1142" s="24"/>
      <c r="G1142" s="22"/>
      <c r="H1142" s="24"/>
      <c r="I1142" s="24"/>
      <c r="J1142" s="25"/>
    </row>
    <row r="1143" spans="1:10">
      <c r="A1143" s="22"/>
      <c r="B1143" s="22"/>
      <c r="C1143" s="16" t="s">
        <v>1999</v>
      </c>
      <c r="D1143" s="16" t="s">
        <v>1995</v>
      </c>
      <c r="E1143" s="20" t="s">
        <v>1995</v>
      </c>
      <c r="F1143" s="19" t="s">
        <v>1995</v>
      </c>
      <c r="G1143" s="16" t="s">
        <v>1995</v>
      </c>
      <c r="H1143" s="19" t="s">
        <v>1995</v>
      </c>
      <c r="I1143" s="19" t="s">
        <v>1995</v>
      </c>
      <c r="J1143" s="21" t="s">
        <v>1995</v>
      </c>
    </row>
    <row r="1144" spans="1:10">
      <c r="A1144" s="22"/>
      <c r="B1144" s="22"/>
      <c r="C1144" s="16" t="s">
        <v>1995</v>
      </c>
      <c r="D1144" s="16" t="s">
        <v>2000</v>
      </c>
      <c r="E1144" s="20" t="s">
        <v>1995</v>
      </c>
      <c r="F1144" s="19" t="s">
        <v>1995</v>
      </c>
      <c r="G1144" s="16" t="s">
        <v>1995</v>
      </c>
      <c r="H1144" s="19" t="s">
        <v>1995</v>
      </c>
      <c r="I1144" s="19" t="s">
        <v>1995</v>
      </c>
      <c r="J1144" s="21" t="s">
        <v>1995</v>
      </c>
    </row>
    <row r="1145" ht="22.5" spans="1:10">
      <c r="A1145" s="22"/>
      <c r="B1145" s="22"/>
      <c r="C1145" s="16" t="s">
        <v>1995</v>
      </c>
      <c r="D1145" s="16" t="s">
        <v>1995</v>
      </c>
      <c r="E1145" s="20" t="s">
        <v>2237</v>
      </c>
      <c r="F1145" s="19" t="s">
        <v>2002</v>
      </c>
      <c r="G1145" s="16" t="s">
        <v>2804</v>
      </c>
      <c r="H1145" s="19" t="s">
        <v>2386</v>
      </c>
      <c r="I1145" s="19" t="s">
        <v>2005</v>
      </c>
      <c r="J1145" s="21" t="s">
        <v>2381</v>
      </c>
    </row>
    <row r="1146" spans="1:10">
      <c r="A1146" s="22"/>
      <c r="B1146" s="22"/>
      <c r="C1146" s="16" t="s">
        <v>1995</v>
      </c>
      <c r="D1146" s="16" t="s">
        <v>2007</v>
      </c>
      <c r="E1146" s="20" t="s">
        <v>1995</v>
      </c>
      <c r="F1146" s="19" t="s">
        <v>1995</v>
      </c>
      <c r="G1146" s="16" t="s">
        <v>1995</v>
      </c>
      <c r="H1146" s="19" t="s">
        <v>1995</v>
      </c>
      <c r="I1146" s="19" t="s">
        <v>1995</v>
      </c>
      <c r="J1146" s="21" t="s">
        <v>1995</v>
      </c>
    </row>
    <row r="1147" ht="33.75" spans="1:10">
      <c r="A1147" s="22"/>
      <c r="B1147" s="22"/>
      <c r="C1147" s="16" t="s">
        <v>1995</v>
      </c>
      <c r="D1147" s="16" t="s">
        <v>1995</v>
      </c>
      <c r="E1147" s="20" t="s">
        <v>2080</v>
      </c>
      <c r="F1147" s="19" t="s">
        <v>2002</v>
      </c>
      <c r="G1147" s="16" t="s">
        <v>2060</v>
      </c>
      <c r="H1147" s="19" t="s">
        <v>2011</v>
      </c>
      <c r="I1147" s="19" t="s">
        <v>2005</v>
      </c>
      <c r="J1147" s="21" t="s">
        <v>2081</v>
      </c>
    </row>
    <row r="1148" ht="22.5" spans="1:10">
      <c r="A1148" s="22"/>
      <c r="B1148" s="22"/>
      <c r="C1148" s="16" t="s">
        <v>1995</v>
      </c>
      <c r="D1148" s="16" t="s">
        <v>1995</v>
      </c>
      <c r="E1148" s="20" t="s">
        <v>2118</v>
      </c>
      <c r="F1148" s="19" t="s">
        <v>2002</v>
      </c>
      <c r="G1148" s="16" t="s">
        <v>2060</v>
      </c>
      <c r="H1148" s="19" t="s">
        <v>2011</v>
      </c>
      <c r="I1148" s="19" t="s">
        <v>2005</v>
      </c>
      <c r="J1148" s="21" t="s">
        <v>2119</v>
      </c>
    </row>
    <row r="1149" spans="1:10">
      <c r="A1149" s="22"/>
      <c r="B1149" s="22"/>
      <c r="C1149" s="16" t="s">
        <v>1995</v>
      </c>
      <c r="D1149" s="16" t="s">
        <v>2013</v>
      </c>
      <c r="E1149" s="20" t="s">
        <v>1995</v>
      </c>
      <c r="F1149" s="19" t="s">
        <v>1995</v>
      </c>
      <c r="G1149" s="16" t="s">
        <v>1995</v>
      </c>
      <c r="H1149" s="19" t="s">
        <v>1995</v>
      </c>
      <c r="I1149" s="19" t="s">
        <v>1995</v>
      </c>
      <c r="J1149" s="21" t="s">
        <v>1995</v>
      </c>
    </row>
    <row r="1150" ht="33.75" spans="1:10">
      <c r="A1150" s="22"/>
      <c r="B1150" s="22"/>
      <c r="C1150" s="16" t="s">
        <v>1995</v>
      </c>
      <c r="D1150" s="16" t="s">
        <v>1995</v>
      </c>
      <c r="E1150" s="20" t="s">
        <v>2084</v>
      </c>
      <c r="F1150" s="19" t="s">
        <v>2002</v>
      </c>
      <c r="G1150" s="16" t="s">
        <v>2060</v>
      </c>
      <c r="H1150" s="19" t="s">
        <v>2011</v>
      </c>
      <c r="I1150" s="19" t="s">
        <v>2005</v>
      </c>
      <c r="J1150" s="21" t="s">
        <v>2085</v>
      </c>
    </row>
    <row r="1151" spans="1:10">
      <c r="A1151" s="22"/>
      <c r="B1151" s="22"/>
      <c r="C1151" s="16" t="s">
        <v>2018</v>
      </c>
      <c r="D1151" s="16" t="s">
        <v>1995</v>
      </c>
      <c r="E1151" s="20" t="s">
        <v>1995</v>
      </c>
      <c r="F1151" s="19" t="s">
        <v>1995</v>
      </c>
      <c r="G1151" s="16" t="s">
        <v>1995</v>
      </c>
      <c r="H1151" s="19" t="s">
        <v>1995</v>
      </c>
      <c r="I1151" s="19" t="s">
        <v>1995</v>
      </c>
      <c r="J1151" s="21" t="s">
        <v>1995</v>
      </c>
    </row>
    <row r="1152" spans="1:10">
      <c r="A1152" s="22"/>
      <c r="B1152" s="22"/>
      <c r="C1152" s="16" t="s">
        <v>1995</v>
      </c>
      <c r="D1152" s="16" t="s">
        <v>2019</v>
      </c>
      <c r="E1152" s="20" t="s">
        <v>1995</v>
      </c>
      <c r="F1152" s="19" t="s">
        <v>1995</v>
      </c>
      <c r="G1152" s="16" t="s">
        <v>1995</v>
      </c>
      <c r="H1152" s="19" t="s">
        <v>1995</v>
      </c>
      <c r="I1152" s="19" t="s">
        <v>1995</v>
      </c>
      <c r="J1152" s="21" t="s">
        <v>1995</v>
      </c>
    </row>
    <row r="1153" spans="1:10">
      <c r="A1153" s="22"/>
      <c r="B1153" s="22"/>
      <c r="C1153" s="16" t="s">
        <v>1995</v>
      </c>
      <c r="D1153" s="16" t="s">
        <v>1995</v>
      </c>
      <c r="E1153" s="20" t="s">
        <v>2086</v>
      </c>
      <c r="F1153" s="19" t="s">
        <v>2009</v>
      </c>
      <c r="G1153" s="16" t="s">
        <v>2387</v>
      </c>
      <c r="H1153" s="19" t="s">
        <v>2011</v>
      </c>
      <c r="I1153" s="19" t="s">
        <v>2005</v>
      </c>
      <c r="J1153" s="21" t="s">
        <v>2087</v>
      </c>
    </row>
    <row r="1154" spans="1:10">
      <c r="A1154" s="22"/>
      <c r="B1154" s="22"/>
      <c r="C1154" s="16" t="s">
        <v>2023</v>
      </c>
      <c r="D1154" s="16" t="s">
        <v>1995</v>
      </c>
      <c r="E1154" s="20" t="s">
        <v>1995</v>
      </c>
      <c r="F1154" s="19" t="s">
        <v>1995</v>
      </c>
      <c r="G1154" s="16" t="s">
        <v>1995</v>
      </c>
      <c r="H1154" s="19" t="s">
        <v>1995</v>
      </c>
      <c r="I1154" s="19" t="s">
        <v>1995</v>
      </c>
      <c r="J1154" s="21" t="s">
        <v>1995</v>
      </c>
    </row>
    <row r="1155" spans="1:10">
      <c r="A1155" s="22"/>
      <c r="B1155" s="22"/>
      <c r="C1155" s="16" t="s">
        <v>1995</v>
      </c>
      <c r="D1155" s="16" t="s">
        <v>2024</v>
      </c>
      <c r="E1155" s="20" t="s">
        <v>1995</v>
      </c>
      <c r="F1155" s="19" t="s">
        <v>1995</v>
      </c>
      <c r="G1155" s="16" t="s">
        <v>1995</v>
      </c>
      <c r="H1155" s="19" t="s">
        <v>1995</v>
      </c>
      <c r="I1155" s="19" t="s">
        <v>1995</v>
      </c>
      <c r="J1155" s="21" t="s">
        <v>1995</v>
      </c>
    </row>
    <row r="1156" spans="1:10">
      <c r="A1156" s="22"/>
      <c r="B1156" s="22"/>
      <c r="C1156" s="16" t="s">
        <v>1995</v>
      </c>
      <c r="D1156" s="16" t="s">
        <v>1995</v>
      </c>
      <c r="E1156" s="20" t="s">
        <v>2077</v>
      </c>
      <c r="F1156" s="19" t="s">
        <v>2009</v>
      </c>
      <c r="G1156" s="16" t="s">
        <v>2157</v>
      </c>
      <c r="H1156" s="19" t="s">
        <v>2011</v>
      </c>
      <c r="I1156" s="19" t="s">
        <v>2005</v>
      </c>
      <c r="J1156" s="21" t="s">
        <v>2088</v>
      </c>
    </row>
    <row r="1157" ht="67.5" spans="1:10">
      <c r="A1157" s="16" t="s">
        <v>2805</v>
      </c>
      <c r="B1157" s="20" t="s">
        <v>2806</v>
      </c>
      <c r="C1157" s="22"/>
      <c r="D1157" s="22"/>
      <c r="E1157" s="23"/>
      <c r="F1157" s="24"/>
      <c r="G1157" s="22"/>
      <c r="H1157" s="24"/>
      <c r="I1157" s="24"/>
      <c r="J1157" s="25"/>
    </row>
    <row r="1158" spans="1:10">
      <c r="A1158" s="22"/>
      <c r="B1158" s="22"/>
      <c r="C1158" s="16" t="s">
        <v>1999</v>
      </c>
      <c r="D1158" s="16" t="s">
        <v>1995</v>
      </c>
      <c r="E1158" s="20" t="s">
        <v>1995</v>
      </c>
      <c r="F1158" s="19" t="s">
        <v>1995</v>
      </c>
      <c r="G1158" s="16" t="s">
        <v>1995</v>
      </c>
      <c r="H1158" s="19" t="s">
        <v>1995</v>
      </c>
      <c r="I1158" s="19" t="s">
        <v>1995</v>
      </c>
      <c r="J1158" s="21" t="s">
        <v>1995</v>
      </c>
    </row>
    <row r="1159" spans="1:10">
      <c r="A1159" s="22"/>
      <c r="B1159" s="22"/>
      <c r="C1159" s="16" t="s">
        <v>1995</v>
      </c>
      <c r="D1159" s="16" t="s">
        <v>2007</v>
      </c>
      <c r="E1159" s="20" t="s">
        <v>1995</v>
      </c>
      <c r="F1159" s="19" t="s">
        <v>1995</v>
      </c>
      <c r="G1159" s="16" t="s">
        <v>1995</v>
      </c>
      <c r="H1159" s="19" t="s">
        <v>1995</v>
      </c>
      <c r="I1159" s="19" t="s">
        <v>1995</v>
      </c>
      <c r="J1159" s="21" t="s">
        <v>1995</v>
      </c>
    </row>
    <row r="1160" spans="1:10">
      <c r="A1160" s="22"/>
      <c r="B1160" s="22"/>
      <c r="C1160" s="16" t="s">
        <v>1995</v>
      </c>
      <c r="D1160" s="16" t="s">
        <v>1995</v>
      </c>
      <c r="E1160" s="20" t="s">
        <v>2807</v>
      </c>
      <c r="F1160" s="19" t="s">
        <v>2002</v>
      </c>
      <c r="G1160" s="16" t="s">
        <v>2060</v>
      </c>
      <c r="H1160" s="19" t="s">
        <v>2011</v>
      </c>
      <c r="I1160" s="19" t="s">
        <v>2005</v>
      </c>
      <c r="J1160" s="21" t="s">
        <v>2807</v>
      </c>
    </row>
    <row r="1161" spans="1:10">
      <c r="A1161" s="22"/>
      <c r="B1161" s="22"/>
      <c r="C1161" s="16" t="s">
        <v>1995</v>
      </c>
      <c r="D1161" s="16" t="s">
        <v>2013</v>
      </c>
      <c r="E1161" s="20" t="s">
        <v>1995</v>
      </c>
      <c r="F1161" s="19" t="s">
        <v>1995</v>
      </c>
      <c r="G1161" s="16" t="s">
        <v>1995</v>
      </c>
      <c r="H1161" s="19" t="s">
        <v>1995</v>
      </c>
      <c r="I1161" s="19" t="s">
        <v>1995</v>
      </c>
      <c r="J1161" s="21" t="s">
        <v>1995</v>
      </c>
    </row>
    <row r="1162" spans="1:10">
      <c r="A1162" s="22"/>
      <c r="B1162" s="22"/>
      <c r="C1162" s="16" t="s">
        <v>1995</v>
      </c>
      <c r="D1162" s="16" t="s">
        <v>1995</v>
      </c>
      <c r="E1162" s="20" t="s">
        <v>2808</v>
      </c>
      <c r="F1162" s="19" t="s">
        <v>2002</v>
      </c>
      <c r="G1162" s="16" t="s">
        <v>2809</v>
      </c>
      <c r="H1162" s="19" t="s">
        <v>1995</v>
      </c>
      <c r="I1162" s="19" t="s">
        <v>2016</v>
      </c>
      <c r="J1162" s="21" t="s">
        <v>2808</v>
      </c>
    </row>
    <row r="1163" spans="1:10">
      <c r="A1163" s="22"/>
      <c r="B1163" s="22"/>
      <c r="C1163" s="16" t="s">
        <v>2018</v>
      </c>
      <c r="D1163" s="16" t="s">
        <v>1995</v>
      </c>
      <c r="E1163" s="20" t="s">
        <v>1995</v>
      </c>
      <c r="F1163" s="19" t="s">
        <v>1995</v>
      </c>
      <c r="G1163" s="16" t="s">
        <v>1995</v>
      </c>
      <c r="H1163" s="19" t="s">
        <v>1995</v>
      </c>
      <c r="I1163" s="19" t="s">
        <v>1995</v>
      </c>
      <c r="J1163" s="21" t="s">
        <v>1995</v>
      </c>
    </row>
    <row r="1164" spans="1:10">
      <c r="A1164" s="22"/>
      <c r="B1164" s="22"/>
      <c r="C1164" s="16" t="s">
        <v>1995</v>
      </c>
      <c r="D1164" s="16" t="s">
        <v>2019</v>
      </c>
      <c r="E1164" s="20" t="s">
        <v>1995</v>
      </c>
      <c r="F1164" s="19" t="s">
        <v>1995</v>
      </c>
      <c r="G1164" s="16" t="s">
        <v>1995</v>
      </c>
      <c r="H1164" s="19" t="s">
        <v>1995</v>
      </c>
      <c r="I1164" s="19" t="s">
        <v>1995</v>
      </c>
      <c r="J1164" s="21" t="s">
        <v>1995</v>
      </c>
    </row>
    <row r="1165" spans="1:10">
      <c r="A1165" s="22"/>
      <c r="B1165" s="22"/>
      <c r="C1165" s="16" t="s">
        <v>1995</v>
      </c>
      <c r="D1165" s="16" t="s">
        <v>1995</v>
      </c>
      <c r="E1165" s="20" t="s">
        <v>2810</v>
      </c>
      <c r="F1165" s="19" t="s">
        <v>2009</v>
      </c>
      <c r="G1165" s="16" t="s">
        <v>2811</v>
      </c>
      <c r="H1165" s="19" t="s">
        <v>2011</v>
      </c>
      <c r="I1165" s="19" t="s">
        <v>2005</v>
      </c>
      <c r="J1165" s="21" t="s">
        <v>2810</v>
      </c>
    </row>
    <row r="1166" spans="1:10">
      <c r="A1166" s="22"/>
      <c r="B1166" s="22"/>
      <c r="C1166" s="16" t="s">
        <v>1995</v>
      </c>
      <c r="D1166" s="16" t="s">
        <v>2051</v>
      </c>
      <c r="E1166" s="20" t="s">
        <v>1995</v>
      </c>
      <c r="F1166" s="19" t="s">
        <v>1995</v>
      </c>
      <c r="G1166" s="16" t="s">
        <v>1995</v>
      </c>
      <c r="H1166" s="19" t="s">
        <v>1995</v>
      </c>
      <c r="I1166" s="19" t="s">
        <v>1995</v>
      </c>
      <c r="J1166" s="21" t="s">
        <v>1995</v>
      </c>
    </row>
    <row r="1167" spans="1:10">
      <c r="A1167" s="22"/>
      <c r="B1167" s="22"/>
      <c r="C1167" s="16" t="s">
        <v>1995</v>
      </c>
      <c r="D1167" s="16" t="s">
        <v>1995</v>
      </c>
      <c r="E1167" s="20" t="s">
        <v>2075</v>
      </c>
      <c r="F1167" s="19" t="s">
        <v>2009</v>
      </c>
      <c r="G1167" s="16" t="s">
        <v>2352</v>
      </c>
      <c r="H1167" s="19" t="s">
        <v>2011</v>
      </c>
      <c r="I1167" s="19" t="s">
        <v>2005</v>
      </c>
      <c r="J1167" s="21" t="s">
        <v>2075</v>
      </c>
    </row>
    <row r="1168" spans="1:10">
      <c r="A1168" s="22"/>
      <c r="B1168" s="22"/>
      <c r="C1168" s="16" t="s">
        <v>2023</v>
      </c>
      <c r="D1168" s="16" t="s">
        <v>1995</v>
      </c>
      <c r="E1168" s="20" t="s">
        <v>1995</v>
      </c>
      <c r="F1168" s="19" t="s">
        <v>1995</v>
      </c>
      <c r="G1168" s="16" t="s">
        <v>1995</v>
      </c>
      <c r="H1168" s="19" t="s">
        <v>1995</v>
      </c>
      <c r="I1168" s="19" t="s">
        <v>1995</v>
      </c>
      <c r="J1168" s="21" t="s">
        <v>1995</v>
      </c>
    </row>
    <row r="1169" spans="1:10">
      <c r="A1169" s="22"/>
      <c r="B1169" s="22"/>
      <c r="C1169" s="16" t="s">
        <v>1995</v>
      </c>
      <c r="D1169" s="16" t="s">
        <v>2024</v>
      </c>
      <c r="E1169" s="20" t="s">
        <v>1995</v>
      </c>
      <c r="F1169" s="19" t="s">
        <v>1995</v>
      </c>
      <c r="G1169" s="16" t="s">
        <v>1995</v>
      </c>
      <c r="H1169" s="19" t="s">
        <v>1995</v>
      </c>
      <c r="I1169" s="19" t="s">
        <v>1995</v>
      </c>
      <c r="J1169" s="21" t="s">
        <v>1995</v>
      </c>
    </row>
    <row r="1170" spans="1:10">
      <c r="A1170" s="22"/>
      <c r="B1170" s="22"/>
      <c r="C1170" s="16" t="s">
        <v>1995</v>
      </c>
      <c r="D1170" s="16" t="s">
        <v>1995</v>
      </c>
      <c r="E1170" s="20" t="s">
        <v>2812</v>
      </c>
      <c r="F1170" s="19" t="s">
        <v>2009</v>
      </c>
      <c r="G1170" s="16" t="s">
        <v>2047</v>
      </c>
      <c r="H1170" s="19" t="s">
        <v>2011</v>
      </c>
      <c r="I1170" s="19" t="s">
        <v>2005</v>
      </c>
      <c r="J1170" s="21" t="s">
        <v>2812</v>
      </c>
    </row>
    <row r="1171" ht="146.25" spans="1:10">
      <c r="A1171" s="16" t="s">
        <v>2813</v>
      </c>
      <c r="B1171" s="20" t="s">
        <v>2814</v>
      </c>
      <c r="C1171" s="22"/>
      <c r="D1171" s="22"/>
      <c r="E1171" s="23"/>
      <c r="F1171" s="24"/>
      <c r="G1171" s="22"/>
      <c r="H1171" s="24"/>
      <c r="I1171" s="24"/>
      <c r="J1171" s="25"/>
    </row>
    <row r="1172" spans="1:10">
      <c r="A1172" s="22"/>
      <c r="B1172" s="22"/>
      <c r="C1172" s="16" t="s">
        <v>1999</v>
      </c>
      <c r="D1172" s="16" t="s">
        <v>1995</v>
      </c>
      <c r="E1172" s="20" t="s">
        <v>1995</v>
      </c>
      <c r="F1172" s="19" t="s">
        <v>1995</v>
      </c>
      <c r="G1172" s="16" t="s">
        <v>1995</v>
      </c>
      <c r="H1172" s="19" t="s">
        <v>1995</v>
      </c>
      <c r="I1172" s="19" t="s">
        <v>1995</v>
      </c>
      <c r="J1172" s="21" t="s">
        <v>1995</v>
      </c>
    </row>
    <row r="1173" spans="1:10">
      <c r="A1173" s="22"/>
      <c r="B1173" s="22"/>
      <c r="C1173" s="16" t="s">
        <v>1995</v>
      </c>
      <c r="D1173" s="16" t="s">
        <v>2000</v>
      </c>
      <c r="E1173" s="20" t="s">
        <v>1995</v>
      </c>
      <c r="F1173" s="19" t="s">
        <v>1995</v>
      </c>
      <c r="G1173" s="16" t="s">
        <v>1995</v>
      </c>
      <c r="H1173" s="19" t="s">
        <v>1995</v>
      </c>
      <c r="I1173" s="19" t="s">
        <v>1995</v>
      </c>
      <c r="J1173" s="21" t="s">
        <v>1995</v>
      </c>
    </row>
    <row r="1174" ht="33.75" spans="1:10">
      <c r="A1174" s="22"/>
      <c r="B1174" s="22"/>
      <c r="C1174" s="16" t="s">
        <v>1995</v>
      </c>
      <c r="D1174" s="16" t="s">
        <v>1995</v>
      </c>
      <c r="E1174" s="20" t="s">
        <v>2685</v>
      </c>
      <c r="F1174" s="19" t="s">
        <v>2002</v>
      </c>
      <c r="G1174" s="16" t="s">
        <v>2060</v>
      </c>
      <c r="H1174" s="19" t="s">
        <v>2011</v>
      </c>
      <c r="I1174" s="19" t="s">
        <v>2005</v>
      </c>
      <c r="J1174" s="21" t="s">
        <v>2687</v>
      </c>
    </row>
    <row r="1175" spans="1:10">
      <c r="A1175" s="22"/>
      <c r="B1175" s="22"/>
      <c r="C1175" s="16" t="s">
        <v>1995</v>
      </c>
      <c r="D1175" s="16" t="s">
        <v>2007</v>
      </c>
      <c r="E1175" s="20" t="s">
        <v>1995</v>
      </c>
      <c r="F1175" s="19" t="s">
        <v>1995</v>
      </c>
      <c r="G1175" s="16" t="s">
        <v>1995</v>
      </c>
      <c r="H1175" s="19" t="s">
        <v>1995</v>
      </c>
      <c r="I1175" s="19" t="s">
        <v>1995</v>
      </c>
      <c r="J1175" s="21" t="s">
        <v>1995</v>
      </c>
    </row>
    <row r="1176" ht="33.75" spans="1:10">
      <c r="A1176" s="22"/>
      <c r="B1176" s="22"/>
      <c r="C1176" s="16" t="s">
        <v>1995</v>
      </c>
      <c r="D1176" s="16" t="s">
        <v>1995</v>
      </c>
      <c r="E1176" s="20" t="s">
        <v>2688</v>
      </c>
      <c r="F1176" s="19" t="s">
        <v>2009</v>
      </c>
      <c r="G1176" s="16" t="s">
        <v>2026</v>
      </c>
      <c r="H1176" s="19" t="s">
        <v>2011</v>
      </c>
      <c r="I1176" s="19" t="s">
        <v>2005</v>
      </c>
      <c r="J1176" s="21" t="s">
        <v>2689</v>
      </c>
    </row>
    <row r="1177" spans="1:10">
      <c r="A1177" s="22"/>
      <c r="B1177" s="22"/>
      <c r="C1177" s="16" t="s">
        <v>1995</v>
      </c>
      <c r="D1177" s="16" t="s">
        <v>2013</v>
      </c>
      <c r="E1177" s="20" t="s">
        <v>1995</v>
      </c>
      <c r="F1177" s="19" t="s">
        <v>1995</v>
      </c>
      <c r="G1177" s="16" t="s">
        <v>1995</v>
      </c>
      <c r="H1177" s="19" t="s">
        <v>1995</v>
      </c>
      <c r="I1177" s="19" t="s">
        <v>1995</v>
      </c>
      <c r="J1177" s="21" t="s">
        <v>1995</v>
      </c>
    </row>
    <row r="1178" ht="33.75" spans="1:10">
      <c r="A1178" s="22"/>
      <c r="B1178" s="22"/>
      <c r="C1178" s="16" t="s">
        <v>1995</v>
      </c>
      <c r="D1178" s="16" t="s">
        <v>1995</v>
      </c>
      <c r="E1178" s="20" t="s">
        <v>2815</v>
      </c>
      <c r="F1178" s="19" t="s">
        <v>2002</v>
      </c>
      <c r="G1178" s="16" t="s">
        <v>2060</v>
      </c>
      <c r="H1178" s="19" t="s">
        <v>2011</v>
      </c>
      <c r="I1178" s="19" t="s">
        <v>2005</v>
      </c>
      <c r="J1178" s="21" t="s">
        <v>2816</v>
      </c>
    </row>
    <row r="1179" spans="1:10">
      <c r="A1179" s="22"/>
      <c r="B1179" s="22"/>
      <c r="C1179" s="16" t="s">
        <v>2018</v>
      </c>
      <c r="D1179" s="16" t="s">
        <v>1995</v>
      </c>
      <c r="E1179" s="20" t="s">
        <v>1995</v>
      </c>
      <c r="F1179" s="19" t="s">
        <v>1995</v>
      </c>
      <c r="G1179" s="16" t="s">
        <v>1995</v>
      </c>
      <c r="H1179" s="19" t="s">
        <v>1995</v>
      </c>
      <c r="I1179" s="19" t="s">
        <v>1995</v>
      </c>
      <c r="J1179" s="21" t="s">
        <v>1995</v>
      </c>
    </row>
    <row r="1180" spans="1:10">
      <c r="A1180" s="22"/>
      <c r="B1180" s="22"/>
      <c r="C1180" s="16" t="s">
        <v>1995</v>
      </c>
      <c r="D1180" s="16" t="s">
        <v>2099</v>
      </c>
      <c r="E1180" s="20" t="s">
        <v>1995</v>
      </c>
      <c r="F1180" s="19" t="s">
        <v>1995</v>
      </c>
      <c r="G1180" s="16" t="s">
        <v>1995</v>
      </c>
      <c r="H1180" s="19" t="s">
        <v>1995</v>
      </c>
      <c r="I1180" s="19" t="s">
        <v>1995</v>
      </c>
      <c r="J1180" s="21" t="s">
        <v>1995</v>
      </c>
    </row>
    <row r="1181" ht="22.5" spans="1:10">
      <c r="A1181" s="22"/>
      <c r="B1181" s="22"/>
      <c r="C1181" s="16" t="s">
        <v>1995</v>
      </c>
      <c r="D1181" s="16" t="s">
        <v>1995</v>
      </c>
      <c r="E1181" s="20" t="s">
        <v>2817</v>
      </c>
      <c r="F1181" s="19" t="s">
        <v>2035</v>
      </c>
      <c r="G1181" s="16" t="s">
        <v>2517</v>
      </c>
      <c r="H1181" s="19" t="s">
        <v>2325</v>
      </c>
      <c r="I1181" s="19" t="s">
        <v>2005</v>
      </c>
      <c r="J1181" s="21" t="s">
        <v>2818</v>
      </c>
    </row>
    <row r="1182" spans="1:10">
      <c r="A1182" s="22"/>
      <c r="B1182" s="22"/>
      <c r="C1182" s="16" t="s">
        <v>1995</v>
      </c>
      <c r="D1182" s="16" t="s">
        <v>2051</v>
      </c>
      <c r="E1182" s="20" t="s">
        <v>1995</v>
      </c>
      <c r="F1182" s="19" t="s">
        <v>1995</v>
      </c>
      <c r="G1182" s="16" t="s">
        <v>1995</v>
      </c>
      <c r="H1182" s="19" t="s">
        <v>1995</v>
      </c>
      <c r="I1182" s="19" t="s">
        <v>1995</v>
      </c>
      <c r="J1182" s="21" t="s">
        <v>1995</v>
      </c>
    </row>
    <row r="1183" spans="1:10">
      <c r="A1183" s="22"/>
      <c r="B1183" s="22"/>
      <c r="C1183" s="16" t="s">
        <v>1995</v>
      </c>
      <c r="D1183" s="16" t="s">
        <v>1995</v>
      </c>
      <c r="E1183" s="20" t="s">
        <v>2819</v>
      </c>
      <c r="F1183" s="19" t="s">
        <v>2009</v>
      </c>
      <c r="G1183" s="16" t="s">
        <v>2269</v>
      </c>
      <c r="H1183" s="19" t="s">
        <v>2054</v>
      </c>
      <c r="I1183" s="19" t="s">
        <v>2005</v>
      </c>
      <c r="J1183" s="21" t="s">
        <v>2694</v>
      </c>
    </row>
    <row r="1184" spans="1:10">
      <c r="A1184" s="22"/>
      <c r="B1184" s="22"/>
      <c r="C1184" s="16" t="s">
        <v>2023</v>
      </c>
      <c r="D1184" s="16" t="s">
        <v>1995</v>
      </c>
      <c r="E1184" s="20" t="s">
        <v>1995</v>
      </c>
      <c r="F1184" s="19" t="s">
        <v>1995</v>
      </c>
      <c r="G1184" s="16" t="s">
        <v>1995</v>
      </c>
      <c r="H1184" s="19" t="s">
        <v>1995</v>
      </c>
      <c r="I1184" s="19" t="s">
        <v>1995</v>
      </c>
      <c r="J1184" s="21" t="s">
        <v>1995</v>
      </c>
    </row>
    <row r="1185" spans="1:10">
      <c r="A1185" s="22"/>
      <c r="B1185" s="22"/>
      <c r="C1185" s="16" t="s">
        <v>1995</v>
      </c>
      <c r="D1185" s="16" t="s">
        <v>2024</v>
      </c>
      <c r="E1185" s="20" t="s">
        <v>1995</v>
      </c>
      <c r="F1185" s="19" t="s">
        <v>1995</v>
      </c>
      <c r="G1185" s="16" t="s">
        <v>1995</v>
      </c>
      <c r="H1185" s="19" t="s">
        <v>1995</v>
      </c>
      <c r="I1185" s="19" t="s">
        <v>1995</v>
      </c>
      <c r="J1185" s="21" t="s">
        <v>1995</v>
      </c>
    </row>
    <row r="1186" ht="33.75" spans="1:10">
      <c r="A1186" s="22"/>
      <c r="B1186" s="22"/>
      <c r="C1186" s="16" t="s">
        <v>1995</v>
      </c>
      <c r="D1186" s="16" t="s">
        <v>1995</v>
      </c>
      <c r="E1186" s="20" t="s">
        <v>2500</v>
      </c>
      <c r="F1186" s="19" t="s">
        <v>2009</v>
      </c>
      <c r="G1186" s="16" t="s">
        <v>2047</v>
      </c>
      <c r="H1186" s="19" t="s">
        <v>2011</v>
      </c>
      <c r="I1186" s="19" t="s">
        <v>2005</v>
      </c>
      <c r="J1186" s="21" t="s">
        <v>2695</v>
      </c>
    </row>
    <row r="1187" ht="45" spans="1:10">
      <c r="A1187" s="16" t="s">
        <v>2820</v>
      </c>
      <c r="B1187" s="20" t="s">
        <v>2821</v>
      </c>
      <c r="C1187" s="22"/>
      <c r="D1187" s="22"/>
      <c r="E1187" s="23"/>
      <c r="F1187" s="24"/>
      <c r="G1187" s="22"/>
      <c r="H1187" s="24"/>
      <c r="I1187" s="24"/>
      <c r="J1187" s="25"/>
    </row>
    <row r="1188" spans="1:10">
      <c r="A1188" s="22"/>
      <c r="B1188" s="22"/>
      <c r="C1188" s="16" t="s">
        <v>1999</v>
      </c>
      <c r="D1188" s="16" t="s">
        <v>1995</v>
      </c>
      <c r="E1188" s="20" t="s">
        <v>1995</v>
      </c>
      <c r="F1188" s="19" t="s">
        <v>1995</v>
      </c>
      <c r="G1188" s="16" t="s">
        <v>1995</v>
      </c>
      <c r="H1188" s="19" t="s">
        <v>1995</v>
      </c>
      <c r="I1188" s="19" t="s">
        <v>1995</v>
      </c>
      <c r="J1188" s="21" t="s">
        <v>1995</v>
      </c>
    </row>
    <row r="1189" spans="1:10">
      <c r="A1189" s="22"/>
      <c r="B1189" s="22"/>
      <c r="C1189" s="16" t="s">
        <v>1995</v>
      </c>
      <c r="D1189" s="16" t="s">
        <v>2000</v>
      </c>
      <c r="E1189" s="20" t="s">
        <v>1995</v>
      </c>
      <c r="F1189" s="19" t="s">
        <v>1995</v>
      </c>
      <c r="G1189" s="16" t="s">
        <v>1995</v>
      </c>
      <c r="H1189" s="19" t="s">
        <v>1995</v>
      </c>
      <c r="I1189" s="19" t="s">
        <v>1995</v>
      </c>
      <c r="J1189" s="21" t="s">
        <v>1995</v>
      </c>
    </row>
    <row r="1190" ht="22.5" spans="1:10">
      <c r="A1190" s="22"/>
      <c r="B1190" s="22"/>
      <c r="C1190" s="16" t="s">
        <v>1995</v>
      </c>
      <c r="D1190" s="16" t="s">
        <v>1995</v>
      </c>
      <c r="E1190" s="20" t="s">
        <v>2237</v>
      </c>
      <c r="F1190" s="19" t="s">
        <v>2002</v>
      </c>
      <c r="G1190" s="16" t="s">
        <v>60</v>
      </c>
      <c r="H1190" s="19" t="s">
        <v>2386</v>
      </c>
      <c r="I1190" s="19" t="s">
        <v>2005</v>
      </c>
      <c r="J1190" s="21" t="s">
        <v>2381</v>
      </c>
    </row>
    <row r="1191" spans="1:10">
      <c r="A1191" s="22"/>
      <c r="B1191" s="22"/>
      <c r="C1191" s="16" t="s">
        <v>1995</v>
      </c>
      <c r="D1191" s="16" t="s">
        <v>2007</v>
      </c>
      <c r="E1191" s="20" t="s">
        <v>1995</v>
      </c>
      <c r="F1191" s="19" t="s">
        <v>1995</v>
      </c>
      <c r="G1191" s="16" t="s">
        <v>1995</v>
      </c>
      <c r="H1191" s="19" t="s">
        <v>1995</v>
      </c>
      <c r="I1191" s="19" t="s">
        <v>1995</v>
      </c>
      <c r="J1191" s="21" t="s">
        <v>1995</v>
      </c>
    </row>
    <row r="1192" ht="33.75" spans="1:10">
      <c r="A1192" s="22"/>
      <c r="B1192" s="22"/>
      <c r="C1192" s="16" t="s">
        <v>1995</v>
      </c>
      <c r="D1192" s="16" t="s">
        <v>1995</v>
      </c>
      <c r="E1192" s="20" t="s">
        <v>2080</v>
      </c>
      <c r="F1192" s="19" t="s">
        <v>2002</v>
      </c>
      <c r="G1192" s="16" t="s">
        <v>2060</v>
      </c>
      <c r="H1192" s="19" t="s">
        <v>2011</v>
      </c>
      <c r="I1192" s="19" t="s">
        <v>2005</v>
      </c>
      <c r="J1192" s="21" t="s">
        <v>2081</v>
      </c>
    </row>
    <row r="1193" ht="22.5" spans="1:10">
      <c r="A1193" s="22"/>
      <c r="B1193" s="22"/>
      <c r="C1193" s="16" t="s">
        <v>1995</v>
      </c>
      <c r="D1193" s="16" t="s">
        <v>1995</v>
      </c>
      <c r="E1193" s="20" t="s">
        <v>2735</v>
      </c>
      <c r="F1193" s="19" t="s">
        <v>2002</v>
      </c>
      <c r="G1193" s="16" t="s">
        <v>2060</v>
      </c>
      <c r="H1193" s="19" t="s">
        <v>2011</v>
      </c>
      <c r="I1193" s="19" t="s">
        <v>2005</v>
      </c>
      <c r="J1193" s="21" t="s">
        <v>2736</v>
      </c>
    </row>
    <row r="1194" spans="1:10">
      <c r="A1194" s="22"/>
      <c r="B1194" s="22"/>
      <c r="C1194" s="16" t="s">
        <v>1995</v>
      </c>
      <c r="D1194" s="16" t="s">
        <v>2013</v>
      </c>
      <c r="E1194" s="20" t="s">
        <v>1995</v>
      </c>
      <c r="F1194" s="19" t="s">
        <v>1995</v>
      </c>
      <c r="G1194" s="16" t="s">
        <v>1995</v>
      </c>
      <c r="H1194" s="19" t="s">
        <v>1995</v>
      </c>
      <c r="I1194" s="19" t="s">
        <v>1995</v>
      </c>
      <c r="J1194" s="21" t="s">
        <v>1995</v>
      </c>
    </row>
    <row r="1195" ht="33.75" spans="1:10">
      <c r="A1195" s="22"/>
      <c r="B1195" s="22"/>
      <c r="C1195" s="16" t="s">
        <v>1995</v>
      </c>
      <c r="D1195" s="16" t="s">
        <v>1995</v>
      </c>
      <c r="E1195" s="20" t="s">
        <v>2084</v>
      </c>
      <c r="F1195" s="19" t="s">
        <v>2002</v>
      </c>
      <c r="G1195" s="16" t="s">
        <v>2060</v>
      </c>
      <c r="H1195" s="19" t="s">
        <v>2011</v>
      </c>
      <c r="I1195" s="19" t="s">
        <v>2005</v>
      </c>
      <c r="J1195" s="21" t="s">
        <v>2085</v>
      </c>
    </row>
    <row r="1196" spans="1:10">
      <c r="A1196" s="22"/>
      <c r="B1196" s="22"/>
      <c r="C1196" s="16" t="s">
        <v>2018</v>
      </c>
      <c r="D1196" s="16" t="s">
        <v>1995</v>
      </c>
      <c r="E1196" s="20" t="s">
        <v>1995</v>
      </c>
      <c r="F1196" s="19" t="s">
        <v>1995</v>
      </c>
      <c r="G1196" s="16" t="s">
        <v>1995</v>
      </c>
      <c r="H1196" s="19" t="s">
        <v>1995</v>
      </c>
      <c r="I1196" s="19" t="s">
        <v>1995</v>
      </c>
      <c r="J1196" s="21" t="s">
        <v>1995</v>
      </c>
    </row>
    <row r="1197" spans="1:10">
      <c r="A1197" s="22"/>
      <c r="B1197" s="22"/>
      <c r="C1197" s="16" t="s">
        <v>1995</v>
      </c>
      <c r="D1197" s="16" t="s">
        <v>2019</v>
      </c>
      <c r="E1197" s="20" t="s">
        <v>1995</v>
      </c>
      <c r="F1197" s="19" t="s">
        <v>1995</v>
      </c>
      <c r="G1197" s="16" t="s">
        <v>1995</v>
      </c>
      <c r="H1197" s="19" t="s">
        <v>1995</v>
      </c>
      <c r="I1197" s="19" t="s">
        <v>1995</v>
      </c>
      <c r="J1197" s="21" t="s">
        <v>1995</v>
      </c>
    </row>
    <row r="1198" ht="33.75" spans="1:10">
      <c r="A1198" s="22"/>
      <c r="B1198" s="22"/>
      <c r="C1198" s="16" t="s">
        <v>1995</v>
      </c>
      <c r="D1198" s="16" t="s">
        <v>1995</v>
      </c>
      <c r="E1198" s="20" t="s">
        <v>2120</v>
      </c>
      <c r="F1198" s="19" t="s">
        <v>2002</v>
      </c>
      <c r="G1198" s="16" t="s">
        <v>2060</v>
      </c>
      <c r="H1198" s="19" t="s">
        <v>2011</v>
      </c>
      <c r="I1198" s="19" t="s">
        <v>2005</v>
      </c>
      <c r="J1198" s="21" t="s">
        <v>2121</v>
      </c>
    </row>
    <row r="1199" spans="1:10">
      <c r="A1199" s="22"/>
      <c r="B1199" s="22"/>
      <c r="C1199" s="16" t="s">
        <v>2023</v>
      </c>
      <c r="D1199" s="16" t="s">
        <v>1995</v>
      </c>
      <c r="E1199" s="20" t="s">
        <v>1995</v>
      </c>
      <c r="F1199" s="19" t="s">
        <v>1995</v>
      </c>
      <c r="G1199" s="16" t="s">
        <v>1995</v>
      </c>
      <c r="H1199" s="19" t="s">
        <v>1995</v>
      </c>
      <c r="I1199" s="19" t="s">
        <v>1995</v>
      </c>
      <c r="J1199" s="21" t="s">
        <v>1995</v>
      </c>
    </row>
    <row r="1200" spans="1:10">
      <c r="A1200" s="22"/>
      <c r="B1200" s="22"/>
      <c r="C1200" s="16" t="s">
        <v>1995</v>
      </c>
      <c r="D1200" s="16" t="s">
        <v>2024</v>
      </c>
      <c r="E1200" s="20" t="s">
        <v>1995</v>
      </c>
      <c r="F1200" s="19" t="s">
        <v>1995</v>
      </c>
      <c r="G1200" s="16" t="s">
        <v>1995</v>
      </c>
      <c r="H1200" s="19" t="s">
        <v>1995</v>
      </c>
      <c r="I1200" s="19" t="s">
        <v>1995</v>
      </c>
      <c r="J1200" s="21" t="s">
        <v>1995</v>
      </c>
    </row>
    <row r="1201" spans="1:10">
      <c r="A1201" s="22"/>
      <c r="B1201" s="22"/>
      <c r="C1201" s="16" t="s">
        <v>1995</v>
      </c>
      <c r="D1201" s="16" t="s">
        <v>1995</v>
      </c>
      <c r="E1201" s="20" t="s">
        <v>2077</v>
      </c>
      <c r="F1201" s="19" t="s">
        <v>2002</v>
      </c>
      <c r="G1201" s="16" t="s">
        <v>2060</v>
      </c>
      <c r="H1201" s="19" t="s">
        <v>2011</v>
      </c>
      <c r="I1201" s="19" t="s">
        <v>2005</v>
      </c>
      <c r="J1201" s="21" t="s">
        <v>2088</v>
      </c>
    </row>
    <row r="1202" ht="90" spans="1:10">
      <c r="A1202" s="16" t="s">
        <v>2822</v>
      </c>
      <c r="B1202" s="20" t="s">
        <v>2823</v>
      </c>
      <c r="C1202" s="22"/>
      <c r="D1202" s="22"/>
      <c r="E1202" s="23"/>
      <c r="F1202" s="24"/>
      <c r="G1202" s="22"/>
      <c r="H1202" s="24"/>
      <c r="I1202" s="24"/>
      <c r="J1202" s="25"/>
    </row>
    <row r="1203" spans="1:10">
      <c r="A1203" s="22"/>
      <c r="B1203" s="22"/>
      <c r="C1203" s="16" t="s">
        <v>1999</v>
      </c>
      <c r="D1203" s="16" t="s">
        <v>1995</v>
      </c>
      <c r="E1203" s="20" t="s">
        <v>1995</v>
      </c>
      <c r="F1203" s="19" t="s">
        <v>1995</v>
      </c>
      <c r="G1203" s="16" t="s">
        <v>1995</v>
      </c>
      <c r="H1203" s="19" t="s">
        <v>1995</v>
      </c>
      <c r="I1203" s="19" t="s">
        <v>1995</v>
      </c>
      <c r="J1203" s="21" t="s">
        <v>1995</v>
      </c>
    </row>
    <row r="1204" spans="1:10">
      <c r="A1204" s="22"/>
      <c r="B1204" s="22"/>
      <c r="C1204" s="16" t="s">
        <v>1995</v>
      </c>
      <c r="D1204" s="16" t="s">
        <v>2007</v>
      </c>
      <c r="E1204" s="20" t="s">
        <v>1995</v>
      </c>
      <c r="F1204" s="19" t="s">
        <v>1995</v>
      </c>
      <c r="G1204" s="16" t="s">
        <v>1995</v>
      </c>
      <c r="H1204" s="19" t="s">
        <v>1995</v>
      </c>
      <c r="I1204" s="19" t="s">
        <v>1995</v>
      </c>
      <c r="J1204" s="21" t="s">
        <v>1995</v>
      </c>
    </row>
    <row r="1205" spans="1:10">
      <c r="A1205" s="22"/>
      <c r="B1205" s="22"/>
      <c r="C1205" s="16" t="s">
        <v>1995</v>
      </c>
      <c r="D1205" s="16" t="s">
        <v>1995</v>
      </c>
      <c r="E1205" s="20" t="s">
        <v>2789</v>
      </c>
      <c r="F1205" s="19" t="s">
        <v>2009</v>
      </c>
      <c r="G1205" s="16" t="s">
        <v>2778</v>
      </c>
      <c r="H1205" s="19" t="s">
        <v>2011</v>
      </c>
      <c r="I1205" s="19" t="s">
        <v>2005</v>
      </c>
      <c r="J1205" s="21" t="s">
        <v>2824</v>
      </c>
    </row>
    <row r="1206" spans="1:10">
      <c r="A1206" s="22"/>
      <c r="B1206" s="22"/>
      <c r="C1206" s="16" t="s">
        <v>1995</v>
      </c>
      <c r="D1206" s="16" t="s">
        <v>2013</v>
      </c>
      <c r="E1206" s="20" t="s">
        <v>1995</v>
      </c>
      <c r="F1206" s="19" t="s">
        <v>1995</v>
      </c>
      <c r="G1206" s="16" t="s">
        <v>1995</v>
      </c>
      <c r="H1206" s="19" t="s">
        <v>1995</v>
      </c>
      <c r="I1206" s="19" t="s">
        <v>1995</v>
      </c>
      <c r="J1206" s="21" t="s">
        <v>1995</v>
      </c>
    </row>
    <row r="1207" spans="1:10">
      <c r="A1207" s="22"/>
      <c r="B1207" s="22"/>
      <c r="C1207" s="16" t="s">
        <v>1995</v>
      </c>
      <c r="D1207" s="16" t="s">
        <v>1995</v>
      </c>
      <c r="E1207" s="20" t="s">
        <v>2773</v>
      </c>
      <c r="F1207" s="19" t="s">
        <v>2009</v>
      </c>
      <c r="G1207" s="16" t="s">
        <v>2778</v>
      </c>
      <c r="H1207" s="19" t="s">
        <v>2011</v>
      </c>
      <c r="I1207" s="19" t="s">
        <v>2005</v>
      </c>
      <c r="J1207" s="21" t="s">
        <v>2825</v>
      </c>
    </row>
    <row r="1208" spans="1:10">
      <c r="A1208" s="22"/>
      <c r="B1208" s="22"/>
      <c r="C1208" s="16" t="s">
        <v>2018</v>
      </c>
      <c r="D1208" s="16" t="s">
        <v>1995</v>
      </c>
      <c r="E1208" s="20" t="s">
        <v>1995</v>
      </c>
      <c r="F1208" s="19" t="s">
        <v>1995</v>
      </c>
      <c r="G1208" s="16" t="s">
        <v>1995</v>
      </c>
      <c r="H1208" s="19" t="s">
        <v>1995</v>
      </c>
      <c r="I1208" s="19" t="s">
        <v>1995</v>
      </c>
      <c r="J1208" s="21" t="s">
        <v>1995</v>
      </c>
    </row>
    <row r="1209" spans="1:10">
      <c r="A1209" s="22"/>
      <c r="B1209" s="22"/>
      <c r="C1209" s="16" t="s">
        <v>1995</v>
      </c>
      <c r="D1209" s="16" t="s">
        <v>2099</v>
      </c>
      <c r="E1209" s="20" t="s">
        <v>1995</v>
      </c>
      <c r="F1209" s="19" t="s">
        <v>1995</v>
      </c>
      <c r="G1209" s="16" t="s">
        <v>1995</v>
      </c>
      <c r="H1209" s="19" t="s">
        <v>1995</v>
      </c>
      <c r="I1209" s="19" t="s">
        <v>1995</v>
      </c>
      <c r="J1209" s="21" t="s">
        <v>1995</v>
      </c>
    </row>
    <row r="1210" spans="1:10">
      <c r="A1210" s="22"/>
      <c r="B1210" s="22"/>
      <c r="C1210" s="16" t="s">
        <v>1995</v>
      </c>
      <c r="D1210" s="16" t="s">
        <v>1995</v>
      </c>
      <c r="E1210" s="20" t="s">
        <v>2388</v>
      </c>
      <c r="F1210" s="19" t="s">
        <v>2009</v>
      </c>
      <c r="G1210" s="16" t="s">
        <v>2794</v>
      </c>
      <c r="H1210" s="19" t="s">
        <v>2044</v>
      </c>
      <c r="I1210" s="19" t="s">
        <v>2005</v>
      </c>
      <c r="J1210" s="21" t="s">
        <v>2826</v>
      </c>
    </row>
    <row r="1211" spans="1:10">
      <c r="A1211" s="22"/>
      <c r="B1211" s="22"/>
      <c r="C1211" s="16" t="s">
        <v>1995</v>
      </c>
      <c r="D1211" s="16" t="s">
        <v>2019</v>
      </c>
      <c r="E1211" s="20" t="s">
        <v>1995</v>
      </c>
      <c r="F1211" s="19" t="s">
        <v>1995</v>
      </c>
      <c r="G1211" s="16" t="s">
        <v>1995</v>
      </c>
      <c r="H1211" s="19" t="s">
        <v>1995</v>
      </c>
      <c r="I1211" s="19" t="s">
        <v>1995</v>
      </c>
      <c r="J1211" s="21" t="s">
        <v>1995</v>
      </c>
    </row>
    <row r="1212" spans="1:10">
      <c r="A1212" s="22"/>
      <c r="B1212" s="22"/>
      <c r="C1212" s="16" t="s">
        <v>1995</v>
      </c>
      <c r="D1212" s="16" t="s">
        <v>1995</v>
      </c>
      <c r="E1212" s="20" t="s">
        <v>2796</v>
      </c>
      <c r="F1212" s="19" t="s">
        <v>2009</v>
      </c>
      <c r="G1212" s="16" t="s">
        <v>2827</v>
      </c>
      <c r="H1212" s="19" t="s">
        <v>2011</v>
      </c>
      <c r="I1212" s="19" t="s">
        <v>2005</v>
      </c>
      <c r="J1212" s="21" t="s">
        <v>2828</v>
      </c>
    </row>
    <row r="1213" spans="1:10">
      <c r="A1213" s="22"/>
      <c r="B1213" s="22"/>
      <c r="C1213" s="16" t="s">
        <v>2023</v>
      </c>
      <c r="D1213" s="16" t="s">
        <v>1995</v>
      </c>
      <c r="E1213" s="20" t="s">
        <v>1995</v>
      </c>
      <c r="F1213" s="19" t="s">
        <v>1995</v>
      </c>
      <c r="G1213" s="16" t="s">
        <v>1995</v>
      </c>
      <c r="H1213" s="19" t="s">
        <v>1995</v>
      </c>
      <c r="I1213" s="19" t="s">
        <v>1995</v>
      </c>
      <c r="J1213" s="21" t="s">
        <v>1995</v>
      </c>
    </row>
    <row r="1214" spans="1:10">
      <c r="A1214" s="22"/>
      <c r="B1214" s="22"/>
      <c r="C1214" s="16" t="s">
        <v>1995</v>
      </c>
      <c r="D1214" s="16" t="s">
        <v>2024</v>
      </c>
      <c r="E1214" s="20" t="s">
        <v>1995</v>
      </c>
      <c r="F1214" s="19" t="s">
        <v>1995</v>
      </c>
      <c r="G1214" s="16" t="s">
        <v>1995</v>
      </c>
      <c r="H1214" s="19" t="s">
        <v>1995</v>
      </c>
      <c r="I1214" s="19" t="s">
        <v>1995</v>
      </c>
      <c r="J1214" s="21" t="s">
        <v>1995</v>
      </c>
    </row>
    <row r="1215" spans="1:10">
      <c r="A1215" s="22"/>
      <c r="B1215" s="22"/>
      <c r="C1215" s="16" t="s">
        <v>1995</v>
      </c>
      <c r="D1215" s="16" t="s">
        <v>1995</v>
      </c>
      <c r="E1215" s="20" t="s">
        <v>2077</v>
      </c>
      <c r="F1215" s="19" t="s">
        <v>2009</v>
      </c>
      <c r="G1215" s="16" t="s">
        <v>2781</v>
      </c>
      <c r="H1215" s="19" t="s">
        <v>2011</v>
      </c>
      <c r="I1215" s="19" t="s">
        <v>2005</v>
      </c>
      <c r="J1215" s="21" t="s">
        <v>2829</v>
      </c>
    </row>
    <row r="1216" ht="157.5" spans="1:10">
      <c r="A1216" s="16" t="s">
        <v>2309</v>
      </c>
      <c r="B1216" s="20" t="s">
        <v>2830</v>
      </c>
      <c r="C1216" s="22"/>
      <c r="D1216" s="22"/>
      <c r="E1216" s="23"/>
      <c r="F1216" s="24"/>
      <c r="G1216" s="22"/>
      <c r="H1216" s="24"/>
      <c r="I1216" s="24"/>
      <c r="J1216" s="25"/>
    </row>
    <row r="1217" spans="1:10">
      <c r="A1217" s="22"/>
      <c r="B1217" s="22"/>
      <c r="C1217" s="16" t="s">
        <v>1999</v>
      </c>
      <c r="D1217" s="16" t="s">
        <v>1995</v>
      </c>
      <c r="E1217" s="20" t="s">
        <v>1995</v>
      </c>
      <c r="F1217" s="19" t="s">
        <v>1995</v>
      </c>
      <c r="G1217" s="16" t="s">
        <v>1995</v>
      </c>
      <c r="H1217" s="19" t="s">
        <v>1995</v>
      </c>
      <c r="I1217" s="19" t="s">
        <v>1995</v>
      </c>
      <c r="J1217" s="21" t="s">
        <v>1995</v>
      </c>
    </row>
    <row r="1218" spans="1:10">
      <c r="A1218" s="22"/>
      <c r="B1218" s="22"/>
      <c r="C1218" s="16" t="s">
        <v>1995</v>
      </c>
      <c r="D1218" s="16" t="s">
        <v>2000</v>
      </c>
      <c r="E1218" s="20" t="s">
        <v>1995</v>
      </c>
      <c r="F1218" s="19" t="s">
        <v>1995</v>
      </c>
      <c r="G1218" s="16" t="s">
        <v>1995</v>
      </c>
      <c r="H1218" s="19" t="s">
        <v>1995</v>
      </c>
      <c r="I1218" s="19" t="s">
        <v>1995</v>
      </c>
      <c r="J1218" s="21" t="s">
        <v>1995</v>
      </c>
    </row>
    <row r="1219" ht="22.5" spans="1:10">
      <c r="A1219" s="22"/>
      <c r="B1219" s="22"/>
      <c r="C1219" s="16" t="s">
        <v>1995</v>
      </c>
      <c r="D1219" s="16" t="s">
        <v>1995</v>
      </c>
      <c r="E1219" s="20" t="s">
        <v>2192</v>
      </c>
      <c r="F1219" s="19" t="s">
        <v>2009</v>
      </c>
      <c r="G1219" s="16" t="s">
        <v>2387</v>
      </c>
      <c r="H1219" s="19" t="s">
        <v>2171</v>
      </c>
      <c r="I1219" s="19" t="s">
        <v>2005</v>
      </c>
      <c r="J1219" s="21" t="s">
        <v>2311</v>
      </c>
    </row>
    <row r="1220" ht="22.5" spans="1:10">
      <c r="A1220" s="22"/>
      <c r="B1220" s="22"/>
      <c r="C1220" s="16" t="s">
        <v>1995</v>
      </c>
      <c r="D1220" s="16" t="s">
        <v>1995</v>
      </c>
      <c r="E1220" s="20" t="s">
        <v>2195</v>
      </c>
      <c r="F1220" s="19" t="s">
        <v>2009</v>
      </c>
      <c r="G1220" s="16" t="s">
        <v>2831</v>
      </c>
      <c r="H1220" s="19" t="s">
        <v>2197</v>
      </c>
      <c r="I1220" s="19" t="s">
        <v>2005</v>
      </c>
      <c r="J1220" s="21" t="s">
        <v>2313</v>
      </c>
    </row>
    <row r="1221" spans="1:10">
      <c r="A1221" s="22"/>
      <c r="B1221" s="22"/>
      <c r="C1221" s="16" t="s">
        <v>1995</v>
      </c>
      <c r="D1221" s="16" t="s">
        <v>2007</v>
      </c>
      <c r="E1221" s="20" t="s">
        <v>1995</v>
      </c>
      <c r="F1221" s="19" t="s">
        <v>1995</v>
      </c>
      <c r="G1221" s="16" t="s">
        <v>1995</v>
      </c>
      <c r="H1221" s="19" t="s">
        <v>1995</v>
      </c>
      <c r="I1221" s="19" t="s">
        <v>1995</v>
      </c>
      <c r="J1221" s="21" t="s">
        <v>1995</v>
      </c>
    </row>
    <row r="1222" ht="45" spans="1:10">
      <c r="A1222" s="22"/>
      <c r="B1222" s="22"/>
      <c r="C1222" s="16" t="s">
        <v>1995</v>
      </c>
      <c r="D1222" s="16" t="s">
        <v>1995</v>
      </c>
      <c r="E1222" s="20" t="s">
        <v>2315</v>
      </c>
      <c r="F1222" s="19" t="s">
        <v>2009</v>
      </c>
      <c r="G1222" s="16" t="s">
        <v>2010</v>
      </c>
      <c r="H1222" s="19" t="s">
        <v>2011</v>
      </c>
      <c r="I1222" s="19" t="s">
        <v>2005</v>
      </c>
      <c r="J1222" s="21" t="s">
        <v>2316</v>
      </c>
    </row>
    <row r="1223" ht="33.75" spans="1:10">
      <c r="A1223" s="22"/>
      <c r="B1223" s="22"/>
      <c r="C1223" s="16" t="s">
        <v>1995</v>
      </c>
      <c r="D1223" s="16" t="s">
        <v>1995</v>
      </c>
      <c r="E1223" s="20" t="s">
        <v>2202</v>
      </c>
      <c r="F1223" s="19" t="s">
        <v>2009</v>
      </c>
      <c r="G1223" s="16" t="s">
        <v>2010</v>
      </c>
      <c r="H1223" s="19" t="s">
        <v>2011</v>
      </c>
      <c r="I1223" s="19" t="s">
        <v>2005</v>
      </c>
      <c r="J1223" s="21" t="s">
        <v>2832</v>
      </c>
    </row>
    <row r="1224" spans="1:10">
      <c r="A1224" s="22"/>
      <c r="B1224" s="22"/>
      <c r="C1224" s="16" t="s">
        <v>2018</v>
      </c>
      <c r="D1224" s="16" t="s">
        <v>1995</v>
      </c>
      <c r="E1224" s="20" t="s">
        <v>1995</v>
      </c>
      <c r="F1224" s="19" t="s">
        <v>1995</v>
      </c>
      <c r="G1224" s="16" t="s">
        <v>1995</v>
      </c>
      <c r="H1224" s="19" t="s">
        <v>1995</v>
      </c>
      <c r="I1224" s="19" t="s">
        <v>1995</v>
      </c>
      <c r="J1224" s="21" t="s">
        <v>1995</v>
      </c>
    </row>
    <row r="1225" spans="1:10">
      <c r="A1225" s="22"/>
      <c r="B1225" s="22"/>
      <c r="C1225" s="16" t="s">
        <v>1995</v>
      </c>
      <c r="D1225" s="16" t="s">
        <v>2019</v>
      </c>
      <c r="E1225" s="20" t="s">
        <v>1995</v>
      </c>
      <c r="F1225" s="19" t="s">
        <v>1995</v>
      </c>
      <c r="G1225" s="16" t="s">
        <v>1995</v>
      </c>
      <c r="H1225" s="19" t="s">
        <v>1995</v>
      </c>
      <c r="I1225" s="19" t="s">
        <v>1995</v>
      </c>
      <c r="J1225" s="21" t="s">
        <v>1995</v>
      </c>
    </row>
    <row r="1226" spans="1:10">
      <c r="A1226" s="22"/>
      <c r="B1226" s="22"/>
      <c r="C1226" s="16" t="s">
        <v>1995</v>
      </c>
      <c r="D1226" s="16" t="s">
        <v>1995</v>
      </c>
      <c r="E1226" s="20" t="s">
        <v>2833</v>
      </c>
      <c r="F1226" s="19" t="s">
        <v>2009</v>
      </c>
      <c r="G1226" s="16" t="s">
        <v>2387</v>
      </c>
      <c r="H1226" s="19" t="s">
        <v>2011</v>
      </c>
      <c r="I1226" s="19" t="s">
        <v>2005</v>
      </c>
      <c r="J1226" s="21" t="s">
        <v>2834</v>
      </c>
    </row>
    <row r="1227" spans="1:10">
      <c r="A1227" s="22"/>
      <c r="B1227" s="22"/>
      <c r="C1227" s="16" t="s">
        <v>2023</v>
      </c>
      <c r="D1227" s="16" t="s">
        <v>1995</v>
      </c>
      <c r="E1227" s="20" t="s">
        <v>1995</v>
      </c>
      <c r="F1227" s="19" t="s">
        <v>1995</v>
      </c>
      <c r="G1227" s="16" t="s">
        <v>1995</v>
      </c>
      <c r="H1227" s="19" t="s">
        <v>1995</v>
      </c>
      <c r="I1227" s="19" t="s">
        <v>1995</v>
      </c>
      <c r="J1227" s="21" t="s">
        <v>1995</v>
      </c>
    </row>
    <row r="1228" spans="1:10">
      <c r="A1228" s="22"/>
      <c r="B1228" s="22"/>
      <c r="C1228" s="16" t="s">
        <v>1995</v>
      </c>
      <c r="D1228" s="16" t="s">
        <v>2024</v>
      </c>
      <c r="E1228" s="20" t="s">
        <v>1995</v>
      </c>
      <c r="F1228" s="19" t="s">
        <v>1995</v>
      </c>
      <c r="G1228" s="16" t="s">
        <v>1995</v>
      </c>
      <c r="H1228" s="19" t="s">
        <v>1995</v>
      </c>
      <c r="I1228" s="19" t="s">
        <v>1995</v>
      </c>
      <c r="J1228" s="21" t="s">
        <v>1995</v>
      </c>
    </row>
    <row r="1229" ht="45" spans="1:10">
      <c r="A1229" s="22"/>
      <c r="B1229" s="22"/>
      <c r="C1229" s="16" t="s">
        <v>1995</v>
      </c>
      <c r="D1229" s="16" t="s">
        <v>1995</v>
      </c>
      <c r="E1229" s="20" t="s">
        <v>2209</v>
      </c>
      <c r="F1229" s="19" t="s">
        <v>2009</v>
      </c>
      <c r="G1229" s="16" t="s">
        <v>2010</v>
      </c>
      <c r="H1229" s="19" t="s">
        <v>2011</v>
      </c>
      <c r="I1229" s="19" t="s">
        <v>2005</v>
      </c>
      <c r="J1229" s="21" t="s">
        <v>2320</v>
      </c>
    </row>
    <row r="1230" ht="78.75" spans="1:10">
      <c r="A1230" s="16" t="s">
        <v>2835</v>
      </c>
      <c r="B1230" s="20" t="s">
        <v>2836</v>
      </c>
      <c r="C1230" s="22"/>
      <c r="D1230" s="22"/>
      <c r="E1230" s="23"/>
      <c r="F1230" s="24"/>
      <c r="G1230" s="22"/>
      <c r="H1230" s="24"/>
      <c r="I1230" s="24"/>
      <c r="J1230" s="25"/>
    </row>
    <row r="1231" spans="1:10">
      <c r="A1231" s="22"/>
      <c r="B1231" s="22"/>
      <c r="C1231" s="16" t="s">
        <v>1999</v>
      </c>
      <c r="D1231" s="16" t="s">
        <v>1995</v>
      </c>
      <c r="E1231" s="20" t="s">
        <v>1995</v>
      </c>
      <c r="F1231" s="19" t="s">
        <v>1995</v>
      </c>
      <c r="G1231" s="16" t="s">
        <v>1995</v>
      </c>
      <c r="H1231" s="19" t="s">
        <v>1995</v>
      </c>
      <c r="I1231" s="19" t="s">
        <v>1995</v>
      </c>
      <c r="J1231" s="21" t="s">
        <v>1995</v>
      </c>
    </row>
    <row r="1232" spans="1:10">
      <c r="A1232" s="22"/>
      <c r="B1232" s="22"/>
      <c r="C1232" s="16" t="s">
        <v>1995</v>
      </c>
      <c r="D1232" s="16" t="s">
        <v>2000</v>
      </c>
      <c r="E1232" s="20" t="s">
        <v>1995</v>
      </c>
      <c r="F1232" s="19" t="s">
        <v>1995</v>
      </c>
      <c r="G1232" s="16" t="s">
        <v>1995</v>
      </c>
      <c r="H1232" s="19" t="s">
        <v>1995</v>
      </c>
      <c r="I1232" s="19" t="s">
        <v>1995</v>
      </c>
      <c r="J1232" s="21" t="s">
        <v>1995</v>
      </c>
    </row>
    <row r="1233" ht="22.5" spans="1:10">
      <c r="A1233" s="22"/>
      <c r="B1233" s="22"/>
      <c r="C1233" s="16" t="s">
        <v>1995</v>
      </c>
      <c r="D1233" s="16" t="s">
        <v>1995</v>
      </c>
      <c r="E1233" s="20" t="s">
        <v>2237</v>
      </c>
      <c r="F1233" s="19" t="s">
        <v>2002</v>
      </c>
      <c r="G1233" s="16" t="s">
        <v>2837</v>
      </c>
      <c r="H1233" s="19" t="s">
        <v>2386</v>
      </c>
      <c r="I1233" s="19" t="s">
        <v>2005</v>
      </c>
      <c r="J1233" s="21" t="s">
        <v>2381</v>
      </c>
    </row>
    <row r="1234" spans="1:10">
      <c r="A1234" s="22"/>
      <c r="B1234" s="22"/>
      <c r="C1234" s="16" t="s">
        <v>1995</v>
      </c>
      <c r="D1234" s="16" t="s">
        <v>2007</v>
      </c>
      <c r="E1234" s="20" t="s">
        <v>1995</v>
      </c>
      <c r="F1234" s="19" t="s">
        <v>1995</v>
      </c>
      <c r="G1234" s="16" t="s">
        <v>1995</v>
      </c>
      <c r="H1234" s="19" t="s">
        <v>1995</v>
      </c>
      <c r="I1234" s="19" t="s">
        <v>1995</v>
      </c>
      <c r="J1234" s="21" t="s">
        <v>1995</v>
      </c>
    </row>
    <row r="1235" ht="33.75" spans="1:10">
      <c r="A1235" s="22"/>
      <c r="B1235" s="22"/>
      <c r="C1235" s="16" t="s">
        <v>1995</v>
      </c>
      <c r="D1235" s="16" t="s">
        <v>1995</v>
      </c>
      <c r="E1235" s="20" t="s">
        <v>2080</v>
      </c>
      <c r="F1235" s="19" t="s">
        <v>2002</v>
      </c>
      <c r="G1235" s="16" t="s">
        <v>2060</v>
      </c>
      <c r="H1235" s="19" t="s">
        <v>2011</v>
      </c>
      <c r="I1235" s="19" t="s">
        <v>2005</v>
      </c>
      <c r="J1235" s="21" t="s">
        <v>2081</v>
      </c>
    </row>
    <row r="1236" spans="1:10">
      <c r="A1236" s="22"/>
      <c r="B1236" s="22"/>
      <c r="C1236" s="16" t="s">
        <v>1995</v>
      </c>
      <c r="D1236" s="16" t="s">
        <v>2013</v>
      </c>
      <c r="E1236" s="20" t="s">
        <v>1995</v>
      </c>
      <c r="F1236" s="19" t="s">
        <v>1995</v>
      </c>
      <c r="G1236" s="16" t="s">
        <v>1995</v>
      </c>
      <c r="H1236" s="19" t="s">
        <v>1995</v>
      </c>
      <c r="I1236" s="19" t="s">
        <v>1995</v>
      </c>
      <c r="J1236" s="21" t="s">
        <v>1995</v>
      </c>
    </row>
    <row r="1237" ht="33.75" spans="1:10">
      <c r="A1237" s="22"/>
      <c r="B1237" s="22"/>
      <c r="C1237" s="16" t="s">
        <v>1995</v>
      </c>
      <c r="D1237" s="16" t="s">
        <v>1995</v>
      </c>
      <c r="E1237" s="20" t="s">
        <v>2084</v>
      </c>
      <c r="F1237" s="19" t="s">
        <v>2002</v>
      </c>
      <c r="G1237" s="16" t="s">
        <v>2060</v>
      </c>
      <c r="H1237" s="19" t="s">
        <v>2011</v>
      </c>
      <c r="I1237" s="19" t="s">
        <v>2005</v>
      </c>
      <c r="J1237" s="21" t="s">
        <v>2085</v>
      </c>
    </row>
    <row r="1238" spans="1:10">
      <c r="A1238" s="22"/>
      <c r="B1238" s="22"/>
      <c r="C1238" s="16" t="s">
        <v>2018</v>
      </c>
      <c r="D1238" s="16" t="s">
        <v>1995</v>
      </c>
      <c r="E1238" s="20" t="s">
        <v>1995</v>
      </c>
      <c r="F1238" s="19" t="s">
        <v>1995</v>
      </c>
      <c r="G1238" s="16" t="s">
        <v>1995</v>
      </c>
      <c r="H1238" s="19" t="s">
        <v>1995</v>
      </c>
      <c r="I1238" s="19" t="s">
        <v>1995</v>
      </c>
      <c r="J1238" s="21" t="s">
        <v>1995</v>
      </c>
    </row>
    <row r="1239" spans="1:10">
      <c r="A1239" s="22"/>
      <c r="B1239" s="22"/>
      <c r="C1239" s="16" t="s">
        <v>1995</v>
      </c>
      <c r="D1239" s="16" t="s">
        <v>2019</v>
      </c>
      <c r="E1239" s="20" t="s">
        <v>1995</v>
      </c>
      <c r="F1239" s="19" t="s">
        <v>1995</v>
      </c>
      <c r="G1239" s="16" t="s">
        <v>1995</v>
      </c>
      <c r="H1239" s="19" t="s">
        <v>1995</v>
      </c>
      <c r="I1239" s="19" t="s">
        <v>1995</v>
      </c>
      <c r="J1239" s="21" t="s">
        <v>1995</v>
      </c>
    </row>
    <row r="1240" ht="33.75" spans="1:10">
      <c r="A1240" s="22"/>
      <c r="B1240" s="22"/>
      <c r="C1240" s="16" t="s">
        <v>1995</v>
      </c>
      <c r="D1240" s="16" t="s">
        <v>1995</v>
      </c>
      <c r="E1240" s="20" t="s">
        <v>2120</v>
      </c>
      <c r="F1240" s="19" t="s">
        <v>2002</v>
      </c>
      <c r="G1240" s="16" t="s">
        <v>2060</v>
      </c>
      <c r="H1240" s="19" t="s">
        <v>2011</v>
      </c>
      <c r="I1240" s="19" t="s">
        <v>2005</v>
      </c>
      <c r="J1240" s="21" t="s">
        <v>2121</v>
      </c>
    </row>
    <row r="1241" spans="1:10">
      <c r="A1241" s="22"/>
      <c r="B1241" s="22"/>
      <c r="C1241" s="16" t="s">
        <v>2023</v>
      </c>
      <c r="D1241" s="16" t="s">
        <v>1995</v>
      </c>
      <c r="E1241" s="20" t="s">
        <v>1995</v>
      </c>
      <c r="F1241" s="19" t="s">
        <v>1995</v>
      </c>
      <c r="G1241" s="16" t="s">
        <v>1995</v>
      </c>
      <c r="H1241" s="19" t="s">
        <v>1995</v>
      </c>
      <c r="I1241" s="19" t="s">
        <v>1995</v>
      </c>
      <c r="J1241" s="21" t="s">
        <v>1995</v>
      </c>
    </row>
    <row r="1242" spans="1:10">
      <c r="A1242" s="22"/>
      <c r="B1242" s="22"/>
      <c r="C1242" s="16" t="s">
        <v>1995</v>
      </c>
      <c r="D1242" s="16" t="s">
        <v>2024</v>
      </c>
      <c r="E1242" s="20" t="s">
        <v>1995</v>
      </c>
      <c r="F1242" s="19" t="s">
        <v>1995</v>
      </c>
      <c r="G1242" s="16" t="s">
        <v>1995</v>
      </c>
      <c r="H1242" s="19" t="s">
        <v>1995</v>
      </c>
      <c r="I1242" s="19" t="s">
        <v>1995</v>
      </c>
      <c r="J1242" s="21" t="s">
        <v>1995</v>
      </c>
    </row>
    <row r="1243" spans="1:10">
      <c r="A1243" s="22"/>
      <c r="B1243" s="22"/>
      <c r="C1243" s="16" t="s">
        <v>1995</v>
      </c>
      <c r="D1243" s="16" t="s">
        <v>1995</v>
      </c>
      <c r="E1243" s="20" t="s">
        <v>2077</v>
      </c>
      <c r="F1243" s="19" t="s">
        <v>2002</v>
      </c>
      <c r="G1243" s="16" t="s">
        <v>2060</v>
      </c>
      <c r="H1243" s="19" t="s">
        <v>2011</v>
      </c>
      <c r="I1243" s="19" t="s">
        <v>2005</v>
      </c>
      <c r="J1243" s="21" t="s">
        <v>2088</v>
      </c>
    </row>
    <row r="1244" ht="123.75" spans="1:10">
      <c r="A1244" s="16" t="s">
        <v>2838</v>
      </c>
      <c r="B1244" s="20" t="s">
        <v>2839</v>
      </c>
      <c r="C1244" s="22"/>
      <c r="D1244" s="22"/>
      <c r="E1244" s="23"/>
      <c r="F1244" s="24"/>
      <c r="G1244" s="22"/>
      <c r="H1244" s="24"/>
      <c r="I1244" s="24"/>
      <c r="J1244" s="25"/>
    </row>
    <row r="1245" spans="1:10">
      <c r="A1245" s="22"/>
      <c r="B1245" s="22"/>
      <c r="C1245" s="16" t="s">
        <v>1999</v>
      </c>
      <c r="D1245" s="16" t="s">
        <v>1995</v>
      </c>
      <c r="E1245" s="20" t="s">
        <v>1995</v>
      </c>
      <c r="F1245" s="19" t="s">
        <v>1995</v>
      </c>
      <c r="G1245" s="16" t="s">
        <v>1995</v>
      </c>
      <c r="H1245" s="19" t="s">
        <v>1995</v>
      </c>
      <c r="I1245" s="19" t="s">
        <v>1995</v>
      </c>
      <c r="J1245" s="21" t="s">
        <v>1995</v>
      </c>
    </row>
    <row r="1246" spans="1:10">
      <c r="A1246" s="22"/>
      <c r="B1246" s="22"/>
      <c r="C1246" s="16" t="s">
        <v>1995</v>
      </c>
      <c r="D1246" s="16" t="s">
        <v>2007</v>
      </c>
      <c r="E1246" s="20" t="s">
        <v>1995</v>
      </c>
      <c r="F1246" s="19" t="s">
        <v>1995</v>
      </c>
      <c r="G1246" s="16" t="s">
        <v>1995</v>
      </c>
      <c r="H1246" s="19" t="s">
        <v>1995</v>
      </c>
      <c r="I1246" s="19" t="s">
        <v>1995</v>
      </c>
      <c r="J1246" s="21" t="s">
        <v>1995</v>
      </c>
    </row>
    <row r="1247" spans="1:10">
      <c r="A1247" s="22"/>
      <c r="B1247" s="22"/>
      <c r="C1247" s="16" t="s">
        <v>1995</v>
      </c>
      <c r="D1247" s="16" t="s">
        <v>1995</v>
      </c>
      <c r="E1247" s="20" t="s">
        <v>2555</v>
      </c>
      <c r="F1247" s="19" t="s">
        <v>2002</v>
      </c>
      <c r="G1247" s="16" t="s">
        <v>2060</v>
      </c>
      <c r="H1247" s="19" t="s">
        <v>2011</v>
      </c>
      <c r="I1247" s="19" t="s">
        <v>2005</v>
      </c>
      <c r="J1247" s="21" t="s">
        <v>2649</v>
      </c>
    </row>
    <row r="1248" spans="1:10">
      <c r="A1248" s="22"/>
      <c r="B1248" s="22"/>
      <c r="C1248" s="16" t="s">
        <v>1995</v>
      </c>
      <c r="D1248" s="16" t="s">
        <v>2013</v>
      </c>
      <c r="E1248" s="20" t="s">
        <v>1995</v>
      </c>
      <c r="F1248" s="19" t="s">
        <v>1995</v>
      </c>
      <c r="G1248" s="16" t="s">
        <v>1995</v>
      </c>
      <c r="H1248" s="19" t="s">
        <v>1995</v>
      </c>
      <c r="I1248" s="19" t="s">
        <v>1995</v>
      </c>
      <c r="J1248" s="21" t="s">
        <v>1995</v>
      </c>
    </row>
    <row r="1249" spans="1:10">
      <c r="A1249" s="22"/>
      <c r="B1249" s="22"/>
      <c r="C1249" s="16" t="s">
        <v>1995</v>
      </c>
      <c r="D1249" s="16" t="s">
        <v>1995</v>
      </c>
      <c r="E1249" s="20" t="s">
        <v>2558</v>
      </c>
      <c r="F1249" s="19" t="s">
        <v>2002</v>
      </c>
      <c r="G1249" s="16" t="s">
        <v>2060</v>
      </c>
      <c r="H1249" s="19" t="s">
        <v>2011</v>
      </c>
      <c r="I1249" s="19" t="s">
        <v>2005</v>
      </c>
      <c r="J1249" s="21" t="s">
        <v>2650</v>
      </c>
    </row>
    <row r="1250" spans="1:10">
      <c r="A1250" s="22"/>
      <c r="B1250" s="22"/>
      <c r="C1250" s="16" t="s">
        <v>2018</v>
      </c>
      <c r="D1250" s="16" t="s">
        <v>1995</v>
      </c>
      <c r="E1250" s="20" t="s">
        <v>1995</v>
      </c>
      <c r="F1250" s="19" t="s">
        <v>1995</v>
      </c>
      <c r="G1250" s="16" t="s">
        <v>1995</v>
      </c>
      <c r="H1250" s="19" t="s">
        <v>1995</v>
      </c>
      <c r="I1250" s="19" t="s">
        <v>1995</v>
      </c>
      <c r="J1250" s="21" t="s">
        <v>1995</v>
      </c>
    </row>
    <row r="1251" spans="1:10">
      <c r="A1251" s="22"/>
      <c r="B1251" s="22"/>
      <c r="C1251" s="16" t="s">
        <v>1995</v>
      </c>
      <c r="D1251" s="16" t="s">
        <v>2019</v>
      </c>
      <c r="E1251" s="20" t="s">
        <v>1995</v>
      </c>
      <c r="F1251" s="19" t="s">
        <v>1995</v>
      </c>
      <c r="G1251" s="16" t="s">
        <v>1995</v>
      </c>
      <c r="H1251" s="19" t="s">
        <v>1995</v>
      </c>
      <c r="I1251" s="19" t="s">
        <v>1995</v>
      </c>
      <c r="J1251" s="21" t="s">
        <v>1995</v>
      </c>
    </row>
    <row r="1252" ht="22.5" spans="1:10">
      <c r="A1252" s="22"/>
      <c r="B1252" s="22"/>
      <c r="C1252" s="16" t="s">
        <v>1995</v>
      </c>
      <c r="D1252" s="16" t="s">
        <v>1995</v>
      </c>
      <c r="E1252" s="20" t="s">
        <v>2651</v>
      </c>
      <c r="F1252" s="19" t="s">
        <v>2009</v>
      </c>
      <c r="G1252" s="16" t="s">
        <v>2352</v>
      </c>
      <c r="H1252" s="19" t="s">
        <v>2011</v>
      </c>
      <c r="I1252" s="19" t="s">
        <v>2005</v>
      </c>
      <c r="J1252" s="21" t="s">
        <v>2652</v>
      </c>
    </row>
    <row r="1253" spans="1:10">
      <c r="A1253" s="22"/>
      <c r="B1253" s="22"/>
      <c r="C1253" s="16" t="s">
        <v>1995</v>
      </c>
      <c r="D1253" s="16" t="s">
        <v>2051</v>
      </c>
      <c r="E1253" s="20" t="s">
        <v>1995</v>
      </c>
      <c r="F1253" s="19" t="s">
        <v>1995</v>
      </c>
      <c r="G1253" s="16" t="s">
        <v>1995</v>
      </c>
      <c r="H1253" s="19" t="s">
        <v>1995</v>
      </c>
      <c r="I1253" s="19" t="s">
        <v>1995</v>
      </c>
      <c r="J1253" s="21" t="s">
        <v>1995</v>
      </c>
    </row>
    <row r="1254" ht="22.5" spans="1:10">
      <c r="A1254" s="22"/>
      <c r="B1254" s="22"/>
      <c r="C1254" s="16" t="s">
        <v>1995</v>
      </c>
      <c r="D1254" s="16" t="s">
        <v>1995</v>
      </c>
      <c r="E1254" s="20" t="s">
        <v>2653</v>
      </c>
      <c r="F1254" s="19" t="s">
        <v>2009</v>
      </c>
      <c r="G1254" s="16" t="s">
        <v>2352</v>
      </c>
      <c r="H1254" s="19" t="s">
        <v>2011</v>
      </c>
      <c r="I1254" s="19" t="s">
        <v>2005</v>
      </c>
      <c r="J1254" s="21" t="s">
        <v>2652</v>
      </c>
    </row>
    <row r="1255" spans="1:10">
      <c r="A1255" s="22"/>
      <c r="B1255" s="22"/>
      <c r="C1255" s="16" t="s">
        <v>2023</v>
      </c>
      <c r="D1255" s="16" t="s">
        <v>1995</v>
      </c>
      <c r="E1255" s="20" t="s">
        <v>1995</v>
      </c>
      <c r="F1255" s="19" t="s">
        <v>1995</v>
      </c>
      <c r="G1255" s="16" t="s">
        <v>1995</v>
      </c>
      <c r="H1255" s="19" t="s">
        <v>1995</v>
      </c>
      <c r="I1255" s="19" t="s">
        <v>1995</v>
      </c>
      <c r="J1255" s="21" t="s">
        <v>1995</v>
      </c>
    </row>
    <row r="1256" spans="1:10">
      <c r="A1256" s="22"/>
      <c r="B1256" s="22"/>
      <c r="C1256" s="16" t="s">
        <v>1995</v>
      </c>
      <c r="D1256" s="16" t="s">
        <v>2024</v>
      </c>
      <c r="E1256" s="20" t="s">
        <v>1995</v>
      </c>
      <c r="F1256" s="19" t="s">
        <v>1995</v>
      </c>
      <c r="G1256" s="16" t="s">
        <v>1995</v>
      </c>
      <c r="H1256" s="19" t="s">
        <v>1995</v>
      </c>
      <c r="I1256" s="19" t="s">
        <v>1995</v>
      </c>
      <c r="J1256" s="21" t="s">
        <v>1995</v>
      </c>
    </row>
    <row r="1257" ht="22.5" spans="1:10">
      <c r="A1257" s="22"/>
      <c r="B1257" s="22"/>
      <c r="C1257" s="16" t="s">
        <v>1995</v>
      </c>
      <c r="D1257" s="16" t="s">
        <v>1995</v>
      </c>
      <c r="E1257" s="20" t="s">
        <v>2840</v>
      </c>
      <c r="F1257" s="19" t="s">
        <v>2009</v>
      </c>
      <c r="G1257" s="16" t="s">
        <v>2811</v>
      </c>
      <c r="H1257" s="19" t="s">
        <v>2011</v>
      </c>
      <c r="I1257" s="19" t="s">
        <v>2005</v>
      </c>
      <c r="J1257" s="21" t="s">
        <v>2841</v>
      </c>
    </row>
    <row r="1258" ht="78.75" spans="1:10">
      <c r="A1258" s="16" t="s">
        <v>2696</v>
      </c>
      <c r="B1258" s="20" t="s">
        <v>2842</v>
      </c>
      <c r="C1258" s="22"/>
      <c r="D1258" s="22"/>
      <c r="E1258" s="23"/>
      <c r="F1258" s="24"/>
      <c r="G1258" s="22"/>
      <c r="H1258" s="24"/>
      <c r="I1258" s="24"/>
      <c r="J1258" s="25"/>
    </row>
    <row r="1259" spans="1:10">
      <c r="A1259" s="22"/>
      <c r="B1259" s="22"/>
      <c r="C1259" s="16" t="s">
        <v>1999</v>
      </c>
      <c r="D1259" s="16" t="s">
        <v>1995</v>
      </c>
      <c r="E1259" s="20" t="s">
        <v>1995</v>
      </c>
      <c r="F1259" s="19" t="s">
        <v>1995</v>
      </c>
      <c r="G1259" s="16" t="s">
        <v>1995</v>
      </c>
      <c r="H1259" s="19" t="s">
        <v>1995</v>
      </c>
      <c r="I1259" s="19" t="s">
        <v>1995</v>
      </c>
      <c r="J1259" s="21" t="s">
        <v>1995</v>
      </c>
    </row>
    <row r="1260" spans="1:10">
      <c r="A1260" s="22"/>
      <c r="B1260" s="22"/>
      <c r="C1260" s="16" t="s">
        <v>1995</v>
      </c>
      <c r="D1260" s="16" t="s">
        <v>2000</v>
      </c>
      <c r="E1260" s="20" t="s">
        <v>1995</v>
      </c>
      <c r="F1260" s="19" t="s">
        <v>1995</v>
      </c>
      <c r="G1260" s="16" t="s">
        <v>1995</v>
      </c>
      <c r="H1260" s="19" t="s">
        <v>1995</v>
      </c>
      <c r="I1260" s="19" t="s">
        <v>1995</v>
      </c>
      <c r="J1260" s="21" t="s">
        <v>1995</v>
      </c>
    </row>
    <row r="1261" ht="22.5" spans="1:10">
      <c r="A1261" s="22"/>
      <c r="B1261" s="22"/>
      <c r="C1261" s="16" t="s">
        <v>1995</v>
      </c>
      <c r="D1261" s="16" t="s">
        <v>1995</v>
      </c>
      <c r="E1261" s="20" t="s">
        <v>2237</v>
      </c>
      <c r="F1261" s="19" t="s">
        <v>2002</v>
      </c>
      <c r="G1261" s="16" t="s">
        <v>2843</v>
      </c>
      <c r="H1261" s="19" t="s">
        <v>2386</v>
      </c>
      <c r="I1261" s="19" t="s">
        <v>2005</v>
      </c>
      <c r="J1261" s="21" t="s">
        <v>2381</v>
      </c>
    </row>
    <row r="1262" spans="1:10">
      <c r="A1262" s="22"/>
      <c r="B1262" s="22"/>
      <c r="C1262" s="16" t="s">
        <v>1995</v>
      </c>
      <c r="D1262" s="16" t="s">
        <v>2007</v>
      </c>
      <c r="E1262" s="20" t="s">
        <v>1995</v>
      </c>
      <c r="F1262" s="19" t="s">
        <v>1995</v>
      </c>
      <c r="G1262" s="16" t="s">
        <v>1995</v>
      </c>
      <c r="H1262" s="19" t="s">
        <v>1995</v>
      </c>
      <c r="I1262" s="19" t="s">
        <v>1995</v>
      </c>
      <c r="J1262" s="21" t="s">
        <v>1995</v>
      </c>
    </row>
    <row r="1263" ht="22.5" spans="1:10">
      <c r="A1263" s="22"/>
      <c r="B1263" s="22"/>
      <c r="C1263" s="16" t="s">
        <v>1995</v>
      </c>
      <c r="D1263" s="16" t="s">
        <v>1995</v>
      </c>
      <c r="E1263" s="20" t="s">
        <v>2735</v>
      </c>
      <c r="F1263" s="19" t="s">
        <v>2002</v>
      </c>
      <c r="G1263" s="16" t="s">
        <v>2060</v>
      </c>
      <c r="H1263" s="19" t="s">
        <v>2011</v>
      </c>
      <c r="I1263" s="19" t="s">
        <v>2005</v>
      </c>
      <c r="J1263" s="21" t="s">
        <v>2736</v>
      </c>
    </row>
    <row r="1264" spans="1:10">
      <c r="A1264" s="22"/>
      <c r="B1264" s="22"/>
      <c r="C1264" s="16" t="s">
        <v>1995</v>
      </c>
      <c r="D1264" s="16" t="s">
        <v>2013</v>
      </c>
      <c r="E1264" s="20" t="s">
        <v>1995</v>
      </c>
      <c r="F1264" s="19" t="s">
        <v>1995</v>
      </c>
      <c r="G1264" s="16" t="s">
        <v>1995</v>
      </c>
      <c r="H1264" s="19" t="s">
        <v>1995</v>
      </c>
      <c r="I1264" s="19" t="s">
        <v>1995</v>
      </c>
      <c r="J1264" s="21" t="s">
        <v>1995</v>
      </c>
    </row>
    <row r="1265" ht="33.75" spans="1:10">
      <c r="A1265" s="22"/>
      <c r="B1265" s="22"/>
      <c r="C1265" s="16" t="s">
        <v>1995</v>
      </c>
      <c r="D1265" s="16" t="s">
        <v>1995</v>
      </c>
      <c r="E1265" s="20" t="s">
        <v>2084</v>
      </c>
      <c r="F1265" s="19" t="s">
        <v>2002</v>
      </c>
      <c r="G1265" s="16" t="s">
        <v>2060</v>
      </c>
      <c r="H1265" s="19" t="s">
        <v>2011</v>
      </c>
      <c r="I1265" s="19" t="s">
        <v>2005</v>
      </c>
      <c r="J1265" s="21" t="s">
        <v>2085</v>
      </c>
    </row>
    <row r="1266" spans="1:10">
      <c r="A1266" s="22"/>
      <c r="B1266" s="22"/>
      <c r="C1266" s="16" t="s">
        <v>2018</v>
      </c>
      <c r="D1266" s="16" t="s">
        <v>1995</v>
      </c>
      <c r="E1266" s="20" t="s">
        <v>1995</v>
      </c>
      <c r="F1266" s="19" t="s">
        <v>1995</v>
      </c>
      <c r="G1266" s="16" t="s">
        <v>1995</v>
      </c>
      <c r="H1266" s="19" t="s">
        <v>1995</v>
      </c>
      <c r="I1266" s="19" t="s">
        <v>1995</v>
      </c>
      <c r="J1266" s="21" t="s">
        <v>1995</v>
      </c>
    </row>
    <row r="1267" spans="1:10">
      <c r="A1267" s="22"/>
      <c r="B1267" s="22"/>
      <c r="C1267" s="16" t="s">
        <v>1995</v>
      </c>
      <c r="D1267" s="16" t="s">
        <v>2019</v>
      </c>
      <c r="E1267" s="20" t="s">
        <v>1995</v>
      </c>
      <c r="F1267" s="19" t="s">
        <v>1995</v>
      </c>
      <c r="G1267" s="16" t="s">
        <v>1995</v>
      </c>
      <c r="H1267" s="19" t="s">
        <v>1995</v>
      </c>
      <c r="I1267" s="19" t="s">
        <v>1995</v>
      </c>
      <c r="J1267" s="21" t="s">
        <v>1995</v>
      </c>
    </row>
    <row r="1268" ht="33.75" spans="1:10">
      <c r="A1268" s="22"/>
      <c r="B1268" s="22"/>
      <c r="C1268" s="16" t="s">
        <v>1995</v>
      </c>
      <c r="D1268" s="16" t="s">
        <v>1995</v>
      </c>
      <c r="E1268" s="20" t="s">
        <v>2120</v>
      </c>
      <c r="F1268" s="19" t="s">
        <v>2002</v>
      </c>
      <c r="G1268" s="16" t="s">
        <v>2060</v>
      </c>
      <c r="H1268" s="19" t="s">
        <v>2011</v>
      </c>
      <c r="I1268" s="19" t="s">
        <v>2005</v>
      </c>
      <c r="J1268" s="21" t="s">
        <v>2121</v>
      </c>
    </row>
    <row r="1269" spans="1:10">
      <c r="A1269" s="22"/>
      <c r="B1269" s="22"/>
      <c r="C1269" s="16" t="s">
        <v>2023</v>
      </c>
      <c r="D1269" s="16" t="s">
        <v>1995</v>
      </c>
      <c r="E1269" s="20" t="s">
        <v>1995</v>
      </c>
      <c r="F1269" s="19" t="s">
        <v>1995</v>
      </c>
      <c r="G1269" s="16" t="s">
        <v>1995</v>
      </c>
      <c r="H1269" s="19" t="s">
        <v>1995</v>
      </c>
      <c r="I1269" s="19" t="s">
        <v>1995</v>
      </c>
      <c r="J1269" s="21" t="s">
        <v>1995</v>
      </c>
    </row>
    <row r="1270" spans="1:10">
      <c r="A1270" s="22"/>
      <c r="B1270" s="22"/>
      <c r="C1270" s="16" t="s">
        <v>1995</v>
      </c>
      <c r="D1270" s="16" t="s">
        <v>2024</v>
      </c>
      <c r="E1270" s="20" t="s">
        <v>1995</v>
      </c>
      <c r="F1270" s="19" t="s">
        <v>1995</v>
      </c>
      <c r="G1270" s="16" t="s">
        <v>1995</v>
      </c>
      <c r="H1270" s="19" t="s">
        <v>1995</v>
      </c>
      <c r="I1270" s="19" t="s">
        <v>1995</v>
      </c>
      <c r="J1270" s="21" t="s">
        <v>1995</v>
      </c>
    </row>
    <row r="1271" spans="1:10">
      <c r="A1271" s="22"/>
      <c r="B1271" s="22"/>
      <c r="C1271" s="16" t="s">
        <v>1995</v>
      </c>
      <c r="D1271" s="16" t="s">
        <v>1995</v>
      </c>
      <c r="E1271" s="20" t="s">
        <v>2077</v>
      </c>
      <c r="F1271" s="19" t="s">
        <v>2002</v>
      </c>
      <c r="G1271" s="16" t="s">
        <v>2060</v>
      </c>
      <c r="H1271" s="19" t="s">
        <v>2011</v>
      </c>
      <c r="I1271" s="19" t="s">
        <v>2005</v>
      </c>
      <c r="J1271" s="21" t="s">
        <v>2088</v>
      </c>
    </row>
    <row r="1272" ht="146.25" spans="1:10">
      <c r="A1272" s="16" t="s">
        <v>2844</v>
      </c>
      <c r="B1272" s="20" t="s">
        <v>2845</v>
      </c>
      <c r="C1272" s="22"/>
      <c r="D1272" s="22"/>
      <c r="E1272" s="23"/>
      <c r="F1272" s="24"/>
      <c r="G1272" s="22"/>
      <c r="H1272" s="24"/>
      <c r="I1272" s="24"/>
      <c r="J1272" s="25"/>
    </row>
    <row r="1273" spans="1:10">
      <c r="A1273" s="22"/>
      <c r="B1273" s="22"/>
      <c r="C1273" s="16" t="s">
        <v>1999</v>
      </c>
      <c r="D1273" s="16" t="s">
        <v>1995</v>
      </c>
      <c r="E1273" s="20" t="s">
        <v>1995</v>
      </c>
      <c r="F1273" s="19" t="s">
        <v>1995</v>
      </c>
      <c r="G1273" s="16" t="s">
        <v>1995</v>
      </c>
      <c r="H1273" s="19" t="s">
        <v>1995</v>
      </c>
      <c r="I1273" s="19" t="s">
        <v>1995</v>
      </c>
      <c r="J1273" s="21" t="s">
        <v>1995</v>
      </c>
    </row>
    <row r="1274" spans="1:10">
      <c r="A1274" s="22"/>
      <c r="B1274" s="22"/>
      <c r="C1274" s="16" t="s">
        <v>1995</v>
      </c>
      <c r="D1274" s="16" t="s">
        <v>2000</v>
      </c>
      <c r="E1274" s="20" t="s">
        <v>1995</v>
      </c>
      <c r="F1274" s="19" t="s">
        <v>1995</v>
      </c>
      <c r="G1274" s="16" t="s">
        <v>1995</v>
      </c>
      <c r="H1274" s="19" t="s">
        <v>1995</v>
      </c>
      <c r="I1274" s="19" t="s">
        <v>1995</v>
      </c>
      <c r="J1274" s="21" t="s">
        <v>1995</v>
      </c>
    </row>
    <row r="1275" ht="22.5" spans="1:10">
      <c r="A1275" s="22"/>
      <c r="B1275" s="22"/>
      <c r="C1275" s="16" t="s">
        <v>1995</v>
      </c>
      <c r="D1275" s="16" t="s">
        <v>1995</v>
      </c>
      <c r="E1275" s="20" t="s">
        <v>2192</v>
      </c>
      <c r="F1275" s="19" t="s">
        <v>2009</v>
      </c>
      <c r="G1275" s="16" t="s">
        <v>2031</v>
      </c>
      <c r="H1275" s="19" t="s">
        <v>2171</v>
      </c>
      <c r="I1275" s="19" t="s">
        <v>2005</v>
      </c>
      <c r="J1275" s="21" t="s">
        <v>2311</v>
      </c>
    </row>
    <row r="1276" ht="22.5" spans="1:10">
      <c r="A1276" s="22"/>
      <c r="B1276" s="22"/>
      <c r="C1276" s="16" t="s">
        <v>1995</v>
      </c>
      <c r="D1276" s="16" t="s">
        <v>1995</v>
      </c>
      <c r="E1276" s="20" t="s">
        <v>2195</v>
      </c>
      <c r="F1276" s="19" t="s">
        <v>2009</v>
      </c>
      <c r="G1276" s="16" t="s">
        <v>2846</v>
      </c>
      <c r="H1276" s="19" t="s">
        <v>2197</v>
      </c>
      <c r="I1276" s="19" t="s">
        <v>2005</v>
      </c>
      <c r="J1276" s="21" t="s">
        <v>2313</v>
      </c>
    </row>
    <row r="1277" spans="1:10">
      <c r="A1277" s="22"/>
      <c r="B1277" s="22"/>
      <c r="C1277" s="16" t="s">
        <v>1995</v>
      </c>
      <c r="D1277" s="16" t="s">
        <v>2007</v>
      </c>
      <c r="E1277" s="20" t="s">
        <v>1995</v>
      </c>
      <c r="F1277" s="19" t="s">
        <v>1995</v>
      </c>
      <c r="G1277" s="16" t="s">
        <v>1995</v>
      </c>
      <c r="H1277" s="19" t="s">
        <v>1995</v>
      </c>
      <c r="I1277" s="19" t="s">
        <v>1995</v>
      </c>
      <c r="J1277" s="21" t="s">
        <v>1995</v>
      </c>
    </row>
    <row r="1278" ht="45" spans="1:10">
      <c r="A1278" s="22"/>
      <c r="B1278" s="22"/>
      <c r="C1278" s="16" t="s">
        <v>1995</v>
      </c>
      <c r="D1278" s="16" t="s">
        <v>1995</v>
      </c>
      <c r="E1278" s="20" t="s">
        <v>2199</v>
      </c>
      <c r="F1278" s="19" t="s">
        <v>2009</v>
      </c>
      <c r="G1278" s="16" t="s">
        <v>2811</v>
      </c>
      <c r="H1278" s="19" t="s">
        <v>2011</v>
      </c>
      <c r="I1278" s="19" t="s">
        <v>2005</v>
      </c>
      <c r="J1278" s="21" t="s">
        <v>2314</v>
      </c>
    </row>
    <row r="1279" ht="33.75" spans="1:10">
      <c r="A1279" s="22"/>
      <c r="B1279" s="22"/>
      <c r="C1279" s="16" t="s">
        <v>1995</v>
      </c>
      <c r="D1279" s="16" t="s">
        <v>1995</v>
      </c>
      <c r="E1279" s="20" t="s">
        <v>2202</v>
      </c>
      <c r="F1279" s="19" t="s">
        <v>2009</v>
      </c>
      <c r="G1279" s="16" t="s">
        <v>2792</v>
      </c>
      <c r="H1279" s="19" t="s">
        <v>2011</v>
      </c>
      <c r="I1279" s="19" t="s">
        <v>2005</v>
      </c>
      <c r="J1279" s="21" t="s">
        <v>2832</v>
      </c>
    </row>
    <row r="1280" spans="1:10">
      <c r="A1280" s="22"/>
      <c r="B1280" s="22"/>
      <c r="C1280" s="16" t="s">
        <v>2018</v>
      </c>
      <c r="D1280" s="16" t="s">
        <v>1995</v>
      </c>
      <c r="E1280" s="20" t="s">
        <v>1995</v>
      </c>
      <c r="F1280" s="19" t="s">
        <v>1995</v>
      </c>
      <c r="G1280" s="16" t="s">
        <v>1995</v>
      </c>
      <c r="H1280" s="19" t="s">
        <v>1995</v>
      </c>
      <c r="I1280" s="19" t="s">
        <v>1995</v>
      </c>
      <c r="J1280" s="21" t="s">
        <v>1995</v>
      </c>
    </row>
    <row r="1281" spans="1:10">
      <c r="A1281" s="22"/>
      <c r="B1281" s="22"/>
      <c r="C1281" s="16" t="s">
        <v>1995</v>
      </c>
      <c r="D1281" s="16" t="s">
        <v>2019</v>
      </c>
      <c r="E1281" s="20" t="s">
        <v>1995</v>
      </c>
      <c r="F1281" s="19" t="s">
        <v>1995</v>
      </c>
      <c r="G1281" s="16" t="s">
        <v>1995</v>
      </c>
      <c r="H1281" s="19" t="s">
        <v>1995</v>
      </c>
      <c r="I1281" s="19" t="s">
        <v>1995</v>
      </c>
      <c r="J1281" s="21" t="s">
        <v>1995</v>
      </c>
    </row>
    <row r="1282" ht="78.75" spans="1:10">
      <c r="A1282" s="22"/>
      <c r="B1282" s="22"/>
      <c r="C1282" s="16" t="s">
        <v>1995</v>
      </c>
      <c r="D1282" s="16" t="s">
        <v>1995</v>
      </c>
      <c r="E1282" s="20" t="s">
        <v>2847</v>
      </c>
      <c r="F1282" s="19" t="s">
        <v>2009</v>
      </c>
      <c r="G1282" s="16" t="s">
        <v>2686</v>
      </c>
      <c r="H1282" s="19" t="s">
        <v>2011</v>
      </c>
      <c r="I1282" s="19" t="s">
        <v>2005</v>
      </c>
      <c r="J1282" s="21" t="s">
        <v>2848</v>
      </c>
    </row>
    <row r="1283" spans="1:10">
      <c r="A1283" s="22"/>
      <c r="B1283" s="22"/>
      <c r="C1283" s="16" t="s">
        <v>2023</v>
      </c>
      <c r="D1283" s="16" t="s">
        <v>1995</v>
      </c>
      <c r="E1283" s="20" t="s">
        <v>1995</v>
      </c>
      <c r="F1283" s="19" t="s">
        <v>1995</v>
      </c>
      <c r="G1283" s="16" t="s">
        <v>1995</v>
      </c>
      <c r="H1283" s="19" t="s">
        <v>1995</v>
      </c>
      <c r="I1283" s="19" t="s">
        <v>1995</v>
      </c>
      <c r="J1283" s="21" t="s">
        <v>1995</v>
      </c>
    </row>
    <row r="1284" spans="1:10">
      <c r="A1284" s="22"/>
      <c r="B1284" s="22"/>
      <c r="C1284" s="16" t="s">
        <v>1995</v>
      </c>
      <c r="D1284" s="16" t="s">
        <v>2024</v>
      </c>
      <c r="E1284" s="20" t="s">
        <v>1995</v>
      </c>
      <c r="F1284" s="19" t="s">
        <v>1995</v>
      </c>
      <c r="G1284" s="16" t="s">
        <v>1995</v>
      </c>
      <c r="H1284" s="19" t="s">
        <v>1995</v>
      </c>
      <c r="I1284" s="19" t="s">
        <v>1995</v>
      </c>
      <c r="J1284" s="21" t="s">
        <v>1995</v>
      </c>
    </row>
    <row r="1285" ht="45" spans="1:10">
      <c r="A1285" s="22"/>
      <c r="B1285" s="22"/>
      <c r="C1285" s="16" t="s">
        <v>1995</v>
      </c>
      <c r="D1285" s="16" t="s">
        <v>1995</v>
      </c>
      <c r="E1285" s="20" t="s">
        <v>2209</v>
      </c>
      <c r="F1285" s="19" t="s">
        <v>2009</v>
      </c>
      <c r="G1285" s="16" t="s">
        <v>2686</v>
      </c>
      <c r="H1285" s="19" t="s">
        <v>2011</v>
      </c>
      <c r="I1285" s="19" t="s">
        <v>2005</v>
      </c>
      <c r="J1285" s="21" t="s">
        <v>2320</v>
      </c>
    </row>
    <row r="1286" ht="112.5" spans="1:10">
      <c r="A1286" s="16" t="s">
        <v>2849</v>
      </c>
      <c r="B1286" s="20" t="s">
        <v>2850</v>
      </c>
      <c r="C1286" s="22"/>
      <c r="D1286" s="22"/>
      <c r="E1286" s="23"/>
      <c r="F1286" s="24"/>
      <c r="G1286" s="22"/>
      <c r="H1286" s="24"/>
      <c r="I1286" s="24"/>
      <c r="J1286" s="25"/>
    </row>
    <row r="1287" spans="1:10">
      <c r="A1287" s="22"/>
      <c r="B1287" s="22"/>
      <c r="C1287" s="16" t="s">
        <v>1999</v>
      </c>
      <c r="D1287" s="16" t="s">
        <v>1995</v>
      </c>
      <c r="E1287" s="20" t="s">
        <v>1995</v>
      </c>
      <c r="F1287" s="19" t="s">
        <v>1995</v>
      </c>
      <c r="G1287" s="16" t="s">
        <v>1995</v>
      </c>
      <c r="H1287" s="19" t="s">
        <v>1995</v>
      </c>
      <c r="I1287" s="19" t="s">
        <v>1995</v>
      </c>
      <c r="J1287" s="21" t="s">
        <v>1995</v>
      </c>
    </row>
    <row r="1288" spans="1:10">
      <c r="A1288" s="22"/>
      <c r="B1288" s="22"/>
      <c r="C1288" s="16" t="s">
        <v>1995</v>
      </c>
      <c r="D1288" s="16" t="s">
        <v>2000</v>
      </c>
      <c r="E1288" s="20" t="s">
        <v>1995</v>
      </c>
      <c r="F1288" s="19" t="s">
        <v>1995</v>
      </c>
      <c r="G1288" s="16" t="s">
        <v>1995</v>
      </c>
      <c r="H1288" s="19" t="s">
        <v>1995</v>
      </c>
      <c r="I1288" s="19" t="s">
        <v>1995</v>
      </c>
      <c r="J1288" s="21" t="s">
        <v>1995</v>
      </c>
    </row>
    <row r="1289" ht="33.75" spans="1:10">
      <c r="A1289" s="22"/>
      <c r="B1289" s="22"/>
      <c r="C1289" s="16" t="s">
        <v>1995</v>
      </c>
      <c r="D1289" s="16" t="s">
        <v>1995</v>
      </c>
      <c r="E1289" s="20" t="s">
        <v>2685</v>
      </c>
      <c r="F1289" s="19" t="s">
        <v>2002</v>
      </c>
      <c r="G1289" s="16" t="s">
        <v>2060</v>
      </c>
      <c r="H1289" s="19" t="s">
        <v>2011</v>
      </c>
      <c r="I1289" s="19" t="s">
        <v>2005</v>
      </c>
      <c r="J1289" s="21" t="s">
        <v>2687</v>
      </c>
    </row>
    <row r="1290" spans="1:10">
      <c r="A1290" s="22"/>
      <c r="B1290" s="22"/>
      <c r="C1290" s="16" t="s">
        <v>1995</v>
      </c>
      <c r="D1290" s="16" t="s">
        <v>2007</v>
      </c>
      <c r="E1290" s="20" t="s">
        <v>1995</v>
      </c>
      <c r="F1290" s="19" t="s">
        <v>1995</v>
      </c>
      <c r="G1290" s="16" t="s">
        <v>1995</v>
      </c>
      <c r="H1290" s="19" t="s">
        <v>1995</v>
      </c>
      <c r="I1290" s="19" t="s">
        <v>1995</v>
      </c>
      <c r="J1290" s="21" t="s">
        <v>1995</v>
      </c>
    </row>
    <row r="1291" ht="33.75" spans="1:10">
      <c r="A1291" s="22"/>
      <c r="B1291" s="22"/>
      <c r="C1291" s="16" t="s">
        <v>1995</v>
      </c>
      <c r="D1291" s="16" t="s">
        <v>1995</v>
      </c>
      <c r="E1291" s="20" t="s">
        <v>2688</v>
      </c>
      <c r="F1291" s="19" t="s">
        <v>2009</v>
      </c>
      <c r="G1291" s="16" t="s">
        <v>2026</v>
      </c>
      <c r="H1291" s="19" t="s">
        <v>2011</v>
      </c>
      <c r="I1291" s="19" t="s">
        <v>2005</v>
      </c>
      <c r="J1291" s="21" t="s">
        <v>2689</v>
      </c>
    </row>
    <row r="1292" ht="33.75" spans="1:10">
      <c r="A1292" s="22"/>
      <c r="B1292" s="22"/>
      <c r="C1292" s="16" t="s">
        <v>1995</v>
      </c>
      <c r="D1292" s="16" t="s">
        <v>1995</v>
      </c>
      <c r="E1292" s="20" t="s">
        <v>2851</v>
      </c>
      <c r="F1292" s="19" t="s">
        <v>2009</v>
      </c>
      <c r="G1292" s="16" t="s">
        <v>2026</v>
      </c>
      <c r="H1292" s="19" t="s">
        <v>2011</v>
      </c>
      <c r="I1292" s="19" t="s">
        <v>2005</v>
      </c>
      <c r="J1292" s="21" t="s">
        <v>2852</v>
      </c>
    </row>
    <row r="1293" spans="1:10">
      <c r="A1293" s="22"/>
      <c r="B1293" s="22"/>
      <c r="C1293" s="16" t="s">
        <v>1995</v>
      </c>
      <c r="D1293" s="16" t="s">
        <v>2013</v>
      </c>
      <c r="E1293" s="20" t="s">
        <v>1995</v>
      </c>
      <c r="F1293" s="19" t="s">
        <v>1995</v>
      </c>
      <c r="G1293" s="16" t="s">
        <v>1995</v>
      </c>
      <c r="H1293" s="19" t="s">
        <v>1995</v>
      </c>
      <c r="I1293" s="19" t="s">
        <v>1995</v>
      </c>
      <c r="J1293" s="21" t="s">
        <v>1995</v>
      </c>
    </row>
    <row r="1294" ht="33.75" spans="1:10">
      <c r="A1294" s="22"/>
      <c r="B1294" s="22"/>
      <c r="C1294" s="16" t="s">
        <v>1995</v>
      </c>
      <c r="D1294" s="16" t="s">
        <v>1995</v>
      </c>
      <c r="E1294" s="20" t="s">
        <v>2853</v>
      </c>
      <c r="F1294" s="19" t="s">
        <v>2002</v>
      </c>
      <c r="G1294" s="16" t="s">
        <v>2060</v>
      </c>
      <c r="H1294" s="19" t="s">
        <v>2011</v>
      </c>
      <c r="I1294" s="19" t="s">
        <v>2005</v>
      </c>
      <c r="J1294" s="21" t="s">
        <v>2816</v>
      </c>
    </row>
    <row r="1295" spans="1:10">
      <c r="A1295" s="22"/>
      <c r="B1295" s="22"/>
      <c r="C1295" s="16" t="s">
        <v>2018</v>
      </c>
      <c r="D1295" s="16" t="s">
        <v>1995</v>
      </c>
      <c r="E1295" s="20" t="s">
        <v>1995</v>
      </c>
      <c r="F1295" s="19" t="s">
        <v>1995</v>
      </c>
      <c r="G1295" s="16" t="s">
        <v>1995</v>
      </c>
      <c r="H1295" s="19" t="s">
        <v>1995</v>
      </c>
      <c r="I1295" s="19" t="s">
        <v>1995</v>
      </c>
      <c r="J1295" s="21" t="s">
        <v>1995</v>
      </c>
    </row>
    <row r="1296" spans="1:10">
      <c r="A1296" s="22"/>
      <c r="B1296" s="22"/>
      <c r="C1296" s="16" t="s">
        <v>1995</v>
      </c>
      <c r="D1296" s="16" t="s">
        <v>2099</v>
      </c>
      <c r="E1296" s="20" t="s">
        <v>1995</v>
      </c>
      <c r="F1296" s="19" t="s">
        <v>1995</v>
      </c>
      <c r="G1296" s="16" t="s">
        <v>1995</v>
      </c>
      <c r="H1296" s="19" t="s">
        <v>1995</v>
      </c>
      <c r="I1296" s="19" t="s">
        <v>1995</v>
      </c>
      <c r="J1296" s="21" t="s">
        <v>1995</v>
      </c>
    </row>
    <row r="1297" ht="22.5" spans="1:10">
      <c r="A1297" s="22"/>
      <c r="B1297" s="22"/>
      <c r="C1297" s="16" t="s">
        <v>1995</v>
      </c>
      <c r="D1297" s="16" t="s">
        <v>1995</v>
      </c>
      <c r="E1297" s="20" t="s">
        <v>2854</v>
      </c>
      <c r="F1297" s="19" t="s">
        <v>2002</v>
      </c>
      <c r="G1297" s="16" t="s">
        <v>2855</v>
      </c>
      <c r="H1297" s="19" t="s">
        <v>2325</v>
      </c>
      <c r="I1297" s="19" t="s">
        <v>2005</v>
      </c>
      <c r="J1297" s="21" t="s">
        <v>2818</v>
      </c>
    </row>
    <row r="1298" spans="1:10">
      <c r="A1298" s="22"/>
      <c r="B1298" s="22"/>
      <c r="C1298" s="16" t="s">
        <v>2023</v>
      </c>
      <c r="D1298" s="16" t="s">
        <v>1995</v>
      </c>
      <c r="E1298" s="20" t="s">
        <v>1995</v>
      </c>
      <c r="F1298" s="19" t="s">
        <v>1995</v>
      </c>
      <c r="G1298" s="16" t="s">
        <v>1995</v>
      </c>
      <c r="H1298" s="19" t="s">
        <v>1995</v>
      </c>
      <c r="I1298" s="19" t="s">
        <v>1995</v>
      </c>
      <c r="J1298" s="21" t="s">
        <v>1995</v>
      </c>
    </row>
    <row r="1299" spans="1:10">
      <c r="A1299" s="22"/>
      <c r="B1299" s="22"/>
      <c r="C1299" s="16" t="s">
        <v>1995</v>
      </c>
      <c r="D1299" s="16" t="s">
        <v>2024</v>
      </c>
      <c r="E1299" s="20" t="s">
        <v>1995</v>
      </c>
      <c r="F1299" s="19" t="s">
        <v>1995</v>
      </c>
      <c r="G1299" s="16" t="s">
        <v>1995</v>
      </c>
      <c r="H1299" s="19" t="s">
        <v>1995</v>
      </c>
      <c r="I1299" s="19" t="s">
        <v>1995</v>
      </c>
      <c r="J1299" s="21" t="s">
        <v>1995</v>
      </c>
    </row>
    <row r="1300" ht="33.75" spans="1:10">
      <c r="A1300" s="22"/>
      <c r="B1300" s="22"/>
      <c r="C1300" s="16" t="s">
        <v>1995</v>
      </c>
      <c r="D1300" s="16" t="s">
        <v>1995</v>
      </c>
      <c r="E1300" s="20" t="s">
        <v>2500</v>
      </c>
      <c r="F1300" s="19" t="s">
        <v>2009</v>
      </c>
      <c r="G1300" s="16" t="s">
        <v>2026</v>
      </c>
      <c r="H1300" s="19" t="s">
        <v>2011</v>
      </c>
      <c r="I1300" s="19" t="s">
        <v>2005</v>
      </c>
      <c r="J1300" s="21" t="s">
        <v>2695</v>
      </c>
    </row>
    <row r="1301" ht="12.75" spans="1:10">
      <c r="A1301" s="16" t="s">
        <v>2856</v>
      </c>
      <c r="B1301" s="22"/>
      <c r="C1301" s="22"/>
      <c r="D1301" s="22"/>
      <c r="E1301" s="23"/>
      <c r="F1301" s="24"/>
      <c r="G1301" s="22"/>
      <c r="H1301" s="24"/>
      <c r="I1301" s="24"/>
      <c r="J1301" s="25"/>
    </row>
    <row r="1302" ht="12.75" spans="1:10">
      <c r="A1302" s="16" t="s">
        <v>2857</v>
      </c>
      <c r="B1302" s="22"/>
      <c r="C1302" s="22"/>
      <c r="D1302" s="22"/>
      <c r="E1302" s="23"/>
      <c r="F1302" s="24"/>
      <c r="G1302" s="22"/>
      <c r="H1302" s="24"/>
      <c r="I1302" s="24"/>
      <c r="J1302" s="25"/>
    </row>
    <row r="1303" ht="12.75" spans="1:10">
      <c r="A1303" s="16" t="s">
        <v>2858</v>
      </c>
      <c r="B1303" s="20" t="s">
        <v>2859</v>
      </c>
      <c r="C1303" s="22"/>
      <c r="D1303" s="22"/>
      <c r="E1303" s="23"/>
      <c r="F1303" s="24"/>
      <c r="G1303" s="22"/>
      <c r="H1303" s="24"/>
      <c r="I1303" s="24"/>
      <c r="J1303" s="25"/>
    </row>
    <row r="1304" spans="1:10">
      <c r="A1304" s="22"/>
      <c r="B1304" s="22"/>
      <c r="C1304" s="16" t="s">
        <v>1999</v>
      </c>
      <c r="D1304" s="16" t="s">
        <v>1995</v>
      </c>
      <c r="E1304" s="20" t="s">
        <v>1995</v>
      </c>
      <c r="F1304" s="19" t="s">
        <v>1995</v>
      </c>
      <c r="G1304" s="16" t="s">
        <v>1995</v>
      </c>
      <c r="H1304" s="19" t="s">
        <v>1995</v>
      </c>
      <c r="I1304" s="19" t="s">
        <v>1995</v>
      </c>
      <c r="J1304" s="21" t="s">
        <v>1995</v>
      </c>
    </row>
    <row r="1305" spans="1:10">
      <c r="A1305" s="22"/>
      <c r="B1305" s="22"/>
      <c r="C1305" s="16" t="s">
        <v>1995</v>
      </c>
      <c r="D1305" s="16" t="s">
        <v>2000</v>
      </c>
      <c r="E1305" s="20" t="s">
        <v>1995</v>
      </c>
      <c r="F1305" s="19" t="s">
        <v>1995</v>
      </c>
      <c r="G1305" s="16" t="s">
        <v>1995</v>
      </c>
      <c r="H1305" s="19" t="s">
        <v>1995</v>
      </c>
      <c r="I1305" s="19" t="s">
        <v>1995</v>
      </c>
      <c r="J1305" s="21" t="s">
        <v>1995</v>
      </c>
    </row>
    <row r="1306" spans="1:10">
      <c r="A1306" s="22"/>
      <c r="B1306" s="22"/>
      <c r="C1306" s="16" t="s">
        <v>1995</v>
      </c>
      <c r="D1306" s="16" t="s">
        <v>1995</v>
      </c>
      <c r="E1306" s="20" t="s">
        <v>2860</v>
      </c>
      <c r="F1306" s="19" t="s">
        <v>2002</v>
      </c>
      <c r="G1306" s="16" t="s">
        <v>2003</v>
      </c>
      <c r="H1306" s="19" t="s">
        <v>2126</v>
      </c>
      <c r="I1306" s="19" t="s">
        <v>2005</v>
      </c>
      <c r="J1306" s="21" t="s">
        <v>2861</v>
      </c>
    </row>
    <row r="1307" spans="1:10">
      <c r="A1307" s="22"/>
      <c r="B1307" s="22"/>
      <c r="C1307" s="16" t="s">
        <v>1995</v>
      </c>
      <c r="D1307" s="16" t="s">
        <v>1995</v>
      </c>
      <c r="E1307" s="20" t="s">
        <v>2862</v>
      </c>
      <c r="F1307" s="19" t="s">
        <v>2002</v>
      </c>
      <c r="G1307" s="16" t="s">
        <v>2863</v>
      </c>
      <c r="H1307" s="19" t="s">
        <v>2044</v>
      </c>
      <c r="I1307" s="19" t="s">
        <v>2005</v>
      </c>
      <c r="J1307" s="21" t="s">
        <v>2861</v>
      </c>
    </row>
    <row r="1308" spans="1:10">
      <c r="A1308" s="22"/>
      <c r="B1308" s="22"/>
      <c r="C1308" s="16" t="s">
        <v>1995</v>
      </c>
      <c r="D1308" s="16" t="s">
        <v>2013</v>
      </c>
      <c r="E1308" s="20" t="s">
        <v>1995</v>
      </c>
      <c r="F1308" s="19" t="s">
        <v>1995</v>
      </c>
      <c r="G1308" s="16" t="s">
        <v>1995</v>
      </c>
      <c r="H1308" s="19" t="s">
        <v>1995</v>
      </c>
      <c r="I1308" s="19" t="s">
        <v>1995</v>
      </c>
      <c r="J1308" s="21" t="s">
        <v>1995</v>
      </c>
    </row>
    <row r="1309" spans="1:10">
      <c r="A1309" s="22"/>
      <c r="B1309" s="22"/>
      <c r="C1309" s="16" t="s">
        <v>1995</v>
      </c>
      <c r="D1309" s="16" t="s">
        <v>1995</v>
      </c>
      <c r="E1309" s="20" t="s">
        <v>2864</v>
      </c>
      <c r="F1309" s="19" t="s">
        <v>2002</v>
      </c>
      <c r="G1309" s="16" t="s">
        <v>2336</v>
      </c>
      <c r="H1309" s="19" t="s">
        <v>1995</v>
      </c>
      <c r="I1309" s="19" t="s">
        <v>2016</v>
      </c>
      <c r="J1309" s="21" t="s">
        <v>2861</v>
      </c>
    </row>
    <row r="1310" spans="1:10">
      <c r="A1310" s="22"/>
      <c r="B1310" s="22"/>
      <c r="C1310" s="16" t="s">
        <v>2018</v>
      </c>
      <c r="D1310" s="16" t="s">
        <v>1995</v>
      </c>
      <c r="E1310" s="20" t="s">
        <v>1995</v>
      </c>
      <c r="F1310" s="19" t="s">
        <v>1995</v>
      </c>
      <c r="G1310" s="16" t="s">
        <v>1995</v>
      </c>
      <c r="H1310" s="19" t="s">
        <v>1995</v>
      </c>
      <c r="I1310" s="19" t="s">
        <v>1995</v>
      </c>
      <c r="J1310" s="21" t="s">
        <v>1995</v>
      </c>
    </row>
    <row r="1311" spans="1:10">
      <c r="A1311" s="22"/>
      <c r="B1311" s="22"/>
      <c r="C1311" s="16" t="s">
        <v>1995</v>
      </c>
      <c r="D1311" s="16" t="s">
        <v>2019</v>
      </c>
      <c r="E1311" s="20" t="s">
        <v>1995</v>
      </c>
      <c r="F1311" s="19" t="s">
        <v>1995</v>
      </c>
      <c r="G1311" s="16" t="s">
        <v>1995</v>
      </c>
      <c r="H1311" s="19" t="s">
        <v>1995</v>
      </c>
      <c r="I1311" s="19" t="s">
        <v>1995</v>
      </c>
      <c r="J1311" s="21" t="s">
        <v>1995</v>
      </c>
    </row>
    <row r="1312" spans="1:10">
      <c r="A1312" s="22"/>
      <c r="B1312" s="22"/>
      <c r="C1312" s="16" t="s">
        <v>1995</v>
      </c>
      <c r="D1312" s="16" t="s">
        <v>1995</v>
      </c>
      <c r="E1312" s="20" t="s">
        <v>2865</v>
      </c>
      <c r="F1312" s="19" t="s">
        <v>2009</v>
      </c>
      <c r="G1312" s="16" t="s">
        <v>2047</v>
      </c>
      <c r="H1312" s="19" t="s">
        <v>2011</v>
      </c>
      <c r="I1312" s="19" t="s">
        <v>2005</v>
      </c>
      <c r="J1312" s="21" t="s">
        <v>2861</v>
      </c>
    </row>
    <row r="1313" spans="1:10">
      <c r="A1313" s="22"/>
      <c r="B1313" s="22"/>
      <c r="C1313" s="16" t="s">
        <v>2023</v>
      </c>
      <c r="D1313" s="16" t="s">
        <v>1995</v>
      </c>
      <c r="E1313" s="20" t="s">
        <v>1995</v>
      </c>
      <c r="F1313" s="19" t="s">
        <v>1995</v>
      </c>
      <c r="G1313" s="16" t="s">
        <v>1995</v>
      </c>
      <c r="H1313" s="19" t="s">
        <v>1995</v>
      </c>
      <c r="I1313" s="19" t="s">
        <v>1995</v>
      </c>
      <c r="J1313" s="21" t="s">
        <v>1995</v>
      </c>
    </row>
    <row r="1314" spans="1:10">
      <c r="A1314" s="22"/>
      <c r="B1314" s="22"/>
      <c r="C1314" s="16" t="s">
        <v>1995</v>
      </c>
      <c r="D1314" s="16" t="s">
        <v>2024</v>
      </c>
      <c r="E1314" s="20" t="s">
        <v>1995</v>
      </c>
      <c r="F1314" s="19" t="s">
        <v>1995</v>
      </c>
      <c r="G1314" s="16" t="s">
        <v>1995</v>
      </c>
      <c r="H1314" s="19" t="s">
        <v>1995</v>
      </c>
      <c r="I1314" s="19" t="s">
        <v>1995</v>
      </c>
      <c r="J1314" s="21" t="s">
        <v>1995</v>
      </c>
    </row>
    <row r="1315" spans="1:10">
      <c r="A1315" s="22"/>
      <c r="B1315" s="22"/>
      <c r="C1315" s="16" t="s">
        <v>1995</v>
      </c>
      <c r="D1315" s="16" t="s">
        <v>1995</v>
      </c>
      <c r="E1315" s="20" t="s">
        <v>2866</v>
      </c>
      <c r="F1315" s="19" t="s">
        <v>2009</v>
      </c>
      <c r="G1315" s="16" t="s">
        <v>2047</v>
      </c>
      <c r="H1315" s="19" t="s">
        <v>2011</v>
      </c>
      <c r="I1315" s="19" t="s">
        <v>2005</v>
      </c>
      <c r="J1315" s="21" t="s">
        <v>2861</v>
      </c>
    </row>
    <row r="1316" ht="12.75" spans="1:10">
      <c r="A1316" s="16" t="s">
        <v>2867</v>
      </c>
      <c r="B1316" s="20" t="s">
        <v>2868</v>
      </c>
      <c r="C1316" s="22"/>
      <c r="D1316" s="22"/>
      <c r="E1316" s="23"/>
      <c r="F1316" s="24"/>
      <c r="G1316" s="22"/>
      <c r="H1316" s="24"/>
      <c r="I1316" s="24"/>
      <c r="J1316" s="25"/>
    </row>
    <row r="1317" spans="1:10">
      <c r="A1317" s="22"/>
      <c r="B1317" s="22"/>
      <c r="C1317" s="16" t="s">
        <v>1999</v>
      </c>
      <c r="D1317" s="16" t="s">
        <v>1995</v>
      </c>
      <c r="E1317" s="20" t="s">
        <v>1995</v>
      </c>
      <c r="F1317" s="19" t="s">
        <v>1995</v>
      </c>
      <c r="G1317" s="16" t="s">
        <v>1995</v>
      </c>
      <c r="H1317" s="19" t="s">
        <v>1995</v>
      </c>
      <c r="I1317" s="19" t="s">
        <v>1995</v>
      </c>
      <c r="J1317" s="21" t="s">
        <v>1995</v>
      </c>
    </row>
    <row r="1318" spans="1:10">
      <c r="A1318" s="22"/>
      <c r="B1318" s="22"/>
      <c r="C1318" s="16" t="s">
        <v>1995</v>
      </c>
      <c r="D1318" s="16" t="s">
        <v>2000</v>
      </c>
      <c r="E1318" s="20" t="s">
        <v>1995</v>
      </c>
      <c r="F1318" s="19" t="s">
        <v>1995</v>
      </c>
      <c r="G1318" s="16" t="s">
        <v>1995</v>
      </c>
      <c r="H1318" s="19" t="s">
        <v>1995</v>
      </c>
      <c r="I1318" s="19" t="s">
        <v>1995</v>
      </c>
      <c r="J1318" s="21" t="s">
        <v>1995</v>
      </c>
    </row>
    <row r="1319" spans="1:10">
      <c r="A1319" s="22"/>
      <c r="B1319" s="22"/>
      <c r="C1319" s="16" t="s">
        <v>1995</v>
      </c>
      <c r="D1319" s="16" t="s">
        <v>1995</v>
      </c>
      <c r="E1319" s="20" t="s">
        <v>2869</v>
      </c>
      <c r="F1319" s="19" t="s">
        <v>2002</v>
      </c>
      <c r="G1319" s="16" t="s">
        <v>2870</v>
      </c>
      <c r="H1319" s="19" t="s">
        <v>2044</v>
      </c>
      <c r="I1319" s="19" t="s">
        <v>2005</v>
      </c>
      <c r="J1319" s="21" t="s">
        <v>2871</v>
      </c>
    </row>
    <row r="1320" spans="1:10">
      <c r="A1320" s="22"/>
      <c r="B1320" s="22"/>
      <c r="C1320" s="16" t="s">
        <v>1995</v>
      </c>
      <c r="D1320" s="16" t="s">
        <v>1995</v>
      </c>
      <c r="E1320" s="20" t="s">
        <v>2872</v>
      </c>
      <c r="F1320" s="19" t="s">
        <v>2002</v>
      </c>
      <c r="G1320" s="16" t="s">
        <v>2060</v>
      </c>
      <c r="H1320" s="19" t="s">
        <v>2011</v>
      </c>
      <c r="I1320" s="19" t="s">
        <v>2005</v>
      </c>
      <c r="J1320" s="21" t="s">
        <v>2871</v>
      </c>
    </row>
    <row r="1321" spans="1:10">
      <c r="A1321" s="22"/>
      <c r="B1321" s="22"/>
      <c r="C1321" s="16" t="s">
        <v>1995</v>
      </c>
      <c r="D1321" s="16" t="s">
        <v>2013</v>
      </c>
      <c r="E1321" s="20" t="s">
        <v>1995</v>
      </c>
      <c r="F1321" s="19" t="s">
        <v>1995</v>
      </c>
      <c r="G1321" s="16" t="s">
        <v>1995</v>
      </c>
      <c r="H1321" s="19" t="s">
        <v>1995</v>
      </c>
      <c r="I1321" s="19" t="s">
        <v>1995</v>
      </c>
      <c r="J1321" s="21" t="s">
        <v>1995</v>
      </c>
    </row>
    <row r="1322" spans="1:10">
      <c r="A1322" s="22"/>
      <c r="B1322" s="22"/>
      <c r="C1322" s="16" t="s">
        <v>1995</v>
      </c>
      <c r="D1322" s="16" t="s">
        <v>1995</v>
      </c>
      <c r="E1322" s="20" t="s">
        <v>2873</v>
      </c>
      <c r="F1322" s="19" t="s">
        <v>2002</v>
      </c>
      <c r="G1322" s="16" t="s">
        <v>2060</v>
      </c>
      <c r="H1322" s="19" t="s">
        <v>2011</v>
      </c>
      <c r="I1322" s="19" t="s">
        <v>2005</v>
      </c>
      <c r="J1322" s="21" t="s">
        <v>2871</v>
      </c>
    </row>
    <row r="1323" spans="1:10">
      <c r="A1323" s="22"/>
      <c r="B1323" s="22"/>
      <c r="C1323" s="16" t="s">
        <v>2018</v>
      </c>
      <c r="D1323" s="16" t="s">
        <v>1995</v>
      </c>
      <c r="E1323" s="20" t="s">
        <v>1995</v>
      </c>
      <c r="F1323" s="19" t="s">
        <v>1995</v>
      </c>
      <c r="G1323" s="16" t="s">
        <v>1995</v>
      </c>
      <c r="H1323" s="19" t="s">
        <v>1995</v>
      </c>
      <c r="I1323" s="19" t="s">
        <v>1995</v>
      </c>
      <c r="J1323" s="21" t="s">
        <v>1995</v>
      </c>
    </row>
    <row r="1324" spans="1:10">
      <c r="A1324" s="22"/>
      <c r="B1324" s="22"/>
      <c r="C1324" s="16" t="s">
        <v>1995</v>
      </c>
      <c r="D1324" s="16" t="s">
        <v>2019</v>
      </c>
      <c r="E1324" s="20" t="s">
        <v>1995</v>
      </c>
      <c r="F1324" s="19" t="s">
        <v>1995</v>
      </c>
      <c r="G1324" s="16" t="s">
        <v>1995</v>
      </c>
      <c r="H1324" s="19" t="s">
        <v>1995</v>
      </c>
      <c r="I1324" s="19" t="s">
        <v>1995</v>
      </c>
      <c r="J1324" s="21" t="s">
        <v>1995</v>
      </c>
    </row>
    <row r="1325" spans="1:10">
      <c r="A1325" s="22"/>
      <c r="B1325" s="22"/>
      <c r="C1325" s="16" t="s">
        <v>1995</v>
      </c>
      <c r="D1325" s="16" t="s">
        <v>1995</v>
      </c>
      <c r="E1325" s="20" t="s">
        <v>2874</v>
      </c>
      <c r="F1325" s="19" t="s">
        <v>2009</v>
      </c>
      <c r="G1325" s="16" t="s">
        <v>2047</v>
      </c>
      <c r="H1325" s="19" t="s">
        <v>2011</v>
      </c>
      <c r="I1325" s="19" t="s">
        <v>2005</v>
      </c>
      <c r="J1325" s="21" t="s">
        <v>2871</v>
      </c>
    </row>
    <row r="1326" spans="1:10">
      <c r="A1326" s="22"/>
      <c r="B1326" s="22"/>
      <c r="C1326" s="16" t="s">
        <v>2023</v>
      </c>
      <c r="D1326" s="16" t="s">
        <v>1995</v>
      </c>
      <c r="E1326" s="20" t="s">
        <v>1995</v>
      </c>
      <c r="F1326" s="19" t="s">
        <v>1995</v>
      </c>
      <c r="G1326" s="16" t="s">
        <v>1995</v>
      </c>
      <c r="H1326" s="19" t="s">
        <v>1995</v>
      </c>
      <c r="I1326" s="19" t="s">
        <v>1995</v>
      </c>
      <c r="J1326" s="21" t="s">
        <v>1995</v>
      </c>
    </row>
    <row r="1327" spans="1:10">
      <c r="A1327" s="22"/>
      <c r="B1327" s="22"/>
      <c r="C1327" s="16" t="s">
        <v>1995</v>
      </c>
      <c r="D1327" s="16" t="s">
        <v>2024</v>
      </c>
      <c r="E1327" s="20" t="s">
        <v>1995</v>
      </c>
      <c r="F1327" s="19" t="s">
        <v>1995</v>
      </c>
      <c r="G1327" s="16" t="s">
        <v>1995</v>
      </c>
      <c r="H1327" s="19" t="s">
        <v>1995</v>
      </c>
      <c r="I1327" s="19" t="s">
        <v>1995</v>
      </c>
      <c r="J1327" s="21" t="s">
        <v>1995</v>
      </c>
    </row>
    <row r="1328" spans="1:10">
      <c r="A1328" s="22"/>
      <c r="B1328" s="22"/>
      <c r="C1328" s="16" t="s">
        <v>1995</v>
      </c>
      <c r="D1328" s="16" t="s">
        <v>1995</v>
      </c>
      <c r="E1328" s="20" t="s">
        <v>2284</v>
      </c>
      <c r="F1328" s="19" t="s">
        <v>2009</v>
      </c>
      <c r="G1328" s="16" t="s">
        <v>2047</v>
      </c>
      <c r="H1328" s="19" t="s">
        <v>2011</v>
      </c>
      <c r="I1328" s="19" t="s">
        <v>2005</v>
      </c>
      <c r="J1328" s="21" t="s">
        <v>2871</v>
      </c>
    </row>
    <row r="1329" ht="56.25" spans="1:10">
      <c r="A1329" s="16" t="s">
        <v>2875</v>
      </c>
      <c r="B1329" s="20" t="s">
        <v>2876</v>
      </c>
      <c r="C1329" s="22"/>
      <c r="D1329" s="22"/>
      <c r="E1329" s="23"/>
      <c r="F1329" s="24"/>
      <c r="G1329" s="22"/>
      <c r="H1329" s="24"/>
      <c r="I1329" s="24"/>
      <c r="J1329" s="25"/>
    </row>
    <row r="1330" spans="1:10">
      <c r="A1330" s="22"/>
      <c r="B1330" s="22"/>
      <c r="C1330" s="16" t="s">
        <v>1999</v>
      </c>
      <c r="D1330" s="16" t="s">
        <v>1995</v>
      </c>
      <c r="E1330" s="20" t="s">
        <v>1995</v>
      </c>
      <c r="F1330" s="19" t="s">
        <v>1995</v>
      </c>
      <c r="G1330" s="16" t="s">
        <v>1995</v>
      </c>
      <c r="H1330" s="19" t="s">
        <v>1995</v>
      </c>
      <c r="I1330" s="19" t="s">
        <v>1995</v>
      </c>
      <c r="J1330" s="21" t="s">
        <v>1995</v>
      </c>
    </row>
    <row r="1331" spans="1:10">
      <c r="A1331" s="22"/>
      <c r="B1331" s="22"/>
      <c r="C1331" s="16" t="s">
        <v>1995</v>
      </c>
      <c r="D1331" s="16" t="s">
        <v>2000</v>
      </c>
      <c r="E1331" s="20" t="s">
        <v>1995</v>
      </c>
      <c r="F1331" s="19" t="s">
        <v>1995</v>
      </c>
      <c r="G1331" s="16" t="s">
        <v>1995</v>
      </c>
      <c r="H1331" s="19" t="s">
        <v>1995</v>
      </c>
      <c r="I1331" s="19" t="s">
        <v>1995</v>
      </c>
      <c r="J1331" s="21" t="s">
        <v>1995</v>
      </c>
    </row>
    <row r="1332" spans="1:10">
      <c r="A1332" s="22"/>
      <c r="B1332" s="22"/>
      <c r="C1332" s="16" t="s">
        <v>1995</v>
      </c>
      <c r="D1332" s="16" t="s">
        <v>1995</v>
      </c>
      <c r="E1332" s="20" t="s">
        <v>2877</v>
      </c>
      <c r="F1332" s="19" t="s">
        <v>2002</v>
      </c>
      <c r="G1332" s="16" t="s">
        <v>2517</v>
      </c>
      <c r="H1332" s="19" t="s">
        <v>2216</v>
      </c>
      <c r="I1332" s="19" t="s">
        <v>2005</v>
      </c>
      <c r="J1332" s="21" t="s">
        <v>2861</v>
      </c>
    </row>
    <row r="1333" spans="1:10">
      <c r="A1333" s="22"/>
      <c r="B1333" s="22"/>
      <c r="C1333" s="16" t="s">
        <v>1995</v>
      </c>
      <c r="D1333" s="16" t="s">
        <v>1995</v>
      </c>
      <c r="E1333" s="20" t="s">
        <v>2878</v>
      </c>
      <c r="F1333" s="19" t="s">
        <v>2002</v>
      </c>
      <c r="G1333" s="16" t="s">
        <v>2879</v>
      </c>
      <c r="H1333" s="19" t="s">
        <v>2044</v>
      </c>
      <c r="I1333" s="19" t="s">
        <v>2005</v>
      </c>
      <c r="J1333" s="21" t="s">
        <v>2861</v>
      </c>
    </row>
    <row r="1334" spans="1:10">
      <c r="A1334" s="22"/>
      <c r="B1334" s="22"/>
      <c r="C1334" s="16" t="s">
        <v>1995</v>
      </c>
      <c r="D1334" s="16" t="s">
        <v>2013</v>
      </c>
      <c r="E1334" s="20" t="s">
        <v>1995</v>
      </c>
      <c r="F1334" s="19" t="s">
        <v>1995</v>
      </c>
      <c r="G1334" s="16" t="s">
        <v>1995</v>
      </c>
      <c r="H1334" s="19" t="s">
        <v>1995</v>
      </c>
      <c r="I1334" s="19" t="s">
        <v>1995</v>
      </c>
      <c r="J1334" s="21" t="s">
        <v>1995</v>
      </c>
    </row>
    <row r="1335" spans="1:10">
      <c r="A1335" s="22"/>
      <c r="B1335" s="22"/>
      <c r="C1335" s="16" t="s">
        <v>1995</v>
      </c>
      <c r="D1335" s="16" t="s">
        <v>1995</v>
      </c>
      <c r="E1335" s="20" t="s">
        <v>2864</v>
      </c>
      <c r="F1335" s="19" t="s">
        <v>2002</v>
      </c>
      <c r="G1335" s="16" t="s">
        <v>2880</v>
      </c>
      <c r="H1335" s="19" t="s">
        <v>2054</v>
      </c>
      <c r="I1335" s="19" t="s">
        <v>2005</v>
      </c>
      <c r="J1335" s="21" t="s">
        <v>2881</v>
      </c>
    </row>
    <row r="1336" spans="1:10">
      <c r="A1336" s="22"/>
      <c r="B1336" s="22"/>
      <c r="C1336" s="16" t="s">
        <v>2018</v>
      </c>
      <c r="D1336" s="16" t="s">
        <v>1995</v>
      </c>
      <c r="E1336" s="20" t="s">
        <v>1995</v>
      </c>
      <c r="F1336" s="19" t="s">
        <v>1995</v>
      </c>
      <c r="G1336" s="16" t="s">
        <v>1995</v>
      </c>
      <c r="H1336" s="19" t="s">
        <v>1995</v>
      </c>
      <c r="I1336" s="19" t="s">
        <v>1995</v>
      </c>
      <c r="J1336" s="21" t="s">
        <v>1995</v>
      </c>
    </row>
    <row r="1337" spans="1:10">
      <c r="A1337" s="22"/>
      <c r="B1337" s="22"/>
      <c r="C1337" s="16" t="s">
        <v>1995</v>
      </c>
      <c r="D1337" s="16" t="s">
        <v>2019</v>
      </c>
      <c r="E1337" s="20" t="s">
        <v>1995</v>
      </c>
      <c r="F1337" s="19" t="s">
        <v>1995</v>
      </c>
      <c r="G1337" s="16" t="s">
        <v>1995</v>
      </c>
      <c r="H1337" s="19" t="s">
        <v>1995</v>
      </c>
      <c r="I1337" s="19" t="s">
        <v>1995</v>
      </c>
      <c r="J1337" s="21" t="s">
        <v>1995</v>
      </c>
    </row>
    <row r="1338" spans="1:10">
      <c r="A1338" s="22"/>
      <c r="B1338" s="22"/>
      <c r="C1338" s="16" t="s">
        <v>1995</v>
      </c>
      <c r="D1338" s="16" t="s">
        <v>1995</v>
      </c>
      <c r="E1338" s="20" t="s">
        <v>2882</v>
      </c>
      <c r="F1338" s="19" t="s">
        <v>2009</v>
      </c>
      <c r="G1338" s="16" t="s">
        <v>2157</v>
      </c>
      <c r="H1338" s="19" t="s">
        <v>2011</v>
      </c>
      <c r="I1338" s="19" t="s">
        <v>2005</v>
      </c>
      <c r="J1338" s="21" t="s">
        <v>2881</v>
      </c>
    </row>
    <row r="1339" spans="1:10">
      <c r="A1339" s="22"/>
      <c r="B1339" s="22"/>
      <c r="C1339" s="16" t="s">
        <v>2023</v>
      </c>
      <c r="D1339" s="16" t="s">
        <v>1995</v>
      </c>
      <c r="E1339" s="20" t="s">
        <v>1995</v>
      </c>
      <c r="F1339" s="19" t="s">
        <v>1995</v>
      </c>
      <c r="G1339" s="16" t="s">
        <v>1995</v>
      </c>
      <c r="H1339" s="19" t="s">
        <v>1995</v>
      </c>
      <c r="I1339" s="19" t="s">
        <v>1995</v>
      </c>
      <c r="J1339" s="21" t="s">
        <v>1995</v>
      </c>
    </row>
    <row r="1340" spans="1:10">
      <c r="A1340" s="22"/>
      <c r="B1340" s="22"/>
      <c r="C1340" s="16" t="s">
        <v>1995</v>
      </c>
      <c r="D1340" s="16" t="s">
        <v>2024</v>
      </c>
      <c r="E1340" s="20" t="s">
        <v>1995</v>
      </c>
      <c r="F1340" s="19" t="s">
        <v>1995</v>
      </c>
      <c r="G1340" s="16" t="s">
        <v>1995</v>
      </c>
      <c r="H1340" s="19" t="s">
        <v>1995</v>
      </c>
      <c r="I1340" s="19" t="s">
        <v>1995</v>
      </c>
      <c r="J1340" s="21" t="s">
        <v>1995</v>
      </c>
    </row>
    <row r="1341" spans="1:10">
      <c r="A1341" s="22"/>
      <c r="B1341" s="22"/>
      <c r="C1341" s="16" t="s">
        <v>1995</v>
      </c>
      <c r="D1341" s="16" t="s">
        <v>1995</v>
      </c>
      <c r="E1341" s="20" t="s">
        <v>2883</v>
      </c>
      <c r="F1341" s="19" t="s">
        <v>2009</v>
      </c>
      <c r="G1341" s="16" t="s">
        <v>2157</v>
      </c>
      <c r="H1341" s="19" t="s">
        <v>2011</v>
      </c>
      <c r="I1341" s="19" t="s">
        <v>2005</v>
      </c>
      <c r="J1341" s="21" t="s">
        <v>2881</v>
      </c>
    </row>
    <row r="1342" ht="22.5" spans="1:10">
      <c r="A1342" s="16" t="s">
        <v>2884</v>
      </c>
      <c r="B1342" s="20" t="s">
        <v>2885</v>
      </c>
      <c r="C1342" s="22"/>
      <c r="D1342" s="22"/>
      <c r="E1342" s="23"/>
      <c r="F1342" s="24"/>
      <c r="G1342" s="22"/>
      <c r="H1342" s="24"/>
      <c r="I1342" s="24"/>
      <c r="J1342" s="25"/>
    </row>
    <row r="1343" spans="1:10">
      <c r="A1343" s="22"/>
      <c r="B1343" s="22"/>
      <c r="C1343" s="16" t="s">
        <v>1999</v>
      </c>
      <c r="D1343" s="16" t="s">
        <v>1995</v>
      </c>
      <c r="E1343" s="20" t="s">
        <v>1995</v>
      </c>
      <c r="F1343" s="19" t="s">
        <v>1995</v>
      </c>
      <c r="G1343" s="16" t="s">
        <v>1995</v>
      </c>
      <c r="H1343" s="19" t="s">
        <v>1995</v>
      </c>
      <c r="I1343" s="19" t="s">
        <v>1995</v>
      </c>
      <c r="J1343" s="21" t="s">
        <v>1995</v>
      </c>
    </row>
    <row r="1344" spans="1:10">
      <c r="A1344" s="22"/>
      <c r="B1344" s="22"/>
      <c r="C1344" s="16" t="s">
        <v>1995</v>
      </c>
      <c r="D1344" s="16" t="s">
        <v>2000</v>
      </c>
      <c r="E1344" s="20" t="s">
        <v>1995</v>
      </c>
      <c r="F1344" s="19" t="s">
        <v>1995</v>
      </c>
      <c r="G1344" s="16" t="s">
        <v>1995</v>
      </c>
      <c r="H1344" s="19" t="s">
        <v>1995</v>
      </c>
      <c r="I1344" s="19" t="s">
        <v>1995</v>
      </c>
      <c r="J1344" s="21" t="s">
        <v>1995</v>
      </c>
    </row>
    <row r="1345" spans="1:10">
      <c r="A1345" s="22"/>
      <c r="B1345" s="22"/>
      <c r="C1345" s="16" t="s">
        <v>1995</v>
      </c>
      <c r="D1345" s="16" t="s">
        <v>1995</v>
      </c>
      <c r="E1345" s="20" t="s">
        <v>2886</v>
      </c>
      <c r="F1345" s="19" t="s">
        <v>2002</v>
      </c>
      <c r="G1345" s="16" t="s">
        <v>2387</v>
      </c>
      <c r="H1345" s="19" t="s">
        <v>2126</v>
      </c>
      <c r="I1345" s="19" t="s">
        <v>2005</v>
      </c>
      <c r="J1345" s="21" t="s">
        <v>2861</v>
      </c>
    </row>
    <row r="1346" spans="1:10">
      <c r="A1346" s="22"/>
      <c r="B1346" s="22"/>
      <c r="C1346" s="16" t="s">
        <v>1995</v>
      </c>
      <c r="D1346" s="16" t="s">
        <v>1995</v>
      </c>
      <c r="E1346" s="20" t="s">
        <v>2887</v>
      </c>
      <c r="F1346" s="19" t="s">
        <v>2002</v>
      </c>
      <c r="G1346" s="16" t="s">
        <v>2888</v>
      </c>
      <c r="H1346" s="19" t="s">
        <v>2044</v>
      </c>
      <c r="I1346" s="19" t="s">
        <v>2005</v>
      </c>
      <c r="J1346" s="21" t="s">
        <v>2861</v>
      </c>
    </row>
    <row r="1347" spans="1:10">
      <c r="A1347" s="22"/>
      <c r="B1347" s="22"/>
      <c r="C1347" s="16" t="s">
        <v>2018</v>
      </c>
      <c r="D1347" s="16" t="s">
        <v>1995</v>
      </c>
      <c r="E1347" s="20" t="s">
        <v>1995</v>
      </c>
      <c r="F1347" s="19" t="s">
        <v>1995</v>
      </c>
      <c r="G1347" s="16" t="s">
        <v>1995</v>
      </c>
      <c r="H1347" s="19" t="s">
        <v>1995</v>
      </c>
      <c r="I1347" s="19" t="s">
        <v>1995</v>
      </c>
      <c r="J1347" s="21" t="s">
        <v>1995</v>
      </c>
    </row>
    <row r="1348" spans="1:10">
      <c r="A1348" s="22"/>
      <c r="B1348" s="22"/>
      <c r="C1348" s="16" t="s">
        <v>1995</v>
      </c>
      <c r="D1348" s="16" t="s">
        <v>2019</v>
      </c>
      <c r="E1348" s="20" t="s">
        <v>1995</v>
      </c>
      <c r="F1348" s="19" t="s">
        <v>1995</v>
      </c>
      <c r="G1348" s="16" t="s">
        <v>1995</v>
      </c>
      <c r="H1348" s="19" t="s">
        <v>1995</v>
      </c>
      <c r="I1348" s="19" t="s">
        <v>1995</v>
      </c>
      <c r="J1348" s="21" t="s">
        <v>1995</v>
      </c>
    </row>
    <row r="1349" spans="1:10">
      <c r="A1349" s="22"/>
      <c r="B1349" s="22"/>
      <c r="C1349" s="16" t="s">
        <v>1995</v>
      </c>
      <c r="D1349" s="16" t="s">
        <v>1995</v>
      </c>
      <c r="E1349" s="20" t="s">
        <v>2764</v>
      </c>
      <c r="F1349" s="19" t="s">
        <v>2002</v>
      </c>
      <c r="G1349" s="16" t="s">
        <v>2889</v>
      </c>
      <c r="H1349" s="19" t="s">
        <v>1995</v>
      </c>
      <c r="I1349" s="19" t="s">
        <v>2016</v>
      </c>
      <c r="J1349" s="21" t="s">
        <v>2861</v>
      </c>
    </row>
    <row r="1350" spans="1:10">
      <c r="A1350" s="22"/>
      <c r="B1350" s="22"/>
      <c r="C1350" s="16" t="s">
        <v>2023</v>
      </c>
      <c r="D1350" s="16" t="s">
        <v>1995</v>
      </c>
      <c r="E1350" s="20" t="s">
        <v>1995</v>
      </c>
      <c r="F1350" s="19" t="s">
        <v>1995</v>
      </c>
      <c r="G1350" s="16" t="s">
        <v>1995</v>
      </c>
      <c r="H1350" s="19" t="s">
        <v>1995</v>
      </c>
      <c r="I1350" s="19" t="s">
        <v>1995</v>
      </c>
      <c r="J1350" s="21" t="s">
        <v>1995</v>
      </c>
    </row>
    <row r="1351" spans="1:10">
      <c r="A1351" s="22"/>
      <c r="B1351" s="22"/>
      <c r="C1351" s="16" t="s">
        <v>1995</v>
      </c>
      <c r="D1351" s="16" t="s">
        <v>2024</v>
      </c>
      <c r="E1351" s="20" t="s">
        <v>1995</v>
      </c>
      <c r="F1351" s="19" t="s">
        <v>1995</v>
      </c>
      <c r="G1351" s="16" t="s">
        <v>1995</v>
      </c>
      <c r="H1351" s="19" t="s">
        <v>1995</v>
      </c>
      <c r="I1351" s="19" t="s">
        <v>1995</v>
      </c>
      <c r="J1351" s="21" t="s">
        <v>1995</v>
      </c>
    </row>
    <row r="1352" spans="1:10">
      <c r="A1352" s="22"/>
      <c r="B1352" s="22"/>
      <c r="C1352" s="16" t="s">
        <v>1995</v>
      </c>
      <c r="D1352" s="16" t="s">
        <v>1995</v>
      </c>
      <c r="E1352" s="20" t="s">
        <v>2890</v>
      </c>
      <c r="F1352" s="19" t="s">
        <v>2009</v>
      </c>
      <c r="G1352" s="16" t="s">
        <v>2047</v>
      </c>
      <c r="H1352" s="19" t="s">
        <v>2011</v>
      </c>
      <c r="I1352" s="19" t="s">
        <v>2005</v>
      </c>
      <c r="J1352" s="21" t="s">
        <v>2861</v>
      </c>
    </row>
    <row r="1353" spans="1:10">
      <c r="A1353" s="22"/>
      <c r="B1353" s="22"/>
      <c r="C1353" s="16" t="s">
        <v>1995</v>
      </c>
      <c r="D1353" s="16" t="s">
        <v>1995</v>
      </c>
      <c r="E1353" s="20" t="s">
        <v>2066</v>
      </c>
      <c r="F1353" s="19" t="s">
        <v>2009</v>
      </c>
      <c r="G1353" s="16" t="s">
        <v>2047</v>
      </c>
      <c r="H1353" s="19" t="s">
        <v>2011</v>
      </c>
      <c r="I1353" s="19" t="s">
        <v>2005</v>
      </c>
      <c r="J1353" s="21" t="s">
        <v>2861</v>
      </c>
    </row>
    <row r="1354" ht="56.25" spans="1:10">
      <c r="A1354" s="16" t="s">
        <v>2891</v>
      </c>
      <c r="B1354" s="20" t="s">
        <v>2892</v>
      </c>
      <c r="C1354" s="22"/>
      <c r="D1354" s="22"/>
      <c r="E1354" s="23"/>
      <c r="F1354" s="24"/>
      <c r="G1354" s="22"/>
      <c r="H1354" s="24"/>
      <c r="I1354" s="24"/>
      <c r="J1354" s="25"/>
    </row>
    <row r="1355" spans="1:10">
      <c r="A1355" s="22"/>
      <c r="B1355" s="22"/>
      <c r="C1355" s="16" t="s">
        <v>1999</v>
      </c>
      <c r="D1355" s="16" t="s">
        <v>1995</v>
      </c>
      <c r="E1355" s="20" t="s">
        <v>1995</v>
      </c>
      <c r="F1355" s="19" t="s">
        <v>1995</v>
      </c>
      <c r="G1355" s="16" t="s">
        <v>1995</v>
      </c>
      <c r="H1355" s="19" t="s">
        <v>1995</v>
      </c>
      <c r="I1355" s="19" t="s">
        <v>1995</v>
      </c>
      <c r="J1355" s="21" t="s">
        <v>1995</v>
      </c>
    </row>
    <row r="1356" spans="1:10">
      <c r="A1356" s="22"/>
      <c r="B1356" s="22"/>
      <c r="C1356" s="16" t="s">
        <v>1995</v>
      </c>
      <c r="D1356" s="16" t="s">
        <v>2000</v>
      </c>
      <c r="E1356" s="20" t="s">
        <v>1995</v>
      </c>
      <c r="F1356" s="19" t="s">
        <v>1995</v>
      </c>
      <c r="G1356" s="16" t="s">
        <v>1995</v>
      </c>
      <c r="H1356" s="19" t="s">
        <v>1995</v>
      </c>
      <c r="I1356" s="19" t="s">
        <v>1995</v>
      </c>
      <c r="J1356" s="21" t="s">
        <v>1995</v>
      </c>
    </row>
    <row r="1357" spans="1:10">
      <c r="A1357" s="22"/>
      <c r="B1357" s="22"/>
      <c r="C1357" s="16" t="s">
        <v>1995</v>
      </c>
      <c r="D1357" s="16" t="s">
        <v>1995</v>
      </c>
      <c r="E1357" s="20" t="s">
        <v>2893</v>
      </c>
      <c r="F1357" s="19" t="s">
        <v>2002</v>
      </c>
      <c r="G1357" s="16" t="s">
        <v>2894</v>
      </c>
      <c r="H1357" s="19" t="s">
        <v>2044</v>
      </c>
      <c r="I1357" s="19" t="s">
        <v>2005</v>
      </c>
      <c r="J1357" s="21" t="s">
        <v>2861</v>
      </c>
    </row>
    <row r="1358" spans="1:10">
      <c r="A1358" s="22"/>
      <c r="B1358" s="22"/>
      <c r="C1358" s="16" t="s">
        <v>1995</v>
      </c>
      <c r="D1358" s="16" t="s">
        <v>2007</v>
      </c>
      <c r="E1358" s="20" t="s">
        <v>1995</v>
      </c>
      <c r="F1358" s="19" t="s">
        <v>1995</v>
      </c>
      <c r="G1358" s="16" t="s">
        <v>1995</v>
      </c>
      <c r="H1358" s="19" t="s">
        <v>1995</v>
      </c>
      <c r="I1358" s="19" t="s">
        <v>1995</v>
      </c>
      <c r="J1358" s="21" t="s">
        <v>1995</v>
      </c>
    </row>
    <row r="1359" spans="1:10">
      <c r="A1359" s="22"/>
      <c r="B1359" s="22"/>
      <c r="C1359" s="16" t="s">
        <v>1995</v>
      </c>
      <c r="D1359" s="16" t="s">
        <v>1995</v>
      </c>
      <c r="E1359" s="20" t="s">
        <v>2895</v>
      </c>
      <c r="F1359" s="19" t="s">
        <v>2002</v>
      </c>
      <c r="G1359" s="16" t="s">
        <v>2896</v>
      </c>
      <c r="H1359" s="19" t="s">
        <v>1995</v>
      </c>
      <c r="I1359" s="19" t="s">
        <v>2016</v>
      </c>
      <c r="J1359" s="21" t="s">
        <v>2861</v>
      </c>
    </row>
    <row r="1360" spans="1:10">
      <c r="A1360" s="22"/>
      <c r="B1360" s="22"/>
      <c r="C1360" s="16" t="s">
        <v>1995</v>
      </c>
      <c r="D1360" s="16" t="s">
        <v>2013</v>
      </c>
      <c r="E1360" s="20" t="s">
        <v>1995</v>
      </c>
      <c r="F1360" s="19" t="s">
        <v>1995</v>
      </c>
      <c r="G1360" s="16" t="s">
        <v>1995</v>
      </c>
      <c r="H1360" s="19" t="s">
        <v>1995</v>
      </c>
      <c r="I1360" s="19" t="s">
        <v>1995</v>
      </c>
      <c r="J1360" s="21" t="s">
        <v>1995</v>
      </c>
    </row>
    <row r="1361" spans="1:10">
      <c r="A1361" s="22"/>
      <c r="B1361" s="22"/>
      <c r="C1361" s="16" t="s">
        <v>1995</v>
      </c>
      <c r="D1361" s="16" t="s">
        <v>1995</v>
      </c>
      <c r="E1361" s="20" t="s">
        <v>2864</v>
      </c>
      <c r="F1361" s="19" t="s">
        <v>2002</v>
      </c>
      <c r="G1361" s="16" t="s">
        <v>2880</v>
      </c>
      <c r="H1361" s="19" t="s">
        <v>2054</v>
      </c>
      <c r="I1361" s="19" t="s">
        <v>2005</v>
      </c>
      <c r="J1361" s="21" t="s">
        <v>2861</v>
      </c>
    </row>
    <row r="1362" spans="1:10">
      <c r="A1362" s="22"/>
      <c r="B1362" s="22"/>
      <c r="C1362" s="16" t="s">
        <v>2018</v>
      </c>
      <c r="D1362" s="16" t="s">
        <v>1995</v>
      </c>
      <c r="E1362" s="20" t="s">
        <v>1995</v>
      </c>
      <c r="F1362" s="19" t="s">
        <v>1995</v>
      </c>
      <c r="G1362" s="16" t="s">
        <v>1995</v>
      </c>
      <c r="H1362" s="19" t="s">
        <v>1995</v>
      </c>
      <c r="I1362" s="19" t="s">
        <v>1995</v>
      </c>
      <c r="J1362" s="21" t="s">
        <v>1995</v>
      </c>
    </row>
    <row r="1363" spans="1:10">
      <c r="A1363" s="22"/>
      <c r="B1363" s="22"/>
      <c r="C1363" s="16" t="s">
        <v>1995</v>
      </c>
      <c r="D1363" s="16" t="s">
        <v>2019</v>
      </c>
      <c r="E1363" s="20" t="s">
        <v>1995</v>
      </c>
      <c r="F1363" s="19" t="s">
        <v>1995</v>
      </c>
      <c r="G1363" s="16" t="s">
        <v>1995</v>
      </c>
      <c r="H1363" s="19" t="s">
        <v>1995</v>
      </c>
      <c r="I1363" s="19" t="s">
        <v>1995</v>
      </c>
      <c r="J1363" s="21" t="s">
        <v>1995</v>
      </c>
    </row>
    <row r="1364" ht="33.75" spans="1:10">
      <c r="A1364" s="22"/>
      <c r="B1364" s="22"/>
      <c r="C1364" s="16" t="s">
        <v>1995</v>
      </c>
      <c r="D1364" s="16" t="s">
        <v>1995</v>
      </c>
      <c r="E1364" s="20" t="s">
        <v>2897</v>
      </c>
      <c r="F1364" s="19" t="s">
        <v>2002</v>
      </c>
      <c r="G1364" s="16" t="s">
        <v>2352</v>
      </c>
      <c r="H1364" s="19" t="s">
        <v>2216</v>
      </c>
      <c r="I1364" s="19" t="s">
        <v>2005</v>
      </c>
      <c r="J1364" s="21" t="s">
        <v>2861</v>
      </c>
    </row>
    <row r="1365" spans="1:10">
      <c r="A1365" s="22"/>
      <c r="B1365" s="22"/>
      <c r="C1365" s="16" t="s">
        <v>2023</v>
      </c>
      <c r="D1365" s="16" t="s">
        <v>1995</v>
      </c>
      <c r="E1365" s="20" t="s">
        <v>1995</v>
      </c>
      <c r="F1365" s="19" t="s">
        <v>1995</v>
      </c>
      <c r="G1365" s="16" t="s">
        <v>1995</v>
      </c>
      <c r="H1365" s="19" t="s">
        <v>1995</v>
      </c>
      <c r="I1365" s="19" t="s">
        <v>1995</v>
      </c>
      <c r="J1365" s="21" t="s">
        <v>1995</v>
      </c>
    </row>
    <row r="1366" spans="1:10">
      <c r="A1366" s="22"/>
      <c r="B1366" s="22"/>
      <c r="C1366" s="16" t="s">
        <v>1995</v>
      </c>
      <c r="D1366" s="16" t="s">
        <v>2024</v>
      </c>
      <c r="E1366" s="20" t="s">
        <v>1995</v>
      </c>
      <c r="F1366" s="19" t="s">
        <v>1995</v>
      </c>
      <c r="G1366" s="16" t="s">
        <v>1995</v>
      </c>
      <c r="H1366" s="19" t="s">
        <v>1995</v>
      </c>
      <c r="I1366" s="19" t="s">
        <v>1995</v>
      </c>
      <c r="J1366" s="21" t="s">
        <v>1995</v>
      </c>
    </row>
    <row r="1367" spans="1:10">
      <c r="A1367" s="22"/>
      <c r="B1367" s="22"/>
      <c r="C1367" s="16" t="s">
        <v>1995</v>
      </c>
      <c r="D1367" s="16" t="s">
        <v>1995</v>
      </c>
      <c r="E1367" s="20" t="s">
        <v>2284</v>
      </c>
      <c r="F1367" s="19" t="s">
        <v>2009</v>
      </c>
      <c r="G1367" s="16" t="s">
        <v>2047</v>
      </c>
      <c r="H1367" s="19" t="s">
        <v>2011</v>
      </c>
      <c r="I1367" s="19" t="s">
        <v>2005</v>
      </c>
      <c r="J1367" s="21" t="s">
        <v>2861</v>
      </c>
    </row>
    <row r="1368" ht="168.75" spans="1:10">
      <c r="A1368" s="16" t="s">
        <v>2898</v>
      </c>
      <c r="B1368" s="20" t="s">
        <v>2899</v>
      </c>
      <c r="C1368" s="22"/>
      <c r="D1368" s="22"/>
      <c r="E1368" s="23"/>
      <c r="F1368" s="24"/>
      <c r="G1368" s="22"/>
      <c r="H1368" s="24"/>
      <c r="I1368" s="24"/>
      <c r="J1368" s="25"/>
    </row>
    <row r="1369" spans="1:10">
      <c r="A1369" s="22"/>
      <c r="B1369" s="22"/>
      <c r="C1369" s="16" t="s">
        <v>1999</v>
      </c>
      <c r="D1369" s="16" t="s">
        <v>1995</v>
      </c>
      <c r="E1369" s="20" t="s">
        <v>1995</v>
      </c>
      <c r="F1369" s="19" t="s">
        <v>1995</v>
      </c>
      <c r="G1369" s="16" t="s">
        <v>1995</v>
      </c>
      <c r="H1369" s="19" t="s">
        <v>1995</v>
      </c>
      <c r="I1369" s="19" t="s">
        <v>1995</v>
      </c>
      <c r="J1369" s="21" t="s">
        <v>1995</v>
      </c>
    </row>
    <row r="1370" spans="1:10">
      <c r="A1370" s="22"/>
      <c r="B1370" s="22"/>
      <c r="C1370" s="16" t="s">
        <v>1995</v>
      </c>
      <c r="D1370" s="16" t="s">
        <v>2000</v>
      </c>
      <c r="E1370" s="20" t="s">
        <v>1995</v>
      </c>
      <c r="F1370" s="19" t="s">
        <v>1995</v>
      </c>
      <c r="G1370" s="16" t="s">
        <v>1995</v>
      </c>
      <c r="H1370" s="19" t="s">
        <v>1995</v>
      </c>
      <c r="I1370" s="19" t="s">
        <v>1995</v>
      </c>
      <c r="J1370" s="21" t="s">
        <v>1995</v>
      </c>
    </row>
    <row r="1371" spans="1:10">
      <c r="A1371" s="22"/>
      <c r="B1371" s="22"/>
      <c r="C1371" s="16" t="s">
        <v>1995</v>
      </c>
      <c r="D1371" s="16" t="s">
        <v>1995</v>
      </c>
      <c r="E1371" s="20" t="s">
        <v>2900</v>
      </c>
      <c r="F1371" s="19" t="s">
        <v>2002</v>
      </c>
      <c r="G1371" s="16" t="s">
        <v>2901</v>
      </c>
      <c r="H1371" s="19" t="s">
        <v>2044</v>
      </c>
      <c r="I1371" s="19" t="s">
        <v>2005</v>
      </c>
      <c r="J1371" s="21" t="s">
        <v>2902</v>
      </c>
    </row>
    <row r="1372" spans="1:10">
      <c r="A1372" s="22"/>
      <c r="B1372" s="22"/>
      <c r="C1372" s="16" t="s">
        <v>1995</v>
      </c>
      <c r="D1372" s="16" t="s">
        <v>2007</v>
      </c>
      <c r="E1372" s="20" t="s">
        <v>1995</v>
      </c>
      <c r="F1372" s="19" t="s">
        <v>1995</v>
      </c>
      <c r="G1372" s="16" t="s">
        <v>1995</v>
      </c>
      <c r="H1372" s="19" t="s">
        <v>1995</v>
      </c>
      <c r="I1372" s="19" t="s">
        <v>1995</v>
      </c>
      <c r="J1372" s="21" t="s">
        <v>1995</v>
      </c>
    </row>
    <row r="1373" ht="33.75" spans="1:10">
      <c r="A1373" s="22"/>
      <c r="B1373" s="22"/>
      <c r="C1373" s="16" t="s">
        <v>1995</v>
      </c>
      <c r="D1373" s="16" t="s">
        <v>1995</v>
      </c>
      <c r="E1373" s="20" t="s">
        <v>2903</v>
      </c>
      <c r="F1373" s="19" t="s">
        <v>2009</v>
      </c>
      <c r="G1373" s="16" t="s">
        <v>2060</v>
      </c>
      <c r="H1373" s="19" t="s">
        <v>2011</v>
      </c>
      <c r="I1373" s="19" t="s">
        <v>2005</v>
      </c>
      <c r="J1373" s="21" t="s">
        <v>2852</v>
      </c>
    </row>
    <row r="1374" spans="1:10">
      <c r="A1374" s="22"/>
      <c r="B1374" s="22"/>
      <c r="C1374" s="16" t="s">
        <v>2018</v>
      </c>
      <c r="D1374" s="16" t="s">
        <v>1995</v>
      </c>
      <c r="E1374" s="20" t="s">
        <v>1995</v>
      </c>
      <c r="F1374" s="19" t="s">
        <v>1995</v>
      </c>
      <c r="G1374" s="16" t="s">
        <v>1995</v>
      </c>
      <c r="H1374" s="19" t="s">
        <v>1995</v>
      </c>
      <c r="I1374" s="19" t="s">
        <v>1995</v>
      </c>
      <c r="J1374" s="21" t="s">
        <v>1995</v>
      </c>
    </row>
    <row r="1375" spans="1:10">
      <c r="A1375" s="22"/>
      <c r="B1375" s="22"/>
      <c r="C1375" s="16" t="s">
        <v>1995</v>
      </c>
      <c r="D1375" s="16" t="s">
        <v>2051</v>
      </c>
      <c r="E1375" s="20" t="s">
        <v>1995</v>
      </c>
      <c r="F1375" s="19" t="s">
        <v>1995</v>
      </c>
      <c r="G1375" s="16" t="s">
        <v>1995</v>
      </c>
      <c r="H1375" s="19" t="s">
        <v>1995</v>
      </c>
      <c r="I1375" s="19" t="s">
        <v>1995</v>
      </c>
      <c r="J1375" s="21" t="s">
        <v>1995</v>
      </c>
    </row>
    <row r="1376" spans="1:10">
      <c r="A1376" s="22"/>
      <c r="B1376" s="22"/>
      <c r="C1376" s="16" t="s">
        <v>1995</v>
      </c>
      <c r="D1376" s="16" t="s">
        <v>1995</v>
      </c>
      <c r="E1376" s="20" t="s">
        <v>2819</v>
      </c>
      <c r="F1376" s="19" t="s">
        <v>2009</v>
      </c>
      <c r="G1376" s="16" t="s">
        <v>2506</v>
      </c>
      <c r="H1376" s="19" t="s">
        <v>2054</v>
      </c>
      <c r="I1376" s="19" t="s">
        <v>2005</v>
      </c>
      <c r="J1376" s="21" t="s">
        <v>2694</v>
      </c>
    </row>
    <row r="1377" spans="1:10">
      <c r="A1377" s="22"/>
      <c r="B1377" s="22"/>
      <c r="C1377" s="16" t="s">
        <v>2023</v>
      </c>
      <c r="D1377" s="16" t="s">
        <v>1995</v>
      </c>
      <c r="E1377" s="20" t="s">
        <v>1995</v>
      </c>
      <c r="F1377" s="19" t="s">
        <v>1995</v>
      </c>
      <c r="G1377" s="16" t="s">
        <v>1995</v>
      </c>
      <c r="H1377" s="19" t="s">
        <v>1995</v>
      </c>
      <c r="I1377" s="19" t="s">
        <v>1995</v>
      </c>
      <c r="J1377" s="21" t="s">
        <v>1995</v>
      </c>
    </row>
    <row r="1378" spans="1:10">
      <c r="A1378" s="22"/>
      <c r="B1378" s="22"/>
      <c r="C1378" s="16" t="s">
        <v>1995</v>
      </c>
      <c r="D1378" s="16" t="s">
        <v>2024</v>
      </c>
      <c r="E1378" s="20" t="s">
        <v>1995</v>
      </c>
      <c r="F1378" s="19" t="s">
        <v>1995</v>
      </c>
      <c r="G1378" s="16" t="s">
        <v>1995</v>
      </c>
      <c r="H1378" s="19" t="s">
        <v>1995</v>
      </c>
      <c r="I1378" s="19" t="s">
        <v>1995</v>
      </c>
      <c r="J1378" s="21" t="s">
        <v>1995</v>
      </c>
    </row>
    <row r="1379" ht="33.75" spans="1:10">
      <c r="A1379" s="22"/>
      <c r="B1379" s="22"/>
      <c r="C1379" s="16" t="s">
        <v>1995</v>
      </c>
      <c r="D1379" s="16" t="s">
        <v>1995</v>
      </c>
      <c r="E1379" s="20" t="s">
        <v>2500</v>
      </c>
      <c r="F1379" s="19" t="s">
        <v>2009</v>
      </c>
      <c r="G1379" s="16" t="s">
        <v>2047</v>
      </c>
      <c r="H1379" s="19" t="s">
        <v>2011</v>
      </c>
      <c r="I1379" s="19" t="s">
        <v>2005</v>
      </c>
      <c r="J1379" s="21" t="s">
        <v>2695</v>
      </c>
    </row>
    <row r="1380" ht="45" spans="1:10">
      <c r="A1380" s="16" t="s">
        <v>2904</v>
      </c>
      <c r="B1380" s="20" t="s">
        <v>2905</v>
      </c>
      <c r="C1380" s="22"/>
      <c r="D1380" s="22"/>
      <c r="E1380" s="23"/>
      <c r="F1380" s="24"/>
      <c r="G1380" s="22"/>
      <c r="H1380" s="24"/>
      <c r="I1380" s="24"/>
      <c r="J1380" s="25"/>
    </row>
    <row r="1381" spans="1:10">
      <c r="A1381" s="22"/>
      <c r="B1381" s="22"/>
      <c r="C1381" s="16" t="s">
        <v>1999</v>
      </c>
      <c r="D1381" s="16" t="s">
        <v>1995</v>
      </c>
      <c r="E1381" s="20" t="s">
        <v>1995</v>
      </c>
      <c r="F1381" s="19" t="s">
        <v>1995</v>
      </c>
      <c r="G1381" s="16" t="s">
        <v>1995</v>
      </c>
      <c r="H1381" s="19" t="s">
        <v>1995</v>
      </c>
      <c r="I1381" s="19" t="s">
        <v>1995</v>
      </c>
      <c r="J1381" s="21" t="s">
        <v>1995</v>
      </c>
    </row>
    <row r="1382" spans="1:10">
      <c r="A1382" s="22"/>
      <c r="B1382" s="22"/>
      <c r="C1382" s="16" t="s">
        <v>1995</v>
      </c>
      <c r="D1382" s="16" t="s">
        <v>2000</v>
      </c>
      <c r="E1382" s="20" t="s">
        <v>1995</v>
      </c>
      <c r="F1382" s="19" t="s">
        <v>1995</v>
      </c>
      <c r="G1382" s="16" t="s">
        <v>1995</v>
      </c>
      <c r="H1382" s="19" t="s">
        <v>1995</v>
      </c>
      <c r="I1382" s="19" t="s">
        <v>1995</v>
      </c>
      <c r="J1382" s="21" t="s">
        <v>1995</v>
      </c>
    </row>
    <row r="1383" spans="1:10">
      <c r="A1383" s="22"/>
      <c r="B1383" s="22"/>
      <c r="C1383" s="16" t="s">
        <v>1995</v>
      </c>
      <c r="D1383" s="16" t="s">
        <v>1995</v>
      </c>
      <c r="E1383" s="20" t="s">
        <v>2906</v>
      </c>
      <c r="F1383" s="19" t="s">
        <v>2002</v>
      </c>
      <c r="G1383" s="16" t="s">
        <v>2193</v>
      </c>
      <c r="H1383" s="19" t="s">
        <v>2126</v>
      </c>
      <c r="I1383" s="19" t="s">
        <v>2005</v>
      </c>
      <c r="J1383" s="21" t="s">
        <v>2861</v>
      </c>
    </row>
    <row r="1384" spans="1:10">
      <c r="A1384" s="22"/>
      <c r="B1384" s="22"/>
      <c r="C1384" s="16" t="s">
        <v>1995</v>
      </c>
      <c r="D1384" s="16" t="s">
        <v>1995</v>
      </c>
      <c r="E1384" s="20" t="s">
        <v>2862</v>
      </c>
      <c r="F1384" s="19" t="s">
        <v>2002</v>
      </c>
      <c r="G1384" s="16" t="s">
        <v>2907</v>
      </c>
      <c r="H1384" s="19" t="s">
        <v>2044</v>
      </c>
      <c r="I1384" s="19" t="s">
        <v>2005</v>
      </c>
      <c r="J1384" s="21" t="s">
        <v>2861</v>
      </c>
    </row>
    <row r="1385" spans="1:10">
      <c r="A1385" s="22"/>
      <c r="B1385" s="22"/>
      <c r="C1385" s="16" t="s">
        <v>1995</v>
      </c>
      <c r="D1385" s="16" t="s">
        <v>2013</v>
      </c>
      <c r="E1385" s="20" t="s">
        <v>1995</v>
      </c>
      <c r="F1385" s="19" t="s">
        <v>1995</v>
      </c>
      <c r="G1385" s="16" t="s">
        <v>1995</v>
      </c>
      <c r="H1385" s="19" t="s">
        <v>1995</v>
      </c>
      <c r="I1385" s="19" t="s">
        <v>1995</v>
      </c>
      <c r="J1385" s="21" t="s">
        <v>1995</v>
      </c>
    </row>
    <row r="1386" spans="1:10">
      <c r="A1386" s="22"/>
      <c r="B1386" s="22"/>
      <c r="C1386" s="16" t="s">
        <v>1995</v>
      </c>
      <c r="D1386" s="16" t="s">
        <v>1995</v>
      </c>
      <c r="E1386" s="20" t="s">
        <v>2908</v>
      </c>
      <c r="F1386" s="19" t="s">
        <v>2002</v>
      </c>
      <c r="G1386" s="16" t="s">
        <v>2336</v>
      </c>
      <c r="H1386" s="19" t="s">
        <v>1995</v>
      </c>
      <c r="I1386" s="19" t="s">
        <v>2016</v>
      </c>
      <c r="J1386" s="21" t="s">
        <v>2861</v>
      </c>
    </row>
    <row r="1387" spans="1:10">
      <c r="A1387" s="22"/>
      <c r="B1387" s="22"/>
      <c r="C1387" s="16" t="s">
        <v>2018</v>
      </c>
      <c r="D1387" s="16" t="s">
        <v>1995</v>
      </c>
      <c r="E1387" s="20" t="s">
        <v>1995</v>
      </c>
      <c r="F1387" s="19" t="s">
        <v>1995</v>
      </c>
      <c r="G1387" s="16" t="s">
        <v>1995</v>
      </c>
      <c r="H1387" s="19" t="s">
        <v>1995</v>
      </c>
      <c r="I1387" s="19" t="s">
        <v>1995</v>
      </c>
      <c r="J1387" s="21" t="s">
        <v>1995</v>
      </c>
    </row>
    <row r="1388" spans="1:10">
      <c r="A1388" s="22"/>
      <c r="B1388" s="22"/>
      <c r="C1388" s="16" t="s">
        <v>1995</v>
      </c>
      <c r="D1388" s="16" t="s">
        <v>2019</v>
      </c>
      <c r="E1388" s="20" t="s">
        <v>1995</v>
      </c>
      <c r="F1388" s="19" t="s">
        <v>1995</v>
      </c>
      <c r="G1388" s="16" t="s">
        <v>1995</v>
      </c>
      <c r="H1388" s="19" t="s">
        <v>1995</v>
      </c>
      <c r="I1388" s="19" t="s">
        <v>1995</v>
      </c>
      <c r="J1388" s="21" t="s">
        <v>1995</v>
      </c>
    </row>
    <row r="1389" spans="1:10">
      <c r="A1389" s="22"/>
      <c r="B1389" s="22"/>
      <c r="C1389" s="16" t="s">
        <v>1995</v>
      </c>
      <c r="D1389" s="16" t="s">
        <v>1995</v>
      </c>
      <c r="E1389" s="20" t="s">
        <v>2909</v>
      </c>
      <c r="F1389" s="19" t="s">
        <v>2009</v>
      </c>
      <c r="G1389" s="16" t="s">
        <v>2047</v>
      </c>
      <c r="H1389" s="19" t="s">
        <v>2011</v>
      </c>
      <c r="I1389" s="19" t="s">
        <v>2005</v>
      </c>
      <c r="J1389" s="21" t="s">
        <v>2861</v>
      </c>
    </row>
    <row r="1390" spans="1:10">
      <c r="A1390" s="22"/>
      <c r="B1390" s="22"/>
      <c r="C1390" s="16" t="s">
        <v>2023</v>
      </c>
      <c r="D1390" s="16" t="s">
        <v>1995</v>
      </c>
      <c r="E1390" s="20" t="s">
        <v>1995</v>
      </c>
      <c r="F1390" s="19" t="s">
        <v>1995</v>
      </c>
      <c r="G1390" s="16" t="s">
        <v>1995</v>
      </c>
      <c r="H1390" s="19" t="s">
        <v>1995</v>
      </c>
      <c r="I1390" s="19" t="s">
        <v>1995</v>
      </c>
      <c r="J1390" s="21" t="s">
        <v>1995</v>
      </c>
    </row>
    <row r="1391" spans="1:10">
      <c r="A1391" s="22"/>
      <c r="B1391" s="22"/>
      <c r="C1391" s="16" t="s">
        <v>1995</v>
      </c>
      <c r="D1391" s="16" t="s">
        <v>2024</v>
      </c>
      <c r="E1391" s="20" t="s">
        <v>1995</v>
      </c>
      <c r="F1391" s="19" t="s">
        <v>1995</v>
      </c>
      <c r="G1391" s="16" t="s">
        <v>1995</v>
      </c>
      <c r="H1391" s="19" t="s">
        <v>1995</v>
      </c>
      <c r="I1391" s="19" t="s">
        <v>1995</v>
      </c>
      <c r="J1391" s="21" t="s">
        <v>1995</v>
      </c>
    </row>
    <row r="1392" spans="1:10">
      <c r="A1392" s="22"/>
      <c r="B1392" s="22"/>
      <c r="C1392" s="16" t="s">
        <v>1995</v>
      </c>
      <c r="D1392" s="16" t="s">
        <v>1995</v>
      </c>
      <c r="E1392" s="20" t="s">
        <v>2716</v>
      </c>
      <c r="F1392" s="19" t="s">
        <v>2009</v>
      </c>
      <c r="G1392" s="16" t="s">
        <v>2047</v>
      </c>
      <c r="H1392" s="19" t="s">
        <v>2011</v>
      </c>
      <c r="I1392" s="19" t="s">
        <v>2005</v>
      </c>
      <c r="J1392" s="21" t="s">
        <v>2861</v>
      </c>
    </row>
    <row r="1393" ht="22.5" spans="1:10">
      <c r="A1393" s="16" t="s">
        <v>2910</v>
      </c>
      <c r="B1393" s="20" t="s">
        <v>2885</v>
      </c>
      <c r="C1393" s="22"/>
      <c r="D1393" s="22"/>
      <c r="E1393" s="23"/>
      <c r="F1393" s="24"/>
      <c r="G1393" s="22"/>
      <c r="H1393" s="24"/>
      <c r="I1393" s="24"/>
      <c r="J1393" s="25"/>
    </row>
    <row r="1394" spans="1:10">
      <c r="A1394" s="22"/>
      <c r="B1394" s="22"/>
      <c r="C1394" s="16" t="s">
        <v>1999</v>
      </c>
      <c r="D1394" s="16" t="s">
        <v>1995</v>
      </c>
      <c r="E1394" s="20" t="s">
        <v>1995</v>
      </c>
      <c r="F1394" s="19" t="s">
        <v>1995</v>
      </c>
      <c r="G1394" s="16" t="s">
        <v>1995</v>
      </c>
      <c r="H1394" s="19" t="s">
        <v>1995</v>
      </c>
      <c r="I1394" s="19" t="s">
        <v>1995</v>
      </c>
      <c r="J1394" s="21" t="s">
        <v>1995</v>
      </c>
    </row>
    <row r="1395" spans="1:10">
      <c r="A1395" s="22"/>
      <c r="B1395" s="22"/>
      <c r="C1395" s="16" t="s">
        <v>1995</v>
      </c>
      <c r="D1395" s="16" t="s">
        <v>2000</v>
      </c>
      <c r="E1395" s="20" t="s">
        <v>1995</v>
      </c>
      <c r="F1395" s="19" t="s">
        <v>1995</v>
      </c>
      <c r="G1395" s="16" t="s">
        <v>1995</v>
      </c>
      <c r="H1395" s="19" t="s">
        <v>1995</v>
      </c>
      <c r="I1395" s="19" t="s">
        <v>1995</v>
      </c>
      <c r="J1395" s="21" t="s">
        <v>1995</v>
      </c>
    </row>
    <row r="1396" spans="1:10">
      <c r="A1396" s="22"/>
      <c r="B1396" s="22"/>
      <c r="C1396" s="16" t="s">
        <v>1995</v>
      </c>
      <c r="D1396" s="16" t="s">
        <v>1995</v>
      </c>
      <c r="E1396" s="20" t="s">
        <v>2886</v>
      </c>
      <c r="F1396" s="19" t="s">
        <v>2002</v>
      </c>
      <c r="G1396" s="16" t="s">
        <v>86</v>
      </c>
      <c r="H1396" s="19" t="s">
        <v>2126</v>
      </c>
      <c r="I1396" s="19" t="s">
        <v>2005</v>
      </c>
      <c r="J1396" s="21" t="s">
        <v>2861</v>
      </c>
    </row>
    <row r="1397" spans="1:10">
      <c r="A1397" s="22"/>
      <c r="B1397" s="22"/>
      <c r="C1397" s="16" t="s">
        <v>1995</v>
      </c>
      <c r="D1397" s="16" t="s">
        <v>1995</v>
      </c>
      <c r="E1397" s="20" t="s">
        <v>2887</v>
      </c>
      <c r="F1397" s="19" t="s">
        <v>2002</v>
      </c>
      <c r="G1397" s="16" t="s">
        <v>2911</v>
      </c>
      <c r="H1397" s="19" t="s">
        <v>2044</v>
      </c>
      <c r="I1397" s="19" t="s">
        <v>2005</v>
      </c>
      <c r="J1397" s="21" t="s">
        <v>2861</v>
      </c>
    </row>
    <row r="1398" spans="1:10">
      <c r="A1398" s="22"/>
      <c r="B1398" s="22"/>
      <c r="C1398" s="16" t="s">
        <v>2018</v>
      </c>
      <c r="D1398" s="16" t="s">
        <v>1995</v>
      </c>
      <c r="E1398" s="20" t="s">
        <v>1995</v>
      </c>
      <c r="F1398" s="19" t="s">
        <v>1995</v>
      </c>
      <c r="G1398" s="16" t="s">
        <v>1995</v>
      </c>
      <c r="H1398" s="19" t="s">
        <v>1995</v>
      </c>
      <c r="I1398" s="19" t="s">
        <v>1995</v>
      </c>
      <c r="J1398" s="21" t="s">
        <v>1995</v>
      </c>
    </row>
    <row r="1399" spans="1:10">
      <c r="A1399" s="22"/>
      <c r="B1399" s="22"/>
      <c r="C1399" s="16" t="s">
        <v>1995</v>
      </c>
      <c r="D1399" s="16" t="s">
        <v>2019</v>
      </c>
      <c r="E1399" s="20" t="s">
        <v>1995</v>
      </c>
      <c r="F1399" s="19" t="s">
        <v>1995</v>
      </c>
      <c r="G1399" s="16" t="s">
        <v>1995</v>
      </c>
      <c r="H1399" s="19" t="s">
        <v>1995</v>
      </c>
      <c r="I1399" s="19" t="s">
        <v>1995</v>
      </c>
      <c r="J1399" s="21" t="s">
        <v>1995</v>
      </c>
    </row>
    <row r="1400" spans="1:10">
      <c r="A1400" s="22"/>
      <c r="B1400" s="22"/>
      <c r="C1400" s="16" t="s">
        <v>1995</v>
      </c>
      <c r="D1400" s="16" t="s">
        <v>1995</v>
      </c>
      <c r="E1400" s="20" t="s">
        <v>2764</v>
      </c>
      <c r="F1400" s="19" t="s">
        <v>2002</v>
      </c>
      <c r="G1400" s="16" t="s">
        <v>2889</v>
      </c>
      <c r="H1400" s="19" t="s">
        <v>1995</v>
      </c>
      <c r="I1400" s="19" t="s">
        <v>2016</v>
      </c>
      <c r="J1400" s="21" t="s">
        <v>2861</v>
      </c>
    </row>
    <row r="1401" spans="1:10">
      <c r="A1401" s="22"/>
      <c r="B1401" s="22"/>
      <c r="C1401" s="16" t="s">
        <v>2023</v>
      </c>
      <c r="D1401" s="16" t="s">
        <v>1995</v>
      </c>
      <c r="E1401" s="20" t="s">
        <v>1995</v>
      </c>
      <c r="F1401" s="19" t="s">
        <v>1995</v>
      </c>
      <c r="G1401" s="16" t="s">
        <v>1995</v>
      </c>
      <c r="H1401" s="19" t="s">
        <v>1995</v>
      </c>
      <c r="I1401" s="19" t="s">
        <v>1995</v>
      </c>
      <c r="J1401" s="21" t="s">
        <v>1995</v>
      </c>
    </row>
    <row r="1402" spans="1:10">
      <c r="A1402" s="22"/>
      <c r="B1402" s="22"/>
      <c r="C1402" s="16" t="s">
        <v>1995</v>
      </c>
      <c r="D1402" s="16" t="s">
        <v>2024</v>
      </c>
      <c r="E1402" s="20" t="s">
        <v>1995</v>
      </c>
      <c r="F1402" s="19" t="s">
        <v>1995</v>
      </c>
      <c r="G1402" s="16" t="s">
        <v>1995</v>
      </c>
      <c r="H1402" s="19" t="s">
        <v>1995</v>
      </c>
      <c r="I1402" s="19" t="s">
        <v>1995</v>
      </c>
      <c r="J1402" s="21" t="s">
        <v>1995</v>
      </c>
    </row>
    <row r="1403" spans="1:10">
      <c r="A1403" s="22"/>
      <c r="B1403" s="22"/>
      <c r="C1403" s="16" t="s">
        <v>1995</v>
      </c>
      <c r="D1403" s="16" t="s">
        <v>1995</v>
      </c>
      <c r="E1403" s="20" t="s">
        <v>2890</v>
      </c>
      <c r="F1403" s="19" t="s">
        <v>2009</v>
      </c>
      <c r="G1403" s="16" t="s">
        <v>2047</v>
      </c>
      <c r="H1403" s="19" t="s">
        <v>2011</v>
      </c>
      <c r="I1403" s="19" t="s">
        <v>2005</v>
      </c>
      <c r="J1403" s="21" t="s">
        <v>2861</v>
      </c>
    </row>
    <row r="1404" spans="1:10">
      <c r="A1404" s="22"/>
      <c r="B1404" s="22"/>
      <c r="C1404" s="16" t="s">
        <v>1995</v>
      </c>
      <c r="D1404" s="16" t="s">
        <v>1995</v>
      </c>
      <c r="E1404" s="20" t="s">
        <v>2066</v>
      </c>
      <c r="F1404" s="19" t="s">
        <v>2009</v>
      </c>
      <c r="G1404" s="16" t="s">
        <v>2047</v>
      </c>
      <c r="H1404" s="19" t="s">
        <v>2011</v>
      </c>
      <c r="I1404" s="19" t="s">
        <v>2005</v>
      </c>
      <c r="J1404" s="21" t="s">
        <v>2861</v>
      </c>
    </row>
    <row r="1405" ht="45" spans="1:10">
      <c r="A1405" s="16" t="s">
        <v>2912</v>
      </c>
      <c r="B1405" s="20" t="s">
        <v>2905</v>
      </c>
      <c r="C1405" s="22"/>
      <c r="D1405" s="22"/>
      <c r="E1405" s="23"/>
      <c r="F1405" s="24"/>
      <c r="G1405" s="22"/>
      <c r="H1405" s="24"/>
      <c r="I1405" s="24"/>
      <c r="J1405" s="25"/>
    </row>
    <row r="1406" spans="1:10">
      <c r="A1406" s="22"/>
      <c r="B1406" s="22"/>
      <c r="C1406" s="16" t="s">
        <v>1999</v>
      </c>
      <c r="D1406" s="16" t="s">
        <v>1995</v>
      </c>
      <c r="E1406" s="20" t="s">
        <v>1995</v>
      </c>
      <c r="F1406" s="19" t="s">
        <v>1995</v>
      </c>
      <c r="G1406" s="16" t="s">
        <v>1995</v>
      </c>
      <c r="H1406" s="19" t="s">
        <v>1995</v>
      </c>
      <c r="I1406" s="19" t="s">
        <v>1995</v>
      </c>
      <c r="J1406" s="21" t="s">
        <v>1995</v>
      </c>
    </row>
    <row r="1407" spans="1:10">
      <c r="A1407" s="22"/>
      <c r="B1407" s="22"/>
      <c r="C1407" s="16" t="s">
        <v>1995</v>
      </c>
      <c r="D1407" s="16" t="s">
        <v>2000</v>
      </c>
      <c r="E1407" s="20" t="s">
        <v>1995</v>
      </c>
      <c r="F1407" s="19" t="s">
        <v>1995</v>
      </c>
      <c r="G1407" s="16" t="s">
        <v>1995</v>
      </c>
      <c r="H1407" s="19" t="s">
        <v>1995</v>
      </c>
      <c r="I1407" s="19" t="s">
        <v>1995</v>
      </c>
      <c r="J1407" s="21" t="s">
        <v>1995</v>
      </c>
    </row>
    <row r="1408" spans="1:10">
      <c r="A1408" s="22"/>
      <c r="B1408" s="22"/>
      <c r="C1408" s="16" t="s">
        <v>1995</v>
      </c>
      <c r="D1408" s="16" t="s">
        <v>1995</v>
      </c>
      <c r="E1408" s="20" t="s">
        <v>2913</v>
      </c>
      <c r="F1408" s="19" t="s">
        <v>2002</v>
      </c>
      <c r="G1408" s="16" t="s">
        <v>2261</v>
      </c>
      <c r="H1408" s="19" t="s">
        <v>2126</v>
      </c>
      <c r="I1408" s="19" t="s">
        <v>2005</v>
      </c>
      <c r="J1408" s="21" t="s">
        <v>2861</v>
      </c>
    </row>
    <row r="1409" spans="1:10">
      <c r="A1409" s="22"/>
      <c r="B1409" s="22"/>
      <c r="C1409" s="16" t="s">
        <v>1995</v>
      </c>
      <c r="D1409" s="16" t="s">
        <v>1995</v>
      </c>
      <c r="E1409" s="20" t="s">
        <v>2862</v>
      </c>
      <c r="F1409" s="19" t="s">
        <v>2002</v>
      </c>
      <c r="G1409" s="16" t="s">
        <v>2914</v>
      </c>
      <c r="H1409" s="19" t="s">
        <v>2044</v>
      </c>
      <c r="I1409" s="19" t="s">
        <v>2005</v>
      </c>
      <c r="J1409" s="21" t="s">
        <v>2861</v>
      </c>
    </row>
    <row r="1410" spans="1:10">
      <c r="A1410" s="22"/>
      <c r="B1410" s="22"/>
      <c r="C1410" s="16" t="s">
        <v>1995</v>
      </c>
      <c r="D1410" s="16" t="s">
        <v>2013</v>
      </c>
      <c r="E1410" s="20" t="s">
        <v>1995</v>
      </c>
      <c r="F1410" s="19" t="s">
        <v>1995</v>
      </c>
      <c r="G1410" s="16" t="s">
        <v>1995</v>
      </c>
      <c r="H1410" s="19" t="s">
        <v>1995</v>
      </c>
      <c r="I1410" s="19" t="s">
        <v>1995</v>
      </c>
      <c r="J1410" s="21" t="s">
        <v>1995</v>
      </c>
    </row>
    <row r="1411" spans="1:10">
      <c r="A1411" s="22"/>
      <c r="B1411" s="22"/>
      <c r="C1411" s="16" t="s">
        <v>1995</v>
      </c>
      <c r="D1411" s="16" t="s">
        <v>1995</v>
      </c>
      <c r="E1411" s="20" t="s">
        <v>2864</v>
      </c>
      <c r="F1411" s="19" t="s">
        <v>2002</v>
      </c>
      <c r="G1411" s="16" t="s">
        <v>2336</v>
      </c>
      <c r="H1411" s="19" t="s">
        <v>1995</v>
      </c>
      <c r="I1411" s="19" t="s">
        <v>2016</v>
      </c>
      <c r="J1411" s="21" t="s">
        <v>2861</v>
      </c>
    </row>
    <row r="1412" spans="1:10">
      <c r="A1412" s="22"/>
      <c r="B1412" s="22"/>
      <c r="C1412" s="16" t="s">
        <v>2018</v>
      </c>
      <c r="D1412" s="16" t="s">
        <v>1995</v>
      </c>
      <c r="E1412" s="20" t="s">
        <v>1995</v>
      </c>
      <c r="F1412" s="19" t="s">
        <v>1995</v>
      </c>
      <c r="G1412" s="16" t="s">
        <v>1995</v>
      </c>
      <c r="H1412" s="19" t="s">
        <v>1995</v>
      </c>
      <c r="I1412" s="19" t="s">
        <v>1995</v>
      </c>
      <c r="J1412" s="21" t="s">
        <v>1995</v>
      </c>
    </row>
    <row r="1413" spans="1:10">
      <c r="A1413" s="22"/>
      <c r="B1413" s="22"/>
      <c r="C1413" s="16" t="s">
        <v>1995</v>
      </c>
      <c r="D1413" s="16" t="s">
        <v>2019</v>
      </c>
      <c r="E1413" s="20" t="s">
        <v>1995</v>
      </c>
      <c r="F1413" s="19" t="s">
        <v>1995</v>
      </c>
      <c r="G1413" s="16" t="s">
        <v>1995</v>
      </c>
      <c r="H1413" s="19" t="s">
        <v>1995</v>
      </c>
      <c r="I1413" s="19" t="s">
        <v>1995</v>
      </c>
      <c r="J1413" s="21" t="s">
        <v>1995</v>
      </c>
    </row>
    <row r="1414" spans="1:10">
      <c r="A1414" s="22"/>
      <c r="B1414" s="22"/>
      <c r="C1414" s="16" t="s">
        <v>1995</v>
      </c>
      <c r="D1414" s="16" t="s">
        <v>1995</v>
      </c>
      <c r="E1414" s="20" t="s">
        <v>2915</v>
      </c>
      <c r="F1414" s="19" t="s">
        <v>2002</v>
      </c>
      <c r="G1414" s="16" t="s">
        <v>2916</v>
      </c>
      <c r="H1414" s="19" t="s">
        <v>1995</v>
      </c>
      <c r="I1414" s="19" t="s">
        <v>2016</v>
      </c>
      <c r="J1414" s="21" t="s">
        <v>2861</v>
      </c>
    </row>
    <row r="1415" spans="1:10">
      <c r="A1415" s="22"/>
      <c r="B1415" s="22"/>
      <c r="C1415" s="16" t="s">
        <v>2023</v>
      </c>
      <c r="D1415" s="16" t="s">
        <v>1995</v>
      </c>
      <c r="E1415" s="20" t="s">
        <v>1995</v>
      </c>
      <c r="F1415" s="19" t="s">
        <v>1995</v>
      </c>
      <c r="G1415" s="16" t="s">
        <v>1995</v>
      </c>
      <c r="H1415" s="19" t="s">
        <v>1995</v>
      </c>
      <c r="I1415" s="19" t="s">
        <v>1995</v>
      </c>
      <c r="J1415" s="21" t="s">
        <v>1995</v>
      </c>
    </row>
    <row r="1416" spans="1:10">
      <c r="A1416" s="22"/>
      <c r="B1416" s="22"/>
      <c r="C1416" s="16" t="s">
        <v>1995</v>
      </c>
      <c r="D1416" s="16" t="s">
        <v>2024</v>
      </c>
      <c r="E1416" s="20" t="s">
        <v>1995</v>
      </c>
      <c r="F1416" s="19" t="s">
        <v>1995</v>
      </c>
      <c r="G1416" s="16" t="s">
        <v>1995</v>
      </c>
      <c r="H1416" s="19" t="s">
        <v>1995</v>
      </c>
      <c r="I1416" s="19" t="s">
        <v>1995</v>
      </c>
      <c r="J1416" s="21" t="s">
        <v>1995</v>
      </c>
    </row>
    <row r="1417" spans="1:10">
      <c r="A1417" s="22"/>
      <c r="B1417" s="22"/>
      <c r="C1417" s="16" t="s">
        <v>1995</v>
      </c>
      <c r="D1417" s="16" t="s">
        <v>1995</v>
      </c>
      <c r="E1417" s="20" t="s">
        <v>2301</v>
      </c>
      <c r="F1417" s="19" t="s">
        <v>2009</v>
      </c>
      <c r="G1417" s="16" t="s">
        <v>2047</v>
      </c>
      <c r="H1417" s="19" t="s">
        <v>2011</v>
      </c>
      <c r="I1417" s="19" t="s">
        <v>2005</v>
      </c>
      <c r="J1417" s="21" t="s">
        <v>2861</v>
      </c>
    </row>
    <row r="1418" ht="22.5" spans="1:10">
      <c r="A1418" s="16" t="s">
        <v>2917</v>
      </c>
      <c r="B1418" s="20" t="s">
        <v>2885</v>
      </c>
      <c r="C1418" s="22"/>
      <c r="D1418" s="22"/>
      <c r="E1418" s="23"/>
      <c r="F1418" s="24"/>
      <c r="G1418" s="22"/>
      <c r="H1418" s="24"/>
      <c r="I1418" s="24"/>
      <c r="J1418" s="25"/>
    </row>
    <row r="1419" spans="1:10">
      <c r="A1419" s="22"/>
      <c r="B1419" s="22"/>
      <c r="C1419" s="16" t="s">
        <v>1999</v>
      </c>
      <c r="D1419" s="16" t="s">
        <v>1995</v>
      </c>
      <c r="E1419" s="20" t="s">
        <v>1995</v>
      </c>
      <c r="F1419" s="19" t="s">
        <v>1995</v>
      </c>
      <c r="G1419" s="16" t="s">
        <v>1995</v>
      </c>
      <c r="H1419" s="19" t="s">
        <v>1995</v>
      </c>
      <c r="I1419" s="19" t="s">
        <v>1995</v>
      </c>
      <c r="J1419" s="21" t="s">
        <v>1995</v>
      </c>
    </row>
    <row r="1420" spans="1:10">
      <c r="A1420" s="22"/>
      <c r="B1420" s="22"/>
      <c r="C1420" s="16" t="s">
        <v>1995</v>
      </c>
      <c r="D1420" s="16" t="s">
        <v>2000</v>
      </c>
      <c r="E1420" s="20" t="s">
        <v>1995</v>
      </c>
      <c r="F1420" s="19" t="s">
        <v>1995</v>
      </c>
      <c r="G1420" s="16" t="s">
        <v>1995</v>
      </c>
      <c r="H1420" s="19" t="s">
        <v>1995</v>
      </c>
      <c r="I1420" s="19" t="s">
        <v>1995</v>
      </c>
      <c r="J1420" s="21" t="s">
        <v>1995</v>
      </c>
    </row>
    <row r="1421" spans="1:10">
      <c r="A1421" s="22"/>
      <c r="B1421" s="22"/>
      <c r="C1421" s="16" t="s">
        <v>1995</v>
      </c>
      <c r="D1421" s="16" t="s">
        <v>1995</v>
      </c>
      <c r="E1421" s="20" t="s">
        <v>2886</v>
      </c>
      <c r="F1421" s="19" t="s">
        <v>2002</v>
      </c>
      <c r="G1421" s="16" t="s">
        <v>86</v>
      </c>
      <c r="H1421" s="19" t="s">
        <v>2126</v>
      </c>
      <c r="I1421" s="19" t="s">
        <v>2005</v>
      </c>
      <c r="J1421" s="21" t="s">
        <v>2861</v>
      </c>
    </row>
    <row r="1422" spans="1:10">
      <c r="A1422" s="22"/>
      <c r="B1422" s="22"/>
      <c r="C1422" s="16" t="s">
        <v>1995</v>
      </c>
      <c r="D1422" s="16" t="s">
        <v>1995</v>
      </c>
      <c r="E1422" s="20" t="s">
        <v>2887</v>
      </c>
      <c r="F1422" s="19" t="s">
        <v>2002</v>
      </c>
      <c r="G1422" s="16" t="s">
        <v>2918</v>
      </c>
      <c r="H1422" s="19" t="s">
        <v>2044</v>
      </c>
      <c r="I1422" s="19" t="s">
        <v>2005</v>
      </c>
      <c r="J1422" s="21" t="s">
        <v>2861</v>
      </c>
    </row>
    <row r="1423" spans="1:10">
      <c r="A1423" s="22"/>
      <c r="B1423" s="22"/>
      <c r="C1423" s="16" t="s">
        <v>2018</v>
      </c>
      <c r="D1423" s="16" t="s">
        <v>1995</v>
      </c>
      <c r="E1423" s="20" t="s">
        <v>1995</v>
      </c>
      <c r="F1423" s="19" t="s">
        <v>1995</v>
      </c>
      <c r="G1423" s="16" t="s">
        <v>1995</v>
      </c>
      <c r="H1423" s="19" t="s">
        <v>1995</v>
      </c>
      <c r="I1423" s="19" t="s">
        <v>1995</v>
      </c>
      <c r="J1423" s="21" t="s">
        <v>1995</v>
      </c>
    </row>
    <row r="1424" spans="1:10">
      <c r="A1424" s="22"/>
      <c r="B1424" s="22"/>
      <c r="C1424" s="16" t="s">
        <v>1995</v>
      </c>
      <c r="D1424" s="16" t="s">
        <v>2019</v>
      </c>
      <c r="E1424" s="20" t="s">
        <v>1995</v>
      </c>
      <c r="F1424" s="19" t="s">
        <v>1995</v>
      </c>
      <c r="G1424" s="16" t="s">
        <v>1995</v>
      </c>
      <c r="H1424" s="19" t="s">
        <v>1995</v>
      </c>
      <c r="I1424" s="19" t="s">
        <v>1995</v>
      </c>
      <c r="J1424" s="21" t="s">
        <v>1995</v>
      </c>
    </row>
    <row r="1425" spans="1:10">
      <c r="A1425" s="22"/>
      <c r="B1425" s="22"/>
      <c r="C1425" s="16" t="s">
        <v>1995</v>
      </c>
      <c r="D1425" s="16" t="s">
        <v>1995</v>
      </c>
      <c r="E1425" s="20" t="s">
        <v>2764</v>
      </c>
      <c r="F1425" s="19" t="s">
        <v>2002</v>
      </c>
      <c r="G1425" s="16" t="s">
        <v>2889</v>
      </c>
      <c r="H1425" s="19" t="s">
        <v>1995</v>
      </c>
      <c r="I1425" s="19" t="s">
        <v>2016</v>
      </c>
      <c r="J1425" s="21" t="s">
        <v>2861</v>
      </c>
    </row>
    <row r="1426" spans="1:10">
      <c r="A1426" s="22"/>
      <c r="B1426" s="22"/>
      <c r="C1426" s="16" t="s">
        <v>2023</v>
      </c>
      <c r="D1426" s="16" t="s">
        <v>1995</v>
      </c>
      <c r="E1426" s="20" t="s">
        <v>1995</v>
      </c>
      <c r="F1426" s="19" t="s">
        <v>1995</v>
      </c>
      <c r="G1426" s="16" t="s">
        <v>1995</v>
      </c>
      <c r="H1426" s="19" t="s">
        <v>1995</v>
      </c>
      <c r="I1426" s="19" t="s">
        <v>1995</v>
      </c>
      <c r="J1426" s="21" t="s">
        <v>1995</v>
      </c>
    </row>
    <row r="1427" spans="1:10">
      <c r="A1427" s="22"/>
      <c r="B1427" s="22"/>
      <c r="C1427" s="16" t="s">
        <v>1995</v>
      </c>
      <c r="D1427" s="16" t="s">
        <v>2024</v>
      </c>
      <c r="E1427" s="20" t="s">
        <v>1995</v>
      </c>
      <c r="F1427" s="19" t="s">
        <v>1995</v>
      </c>
      <c r="G1427" s="16" t="s">
        <v>1995</v>
      </c>
      <c r="H1427" s="19" t="s">
        <v>1995</v>
      </c>
      <c r="I1427" s="19" t="s">
        <v>1995</v>
      </c>
      <c r="J1427" s="21" t="s">
        <v>1995</v>
      </c>
    </row>
    <row r="1428" spans="1:10">
      <c r="A1428" s="22"/>
      <c r="B1428" s="22"/>
      <c r="C1428" s="16" t="s">
        <v>1995</v>
      </c>
      <c r="D1428" s="16" t="s">
        <v>1995</v>
      </c>
      <c r="E1428" s="20" t="s">
        <v>2890</v>
      </c>
      <c r="F1428" s="19" t="s">
        <v>2009</v>
      </c>
      <c r="G1428" s="16" t="s">
        <v>2047</v>
      </c>
      <c r="H1428" s="19" t="s">
        <v>2011</v>
      </c>
      <c r="I1428" s="19" t="s">
        <v>2005</v>
      </c>
      <c r="J1428" s="21" t="s">
        <v>2861</v>
      </c>
    </row>
    <row r="1429" spans="1:10">
      <c r="A1429" s="22"/>
      <c r="B1429" s="22"/>
      <c r="C1429" s="16" t="s">
        <v>1995</v>
      </c>
      <c r="D1429" s="16" t="s">
        <v>1995</v>
      </c>
      <c r="E1429" s="20" t="s">
        <v>2066</v>
      </c>
      <c r="F1429" s="19" t="s">
        <v>2009</v>
      </c>
      <c r="G1429" s="16" t="s">
        <v>2047</v>
      </c>
      <c r="H1429" s="19" t="s">
        <v>2011</v>
      </c>
      <c r="I1429" s="19" t="s">
        <v>2005</v>
      </c>
      <c r="J1429" s="21" t="s">
        <v>2861</v>
      </c>
    </row>
    <row r="1430" ht="56.25" spans="1:10">
      <c r="A1430" s="16" t="s">
        <v>2919</v>
      </c>
      <c r="B1430" s="20" t="s">
        <v>2920</v>
      </c>
      <c r="C1430" s="22"/>
      <c r="D1430" s="22"/>
      <c r="E1430" s="23"/>
      <c r="F1430" s="24"/>
      <c r="G1430" s="22"/>
      <c r="H1430" s="24"/>
      <c r="I1430" s="24"/>
      <c r="J1430" s="25"/>
    </row>
    <row r="1431" spans="1:10">
      <c r="A1431" s="22"/>
      <c r="B1431" s="22"/>
      <c r="C1431" s="16" t="s">
        <v>1999</v>
      </c>
      <c r="D1431" s="16" t="s">
        <v>1995</v>
      </c>
      <c r="E1431" s="20" t="s">
        <v>1995</v>
      </c>
      <c r="F1431" s="19" t="s">
        <v>1995</v>
      </c>
      <c r="G1431" s="16" t="s">
        <v>1995</v>
      </c>
      <c r="H1431" s="19" t="s">
        <v>1995</v>
      </c>
      <c r="I1431" s="19" t="s">
        <v>1995</v>
      </c>
      <c r="J1431" s="21" t="s">
        <v>1995</v>
      </c>
    </row>
    <row r="1432" spans="1:10">
      <c r="A1432" s="22"/>
      <c r="B1432" s="22"/>
      <c r="C1432" s="16" t="s">
        <v>1995</v>
      </c>
      <c r="D1432" s="16" t="s">
        <v>2000</v>
      </c>
      <c r="E1432" s="20" t="s">
        <v>1995</v>
      </c>
      <c r="F1432" s="19" t="s">
        <v>1995</v>
      </c>
      <c r="G1432" s="16" t="s">
        <v>1995</v>
      </c>
      <c r="H1432" s="19" t="s">
        <v>1995</v>
      </c>
      <c r="I1432" s="19" t="s">
        <v>1995</v>
      </c>
      <c r="J1432" s="21" t="s">
        <v>1995</v>
      </c>
    </row>
    <row r="1433" spans="1:10">
      <c r="A1433" s="22"/>
      <c r="B1433" s="22"/>
      <c r="C1433" s="16" t="s">
        <v>1995</v>
      </c>
      <c r="D1433" s="16" t="s">
        <v>1995</v>
      </c>
      <c r="E1433" s="20" t="s">
        <v>2877</v>
      </c>
      <c r="F1433" s="19" t="s">
        <v>2002</v>
      </c>
      <c r="G1433" s="16" t="s">
        <v>2517</v>
      </c>
      <c r="H1433" s="19" t="s">
        <v>2216</v>
      </c>
      <c r="I1433" s="19" t="s">
        <v>2005</v>
      </c>
      <c r="J1433" s="21" t="s">
        <v>2861</v>
      </c>
    </row>
    <row r="1434" spans="1:10">
      <c r="A1434" s="22"/>
      <c r="B1434" s="22"/>
      <c r="C1434" s="16" t="s">
        <v>1995</v>
      </c>
      <c r="D1434" s="16" t="s">
        <v>1995</v>
      </c>
      <c r="E1434" s="20" t="s">
        <v>2921</v>
      </c>
      <c r="F1434" s="19" t="s">
        <v>2002</v>
      </c>
      <c r="G1434" s="16" t="s">
        <v>2922</v>
      </c>
      <c r="H1434" s="19" t="s">
        <v>2044</v>
      </c>
      <c r="I1434" s="19" t="s">
        <v>2005</v>
      </c>
      <c r="J1434" s="21" t="s">
        <v>2861</v>
      </c>
    </row>
    <row r="1435" spans="1:10">
      <c r="A1435" s="22"/>
      <c r="B1435" s="22"/>
      <c r="C1435" s="16" t="s">
        <v>1995</v>
      </c>
      <c r="D1435" s="16" t="s">
        <v>2013</v>
      </c>
      <c r="E1435" s="20" t="s">
        <v>1995</v>
      </c>
      <c r="F1435" s="19" t="s">
        <v>1995</v>
      </c>
      <c r="G1435" s="16" t="s">
        <v>1995</v>
      </c>
      <c r="H1435" s="19" t="s">
        <v>1995</v>
      </c>
      <c r="I1435" s="19" t="s">
        <v>1995</v>
      </c>
      <c r="J1435" s="21" t="s">
        <v>1995</v>
      </c>
    </row>
    <row r="1436" spans="1:10">
      <c r="A1436" s="22"/>
      <c r="B1436" s="22"/>
      <c r="C1436" s="16" t="s">
        <v>1995</v>
      </c>
      <c r="D1436" s="16" t="s">
        <v>1995</v>
      </c>
      <c r="E1436" s="20" t="s">
        <v>2864</v>
      </c>
      <c r="F1436" s="19" t="s">
        <v>2002</v>
      </c>
      <c r="G1436" s="16" t="s">
        <v>2880</v>
      </c>
      <c r="H1436" s="19" t="s">
        <v>2054</v>
      </c>
      <c r="I1436" s="19" t="s">
        <v>2005</v>
      </c>
      <c r="J1436" s="21" t="s">
        <v>2861</v>
      </c>
    </row>
    <row r="1437" spans="1:10">
      <c r="A1437" s="22"/>
      <c r="B1437" s="22"/>
      <c r="C1437" s="16" t="s">
        <v>2018</v>
      </c>
      <c r="D1437" s="16" t="s">
        <v>1995</v>
      </c>
      <c r="E1437" s="20" t="s">
        <v>1995</v>
      </c>
      <c r="F1437" s="19" t="s">
        <v>1995</v>
      </c>
      <c r="G1437" s="16" t="s">
        <v>1995</v>
      </c>
      <c r="H1437" s="19" t="s">
        <v>1995</v>
      </c>
      <c r="I1437" s="19" t="s">
        <v>1995</v>
      </c>
      <c r="J1437" s="21" t="s">
        <v>1995</v>
      </c>
    </row>
    <row r="1438" spans="1:10">
      <c r="A1438" s="22"/>
      <c r="B1438" s="22"/>
      <c r="C1438" s="16" t="s">
        <v>1995</v>
      </c>
      <c r="D1438" s="16" t="s">
        <v>2019</v>
      </c>
      <c r="E1438" s="20" t="s">
        <v>1995</v>
      </c>
      <c r="F1438" s="19" t="s">
        <v>1995</v>
      </c>
      <c r="G1438" s="16" t="s">
        <v>1995</v>
      </c>
      <c r="H1438" s="19" t="s">
        <v>1995</v>
      </c>
      <c r="I1438" s="19" t="s">
        <v>1995</v>
      </c>
      <c r="J1438" s="21" t="s">
        <v>1995</v>
      </c>
    </row>
    <row r="1439" spans="1:10">
      <c r="A1439" s="22"/>
      <c r="B1439" s="22"/>
      <c r="C1439" s="16" t="s">
        <v>1995</v>
      </c>
      <c r="D1439" s="16" t="s">
        <v>1995</v>
      </c>
      <c r="E1439" s="20" t="s">
        <v>2923</v>
      </c>
      <c r="F1439" s="19" t="s">
        <v>2002</v>
      </c>
      <c r="G1439" s="16" t="s">
        <v>2924</v>
      </c>
      <c r="H1439" s="19" t="s">
        <v>1995</v>
      </c>
      <c r="I1439" s="19" t="s">
        <v>2016</v>
      </c>
      <c r="J1439" s="21" t="s">
        <v>2861</v>
      </c>
    </row>
    <row r="1440" spans="1:10">
      <c r="A1440" s="22"/>
      <c r="B1440" s="22"/>
      <c r="C1440" s="16" t="s">
        <v>2023</v>
      </c>
      <c r="D1440" s="16" t="s">
        <v>1995</v>
      </c>
      <c r="E1440" s="20" t="s">
        <v>1995</v>
      </c>
      <c r="F1440" s="19" t="s">
        <v>1995</v>
      </c>
      <c r="G1440" s="16" t="s">
        <v>1995</v>
      </c>
      <c r="H1440" s="19" t="s">
        <v>1995</v>
      </c>
      <c r="I1440" s="19" t="s">
        <v>1995</v>
      </c>
      <c r="J1440" s="21" t="s">
        <v>1995</v>
      </c>
    </row>
    <row r="1441" spans="1:10">
      <c r="A1441" s="22"/>
      <c r="B1441" s="22"/>
      <c r="C1441" s="16" t="s">
        <v>1995</v>
      </c>
      <c r="D1441" s="16" t="s">
        <v>2024</v>
      </c>
      <c r="E1441" s="20" t="s">
        <v>1995</v>
      </c>
      <c r="F1441" s="19" t="s">
        <v>1995</v>
      </c>
      <c r="G1441" s="16" t="s">
        <v>1995</v>
      </c>
      <c r="H1441" s="19" t="s">
        <v>1995</v>
      </c>
      <c r="I1441" s="19" t="s">
        <v>1995</v>
      </c>
      <c r="J1441" s="21" t="s">
        <v>1995</v>
      </c>
    </row>
    <row r="1442" spans="1:10">
      <c r="A1442" s="22"/>
      <c r="B1442" s="22"/>
      <c r="C1442" s="16" t="s">
        <v>1995</v>
      </c>
      <c r="D1442" s="16" t="s">
        <v>1995</v>
      </c>
      <c r="E1442" s="20" t="s">
        <v>2925</v>
      </c>
      <c r="F1442" s="19" t="s">
        <v>2009</v>
      </c>
      <c r="G1442" s="16" t="s">
        <v>2047</v>
      </c>
      <c r="H1442" s="19" t="s">
        <v>2011</v>
      </c>
      <c r="I1442" s="19" t="s">
        <v>2005</v>
      </c>
      <c r="J1442" s="21" t="s">
        <v>2861</v>
      </c>
    </row>
    <row r="1443" ht="56.25" spans="1:10">
      <c r="A1443" s="16" t="s">
        <v>2926</v>
      </c>
      <c r="B1443" s="20" t="s">
        <v>2927</v>
      </c>
      <c r="C1443" s="22"/>
      <c r="D1443" s="22"/>
      <c r="E1443" s="23"/>
      <c r="F1443" s="24"/>
      <c r="G1443" s="22"/>
      <c r="H1443" s="24"/>
      <c r="I1443" s="24"/>
      <c r="J1443" s="25"/>
    </row>
    <row r="1444" spans="1:10">
      <c r="A1444" s="22"/>
      <c r="B1444" s="22"/>
      <c r="C1444" s="16" t="s">
        <v>1999</v>
      </c>
      <c r="D1444" s="16" t="s">
        <v>1995</v>
      </c>
      <c r="E1444" s="20" t="s">
        <v>1995</v>
      </c>
      <c r="F1444" s="19" t="s">
        <v>1995</v>
      </c>
      <c r="G1444" s="16" t="s">
        <v>1995</v>
      </c>
      <c r="H1444" s="19" t="s">
        <v>1995</v>
      </c>
      <c r="I1444" s="19" t="s">
        <v>1995</v>
      </c>
      <c r="J1444" s="21" t="s">
        <v>1995</v>
      </c>
    </row>
    <row r="1445" spans="1:10">
      <c r="A1445" s="22"/>
      <c r="B1445" s="22"/>
      <c r="C1445" s="16" t="s">
        <v>1995</v>
      </c>
      <c r="D1445" s="16" t="s">
        <v>2000</v>
      </c>
      <c r="E1445" s="20" t="s">
        <v>1995</v>
      </c>
      <c r="F1445" s="19" t="s">
        <v>1995</v>
      </c>
      <c r="G1445" s="16" t="s">
        <v>1995</v>
      </c>
      <c r="H1445" s="19" t="s">
        <v>1995</v>
      </c>
      <c r="I1445" s="19" t="s">
        <v>1995</v>
      </c>
      <c r="J1445" s="21" t="s">
        <v>1995</v>
      </c>
    </row>
    <row r="1446" spans="1:10">
      <c r="A1446" s="22"/>
      <c r="B1446" s="22"/>
      <c r="C1446" s="16" t="s">
        <v>1995</v>
      </c>
      <c r="D1446" s="16" t="s">
        <v>1995</v>
      </c>
      <c r="E1446" s="20" t="s">
        <v>2928</v>
      </c>
      <c r="F1446" s="19" t="s">
        <v>2002</v>
      </c>
      <c r="G1446" s="16" t="s">
        <v>2929</v>
      </c>
      <c r="H1446" s="19" t="s">
        <v>2044</v>
      </c>
      <c r="I1446" s="19" t="s">
        <v>2005</v>
      </c>
      <c r="J1446" s="21" t="s">
        <v>2861</v>
      </c>
    </row>
    <row r="1447" spans="1:10">
      <c r="A1447" s="22"/>
      <c r="B1447" s="22"/>
      <c r="C1447" s="16" t="s">
        <v>1995</v>
      </c>
      <c r="D1447" s="16" t="s">
        <v>2007</v>
      </c>
      <c r="E1447" s="20" t="s">
        <v>1995</v>
      </c>
      <c r="F1447" s="19" t="s">
        <v>1995</v>
      </c>
      <c r="G1447" s="16" t="s">
        <v>1995</v>
      </c>
      <c r="H1447" s="19" t="s">
        <v>1995</v>
      </c>
      <c r="I1447" s="19" t="s">
        <v>1995</v>
      </c>
      <c r="J1447" s="21" t="s">
        <v>1995</v>
      </c>
    </row>
    <row r="1448" spans="1:10">
      <c r="A1448" s="22"/>
      <c r="B1448" s="22"/>
      <c r="C1448" s="16" t="s">
        <v>1995</v>
      </c>
      <c r="D1448" s="16" t="s">
        <v>1995</v>
      </c>
      <c r="E1448" s="20" t="s">
        <v>2930</v>
      </c>
      <c r="F1448" s="19" t="s">
        <v>2002</v>
      </c>
      <c r="G1448" s="16" t="s">
        <v>2931</v>
      </c>
      <c r="H1448" s="19" t="s">
        <v>1995</v>
      </c>
      <c r="I1448" s="19" t="s">
        <v>2016</v>
      </c>
      <c r="J1448" s="21" t="s">
        <v>2861</v>
      </c>
    </row>
    <row r="1449" spans="1:10">
      <c r="A1449" s="22"/>
      <c r="B1449" s="22"/>
      <c r="C1449" s="16" t="s">
        <v>1995</v>
      </c>
      <c r="D1449" s="16" t="s">
        <v>2013</v>
      </c>
      <c r="E1449" s="20" t="s">
        <v>1995</v>
      </c>
      <c r="F1449" s="19" t="s">
        <v>1995</v>
      </c>
      <c r="G1449" s="16" t="s">
        <v>1995</v>
      </c>
      <c r="H1449" s="19" t="s">
        <v>1995</v>
      </c>
      <c r="I1449" s="19" t="s">
        <v>1995</v>
      </c>
      <c r="J1449" s="21" t="s">
        <v>1995</v>
      </c>
    </row>
    <row r="1450" spans="1:10">
      <c r="A1450" s="22"/>
      <c r="B1450" s="22"/>
      <c r="C1450" s="16" t="s">
        <v>1995</v>
      </c>
      <c r="D1450" s="16" t="s">
        <v>1995</v>
      </c>
      <c r="E1450" s="20" t="s">
        <v>2864</v>
      </c>
      <c r="F1450" s="19" t="s">
        <v>2002</v>
      </c>
      <c r="G1450" s="16" t="s">
        <v>2880</v>
      </c>
      <c r="H1450" s="19" t="s">
        <v>2054</v>
      </c>
      <c r="I1450" s="19" t="s">
        <v>2005</v>
      </c>
      <c r="J1450" s="21" t="s">
        <v>2861</v>
      </c>
    </row>
    <row r="1451" spans="1:10">
      <c r="A1451" s="22"/>
      <c r="B1451" s="22"/>
      <c r="C1451" s="16" t="s">
        <v>2018</v>
      </c>
      <c r="D1451" s="16" t="s">
        <v>1995</v>
      </c>
      <c r="E1451" s="20" t="s">
        <v>1995</v>
      </c>
      <c r="F1451" s="19" t="s">
        <v>1995</v>
      </c>
      <c r="G1451" s="16" t="s">
        <v>1995</v>
      </c>
      <c r="H1451" s="19" t="s">
        <v>1995</v>
      </c>
      <c r="I1451" s="19" t="s">
        <v>1995</v>
      </c>
      <c r="J1451" s="21" t="s">
        <v>1995</v>
      </c>
    </row>
    <row r="1452" spans="1:10">
      <c r="A1452" s="22"/>
      <c r="B1452" s="22"/>
      <c r="C1452" s="16" t="s">
        <v>1995</v>
      </c>
      <c r="D1452" s="16" t="s">
        <v>2019</v>
      </c>
      <c r="E1452" s="20" t="s">
        <v>1995</v>
      </c>
      <c r="F1452" s="19" t="s">
        <v>1995</v>
      </c>
      <c r="G1452" s="16" t="s">
        <v>1995</v>
      </c>
      <c r="H1452" s="19" t="s">
        <v>1995</v>
      </c>
      <c r="I1452" s="19" t="s">
        <v>1995</v>
      </c>
      <c r="J1452" s="21" t="s">
        <v>1995</v>
      </c>
    </row>
    <row r="1453" spans="1:10">
      <c r="A1453" s="22"/>
      <c r="B1453" s="22"/>
      <c r="C1453" s="16" t="s">
        <v>1995</v>
      </c>
      <c r="D1453" s="16" t="s">
        <v>1995</v>
      </c>
      <c r="E1453" s="20" t="s">
        <v>2932</v>
      </c>
      <c r="F1453" s="19" t="s">
        <v>2002</v>
      </c>
      <c r="G1453" s="16" t="s">
        <v>2352</v>
      </c>
      <c r="H1453" s="19" t="s">
        <v>1995</v>
      </c>
      <c r="I1453" s="19" t="s">
        <v>2016</v>
      </c>
      <c r="J1453" s="21" t="s">
        <v>2861</v>
      </c>
    </row>
    <row r="1454" spans="1:10">
      <c r="A1454" s="22"/>
      <c r="B1454" s="22"/>
      <c r="C1454" s="16" t="s">
        <v>2023</v>
      </c>
      <c r="D1454" s="16" t="s">
        <v>1995</v>
      </c>
      <c r="E1454" s="20" t="s">
        <v>1995</v>
      </c>
      <c r="F1454" s="19" t="s">
        <v>1995</v>
      </c>
      <c r="G1454" s="16" t="s">
        <v>1995</v>
      </c>
      <c r="H1454" s="19" t="s">
        <v>1995</v>
      </c>
      <c r="I1454" s="19" t="s">
        <v>1995</v>
      </c>
      <c r="J1454" s="21" t="s">
        <v>1995</v>
      </c>
    </row>
    <row r="1455" spans="1:10">
      <c r="A1455" s="22"/>
      <c r="B1455" s="22"/>
      <c r="C1455" s="16" t="s">
        <v>1995</v>
      </c>
      <c r="D1455" s="16" t="s">
        <v>2024</v>
      </c>
      <c r="E1455" s="20" t="s">
        <v>1995</v>
      </c>
      <c r="F1455" s="19" t="s">
        <v>1995</v>
      </c>
      <c r="G1455" s="16" t="s">
        <v>1995</v>
      </c>
      <c r="H1455" s="19" t="s">
        <v>1995</v>
      </c>
      <c r="I1455" s="19" t="s">
        <v>1995</v>
      </c>
      <c r="J1455" s="21" t="s">
        <v>1995</v>
      </c>
    </row>
    <row r="1456" spans="1:10">
      <c r="A1456" s="22"/>
      <c r="B1456" s="22"/>
      <c r="C1456" s="16" t="s">
        <v>1995</v>
      </c>
      <c r="D1456" s="16" t="s">
        <v>1995</v>
      </c>
      <c r="E1456" s="20" t="s">
        <v>2284</v>
      </c>
      <c r="F1456" s="19" t="s">
        <v>2009</v>
      </c>
      <c r="G1456" s="16" t="s">
        <v>2047</v>
      </c>
      <c r="H1456" s="19" t="s">
        <v>2011</v>
      </c>
      <c r="I1456" s="19" t="s">
        <v>2005</v>
      </c>
      <c r="J1456" s="21" t="s">
        <v>2861</v>
      </c>
    </row>
    <row r="1457" ht="12.75" spans="1:10">
      <c r="A1457" s="16" t="s">
        <v>2933</v>
      </c>
      <c r="B1457" s="22"/>
      <c r="C1457" s="22"/>
      <c r="D1457" s="22"/>
      <c r="E1457" s="23"/>
      <c r="F1457" s="24"/>
      <c r="G1457" s="22"/>
      <c r="H1457" s="24"/>
      <c r="I1457" s="24"/>
      <c r="J1457" s="25"/>
    </row>
    <row r="1458" ht="12.75" spans="1:10">
      <c r="A1458" s="16" t="s">
        <v>2934</v>
      </c>
      <c r="B1458" s="22"/>
      <c r="C1458" s="22"/>
      <c r="D1458" s="22"/>
      <c r="E1458" s="23"/>
      <c r="F1458" s="24"/>
      <c r="G1458" s="22"/>
      <c r="H1458" s="24"/>
      <c r="I1458" s="24"/>
      <c r="J1458" s="25"/>
    </row>
    <row r="1459" ht="90" spans="1:10">
      <c r="A1459" s="16" t="s">
        <v>2875</v>
      </c>
      <c r="B1459" s="20" t="s">
        <v>2935</v>
      </c>
      <c r="C1459" s="22"/>
      <c r="D1459" s="22"/>
      <c r="E1459" s="23"/>
      <c r="F1459" s="24"/>
      <c r="G1459" s="22"/>
      <c r="H1459" s="24"/>
      <c r="I1459" s="24"/>
      <c r="J1459" s="25"/>
    </row>
    <row r="1460" spans="1:10">
      <c r="A1460" s="22"/>
      <c r="B1460" s="22"/>
      <c r="C1460" s="16" t="s">
        <v>1999</v>
      </c>
      <c r="D1460" s="16" t="s">
        <v>1995</v>
      </c>
      <c r="E1460" s="20" t="s">
        <v>1995</v>
      </c>
      <c r="F1460" s="19" t="s">
        <v>1995</v>
      </c>
      <c r="G1460" s="16" t="s">
        <v>1995</v>
      </c>
      <c r="H1460" s="19" t="s">
        <v>1995</v>
      </c>
      <c r="I1460" s="19" t="s">
        <v>1995</v>
      </c>
      <c r="J1460" s="21" t="s">
        <v>1995</v>
      </c>
    </row>
    <row r="1461" spans="1:10">
      <c r="A1461" s="22"/>
      <c r="B1461" s="22"/>
      <c r="C1461" s="16" t="s">
        <v>1995</v>
      </c>
      <c r="D1461" s="16" t="s">
        <v>2000</v>
      </c>
      <c r="E1461" s="20" t="s">
        <v>1995</v>
      </c>
      <c r="F1461" s="19" t="s">
        <v>1995</v>
      </c>
      <c r="G1461" s="16" t="s">
        <v>1995</v>
      </c>
      <c r="H1461" s="19" t="s">
        <v>1995</v>
      </c>
      <c r="I1461" s="19" t="s">
        <v>1995</v>
      </c>
      <c r="J1461" s="21" t="s">
        <v>1995</v>
      </c>
    </row>
    <row r="1462" spans="1:10">
      <c r="A1462" s="22"/>
      <c r="B1462" s="22"/>
      <c r="C1462" s="16" t="s">
        <v>1995</v>
      </c>
      <c r="D1462" s="16" t="s">
        <v>1995</v>
      </c>
      <c r="E1462" s="20" t="s">
        <v>2936</v>
      </c>
      <c r="F1462" s="19" t="s">
        <v>2035</v>
      </c>
      <c r="G1462" s="16" t="s">
        <v>2937</v>
      </c>
      <c r="H1462" s="19" t="s">
        <v>2325</v>
      </c>
      <c r="I1462" s="19" t="s">
        <v>2005</v>
      </c>
      <c r="J1462" s="21" t="s">
        <v>2938</v>
      </c>
    </row>
    <row r="1463" spans="1:10">
      <c r="A1463" s="22"/>
      <c r="B1463" s="22"/>
      <c r="C1463" s="16" t="s">
        <v>1995</v>
      </c>
      <c r="D1463" s="16" t="s">
        <v>2013</v>
      </c>
      <c r="E1463" s="20" t="s">
        <v>1995</v>
      </c>
      <c r="F1463" s="19" t="s">
        <v>1995</v>
      </c>
      <c r="G1463" s="16" t="s">
        <v>1995</v>
      </c>
      <c r="H1463" s="19" t="s">
        <v>1995</v>
      </c>
      <c r="I1463" s="19" t="s">
        <v>1995</v>
      </c>
      <c r="J1463" s="21" t="s">
        <v>1995</v>
      </c>
    </row>
    <row r="1464" spans="1:10">
      <c r="A1464" s="22"/>
      <c r="B1464" s="22"/>
      <c r="C1464" s="16" t="s">
        <v>1995</v>
      </c>
      <c r="D1464" s="16" t="s">
        <v>1995</v>
      </c>
      <c r="E1464" s="20" t="s">
        <v>2939</v>
      </c>
      <c r="F1464" s="19" t="s">
        <v>2035</v>
      </c>
      <c r="G1464" s="16" t="s">
        <v>2187</v>
      </c>
      <c r="H1464" s="19" t="s">
        <v>2054</v>
      </c>
      <c r="I1464" s="19" t="s">
        <v>2005</v>
      </c>
      <c r="J1464" s="21" t="s">
        <v>2940</v>
      </c>
    </row>
    <row r="1465" spans="1:10">
      <c r="A1465" s="22"/>
      <c r="B1465" s="22"/>
      <c r="C1465" s="16" t="s">
        <v>2018</v>
      </c>
      <c r="D1465" s="16" t="s">
        <v>1995</v>
      </c>
      <c r="E1465" s="20" t="s">
        <v>1995</v>
      </c>
      <c r="F1465" s="19" t="s">
        <v>1995</v>
      </c>
      <c r="G1465" s="16" t="s">
        <v>1995</v>
      </c>
      <c r="H1465" s="19" t="s">
        <v>1995</v>
      </c>
      <c r="I1465" s="19" t="s">
        <v>1995</v>
      </c>
      <c r="J1465" s="21" t="s">
        <v>1995</v>
      </c>
    </row>
    <row r="1466" spans="1:10">
      <c r="A1466" s="22"/>
      <c r="B1466" s="22"/>
      <c r="C1466" s="16" t="s">
        <v>1995</v>
      </c>
      <c r="D1466" s="16" t="s">
        <v>2019</v>
      </c>
      <c r="E1466" s="20" t="s">
        <v>1995</v>
      </c>
      <c r="F1466" s="19" t="s">
        <v>1995</v>
      </c>
      <c r="G1466" s="16" t="s">
        <v>1995</v>
      </c>
      <c r="H1466" s="19" t="s">
        <v>1995</v>
      </c>
      <c r="I1466" s="19" t="s">
        <v>1995</v>
      </c>
      <c r="J1466" s="21" t="s">
        <v>1995</v>
      </c>
    </row>
    <row r="1467" spans="1:10">
      <c r="A1467" s="22"/>
      <c r="B1467" s="22"/>
      <c r="C1467" s="16" t="s">
        <v>1995</v>
      </c>
      <c r="D1467" s="16" t="s">
        <v>1995</v>
      </c>
      <c r="E1467" s="20" t="s">
        <v>2941</v>
      </c>
      <c r="F1467" s="19" t="s">
        <v>2002</v>
      </c>
      <c r="G1467" s="16" t="s">
        <v>2942</v>
      </c>
      <c r="H1467" s="19" t="s">
        <v>2216</v>
      </c>
      <c r="I1467" s="19" t="s">
        <v>2005</v>
      </c>
      <c r="J1467" s="21" t="s">
        <v>2943</v>
      </c>
    </row>
    <row r="1468" spans="1:10">
      <c r="A1468" s="22"/>
      <c r="B1468" s="22"/>
      <c r="C1468" s="16" t="s">
        <v>1995</v>
      </c>
      <c r="D1468" s="16" t="s">
        <v>2051</v>
      </c>
      <c r="E1468" s="20" t="s">
        <v>1995</v>
      </c>
      <c r="F1468" s="19" t="s">
        <v>1995</v>
      </c>
      <c r="G1468" s="16" t="s">
        <v>1995</v>
      </c>
      <c r="H1468" s="19" t="s">
        <v>1995</v>
      </c>
      <c r="I1468" s="19" t="s">
        <v>1995</v>
      </c>
      <c r="J1468" s="21" t="s">
        <v>1995</v>
      </c>
    </row>
    <row r="1469" ht="22.5" spans="1:10">
      <c r="A1469" s="22"/>
      <c r="B1469" s="22"/>
      <c r="C1469" s="16" t="s">
        <v>1995</v>
      </c>
      <c r="D1469" s="16" t="s">
        <v>1995</v>
      </c>
      <c r="E1469" s="20" t="s">
        <v>2944</v>
      </c>
      <c r="F1469" s="19" t="s">
        <v>2002</v>
      </c>
      <c r="G1469" s="16" t="s">
        <v>2060</v>
      </c>
      <c r="H1469" s="19" t="s">
        <v>2011</v>
      </c>
      <c r="I1469" s="19" t="s">
        <v>2016</v>
      </c>
      <c r="J1469" s="21" t="s">
        <v>2945</v>
      </c>
    </row>
    <row r="1470" spans="1:10">
      <c r="A1470" s="22"/>
      <c r="B1470" s="22"/>
      <c r="C1470" s="16" t="s">
        <v>2023</v>
      </c>
      <c r="D1470" s="16" t="s">
        <v>1995</v>
      </c>
      <c r="E1470" s="20" t="s">
        <v>1995</v>
      </c>
      <c r="F1470" s="19" t="s">
        <v>1995</v>
      </c>
      <c r="G1470" s="16" t="s">
        <v>1995</v>
      </c>
      <c r="H1470" s="19" t="s">
        <v>1995</v>
      </c>
      <c r="I1470" s="19" t="s">
        <v>1995</v>
      </c>
      <c r="J1470" s="21" t="s">
        <v>1995</v>
      </c>
    </row>
    <row r="1471" spans="1:10">
      <c r="A1471" s="22"/>
      <c r="B1471" s="22"/>
      <c r="C1471" s="16" t="s">
        <v>1995</v>
      </c>
      <c r="D1471" s="16" t="s">
        <v>2024</v>
      </c>
      <c r="E1471" s="20" t="s">
        <v>1995</v>
      </c>
      <c r="F1471" s="19" t="s">
        <v>1995</v>
      </c>
      <c r="G1471" s="16" t="s">
        <v>1995</v>
      </c>
      <c r="H1471" s="19" t="s">
        <v>1995</v>
      </c>
      <c r="I1471" s="19" t="s">
        <v>1995</v>
      </c>
      <c r="J1471" s="21" t="s">
        <v>1995</v>
      </c>
    </row>
    <row r="1472" spans="1:10">
      <c r="A1472" s="22"/>
      <c r="B1472" s="22"/>
      <c r="C1472" s="16" t="s">
        <v>1995</v>
      </c>
      <c r="D1472" s="16" t="s">
        <v>1995</v>
      </c>
      <c r="E1472" s="20" t="s">
        <v>2946</v>
      </c>
      <c r="F1472" s="19" t="s">
        <v>2002</v>
      </c>
      <c r="G1472" s="16" t="s">
        <v>2047</v>
      </c>
      <c r="H1472" s="19" t="s">
        <v>2011</v>
      </c>
      <c r="I1472" s="19" t="s">
        <v>2016</v>
      </c>
      <c r="J1472" s="21" t="s">
        <v>2947</v>
      </c>
    </row>
    <row r="1473" ht="236.25" spans="1:10">
      <c r="A1473" s="16" t="s">
        <v>2273</v>
      </c>
      <c r="B1473" s="20" t="s">
        <v>2948</v>
      </c>
      <c r="C1473" s="22"/>
      <c r="D1473" s="22"/>
      <c r="E1473" s="23"/>
      <c r="F1473" s="24"/>
      <c r="G1473" s="22"/>
      <c r="H1473" s="24"/>
      <c r="I1473" s="24"/>
      <c r="J1473" s="25"/>
    </row>
    <row r="1474" spans="1:10">
      <c r="A1474" s="22"/>
      <c r="B1474" s="22"/>
      <c r="C1474" s="16" t="s">
        <v>1999</v>
      </c>
      <c r="D1474" s="16" t="s">
        <v>1995</v>
      </c>
      <c r="E1474" s="20" t="s">
        <v>1995</v>
      </c>
      <c r="F1474" s="19" t="s">
        <v>1995</v>
      </c>
      <c r="G1474" s="16" t="s">
        <v>1995</v>
      </c>
      <c r="H1474" s="19" t="s">
        <v>1995</v>
      </c>
      <c r="I1474" s="19" t="s">
        <v>1995</v>
      </c>
      <c r="J1474" s="21" t="s">
        <v>1995</v>
      </c>
    </row>
    <row r="1475" spans="1:10">
      <c r="A1475" s="22"/>
      <c r="B1475" s="22"/>
      <c r="C1475" s="16" t="s">
        <v>1995</v>
      </c>
      <c r="D1475" s="16" t="s">
        <v>2000</v>
      </c>
      <c r="E1475" s="20" t="s">
        <v>1995</v>
      </c>
      <c r="F1475" s="19" t="s">
        <v>1995</v>
      </c>
      <c r="G1475" s="16" t="s">
        <v>1995</v>
      </c>
      <c r="H1475" s="19" t="s">
        <v>1995</v>
      </c>
      <c r="I1475" s="19" t="s">
        <v>1995</v>
      </c>
      <c r="J1475" s="21" t="s">
        <v>1995</v>
      </c>
    </row>
    <row r="1476" spans="1:10">
      <c r="A1476" s="22"/>
      <c r="B1476" s="22"/>
      <c r="C1476" s="16" t="s">
        <v>1995</v>
      </c>
      <c r="D1476" s="16" t="s">
        <v>1995</v>
      </c>
      <c r="E1476" s="20" t="s">
        <v>2949</v>
      </c>
      <c r="F1476" s="19" t="s">
        <v>2002</v>
      </c>
      <c r="G1476" s="16" t="s">
        <v>2950</v>
      </c>
      <c r="H1476" s="19" t="s">
        <v>2044</v>
      </c>
      <c r="I1476" s="19" t="s">
        <v>2005</v>
      </c>
      <c r="J1476" s="21" t="s">
        <v>2938</v>
      </c>
    </row>
    <row r="1477" spans="1:10">
      <c r="A1477" s="22"/>
      <c r="B1477" s="22"/>
      <c r="C1477" s="16" t="s">
        <v>1995</v>
      </c>
      <c r="D1477" s="16" t="s">
        <v>2013</v>
      </c>
      <c r="E1477" s="20" t="s">
        <v>1995</v>
      </c>
      <c r="F1477" s="19" t="s">
        <v>1995</v>
      </c>
      <c r="G1477" s="16" t="s">
        <v>1995</v>
      </c>
      <c r="H1477" s="19" t="s">
        <v>1995</v>
      </c>
      <c r="I1477" s="19" t="s">
        <v>1995</v>
      </c>
      <c r="J1477" s="21" t="s">
        <v>1995</v>
      </c>
    </row>
    <row r="1478" spans="1:10">
      <c r="A1478" s="22"/>
      <c r="B1478" s="22"/>
      <c r="C1478" s="16" t="s">
        <v>1995</v>
      </c>
      <c r="D1478" s="16" t="s">
        <v>1995</v>
      </c>
      <c r="E1478" s="20" t="s">
        <v>2939</v>
      </c>
      <c r="F1478" s="19" t="s">
        <v>2035</v>
      </c>
      <c r="G1478" s="16" t="s">
        <v>2187</v>
      </c>
      <c r="H1478" s="19" t="s">
        <v>2054</v>
      </c>
      <c r="I1478" s="19" t="s">
        <v>2005</v>
      </c>
      <c r="J1478" s="21" t="s">
        <v>2940</v>
      </c>
    </row>
    <row r="1479" spans="1:10">
      <c r="A1479" s="22"/>
      <c r="B1479" s="22"/>
      <c r="C1479" s="16" t="s">
        <v>2018</v>
      </c>
      <c r="D1479" s="16" t="s">
        <v>1995</v>
      </c>
      <c r="E1479" s="20" t="s">
        <v>1995</v>
      </c>
      <c r="F1479" s="19" t="s">
        <v>1995</v>
      </c>
      <c r="G1479" s="16" t="s">
        <v>1995</v>
      </c>
      <c r="H1479" s="19" t="s">
        <v>1995</v>
      </c>
      <c r="I1479" s="19" t="s">
        <v>1995</v>
      </c>
      <c r="J1479" s="21" t="s">
        <v>1995</v>
      </c>
    </row>
    <row r="1480" spans="1:10">
      <c r="A1480" s="22"/>
      <c r="B1480" s="22"/>
      <c r="C1480" s="16" t="s">
        <v>1995</v>
      </c>
      <c r="D1480" s="16" t="s">
        <v>2019</v>
      </c>
      <c r="E1480" s="20" t="s">
        <v>1995</v>
      </c>
      <c r="F1480" s="19" t="s">
        <v>1995</v>
      </c>
      <c r="G1480" s="16" t="s">
        <v>1995</v>
      </c>
      <c r="H1480" s="19" t="s">
        <v>1995</v>
      </c>
      <c r="I1480" s="19" t="s">
        <v>1995</v>
      </c>
      <c r="J1480" s="21" t="s">
        <v>1995</v>
      </c>
    </row>
    <row r="1481" spans="1:10">
      <c r="A1481" s="22"/>
      <c r="B1481" s="22"/>
      <c r="C1481" s="16" t="s">
        <v>1995</v>
      </c>
      <c r="D1481" s="16" t="s">
        <v>1995</v>
      </c>
      <c r="E1481" s="20" t="s">
        <v>2941</v>
      </c>
      <c r="F1481" s="19" t="s">
        <v>2002</v>
      </c>
      <c r="G1481" s="16" t="s">
        <v>2942</v>
      </c>
      <c r="H1481" s="19" t="s">
        <v>2216</v>
      </c>
      <c r="I1481" s="19" t="s">
        <v>2005</v>
      </c>
      <c r="J1481" s="21" t="s">
        <v>2943</v>
      </c>
    </row>
    <row r="1482" spans="1:10">
      <c r="A1482" s="22"/>
      <c r="B1482" s="22"/>
      <c r="C1482" s="16" t="s">
        <v>1995</v>
      </c>
      <c r="D1482" s="16" t="s">
        <v>2051</v>
      </c>
      <c r="E1482" s="20" t="s">
        <v>1995</v>
      </c>
      <c r="F1482" s="19" t="s">
        <v>1995</v>
      </c>
      <c r="G1482" s="16" t="s">
        <v>1995</v>
      </c>
      <c r="H1482" s="19" t="s">
        <v>1995</v>
      </c>
      <c r="I1482" s="19" t="s">
        <v>1995</v>
      </c>
      <c r="J1482" s="21" t="s">
        <v>1995</v>
      </c>
    </row>
    <row r="1483" spans="1:10">
      <c r="A1483" s="22"/>
      <c r="B1483" s="22"/>
      <c r="C1483" s="16" t="s">
        <v>1995</v>
      </c>
      <c r="D1483" s="16" t="s">
        <v>1995</v>
      </c>
      <c r="E1483" s="20" t="s">
        <v>2951</v>
      </c>
      <c r="F1483" s="19" t="s">
        <v>2002</v>
      </c>
      <c r="G1483" s="16" t="s">
        <v>2060</v>
      </c>
      <c r="H1483" s="19" t="s">
        <v>2011</v>
      </c>
      <c r="I1483" s="19" t="s">
        <v>2016</v>
      </c>
      <c r="J1483" s="21" t="s">
        <v>2952</v>
      </c>
    </row>
    <row r="1484" spans="1:10">
      <c r="A1484" s="22"/>
      <c r="B1484" s="22"/>
      <c r="C1484" s="16" t="s">
        <v>2023</v>
      </c>
      <c r="D1484" s="16" t="s">
        <v>1995</v>
      </c>
      <c r="E1484" s="20" t="s">
        <v>1995</v>
      </c>
      <c r="F1484" s="19" t="s">
        <v>1995</v>
      </c>
      <c r="G1484" s="16" t="s">
        <v>1995</v>
      </c>
      <c r="H1484" s="19" t="s">
        <v>1995</v>
      </c>
      <c r="I1484" s="19" t="s">
        <v>1995</v>
      </c>
      <c r="J1484" s="21" t="s">
        <v>1995</v>
      </c>
    </row>
    <row r="1485" spans="1:10">
      <c r="A1485" s="22"/>
      <c r="B1485" s="22"/>
      <c r="C1485" s="16" t="s">
        <v>1995</v>
      </c>
      <c r="D1485" s="16" t="s">
        <v>2024</v>
      </c>
      <c r="E1485" s="20" t="s">
        <v>1995</v>
      </c>
      <c r="F1485" s="19" t="s">
        <v>1995</v>
      </c>
      <c r="G1485" s="16" t="s">
        <v>1995</v>
      </c>
      <c r="H1485" s="19" t="s">
        <v>1995</v>
      </c>
      <c r="I1485" s="19" t="s">
        <v>1995</v>
      </c>
      <c r="J1485" s="21" t="s">
        <v>1995</v>
      </c>
    </row>
    <row r="1486" spans="1:10">
      <c r="A1486" s="22"/>
      <c r="B1486" s="22"/>
      <c r="C1486" s="16" t="s">
        <v>1995</v>
      </c>
      <c r="D1486" s="16" t="s">
        <v>1995</v>
      </c>
      <c r="E1486" s="20" t="s">
        <v>2953</v>
      </c>
      <c r="F1486" s="19" t="s">
        <v>2009</v>
      </c>
      <c r="G1486" s="16" t="s">
        <v>2026</v>
      </c>
      <c r="H1486" s="19" t="s">
        <v>2011</v>
      </c>
      <c r="I1486" s="19" t="s">
        <v>2005</v>
      </c>
      <c r="J1486" s="21" t="s">
        <v>2947</v>
      </c>
    </row>
    <row r="1487" ht="90" spans="1:10">
      <c r="A1487" s="16" t="s">
        <v>2954</v>
      </c>
      <c r="B1487" s="20" t="s">
        <v>2955</v>
      </c>
      <c r="C1487" s="22"/>
      <c r="D1487" s="22"/>
      <c r="E1487" s="23"/>
      <c r="F1487" s="24"/>
      <c r="G1487" s="22"/>
      <c r="H1487" s="24"/>
      <c r="I1487" s="24"/>
      <c r="J1487" s="25"/>
    </row>
    <row r="1488" spans="1:10">
      <c r="A1488" s="22"/>
      <c r="B1488" s="22"/>
      <c r="C1488" s="16" t="s">
        <v>1999</v>
      </c>
      <c r="D1488" s="16" t="s">
        <v>1995</v>
      </c>
      <c r="E1488" s="20" t="s">
        <v>1995</v>
      </c>
      <c r="F1488" s="19" t="s">
        <v>1995</v>
      </c>
      <c r="G1488" s="16" t="s">
        <v>1995</v>
      </c>
      <c r="H1488" s="19" t="s">
        <v>1995</v>
      </c>
      <c r="I1488" s="19" t="s">
        <v>1995</v>
      </c>
      <c r="J1488" s="21" t="s">
        <v>1995</v>
      </c>
    </row>
    <row r="1489" spans="1:10">
      <c r="A1489" s="22"/>
      <c r="B1489" s="22"/>
      <c r="C1489" s="16" t="s">
        <v>1995</v>
      </c>
      <c r="D1489" s="16" t="s">
        <v>2000</v>
      </c>
      <c r="E1489" s="20" t="s">
        <v>1995</v>
      </c>
      <c r="F1489" s="19" t="s">
        <v>1995</v>
      </c>
      <c r="G1489" s="16" t="s">
        <v>1995</v>
      </c>
      <c r="H1489" s="19" t="s">
        <v>1995</v>
      </c>
      <c r="I1489" s="19" t="s">
        <v>1995</v>
      </c>
      <c r="J1489" s="21" t="s">
        <v>1995</v>
      </c>
    </row>
    <row r="1490" spans="1:10">
      <c r="A1490" s="22"/>
      <c r="B1490" s="22"/>
      <c r="C1490" s="16" t="s">
        <v>1995</v>
      </c>
      <c r="D1490" s="16" t="s">
        <v>1995</v>
      </c>
      <c r="E1490" s="20" t="s">
        <v>2936</v>
      </c>
      <c r="F1490" s="19" t="s">
        <v>2002</v>
      </c>
      <c r="G1490" s="16" t="s">
        <v>2956</v>
      </c>
      <c r="H1490" s="19" t="s">
        <v>2044</v>
      </c>
      <c r="I1490" s="19" t="s">
        <v>2005</v>
      </c>
      <c r="J1490" s="21" t="s">
        <v>2938</v>
      </c>
    </row>
    <row r="1491" spans="1:10">
      <c r="A1491" s="22"/>
      <c r="B1491" s="22"/>
      <c r="C1491" s="16" t="s">
        <v>1995</v>
      </c>
      <c r="D1491" s="16" t="s">
        <v>2013</v>
      </c>
      <c r="E1491" s="20" t="s">
        <v>1995</v>
      </c>
      <c r="F1491" s="19" t="s">
        <v>1995</v>
      </c>
      <c r="G1491" s="16" t="s">
        <v>1995</v>
      </c>
      <c r="H1491" s="19" t="s">
        <v>1995</v>
      </c>
      <c r="I1491" s="19" t="s">
        <v>1995</v>
      </c>
      <c r="J1491" s="21" t="s">
        <v>1995</v>
      </c>
    </row>
    <row r="1492" spans="1:10">
      <c r="A1492" s="22"/>
      <c r="B1492" s="22"/>
      <c r="C1492" s="16" t="s">
        <v>1995</v>
      </c>
      <c r="D1492" s="16" t="s">
        <v>1995</v>
      </c>
      <c r="E1492" s="20" t="s">
        <v>2939</v>
      </c>
      <c r="F1492" s="19" t="s">
        <v>2002</v>
      </c>
      <c r="G1492" s="16" t="s">
        <v>2187</v>
      </c>
      <c r="H1492" s="19" t="s">
        <v>2054</v>
      </c>
      <c r="I1492" s="19" t="s">
        <v>2005</v>
      </c>
      <c r="J1492" s="21" t="s">
        <v>2940</v>
      </c>
    </row>
    <row r="1493" spans="1:10">
      <c r="A1493" s="22"/>
      <c r="B1493" s="22"/>
      <c r="C1493" s="16" t="s">
        <v>2018</v>
      </c>
      <c r="D1493" s="16" t="s">
        <v>1995</v>
      </c>
      <c r="E1493" s="20" t="s">
        <v>1995</v>
      </c>
      <c r="F1493" s="19" t="s">
        <v>1995</v>
      </c>
      <c r="G1493" s="16" t="s">
        <v>1995</v>
      </c>
      <c r="H1493" s="19" t="s">
        <v>1995</v>
      </c>
      <c r="I1493" s="19" t="s">
        <v>1995</v>
      </c>
      <c r="J1493" s="21" t="s">
        <v>1995</v>
      </c>
    </row>
    <row r="1494" spans="1:10">
      <c r="A1494" s="22"/>
      <c r="B1494" s="22"/>
      <c r="C1494" s="16" t="s">
        <v>1995</v>
      </c>
      <c r="D1494" s="16" t="s">
        <v>2019</v>
      </c>
      <c r="E1494" s="20" t="s">
        <v>1995</v>
      </c>
      <c r="F1494" s="19" t="s">
        <v>1995</v>
      </c>
      <c r="G1494" s="16" t="s">
        <v>1995</v>
      </c>
      <c r="H1494" s="19" t="s">
        <v>1995</v>
      </c>
      <c r="I1494" s="19" t="s">
        <v>1995</v>
      </c>
      <c r="J1494" s="21" t="s">
        <v>1995</v>
      </c>
    </row>
    <row r="1495" spans="1:10">
      <c r="A1495" s="22"/>
      <c r="B1495" s="22"/>
      <c r="C1495" s="16" t="s">
        <v>1995</v>
      </c>
      <c r="D1495" s="16" t="s">
        <v>1995</v>
      </c>
      <c r="E1495" s="20" t="s">
        <v>2764</v>
      </c>
      <c r="F1495" s="19" t="s">
        <v>2002</v>
      </c>
      <c r="G1495" s="16" t="s">
        <v>2931</v>
      </c>
      <c r="H1495" s="19" t="s">
        <v>1995</v>
      </c>
      <c r="I1495" s="19" t="s">
        <v>2016</v>
      </c>
      <c r="J1495" s="21" t="s">
        <v>2765</v>
      </c>
    </row>
    <row r="1496" spans="1:10">
      <c r="A1496" s="22"/>
      <c r="B1496" s="22"/>
      <c r="C1496" s="16" t="s">
        <v>2023</v>
      </c>
      <c r="D1496" s="16" t="s">
        <v>1995</v>
      </c>
      <c r="E1496" s="20" t="s">
        <v>1995</v>
      </c>
      <c r="F1496" s="19" t="s">
        <v>1995</v>
      </c>
      <c r="G1496" s="16" t="s">
        <v>1995</v>
      </c>
      <c r="H1496" s="19" t="s">
        <v>1995</v>
      </c>
      <c r="I1496" s="19" t="s">
        <v>1995</v>
      </c>
      <c r="J1496" s="21" t="s">
        <v>1995</v>
      </c>
    </row>
    <row r="1497" spans="1:10">
      <c r="A1497" s="22"/>
      <c r="B1497" s="22"/>
      <c r="C1497" s="16" t="s">
        <v>1995</v>
      </c>
      <c r="D1497" s="16" t="s">
        <v>2024</v>
      </c>
      <c r="E1497" s="20" t="s">
        <v>1995</v>
      </c>
      <c r="F1497" s="19" t="s">
        <v>1995</v>
      </c>
      <c r="G1497" s="16" t="s">
        <v>1995</v>
      </c>
      <c r="H1497" s="19" t="s">
        <v>1995</v>
      </c>
      <c r="I1497" s="19" t="s">
        <v>1995</v>
      </c>
      <c r="J1497" s="21" t="s">
        <v>1995</v>
      </c>
    </row>
    <row r="1498" ht="22.5" spans="1:10">
      <c r="A1498" s="22"/>
      <c r="B1498" s="22"/>
      <c r="C1498" s="16" t="s">
        <v>1995</v>
      </c>
      <c r="D1498" s="16" t="s">
        <v>1995</v>
      </c>
      <c r="E1498" s="20" t="s">
        <v>2890</v>
      </c>
      <c r="F1498" s="19" t="s">
        <v>2009</v>
      </c>
      <c r="G1498" s="16" t="s">
        <v>2047</v>
      </c>
      <c r="H1498" s="19" t="s">
        <v>2011</v>
      </c>
      <c r="I1498" s="19" t="s">
        <v>2005</v>
      </c>
      <c r="J1498" s="21" t="s">
        <v>2957</v>
      </c>
    </row>
    <row r="1499" ht="22.5" spans="1:10">
      <c r="A1499" s="22"/>
      <c r="B1499" s="22"/>
      <c r="C1499" s="16" t="s">
        <v>1995</v>
      </c>
      <c r="D1499" s="16" t="s">
        <v>1995</v>
      </c>
      <c r="E1499" s="20" t="s">
        <v>2066</v>
      </c>
      <c r="F1499" s="19" t="s">
        <v>2009</v>
      </c>
      <c r="G1499" s="16" t="s">
        <v>2047</v>
      </c>
      <c r="H1499" s="19" t="s">
        <v>2011</v>
      </c>
      <c r="I1499" s="19" t="s">
        <v>2005</v>
      </c>
      <c r="J1499" s="21" t="s">
        <v>2958</v>
      </c>
    </row>
    <row r="1500" ht="78.75" spans="1:10">
      <c r="A1500" s="16" t="s">
        <v>2959</v>
      </c>
      <c r="B1500" s="20" t="s">
        <v>2960</v>
      </c>
      <c r="C1500" s="22"/>
      <c r="D1500" s="22"/>
      <c r="E1500" s="23"/>
      <c r="F1500" s="24"/>
      <c r="G1500" s="22"/>
      <c r="H1500" s="24"/>
      <c r="I1500" s="24"/>
      <c r="J1500" s="25"/>
    </row>
    <row r="1501" spans="1:10">
      <c r="A1501" s="22"/>
      <c r="B1501" s="22"/>
      <c r="C1501" s="16" t="s">
        <v>1999</v>
      </c>
      <c r="D1501" s="16" t="s">
        <v>1995</v>
      </c>
      <c r="E1501" s="20" t="s">
        <v>1995</v>
      </c>
      <c r="F1501" s="19" t="s">
        <v>1995</v>
      </c>
      <c r="G1501" s="16" t="s">
        <v>1995</v>
      </c>
      <c r="H1501" s="19" t="s">
        <v>1995</v>
      </c>
      <c r="I1501" s="19" t="s">
        <v>1995</v>
      </c>
      <c r="J1501" s="21" t="s">
        <v>1995</v>
      </c>
    </row>
    <row r="1502" spans="1:10">
      <c r="A1502" s="22"/>
      <c r="B1502" s="22"/>
      <c r="C1502" s="16" t="s">
        <v>1995</v>
      </c>
      <c r="D1502" s="16" t="s">
        <v>2013</v>
      </c>
      <c r="E1502" s="20" t="s">
        <v>1995</v>
      </c>
      <c r="F1502" s="19" t="s">
        <v>1995</v>
      </c>
      <c r="G1502" s="16" t="s">
        <v>1995</v>
      </c>
      <c r="H1502" s="19" t="s">
        <v>1995</v>
      </c>
      <c r="I1502" s="19" t="s">
        <v>1995</v>
      </c>
      <c r="J1502" s="21" t="s">
        <v>1995</v>
      </c>
    </row>
    <row r="1503" spans="1:10">
      <c r="A1503" s="22"/>
      <c r="B1503" s="22"/>
      <c r="C1503" s="16" t="s">
        <v>1995</v>
      </c>
      <c r="D1503" s="16" t="s">
        <v>1995</v>
      </c>
      <c r="E1503" s="20" t="s">
        <v>2961</v>
      </c>
      <c r="F1503" s="19" t="s">
        <v>2002</v>
      </c>
      <c r="G1503" s="16" t="s">
        <v>2187</v>
      </c>
      <c r="H1503" s="19" t="s">
        <v>2054</v>
      </c>
      <c r="I1503" s="19" t="s">
        <v>2005</v>
      </c>
      <c r="J1503" s="21" t="s">
        <v>2940</v>
      </c>
    </row>
    <row r="1504" spans="1:10">
      <c r="A1504" s="22"/>
      <c r="B1504" s="22"/>
      <c r="C1504" s="16" t="s">
        <v>1995</v>
      </c>
      <c r="D1504" s="16" t="s">
        <v>2175</v>
      </c>
      <c r="E1504" s="20" t="s">
        <v>1995</v>
      </c>
      <c r="F1504" s="19" t="s">
        <v>1995</v>
      </c>
      <c r="G1504" s="16" t="s">
        <v>1995</v>
      </c>
      <c r="H1504" s="19" t="s">
        <v>1995</v>
      </c>
      <c r="I1504" s="19" t="s">
        <v>1995</v>
      </c>
      <c r="J1504" s="21" t="s">
        <v>1995</v>
      </c>
    </row>
    <row r="1505" spans="1:10">
      <c r="A1505" s="22"/>
      <c r="B1505" s="22"/>
      <c r="C1505" s="16" t="s">
        <v>1995</v>
      </c>
      <c r="D1505" s="16" t="s">
        <v>1995</v>
      </c>
      <c r="E1505" s="20" t="s">
        <v>2176</v>
      </c>
      <c r="F1505" s="19" t="s">
        <v>2002</v>
      </c>
      <c r="G1505" s="16" t="s">
        <v>2962</v>
      </c>
      <c r="H1505" s="19" t="s">
        <v>2044</v>
      </c>
      <c r="I1505" s="19" t="s">
        <v>2005</v>
      </c>
      <c r="J1505" s="21" t="s">
        <v>2938</v>
      </c>
    </row>
    <row r="1506" spans="1:10">
      <c r="A1506" s="22"/>
      <c r="B1506" s="22"/>
      <c r="C1506" s="16" t="s">
        <v>2018</v>
      </c>
      <c r="D1506" s="16" t="s">
        <v>1995</v>
      </c>
      <c r="E1506" s="20" t="s">
        <v>1995</v>
      </c>
      <c r="F1506" s="19" t="s">
        <v>1995</v>
      </c>
      <c r="G1506" s="16" t="s">
        <v>1995</v>
      </c>
      <c r="H1506" s="19" t="s">
        <v>1995</v>
      </c>
      <c r="I1506" s="19" t="s">
        <v>1995</v>
      </c>
      <c r="J1506" s="21" t="s">
        <v>1995</v>
      </c>
    </row>
    <row r="1507" spans="1:10">
      <c r="A1507" s="22"/>
      <c r="B1507" s="22"/>
      <c r="C1507" s="16" t="s">
        <v>1995</v>
      </c>
      <c r="D1507" s="16" t="s">
        <v>2019</v>
      </c>
      <c r="E1507" s="20" t="s">
        <v>1995</v>
      </c>
      <c r="F1507" s="19" t="s">
        <v>1995</v>
      </c>
      <c r="G1507" s="16" t="s">
        <v>1995</v>
      </c>
      <c r="H1507" s="19" t="s">
        <v>1995</v>
      </c>
      <c r="I1507" s="19" t="s">
        <v>1995</v>
      </c>
      <c r="J1507" s="21" t="s">
        <v>1995</v>
      </c>
    </row>
    <row r="1508" spans="1:10">
      <c r="A1508" s="22"/>
      <c r="B1508" s="22"/>
      <c r="C1508" s="16" t="s">
        <v>1995</v>
      </c>
      <c r="D1508" s="16" t="s">
        <v>1995</v>
      </c>
      <c r="E1508" s="20" t="s">
        <v>2764</v>
      </c>
      <c r="F1508" s="19" t="s">
        <v>2002</v>
      </c>
      <c r="G1508" s="16" t="s">
        <v>2931</v>
      </c>
      <c r="H1508" s="19" t="s">
        <v>1995</v>
      </c>
      <c r="I1508" s="19" t="s">
        <v>2016</v>
      </c>
      <c r="J1508" s="21" t="s">
        <v>2963</v>
      </c>
    </row>
    <row r="1509" spans="1:10">
      <c r="A1509" s="22"/>
      <c r="B1509" s="22"/>
      <c r="C1509" s="16" t="s">
        <v>2023</v>
      </c>
      <c r="D1509" s="16" t="s">
        <v>1995</v>
      </c>
      <c r="E1509" s="20" t="s">
        <v>1995</v>
      </c>
      <c r="F1509" s="19" t="s">
        <v>1995</v>
      </c>
      <c r="G1509" s="16" t="s">
        <v>1995</v>
      </c>
      <c r="H1509" s="19" t="s">
        <v>1995</v>
      </c>
      <c r="I1509" s="19" t="s">
        <v>1995</v>
      </c>
      <c r="J1509" s="21" t="s">
        <v>1995</v>
      </c>
    </row>
    <row r="1510" spans="1:10">
      <c r="A1510" s="22"/>
      <c r="B1510" s="22"/>
      <c r="C1510" s="16" t="s">
        <v>1995</v>
      </c>
      <c r="D1510" s="16" t="s">
        <v>2024</v>
      </c>
      <c r="E1510" s="20" t="s">
        <v>1995</v>
      </c>
      <c r="F1510" s="19" t="s">
        <v>1995</v>
      </c>
      <c r="G1510" s="16" t="s">
        <v>1995</v>
      </c>
      <c r="H1510" s="19" t="s">
        <v>1995</v>
      </c>
      <c r="I1510" s="19" t="s">
        <v>1995</v>
      </c>
      <c r="J1510" s="21" t="s">
        <v>1995</v>
      </c>
    </row>
    <row r="1511" ht="22.5" spans="1:10">
      <c r="A1511" s="22"/>
      <c r="B1511" s="22"/>
      <c r="C1511" s="16" t="s">
        <v>1995</v>
      </c>
      <c r="D1511" s="16" t="s">
        <v>1995</v>
      </c>
      <c r="E1511" s="20" t="s">
        <v>2890</v>
      </c>
      <c r="F1511" s="19" t="s">
        <v>2009</v>
      </c>
      <c r="G1511" s="16" t="s">
        <v>2047</v>
      </c>
      <c r="H1511" s="19" t="s">
        <v>2011</v>
      </c>
      <c r="I1511" s="19" t="s">
        <v>2005</v>
      </c>
      <c r="J1511" s="21" t="s">
        <v>2964</v>
      </c>
    </row>
    <row r="1512" ht="22.5" spans="1:10">
      <c r="A1512" s="22"/>
      <c r="B1512" s="22"/>
      <c r="C1512" s="16" t="s">
        <v>1995</v>
      </c>
      <c r="D1512" s="16" t="s">
        <v>1995</v>
      </c>
      <c r="E1512" s="20" t="s">
        <v>2066</v>
      </c>
      <c r="F1512" s="19" t="s">
        <v>2009</v>
      </c>
      <c r="G1512" s="16" t="s">
        <v>2047</v>
      </c>
      <c r="H1512" s="19" t="s">
        <v>2011</v>
      </c>
      <c r="I1512" s="19" t="s">
        <v>2005</v>
      </c>
      <c r="J1512" s="21" t="s">
        <v>2965</v>
      </c>
    </row>
    <row r="1513" ht="12.75" spans="1:10">
      <c r="A1513" s="16" t="s">
        <v>2966</v>
      </c>
      <c r="B1513" s="20" t="s">
        <v>2967</v>
      </c>
      <c r="C1513" s="22"/>
      <c r="D1513" s="22"/>
      <c r="E1513" s="23"/>
      <c r="F1513" s="24"/>
      <c r="G1513" s="22"/>
      <c r="H1513" s="24"/>
      <c r="I1513" s="24"/>
      <c r="J1513" s="25"/>
    </row>
    <row r="1514" spans="1:10">
      <c r="A1514" s="22"/>
      <c r="B1514" s="22"/>
      <c r="C1514" s="16" t="s">
        <v>1999</v>
      </c>
      <c r="D1514" s="16" t="s">
        <v>1995</v>
      </c>
      <c r="E1514" s="20" t="s">
        <v>1995</v>
      </c>
      <c r="F1514" s="19" t="s">
        <v>1995</v>
      </c>
      <c r="G1514" s="16" t="s">
        <v>1995</v>
      </c>
      <c r="H1514" s="19" t="s">
        <v>1995</v>
      </c>
      <c r="I1514" s="19" t="s">
        <v>1995</v>
      </c>
      <c r="J1514" s="21" t="s">
        <v>1995</v>
      </c>
    </row>
    <row r="1515" spans="1:10">
      <c r="A1515" s="22"/>
      <c r="B1515" s="22"/>
      <c r="C1515" s="16" t="s">
        <v>1995</v>
      </c>
      <c r="D1515" s="16" t="s">
        <v>2000</v>
      </c>
      <c r="E1515" s="20" t="s">
        <v>1995</v>
      </c>
      <c r="F1515" s="19" t="s">
        <v>1995</v>
      </c>
      <c r="G1515" s="16" t="s">
        <v>1995</v>
      </c>
      <c r="H1515" s="19" t="s">
        <v>1995</v>
      </c>
      <c r="I1515" s="19" t="s">
        <v>1995</v>
      </c>
      <c r="J1515" s="21" t="s">
        <v>1995</v>
      </c>
    </row>
    <row r="1516" spans="1:10">
      <c r="A1516" s="22"/>
      <c r="B1516" s="22"/>
      <c r="C1516" s="16" t="s">
        <v>1995</v>
      </c>
      <c r="D1516" s="16" t="s">
        <v>1995</v>
      </c>
      <c r="E1516" s="20" t="s">
        <v>2936</v>
      </c>
      <c r="F1516" s="19" t="s">
        <v>2002</v>
      </c>
      <c r="G1516" s="16" t="s">
        <v>2968</v>
      </c>
      <c r="H1516" s="19" t="s">
        <v>2044</v>
      </c>
      <c r="I1516" s="19" t="s">
        <v>2005</v>
      </c>
      <c r="J1516" s="21" t="s">
        <v>2938</v>
      </c>
    </row>
    <row r="1517" spans="1:10">
      <c r="A1517" s="22"/>
      <c r="B1517" s="22"/>
      <c r="C1517" s="16" t="s">
        <v>1995</v>
      </c>
      <c r="D1517" s="16" t="s">
        <v>2013</v>
      </c>
      <c r="E1517" s="20" t="s">
        <v>1995</v>
      </c>
      <c r="F1517" s="19" t="s">
        <v>1995</v>
      </c>
      <c r="G1517" s="16" t="s">
        <v>1995</v>
      </c>
      <c r="H1517" s="19" t="s">
        <v>1995</v>
      </c>
      <c r="I1517" s="19" t="s">
        <v>1995</v>
      </c>
      <c r="J1517" s="21" t="s">
        <v>1995</v>
      </c>
    </row>
    <row r="1518" spans="1:10">
      <c r="A1518" s="22"/>
      <c r="B1518" s="22"/>
      <c r="C1518" s="16" t="s">
        <v>1995</v>
      </c>
      <c r="D1518" s="16" t="s">
        <v>1995</v>
      </c>
      <c r="E1518" s="20" t="s">
        <v>2939</v>
      </c>
      <c r="F1518" s="19" t="s">
        <v>2035</v>
      </c>
      <c r="G1518" s="16" t="s">
        <v>2187</v>
      </c>
      <c r="H1518" s="19" t="s">
        <v>2054</v>
      </c>
      <c r="I1518" s="19" t="s">
        <v>2005</v>
      </c>
      <c r="J1518" s="21" t="s">
        <v>2940</v>
      </c>
    </row>
    <row r="1519" spans="1:10">
      <c r="A1519" s="22"/>
      <c r="B1519" s="22"/>
      <c r="C1519" s="16" t="s">
        <v>2018</v>
      </c>
      <c r="D1519" s="16" t="s">
        <v>1995</v>
      </c>
      <c r="E1519" s="20" t="s">
        <v>1995</v>
      </c>
      <c r="F1519" s="19" t="s">
        <v>1995</v>
      </c>
      <c r="G1519" s="16" t="s">
        <v>1995</v>
      </c>
      <c r="H1519" s="19" t="s">
        <v>1995</v>
      </c>
      <c r="I1519" s="19" t="s">
        <v>1995</v>
      </c>
      <c r="J1519" s="21" t="s">
        <v>1995</v>
      </c>
    </row>
    <row r="1520" spans="1:10">
      <c r="A1520" s="22"/>
      <c r="B1520" s="22"/>
      <c r="C1520" s="16" t="s">
        <v>1995</v>
      </c>
      <c r="D1520" s="16" t="s">
        <v>2019</v>
      </c>
      <c r="E1520" s="20" t="s">
        <v>1995</v>
      </c>
      <c r="F1520" s="19" t="s">
        <v>1995</v>
      </c>
      <c r="G1520" s="16" t="s">
        <v>1995</v>
      </c>
      <c r="H1520" s="19" t="s">
        <v>1995</v>
      </c>
      <c r="I1520" s="19" t="s">
        <v>1995</v>
      </c>
      <c r="J1520" s="21" t="s">
        <v>1995</v>
      </c>
    </row>
    <row r="1521" spans="1:10">
      <c r="A1521" s="22"/>
      <c r="B1521" s="22"/>
      <c r="C1521" s="16" t="s">
        <v>1995</v>
      </c>
      <c r="D1521" s="16" t="s">
        <v>1995</v>
      </c>
      <c r="E1521" s="20" t="s">
        <v>2764</v>
      </c>
      <c r="F1521" s="19" t="s">
        <v>2002</v>
      </c>
      <c r="G1521" s="16" t="s">
        <v>2931</v>
      </c>
      <c r="H1521" s="19" t="s">
        <v>1995</v>
      </c>
      <c r="I1521" s="19" t="s">
        <v>2016</v>
      </c>
      <c r="J1521" s="21" t="s">
        <v>2963</v>
      </c>
    </row>
    <row r="1522" spans="1:10">
      <c r="A1522" s="22"/>
      <c r="B1522" s="22"/>
      <c r="C1522" s="16" t="s">
        <v>2023</v>
      </c>
      <c r="D1522" s="16" t="s">
        <v>1995</v>
      </c>
      <c r="E1522" s="20" t="s">
        <v>1995</v>
      </c>
      <c r="F1522" s="19" t="s">
        <v>1995</v>
      </c>
      <c r="G1522" s="16" t="s">
        <v>1995</v>
      </c>
      <c r="H1522" s="19" t="s">
        <v>1995</v>
      </c>
      <c r="I1522" s="19" t="s">
        <v>1995</v>
      </c>
      <c r="J1522" s="21" t="s">
        <v>1995</v>
      </c>
    </row>
    <row r="1523" spans="1:10">
      <c r="A1523" s="22"/>
      <c r="B1523" s="22"/>
      <c r="C1523" s="16" t="s">
        <v>1995</v>
      </c>
      <c r="D1523" s="16" t="s">
        <v>2024</v>
      </c>
      <c r="E1523" s="20" t="s">
        <v>1995</v>
      </c>
      <c r="F1523" s="19" t="s">
        <v>1995</v>
      </c>
      <c r="G1523" s="16" t="s">
        <v>1995</v>
      </c>
      <c r="H1523" s="19" t="s">
        <v>1995</v>
      </c>
      <c r="I1523" s="19" t="s">
        <v>1995</v>
      </c>
      <c r="J1523" s="21" t="s">
        <v>1995</v>
      </c>
    </row>
    <row r="1524" ht="22.5" spans="1:10">
      <c r="A1524" s="22"/>
      <c r="B1524" s="22"/>
      <c r="C1524" s="16" t="s">
        <v>1995</v>
      </c>
      <c r="D1524" s="16" t="s">
        <v>1995</v>
      </c>
      <c r="E1524" s="20" t="s">
        <v>2890</v>
      </c>
      <c r="F1524" s="19" t="s">
        <v>2009</v>
      </c>
      <c r="G1524" s="16" t="s">
        <v>2047</v>
      </c>
      <c r="H1524" s="19" t="s">
        <v>2011</v>
      </c>
      <c r="I1524" s="19" t="s">
        <v>2005</v>
      </c>
      <c r="J1524" s="21" t="s">
        <v>2957</v>
      </c>
    </row>
    <row r="1525" ht="22.5" spans="1:10">
      <c r="A1525" s="22"/>
      <c r="B1525" s="22"/>
      <c r="C1525" s="16" t="s">
        <v>1995</v>
      </c>
      <c r="D1525" s="16" t="s">
        <v>1995</v>
      </c>
      <c r="E1525" s="20" t="s">
        <v>2066</v>
      </c>
      <c r="F1525" s="19" t="s">
        <v>2009</v>
      </c>
      <c r="G1525" s="16" t="s">
        <v>2047</v>
      </c>
      <c r="H1525" s="19" t="s">
        <v>2011</v>
      </c>
      <c r="I1525" s="19" t="s">
        <v>2005</v>
      </c>
      <c r="J1525" s="21" t="s">
        <v>2958</v>
      </c>
    </row>
    <row r="1526" ht="112.5" spans="1:10">
      <c r="A1526" s="16" t="s">
        <v>2309</v>
      </c>
      <c r="B1526" s="20" t="s">
        <v>2969</v>
      </c>
      <c r="C1526" s="22"/>
      <c r="D1526" s="22"/>
      <c r="E1526" s="23"/>
      <c r="F1526" s="24"/>
      <c r="G1526" s="22"/>
      <c r="H1526" s="24"/>
      <c r="I1526" s="24"/>
      <c r="J1526" s="25"/>
    </row>
    <row r="1527" spans="1:10">
      <c r="A1527" s="22"/>
      <c r="B1527" s="22"/>
      <c r="C1527" s="16" t="s">
        <v>1999</v>
      </c>
      <c r="D1527" s="16" t="s">
        <v>1995</v>
      </c>
      <c r="E1527" s="20" t="s">
        <v>1995</v>
      </c>
      <c r="F1527" s="19" t="s">
        <v>1995</v>
      </c>
      <c r="G1527" s="16" t="s">
        <v>1995</v>
      </c>
      <c r="H1527" s="19" t="s">
        <v>1995</v>
      </c>
      <c r="I1527" s="19" t="s">
        <v>1995</v>
      </c>
      <c r="J1527" s="21" t="s">
        <v>1995</v>
      </c>
    </row>
    <row r="1528" spans="1:10">
      <c r="A1528" s="22"/>
      <c r="B1528" s="22"/>
      <c r="C1528" s="16" t="s">
        <v>1995</v>
      </c>
      <c r="D1528" s="16" t="s">
        <v>2000</v>
      </c>
      <c r="E1528" s="20" t="s">
        <v>1995</v>
      </c>
      <c r="F1528" s="19" t="s">
        <v>1995</v>
      </c>
      <c r="G1528" s="16" t="s">
        <v>1995</v>
      </c>
      <c r="H1528" s="19" t="s">
        <v>1995</v>
      </c>
      <c r="I1528" s="19" t="s">
        <v>1995</v>
      </c>
      <c r="J1528" s="21" t="s">
        <v>1995</v>
      </c>
    </row>
    <row r="1529" spans="1:10">
      <c r="A1529" s="22"/>
      <c r="B1529" s="22"/>
      <c r="C1529" s="16" t="s">
        <v>1995</v>
      </c>
      <c r="D1529" s="16" t="s">
        <v>1995</v>
      </c>
      <c r="E1529" s="20" t="s">
        <v>2949</v>
      </c>
      <c r="F1529" s="19" t="s">
        <v>2035</v>
      </c>
      <c r="G1529" s="16" t="s">
        <v>2970</v>
      </c>
      <c r="H1529" s="19" t="s">
        <v>2325</v>
      </c>
      <c r="I1529" s="19" t="s">
        <v>2005</v>
      </c>
      <c r="J1529" s="21" t="s">
        <v>2938</v>
      </c>
    </row>
    <row r="1530" spans="1:10">
      <c r="A1530" s="22"/>
      <c r="B1530" s="22"/>
      <c r="C1530" s="16" t="s">
        <v>1995</v>
      </c>
      <c r="D1530" s="16" t="s">
        <v>1995</v>
      </c>
      <c r="E1530" s="20" t="s">
        <v>2971</v>
      </c>
      <c r="F1530" s="19" t="s">
        <v>2009</v>
      </c>
      <c r="G1530" s="16" t="s">
        <v>2517</v>
      </c>
      <c r="H1530" s="19" t="s">
        <v>2972</v>
      </c>
      <c r="I1530" s="19" t="s">
        <v>2005</v>
      </c>
      <c r="J1530" s="21" t="s">
        <v>2973</v>
      </c>
    </row>
    <row r="1531" spans="1:10">
      <c r="A1531" s="22"/>
      <c r="B1531" s="22"/>
      <c r="C1531" s="16" t="s">
        <v>1995</v>
      </c>
      <c r="D1531" s="16" t="s">
        <v>2007</v>
      </c>
      <c r="E1531" s="20" t="s">
        <v>1995</v>
      </c>
      <c r="F1531" s="19" t="s">
        <v>1995</v>
      </c>
      <c r="G1531" s="16" t="s">
        <v>1995</v>
      </c>
      <c r="H1531" s="19" t="s">
        <v>1995</v>
      </c>
      <c r="I1531" s="19" t="s">
        <v>1995</v>
      </c>
      <c r="J1531" s="21" t="s">
        <v>1995</v>
      </c>
    </row>
    <row r="1532" ht="22.5" spans="1:10">
      <c r="A1532" s="22"/>
      <c r="B1532" s="22"/>
      <c r="C1532" s="16" t="s">
        <v>1995</v>
      </c>
      <c r="D1532" s="16" t="s">
        <v>1995</v>
      </c>
      <c r="E1532" s="20" t="s">
        <v>2974</v>
      </c>
      <c r="F1532" s="19" t="s">
        <v>2002</v>
      </c>
      <c r="G1532" s="16" t="s">
        <v>2060</v>
      </c>
      <c r="H1532" s="19" t="s">
        <v>2011</v>
      </c>
      <c r="I1532" s="19" t="s">
        <v>2016</v>
      </c>
      <c r="J1532" s="21" t="s">
        <v>2975</v>
      </c>
    </row>
    <row r="1533" spans="1:10">
      <c r="A1533" s="22"/>
      <c r="B1533" s="22"/>
      <c r="C1533" s="16" t="s">
        <v>1995</v>
      </c>
      <c r="D1533" s="16" t="s">
        <v>2013</v>
      </c>
      <c r="E1533" s="20" t="s">
        <v>1995</v>
      </c>
      <c r="F1533" s="19" t="s">
        <v>1995</v>
      </c>
      <c r="G1533" s="16" t="s">
        <v>1995</v>
      </c>
      <c r="H1533" s="19" t="s">
        <v>1995</v>
      </c>
      <c r="I1533" s="19" t="s">
        <v>1995</v>
      </c>
      <c r="J1533" s="21" t="s">
        <v>1995</v>
      </c>
    </row>
    <row r="1534" spans="1:10">
      <c r="A1534" s="22"/>
      <c r="B1534" s="22"/>
      <c r="C1534" s="16" t="s">
        <v>1995</v>
      </c>
      <c r="D1534" s="16" t="s">
        <v>1995</v>
      </c>
      <c r="E1534" s="20" t="s">
        <v>2939</v>
      </c>
      <c r="F1534" s="19" t="s">
        <v>2002</v>
      </c>
      <c r="G1534" s="16" t="s">
        <v>2976</v>
      </c>
      <c r="H1534" s="19" t="s">
        <v>2263</v>
      </c>
      <c r="I1534" s="19" t="s">
        <v>2005</v>
      </c>
      <c r="J1534" s="21" t="s">
        <v>2940</v>
      </c>
    </row>
    <row r="1535" spans="1:10">
      <c r="A1535" s="22"/>
      <c r="B1535" s="22"/>
      <c r="C1535" s="16" t="s">
        <v>2018</v>
      </c>
      <c r="D1535" s="16" t="s">
        <v>1995</v>
      </c>
      <c r="E1535" s="20" t="s">
        <v>1995</v>
      </c>
      <c r="F1535" s="19" t="s">
        <v>1995</v>
      </c>
      <c r="G1535" s="16" t="s">
        <v>1995</v>
      </c>
      <c r="H1535" s="19" t="s">
        <v>1995</v>
      </c>
      <c r="I1535" s="19" t="s">
        <v>1995</v>
      </c>
      <c r="J1535" s="21" t="s">
        <v>1995</v>
      </c>
    </row>
    <row r="1536" spans="1:10">
      <c r="A1536" s="22"/>
      <c r="B1536" s="22"/>
      <c r="C1536" s="16" t="s">
        <v>1995</v>
      </c>
      <c r="D1536" s="16" t="s">
        <v>2019</v>
      </c>
      <c r="E1536" s="20" t="s">
        <v>1995</v>
      </c>
      <c r="F1536" s="19" t="s">
        <v>1995</v>
      </c>
      <c r="G1536" s="16" t="s">
        <v>1995</v>
      </c>
      <c r="H1536" s="19" t="s">
        <v>1995</v>
      </c>
      <c r="I1536" s="19" t="s">
        <v>1995</v>
      </c>
      <c r="J1536" s="21" t="s">
        <v>1995</v>
      </c>
    </row>
    <row r="1537" ht="22.5" spans="1:10">
      <c r="A1537" s="22"/>
      <c r="B1537" s="22"/>
      <c r="C1537" s="16" t="s">
        <v>1995</v>
      </c>
      <c r="D1537" s="16" t="s">
        <v>1995</v>
      </c>
      <c r="E1537" s="20" t="s">
        <v>2977</v>
      </c>
      <c r="F1537" s="19" t="s">
        <v>2002</v>
      </c>
      <c r="G1537" s="16" t="s">
        <v>2931</v>
      </c>
      <c r="H1537" s="19" t="s">
        <v>1995</v>
      </c>
      <c r="I1537" s="19" t="s">
        <v>2016</v>
      </c>
      <c r="J1537" s="21" t="s">
        <v>2963</v>
      </c>
    </row>
    <row r="1538" spans="1:10">
      <c r="A1538" s="22"/>
      <c r="B1538" s="22"/>
      <c r="C1538" s="16" t="s">
        <v>2023</v>
      </c>
      <c r="D1538" s="16" t="s">
        <v>1995</v>
      </c>
      <c r="E1538" s="20" t="s">
        <v>1995</v>
      </c>
      <c r="F1538" s="19" t="s">
        <v>1995</v>
      </c>
      <c r="G1538" s="16" t="s">
        <v>1995</v>
      </c>
      <c r="H1538" s="19" t="s">
        <v>1995</v>
      </c>
      <c r="I1538" s="19" t="s">
        <v>1995</v>
      </c>
      <c r="J1538" s="21" t="s">
        <v>1995</v>
      </c>
    </row>
    <row r="1539" spans="1:10">
      <c r="A1539" s="22"/>
      <c r="B1539" s="22"/>
      <c r="C1539" s="16" t="s">
        <v>1995</v>
      </c>
      <c r="D1539" s="16" t="s">
        <v>2024</v>
      </c>
      <c r="E1539" s="20" t="s">
        <v>1995</v>
      </c>
      <c r="F1539" s="19" t="s">
        <v>1995</v>
      </c>
      <c r="G1539" s="16" t="s">
        <v>1995</v>
      </c>
      <c r="H1539" s="19" t="s">
        <v>1995</v>
      </c>
      <c r="I1539" s="19" t="s">
        <v>1995</v>
      </c>
      <c r="J1539" s="21" t="s">
        <v>1995</v>
      </c>
    </row>
    <row r="1540" spans="1:10">
      <c r="A1540" s="22"/>
      <c r="B1540" s="22"/>
      <c r="C1540" s="16" t="s">
        <v>1995</v>
      </c>
      <c r="D1540" s="16" t="s">
        <v>1995</v>
      </c>
      <c r="E1540" s="20" t="s">
        <v>2066</v>
      </c>
      <c r="F1540" s="19" t="s">
        <v>2009</v>
      </c>
      <c r="G1540" s="16" t="s">
        <v>2047</v>
      </c>
      <c r="H1540" s="19" t="s">
        <v>2011</v>
      </c>
      <c r="I1540" s="19" t="s">
        <v>2005</v>
      </c>
      <c r="J1540" s="21" t="s">
        <v>2978</v>
      </c>
    </row>
    <row r="1541" ht="22.5" spans="1:10">
      <c r="A1541" s="16" t="s">
        <v>2979</v>
      </c>
      <c r="B1541" s="20" t="s">
        <v>2980</v>
      </c>
      <c r="C1541" s="22"/>
      <c r="D1541" s="22"/>
      <c r="E1541" s="23"/>
      <c r="F1541" s="24"/>
      <c r="G1541" s="22"/>
      <c r="H1541" s="24"/>
      <c r="I1541" s="24"/>
      <c r="J1541" s="25"/>
    </row>
    <row r="1542" spans="1:10">
      <c r="A1542" s="22"/>
      <c r="B1542" s="22"/>
      <c r="C1542" s="16" t="s">
        <v>1999</v>
      </c>
      <c r="D1542" s="16" t="s">
        <v>1995</v>
      </c>
      <c r="E1542" s="20" t="s">
        <v>1995</v>
      </c>
      <c r="F1542" s="19" t="s">
        <v>1995</v>
      </c>
      <c r="G1542" s="16" t="s">
        <v>1995</v>
      </c>
      <c r="H1542" s="19" t="s">
        <v>1995</v>
      </c>
      <c r="I1542" s="19" t="s">
        <v>1995</v>
      </c>
      <c r="J1542" s="21" t="s">
        <v>1995</v>
      </c>
    </row>
    <row r="1543" spans="1:10">
      <c r="A1543" s="22"/>
      <c r="B1543" s="22"/>
      <c r="C1543" s="16" t="s">
        <v>1995</v>
      </c>
      <c r="D1543" s="16" t="s">
        <v>2000</v>
      </c>
      <c r="E1543" s="20" t="s">
        <v>1995</v>
      </c>
      <c r="F1543" s="19" t="s">
        <v>1995</v>
      </c>
      <c r="G1543" s="16" t="s">
        <v>1995</v>
      </c>
      <c r="H1543" s="19" t="s">
        <v>1995</v>
      </c>
      <c r="I1543" s="19" t="s">
        <v>1995</v>
      </c>
      <c r="J1543" s="21" t="s">
        <v>1995</v>
      </c>
    </row>
    <row r="1544" spans="1:10">
      <c r="A1544" s="22"/>
      <c r="B1544" s="22"/>
      <c r="C1544" s="16" t="s">
        <v>1995</v>
      </c>
      <c r="D1544" s="16" t="s">
        <v>1995</v>
      </c>
      <c r="E1544" s="20" t="s">
        <v>2936</v>
      </c>
      <c r="F1544" s="19" t="s">
        <v>2002</v>
      </c>
      <c r="G1544" s="16" t="s">
        <v>2981</v>
      </c>
      <c r="H1544" s="19" t="s">
        <v>2044</v>
      </c>
      <c r="I1544" s="19" t="s">
        <v>2005</v>
      </c>
      <c r="J1544" s="21" t="s">
        <v>2938</v>
      </c>
    </row>
    <row r="1545" spans="1:10">
      <c r="A1545" s="22"/>
      <c r="B1545" s="22"/>
      <c r="C1545" s="16" t="s">
        <v>1995</v>
      </c>
      <c r="D1545" s="16" t="s">
        <v>2013</v>
      </c>
      <c r="E1545" s="20" t="s">
        <v>1995</v>
      </c>
      <c r="F1545" s="19" t="s">
        <v>1995</v>
      </c>
      <c r="G1545" s="16" t="s">
        <v>1995</v>
      </c>
      <c r="H1545" s="19" t="s">
        <v>1995</v>
      </c>
      <c r="I1545" s="19" t="s">
        <v>1995</v>
      </c>
      <c r="J1545" s="21" t="s">
        <v>1995</v>
      </c>
    </row>
    <row r="1546" spans="1:10">
      <c r="A1546" s="22"/>
      <c r="B1546" s="22"/>
      <c r="C1546" s="16" t="s">
        <v>1995</v>
      </c>
      <c r="D1546" s="16" t="s">
        <v>1995</v>
      </c>
      <c r="E1546" s="20" t="s">
        <v>2939</v>
      </c>
      <c r="F1546" s="19" t="s">
        <v>2035</v>
      </c>
      <c r="G1546" s="16" t="s">
        <v>2187</v>
      </c>
      <c r="H1546" s="19" t="s">
        <v>2054</v>
      </c>
      <c r="I1546" s="19" t="s">
        <v>2005</v>
      </c>
      <c r="J1546" s="21" t="s">
        <v>2940</v>
      </c>
    </row>
    <row r="1547" spans="1:10">
      <c r="A1547" s="22"/>
      <c r="B1547" s="22"/>
      <c r="C1547" s="16" t="s">
        <v>2018</v>
      </c>
      <c r="D1547" s="16" t="s">
        <v>1995</v>
      </c>
      <c r="E1547" s="20" t="s">
        <v>1995</v>
      </c>
      <c r="F1547" s="19" t="s">
        <v>1995</v>
      </c>
      <c r="G1547" s="16" t="s">
        <v>1995</v>
      </c>
      <c r="H1547" s="19" t="s">
        <v>1995</v>
      </c>
      <c r="I1547" s="19" t="s">
        <v>1995</v>
      </c>
      <c r="J1547" s="21" t="s">
        <v>1995</v>
      </c>
    </row>
    <row r="1548" spans="1:10">
      <c r="A1548" s="22"/>
      <c r="B1548" s="22"/>
      <c r="C1548" s="16" t="s">
        <v>1995</v>
      </c>
      <c r="D1548" s="16" t="s">
        <v>2019</v>
      </c>
      <c r="E1548" s="20" t="s">
        <v>1995</v>
      </c>
      <c r="F1548" s="19" t="s">
        <v>1995</v>
      </c>
      <c r="G1548" s="16" t="s">
        <v>1995</v>
      </c>
      <c r="H1548" s="19" t="s">
        <v>1995</v>
      </c>
      <c r="I1548" s="19" t="s">
        <v>1995</v>
      </c>
      <c r="J1548" s="21" t="s">
        <v>1995</v>
      </c>
    </row>
    <row r="1549" spans="1:10">
      <c r="A1549" s="22"/>
      <c r="B1549" s="22"/>
      <c r="C1549" s="16" t="s">
        <v>1995</v>
      </c>
      <c r="D1549" s="16" t="s">
        <v>1995</v>
      </c>
      <c r="E1549" s="20" t="s">
        <v>2764</v>
      </c>
      <c r="F1549" s="19" t="s">
        <v>2002</v>
      </c>
      <c r="G1549" s="16" t="s">
        <v>2931</v>
      </c>
      <c r="H1549" s="19" t="s">
        <v>1995</v>
      </c>
      <c r="I1549" s="19" t="s">
        <v>2016</v>
      </c>
      <c r="J1549" s="21" t="s">
        <v>2765</v>
      </c>
    </row>
    <row r="1550" spans="1:10">
      <c r="A1550" s="22"/>
      <c r="B1550" s="22"/>
      <c r="C1550" s="16" t="s">
        <v>2023</v>
      </c>
      <c r="D1550" s="16" t="s">
        <v>1995</v>
      </c>
      <c r="E1550" s="20" t="s">
        <v>1995</v>
      </c>
      <c r="F1550" s="19" t="s">
        <v>1995</v>
      </c>
      <c r="G1550" s="16" t="s">
        <v>1995</v>
      </c>
      <c r="H1550" s="19" t="s">
        <v>1995</v>
      </c>
      <c r="I1550" s="19" t="s">
        <v>1995</v>
      </c>
      <c r="J1550" s="21" t="s">
        <v>1995</v>
      </c>
    </row>
    <row r="1551" spans="1:10">
      <c r="A1551" s="22"/>
      <c r="B1551" s="22"/>
      <c r="C1551" s="16" t="s">
        <v>1995</v>
      </c>
      <c r="D1551" s="16" t="s">
        <v>2024</v>
      </c>
      <c r="E1551" s="20" t="s">
        <v>1995</v>
      </c>
      <c r="F1551" s="19" t="s">
        <v>1995</v>
      </c>
      <c r="G1551" s="16" t="s">
        <v>1995</v>
      </c>
      <c r="H1551" s="19" t="s">
        <v>1995</v>
      </c>
      <c r="I1551" s="19" t="s">
        <v>1995</v>
      </c>
      <c r="J1551" s="21" t="s">
        <v>1995</v>
      </c>
    </row>
    <row r="1552" ht="22.5" spans="1:10">
      <c r="A1552" s="22"/>
      <c r="B1552" s="22"/>
      <c r="C1552" s="16" t="s">
        <v>1995</v>
      </c>
      <c r="D1552" s="16" t="s">
        <v>1995</v>
      </c>
      <c r="E1552" s="20" t="s">
        <v>2890</v>
      </c>
      <c r="F1552" s="19" t="s">
        <v>2002</v>
      </c>
      <c r="G1552" s="16" t="s">
        <v>2047</v>
      </c>
      <c r="H1552" s="19" t="s">
        <v>2011</v>
      </c>
      <c r="I1552" s="19" t="s">
        <v>2016</v>
      </c>
      <c r="J1552" s="21" t="s">
        <v>2957</v>
      </c>
    </row>
    <row r="1553" ht="22.5" spans="1:10">
      <c r="A1553" s="22"/>
      <c r="B1553" s="22"/>
      <c r="C1553" s="16" t="s">
        <v>1995</v>
      </c>
      <c r="D1553" s="16" t="s">
        <v>1995</v>
      </c>
      <c r="E1553" s="20" t="s">
        <v>2066</v>
      </c>
      <c r="F1553" s="19" t="s">
        <v>2002</v>
      </c>
      <c r="G1553" s="16" t="s">
        <v>2047</v>
      </c>
      <c r="H1553" s="19" t="s">
        <v>2011</v>
      </c>
      <c r="I1553" s="19" t="s">
        <v>2016</v>
      </c>
      <c r="J1553" s="21" t="s">
        <v>2958</v>
      </c>
    </row>
    <row r="1554" ht="90" spans="1:10">
      <c r="A1554" s="16" t="s">
        <v>2982</v>
      </c>
      <c r="B1554" s="20" t="s">
        <v>2955</v>
      </c>
      <c r="C1554" s="22"/>
      <c r="D1554" s="22"/>
      <c r="E1554" s="23"/>
      <c r="F1554" s="24"/>
      <c r="G1554" s="22"/>
      <c r="H1554" s="24"/>
      <c r="I1554" s="24"/>
      <c r="J1554" s="25"/>
    </row>
    <row r="1555" spans="1:10">
      <c r="A1555" s="22"/>
      <c r="B1555" s="22"/>
      <c r="C1555" s="16" t="s">
        <v>1999</v>
      </c>
      <c r="D1555" s="16" t="s">
        <v>1995</v>
      </c>
      <c r="E1555" s="20" t="s">
        <v>1995</v>
      </c>
      <c r="F1555" s="19" t="s">
        <v>1995</v>
      </c>
      <c r="G1555" s="16" t="s">
        <v>1995</v>
      </c>
      <c r="H1555" s="19" t="s">
        <v>1995</v>
      </c>
      <c r="I1555" s="19" t="s">
        <v>1995</v>
      </c>
      <c r="J1555" s="21" t="s">
        <v>1995</v>
      </c>
    </row>
    <row r="1556" spans="1:10">
      <c r="A1556" s="22"/>
      <c r="B1556" s="22"/>
      <c r="C1556" s="16" t="s">
        <v>1995</v>
      </c>
      <c r="D1556" s="16" t="s">
        <v>2000</v>
      </c>
      <c r="E1556" s="20" t="s">
        <v>1995</v>
      </c>
      <c r="F1556" s="19" t="s">
        <v>1995</v>
      </c>
      <c r="G1556" s="16" t="s">
        <v>1995</v>
      </c>
      <c r="H1556" s="19" t="s">
        <v>1995</v>
      </c>
      <c r="I1556" s="19" t="s">
        <v>1995</v>
      </c>
      <c r="J1556" s="21" t="s">
        <v>1995</v>
      </c>
    </row>
    <row r="1557" spans="1:10">
      <c r="A1557" s="22"/>
      <c r="B1557" s="22"/>
      <c r="C1557" s="16" t="s">
        <v>1995</v>
      </c>
      <c r="D1557" s="16" t="s">
        <v>1995</v>
      </c>
      <c r="E1557" s="20" t="s">
        <v>2936</v>
      </c>
      <c r="F1557" s="19" t="s">
        <v>2002</v>
      </c>
      <c r="G1557" s="16" t="s">
        <v>2983</v>
      </c>
      <c r="H1557" s="19" t="s">
        <v>2044</v>
      </c>
      <c r="I1557" s="19" t="s">
        <v>2005</v>
      </c>
      <c r="J1557" s="21" t="s">
        <v>2938</v>
      </c>
    </row>
    <row r="1558" spans="1:10">
      <c r="A1558" s="22"/>
      <c r="B1558" s="22"/>
      <c r="C1558" s="16" t="s">
        <v>1995</v>
      </c>
      <c r="D1558" s="16" t="s">
        <v>2013</v>
      </c>
      <c r="E1558" s="20" t="s">
        <v>1995</v>
      </c>
      <c r="F1558" s="19" t="s">
        <v>1995</v>
      </c>
      <c r="G1558" s="16" t="s">
        <v>1995</v>
      </c>
      <c r="H1558" s="19" t="s">
        <v>1995</v>
      </c>
      <c r="I1558" s="19" t="s">
        <v>1995</v>
      </c>
      <c r="J1558" s="21" t="s">
        <v>1995</v>
      </c>
    </row>
    <row r="1559" spans="1:10">
      <c r="A1559" s="22"/>
      <c r="B1559" s="22"/>
      <c r="C1559" s="16" t="s">
        <v>1995</v>
      </c>
      <c r="D1559" s="16" t="s">
        <v>1995</v>
      </c>
      <c r="E1559" s="20" t="s">
        <v>2939</v>
      </c>
      <c r="F1559" s="19" t="s">
        <v>2035</v>
      </c>
      <c r="G1559" s="16" t="s">
        <v>2187</v>
      </c>
      <c r="H1559" s="19" t="s">
        <v>2054</v>
      </c>
      <c r="I1559" s="19" t="s">
        <v>2005</v>
      </c>
      <c r="J1559" s="21" t="s">
        <v>2940</v>
      </c>
    </row>
    <row r="1560" spans="1:10">
      <c r="A1560" s="22"/>
      <c r="B1560" s="22"/>
      <c r="C1560" s="16" t="s">
        <v>2018</v>
      </c>
      <c r="D1560" s="16" t="s">
        <v>1995</v>
      </c>
      <c r="E1560" s="20" t="s">
        <v>1995</v>
      </c>
      <c r="F1560" s="19" t="s">
        <v>1995</v>
      </c>
      <c r="G1560" s="16" t="s">
        <v>1995</v>
      </c>
      <c r="H1560" s="19" t="s">
        <v>1995</v>
      </c>
      <c r="I1560" s="19" t="s">
        <v>1995</v>
      </c>
      <c r="J1560" s="21" t="s">
        <v>1995</v>
      </c>
    </row>
    <row r="1561" spans="1:10">
      <c r="A1561" s="22"/>
      <c r="B1561" s="22"/>
      <c r="C1561" s="16" t="s">
        <v>1995</v>
      </c>
      <c r="D1561" s="16" t="s">
        <v>2019</v>
      </c>
      <c r="E1561" s="20" t="s">
        <v>1995</v>
      </c>
      <c r="F1561" s="19" t="s">
        <v>1995</v>
      </c>
      <c r="G1561" s="16" t="s">
        <v>1995</v>
      </c>
      <c r="H1561" s="19" t="s">
        <v>1995</v>
      </c>
      <c r="I1561" s="19" t="s">
        <v>1995</v>
      </c>
      <c r="J1561" s="21" t="s">
        <v>1995</v>
      </c>
    </row>
    <row r="1562" spans="1:10">
      <c r="A1562" s="22"/>
      <c r="B1562" s="22"/>
      <c r="C1562" s="16" t="s">
        <v>1995</v>
      </c>
      <c r="D1562" s="16" t="s">
        <v>1995</v>
      </c>
      <c r="E1562" s="20" t="s">
        <v>2764</v>
      </c>
      <c r="F1562" s="19" t="s">
        <v>2002</v>
      </c>
      <c r="G1562" s="16" t="s">
        <v>2931</v>
      </c>
      <c r="H1562" s="19" t="s">
        <v>1995</v>
      </c>
      <c r="I1562" s="19" t="s">
        <v>2016</v>
      </c>
      <c r="J1562" s="21" t="s">
        <v>2765</v>
      </c>
    </row>
    <row r="1563" spans="1:10">
      <c r="A1563" s="22"/>
      <c r="B1563" s="22"/>
      <c r="C1563" s="16" t="s">
        <v>2023</v>
      </c>
      <c r="D1563" s="16" t="s">
        <v>1995</v>
      </c>
      <c r="E1563" s="20" t="s">
        <v>1995</v>
      </c>
      <c r="F1563" s="19" t="s">
        <v>1995</v>
      </c>
      <c r="G1563" s="16" t="s">
        <v>1995</v>
      </c>
      <c r="H1563" s="19" t="s">
        <v>1995</v>
      </c>
      <c r="I1563" s="19" t="s">
        <v>1995</v>
      </c>
      <c r="J1563" s="21" t="s">
        <v>1995</v>
      </c>
    </row>
    <row r="1564" spans="1:10">
      <c r="A1564" s="22"/>
      <c r="B1564" s="22"/>
      <c r="C1564" s="16" t="s">
        <v>1995</v>
      </c>
      <c r="D1564" s="16" t="s">
        <v>2024</v>
      </c>
      <c r="E1564" s="20" t="s">
        <v>1995</v>
      </c>
      <c r="F1564" s="19" t="s">
        <v>1995</v>
      </c>
      <c r="G1564" s="16" t="s">
        <v>1995</v>
      </c>
      <c r="H1564" s="19" t="s">
        <v>1995</v>
      </c>
      <c r="I1564" s="19" t="s">
        <v>1995</v>
      </c>
      <c r="J1564" s="21" t="s">
        <v>1995</v>
      </c>
    </row>
    <row r="1565" ht="22.5" spans="1:10">
      <c r="A1565" s="22"/>
      <c r="B1565" s="22"/>
      <c r="C1565" s="16" t="s">
        <v>1995</v>
      </c>
      <c r="D1565" s="16" t="s">
        <v>1995</v>
      </c>
      <c r="E1565" s="20" t="s">
        <v>2890</v>
      </c>
      <c r="F1565" s="19" t="s">
        <v>2009</v>
      </c>
      <c r="G1565" s="16" t="s">
        <v>2047</v>
      </c>
      <c r="H1565" s="19" t="s">
        <v>2011</v>
      </c>
      <c r="I1565" s="19" t="s">
        <v>2005</v>
      </c>
      <c r="J1565" s="21" t="s">
        <v>2957</v>
      </c>
    </row>
    <row r="1566" ht="22.5" spans="1:10">
      <c r="A1566" s="22"/>
      <c r="B1566" s="22"/>
      <c r="C1566" s="16" t="s">
        <v>1995</v>
      </c>
      <c r="D1566" s="16" t="s">
        <v>1995</v>
      </c>
      <c r="E1566" s="20" t="s">
        <v>2066</v>
      </c>
      <c r="F1566" s="19" t="s">
        <v>2009</v>
      </c>
      <c r="G1566" s="16" t="s">
        <v>2047</v>
      </c>
      <c r="H1566" s="19" t="s">
        <v>2011</v>
      </c>
      <c r="I1566" s="19" t="s">
        <v>2005</v>
      </c>
      <c r="J1566" s="21" t="s">
        <v>2958</v>
      </c>
    </row>
    <row r="1567" ht="78.75" spans="1:10">
      <c r="A1567" s="16" t="s">
        <v>2984</v>
      </c>
      <c r="B1567" s="20" t="s">
        <v>2985</v>
      </c>
      <c r="C1567" s="22"/>
      <c r="D1567" s="22"/>
      <c r="E1567" s="23"/>
      <c r="F1567" s="24"/>
      <c r="G1567" s="22"/>
      <c r="H1567" s="24"/>
      <c r="I1567" s="24"/>
      <c r="J1567" s="25"/>
    </row>
    <row r="1568" spans="1:10">
      <c r="A1568" s="22"/>
      <c r="B1568" s="22"/>
      <c r="C1568" s="16" t="s">
        <v>1999</v>
      </c>
      <c r="D1568" s="16" t="s">
        <v>1995</v>
      </c>
      <c r="E1568" s="20" t="s">
        <v>1995</v>
      </c>
      <c r="F1568" s="19" t="s">
        <v>1995</v>
      </c>
      <c r="G1568" s="16" t="s">
        <v>1995</v>
      </c>
      <c r="H1568" s="19" t="s">
        <v>1995</v>
      </c>
      <c r="I1568" s="19" t="s">
        <v>1995</v>
      </c>
      <c r="J1568" s="21" t="s">
        <v>1995</v>
      </c>
    </row>
    <row r="1569" spans="1:10">
      <c r="A1569" s="22"/>
      <c r="B1569" s="22"/>
      <c r="C1569" s="16" t="s">
        <v>1995</v>
      </c>
      <c r="D1569" s="16" t="s">
        <v>2007</v>
      </c>
      <c r="E1569" s="20" t="s">
        <v>1995</v>
      </c>
      <c r="F1569" s="19" t="s">
        <v>1995</v>
      </c>
      <c r="G1569" s="16" t="s">
        <v>1995</v>
      </c>
      <c r="H1569" s="19" t="s">
        <v>1995</v>
      </c>
      <c r="I1569" s="19" t="s">
        <v>1995</v>
      </c>
      <c r="J1569" s="21" t="s">
        <v>1995</v>
      </c>
    </row>
    <row r="1570" spans="1:10">
      <c r="A1570" s="22"/>
      <c r="B1570" s="22"/>
      <c r="C1570" s="16" t="s">
        <v>1995</v>
      </c>
      <c r="D1570" s="16" t="s">
        <v>1995</v>
      </c>
      <c r="E1570" s="20" t="s">
        <v>2986</v>
      </c>
      <c r="F1570" s="19" t="s">
        <v>2002</v>
      </c>
      <c r="G1570" s="16" t="s">
        <v>2060</v>
      </c>
      <c r="H1570" s="19" t="s">
        <v>2011</v>
      </c>
      <c r="I1570" s="19" t="s">
        <v>2005</v>
      </c>
      <c r="J1570" s="21" t="s">
        <v>2987</v>
      </c>
    </row>
    <row r="1571" spans="1:10">
      <c r="A1571" s="22"/>
      <c r="B1571" s="22"/>
      <c r="C1571" s="16" t="s">
        <v>1995</v>
      </c>
      <c r="D1571" s="16" t="s">
        <v>2013</v>
      </c>
      <c r="E1571" s="20" t="s">
        <v>1995</v>
      </c>
      <c r="F1571" s="19" t="s">
        <v>1995</v>
      </c>
      <c r="G1571" s="16" t="s">
        <v>1995</v>
      </c>
      <c r="H1571" s="19" t="s">
        <v>1995</v>
      </c>
      <c r="I1571" s="19" t="s">
        <v>1995</v>
      </c>
      <c r="J1571" s="21" t="s">
        <v>1995</v>
      </c>
    </row>
    <row r="1572" spans="1:10">
      <c r="A1572" s="22"/>
      <c r="B1572" s="22"/>
      <c r="C1572" s="16" t="s">
        <v>1995</v>
      </c>
      <c r="D1572" s="16" t="s">
        <v>1995</v>
      </c>
      <c r="E1572" s="20" t="s">
        <v>2988</v>
      </c>
      <c r="F1572" s="19" t="s">
        <v>2002</v>
      </c>
      <c r="G1572" s="16" t="s">
        <v>2187</v>
      </c>
      <c r="H1572" s="19" t="s">
        <v>2054</v>
      </c>
      <c r="I1572" s="19" t="s">
        <v>2005</v>
      </c>
      <c r="J1572" s="21" t="s">
        <v>2989</v>
      </c>
    </row>
    <row r="1573" spans="1:10">
      <c r="A1573" s="22"/>
      <c r="B1573" s="22"/>
      <c r="C1573" s="16" t="s">
        <v>1995</v>
      </c>
      <c r="D1573" s="16" t="s">
        <v>2175</v>
      </c>
      <c r="E1573" s="20" t="s">
        <v>1995</v>
      </c>
      <c r="F1573" s="19" t="s">
        <v>1995</v>
      </c>
      <c r="G1573" s="16" t="s">
        <v>1995</v>
      </c>
      <c r="H1573" s="19" t="s">
        <v>1995</v>
      </c>
      <c r="I1573" s="19" t="s">
        <v>1995</v>
      </c>
      <c r="J1573" s="21" t="s">
        <v>1995</v>
      </c>
    </row>
    <row r="1574" spans="1:10">
      <c r="A1574" s="22"/>
      <c r="B1574" s="22"/>
      <c r="C1574" s="16" t="s">
        <v>1995</v>
      </c>
      <c r="D1574" s="16" t="s">
        <v>1995</v>
      </c>
      <c r="E1574" s="20" t="s">
        <v>2176</v>
      </c>
      <c r="F1574" s="19" t="s">
        <v>2035</v>
      </c>
      <c r="G1574" s="16" t="s">
        <v>2990</v>
      </c>
      <c r="H1574" s="19" t="s">
        <v>2044</v>
      </c>
      <c r="I1574" s="19" t="s">
        <v>2005</v>
      </c>
      <c r="J1574" s="21" t="s">
        <v>2991</v>
      </c>
    </row>
    <row r="1575" spans="1:10">
      <c r="A1575" s="22"/>
      <c r="B1575" s="22"/>
      <c r="C1575" s="16" t="s">
        <v>2018</v>
      </c>
      <c r="D1575" s="16" t="s">
        <v>1995</v>
      </c>
      <c r="E1575" s="20" t="s">
        <v>1995</v>
      </c>
      <c r="F1575" s="19" t="s">
        <v>1995</v>
      </c>
      <c r="G1575" s="16" t="s">
        <v>1995</v>
      </c>
      <c r="H1575" s="19" t="s">
        <v>1995</v>
      </c>
      <c r="I1575" s="19" t="s">
        <v>1995</v>
      </c>
      <c r="J1575" s="21" t="s">
        <v>1995</v>
      </c>
    </row>
    <row r="1576" spans="1:10">
      <c r="A1576" s="22"/>
      <c r="B1576" s="22"/>
      <c r="C1576" s="16" t="s">
        <v>1995</v>
      </c>
      <c r="D1576" s="16" t="s">
        <v>2019</v>
      </c>
      <c r="E1576" s="20" t="s">
        <v>1995</v>
      </c>
      <c r="F1576" s="19" t="s">
        <v>1995</v>
      </c>
      <c r="G1576" s="16" t="s">
        <v>1995</v>
      </c>
      <c r="H1576" s="19" t="s">
        <v>1995</v>
      </c>
      <c r="I1576" s="19" t="s">
        <v>1995</v>
      </c>
      <c r="J1576" s="21" t="s">
        <v>1995</v>
      </c>
    </row>
    <row r="1577" spans="1:10">
      <c r="A1577" s="22"/>
      <c r="B1577" s="22"/>
      <c r="C1577" s="16" t="s">
        <v>1995</v>
      </c>
      <c r="D1577" s="16" t="s">
        <v>1995</v>
      </c>
      <c r="E1577" s="20" t="s">
        <v>2992</v>
      </c>
      <c r="F1577" s="19" t="s">
        <v>2009</v>
      </c>
      <c r="G1577" s="16" t="s">
        <v>2352</v>
      </c>
      <c r="H1577" s="19" t="s">
        <v>2011</v>
      </c>
      <c r="I1577" s="19" t="s">
        <v>2005</v>
      </c>
      <c r="J1577" s="21" t="s">
        <v>2993</v>
      </c>
    </row>
    <row r="1578" spans="1:10">
      <c r="A1578" s="22"/>
      <c r="B1578" s="22"/>
      <c r="C1578" s="16" t="s">
        <v>2023</v>
      </c>
      <c r="D1578" s="16" t="s">
        <v>1995</v>
      </c>
      <c r="E1578" s="20" t="s">
        <v>1995</v>
      </c>
      <c r="F1578" s="19" t="s">
        <v>1995</v>
      </c>
      <c r="G1578" s="16" t="s">
        <v>1995</v>
      </c>
      <c r="H1578" s="19" t="s">
        <v>1995</v>
      </c>
      <c r="I1578" s="19" t="s">
        <v>1995</v>
      </c>
      <c r="J1578" s="21" t="s">
        <v>1995</v>
      </c>
    </row>
    <row r="1579" spans="1:10">
      <c r="A1579" s="22"/>
      <c r="B1579" s="22"/>
      <c r="C1579" s="16" t="s">
        <v>1995</v>
      </c>
      <c r="D1579" s="16" t="s">
        <v>2024</v>
      </c>
      <c r="E1579" s="20" t="s">
        <v>1995</v>
      </c>
      <c r="F1579" s="19" t="s">
        <v>1995</v>
      </c>
      <c r="G1579" s="16" t="s">
        <v>1995</v>
      </c>
      <c r="H1579" s="19" t="s">
        <v>1995</v>
      </c>
      <c r="I1579" s="19" t="s">
        <v>1995</v>
      </c>
      <c r="J1579" s="21" t="s">
        <v>1995</v>
      </c>
    </row>
    <row r="1580" spans="1:10">
      <c r="A1580" s="22"/>
      <c r="B1580" s="22"/>
      <c r="C1580" s="16" t="s">
        <v>1995</v>
      </c>
      <c r="D1580" s="16" t="s">
        <v>1995</v>
      </c>
      <c r="E1580" s="20" t="s">
        <v>2812</v>
      </c>
      <c r="F1580" s="19" t="s">
        <v>2363</v>
      </c>
      <c r="G1580" s="16" t="s">
        <v>2047</v>
      </c>
      <c r="H1580" s="19" t="s">
        <v>2011</v>
      </c>
      <c r="I1580" s="19" t="s">
        <v>2005</v>
      </c>
      <c r="J1580" s="21" t="s">
        <v>2994</v>
      </c>
    </row>
    <row r="1581" ht="22.5" spans="1:10">
      <c r="A1581" s="16" t="s">
        <v>2995</v>
      </c>
      <c r="B1581" s="20" t="s">
        <v>2996</v>
      </c>
      <c r="C1581" s="22"/>
      <c r="D1581" s="22"/>
      <c r="E1581" s="23"/>
      <c r="F1581" s="24"/>
      <c r="G1581" s="22"/>
      <c r="H1581" s="24"/>
      <c r="I1581" s="24"/>
      <c r="J1581" s="25"/>
    </row>
    <row r="1582" spans="1:10">
      <c r="A1582" s="22"/>
      <c r="B1582" s="22"/>
      <c r="C1582" s="16" t="s">
        <v>1999</v>
      </c>
      <c r="D1582" s="16" t="s">
        <v>1995</v>
      </c>
      <c r="E1582" s="20" t="s">
        <v>1995</v>
      </c>
      <c r="F1582" s="19" t="s">
        <v>1995</v>
      </c>
      <c r="G1582" s="16" t="s">
        <v>1995</v>
      </c>
      <c r="H1582" s="19" t="s">
        <v>1995</v>
      </c>
      <c r="I1582" s="19" t="s">
        <v>1995</v>
      </c>
      <c r="J1582" s="21" t="s">
        <v>1995</v>
      </c>
    </row>
    <row r="1583" spans="1:10">
      <c r="A1583" s="22"/>
      <c r="B1583" s="22"/>
      <c r="C1583" s="16" t="s">
        <v>1995</v>
      </c>
      <c r="D1583" s="16" t="s">
        <v>2013</v>
      </c>
      <c r="E1583" s="20" t="s">
        <v>1995</v>
      </c>
      <c r="F1583" s="19" t="s">
        <v>1995</v>
      </c>
      <c r="G1583" s="16" t="s">
        <v>1995</v>
      </c>
      <c r="H1583" s="19" t="s">
        <v>1995</v>
      </c>
      <c r="I1583" s="19" t="s">
        <v>1995</v>
      </c>
      <c r="J1583" s="21" t="s">
        <v>1995</v>
      </c>
    </row>
    <row r="1584" spans="1:10">
      <c r="A1584" s="22"/>
      <c r="B1584" s="22"/>
      <c r="C1584" s="16" t="s">
        <v>1995</v>
      </c>
      <c r="D1584" s="16" t="s">
        <v>1995</v>
      </c>
      <c r="E1584" s="20" t="s">
        <v>2411</v>
      </c>
      <c r="F1584" s="19" t="s">
        <v>2002</v>
      </c>
      <c r="G1584" s="16" t="s">
        <v>2187</v>
      </c>
      <c r="H1584" s="19" t="s">
        <v>2054</v>
      </c>
      <c r="I1584" s="19" t="s">
        <v>2005</v>
      </c>
      <c r="J1584" s="21" t="s">
        <v>2997</v>
      </c>
    </row>
    <row r="1585" spans="1:10">
      <c r="A1585" s="22"/>
      <c r="B1585" s="22"/>
      <c r="C1585" s="16" t="s">
        <v>1995</v>
      </c>
      <c r="D1585" s="16" t="s">
        <v>2175</v>
      </c>
      <c r="E1585" s="20" t="s">
        <v>1995</v>
      </c>
      <c r="F1585" s="19" t="s">
        <v>1995</v>
      </c>
      <c r="G1585" s="16" t="s">
        <v>1995</v>
      </c>
      <c r="H1585" s="19" t="s">
        <v>1995</v>
      </c>
      <c r="I1585" s="19" t="s">
        <v>1995</v>
      </c>
      <c r="J1585" s="21" t="s">
        <v>1995</v>
      </c>
    </row>
    <row r="1586" spans="1:10">
      <c r="A1586" s="22"/>
      <c r="B1586" s="22"/>
      <c r="C1586" s="16" t="s">
        <v>1995</v>
      </c>
      <c r="D1586" s="16" t="s">
        <v>1995</v>
      </c>
      <c r="E1586" s="20" t="s">
        <v>2176</v>
      </c>
      <c r="F1586" s="19" t="s">
        <v>2035</v>
      </c>
      <c r="G1586" s="16" t="s">
        <v>2907</v>
      </c>
      <c r="H1586" s="19" t="s">
        <v>2044</v>
      </c>
      <c r="I1586" s="19" t="s">
        <v>2005</v>
      </c>
      <c r="J1586" s="21" t="s">
        <v>2938</v>
      </c>
    </row>
    <row r="1587" spans="1:10">
      <c r="A1587" s="22"/>
      <c r="B1587" s="22"/>
      <c r="C1587" s="16" t="s">
        <v>2018</v>
      </c>
      <c r="D1587" s="16" t="s">
        <v>1995</v>
      </c>
      <c r="E1587" s="20" t="s">
        <v>1995</v>
      </c>
      <c r="F1587" s="19" t="s">
        <v>1995</v>
      </c>
      <c r="G1587" s="16" t="s">
        <v>1995</v>
      </c>
      <c r="H1587" s="19" t="s">
        <v>1995</v>
      </c>
      <c r="I1587" s="19" t="s">
        <v>1995</v>
      </c>
      <c r="J1587" s="21" t="s">
        <v>1995</v>
      </c>
    </row>
    <row r="1588" spans="1:10">
      <c r="A1588" s="22"/>
      <c r="B1588" s="22"/>
      <c r="C1588" s="16" t="s">
        <v>1995</v>
      </c>
      <c r="D1588" s="16" t="s">
        <v>2019</v>
      </c>
      <c r="E1588" s="20" t="s">
        <v>1995</v>
      </c>
      <c r="F1588" s="19" t="s">
        <v>1995</v>
      </c>
      <c r="G1588" s="16" t="s">
        <v>1995</v>
      </c>
      <c r="H1588" s="19" t="s">
        <v>1995</v>
      </c>
      <c r="I1588" s="19" t="s">
        <v>1995</v>
      </c>
      <c r="J1588" s="21" t="s">
        <v>1995</v>
      </c>
    </row>
    <row r="1589" ht="22.5" spans="1:10">
      <c r="A1589" s="22"/>
      <c r="B1589" s="22"/>
      <c r="C1589" s="16" t="s">
        <v>1995</v>
      </c>
      <c r="D1589" s="16" t="s">
        <v>1995</v>
      </c>
      <c r="E1589" s="20" t="s">
        <v>2998</v>
      </c>
      <c r="F1589" s="19" t="s">
        <v>2002</v>
      </c>
      <c r="G1589" s="16" t="s">
        <v>2999</v>
      </c>
      <c r="H1589" s="19" t="s">
        <v>1995</v>
      </c>
      <c r="I1589" s="19" t="s">
        <v>2016</v>
      </c>
      <c r="J1589" s="21" t="s">
        <v>3000</v>
      </c>
    </row>
    <row r="1590" spans="1:10">
      <c r="A1590" s="22"/>
      <c r="B1590" s="22"/>
      <c r="C1590" s="16" t="s">
        <v>2023</v>
      </c>
      <c r="D1590" s="16" t="s">
        <v>1995</v>
      </c>
      <c r="E1590" s="20" t="s">
        <v>1995</v>
      </c>
      <c r="F1590" s="19" t="s">
        <v>1995</v>
      </c>
      <c r="G1590" s="16" t="s">
        <v>1995</v>
      </c>
      <c r="H1590" s="19" t="s">
        <v>1995</v>
      </c>
      <c r="I1590" s="19" t="s">
        <v>1995</v>
      </c>
      <c r="J1590" s="21" t="s">
        <v>1995</v>
      </c>
    </row>
    <row r="1591" spans="1:10">
      <c r="A1591" s="22"/>
      <c r="B1591" s="22"/>
      <c r="C1591" s="16" t="s">
        <v>1995</v>
      </c>
      <c r="D1591" s="16" t="s">
        <v>2024</v>
      </c>
      <c r="E1591" s="20" t="s">
        <v>1995</v>
      </c>
      <c r="F1591" s="19" t="s">
        <v>1995</v>
      </c>
      <c r="G1591" s="16" t="s">
        <v>1995</v>
      </c>
      <c r="H1591" s="19" t="s">
        <v>1995</v>
      </c>
      <c r="I1591" s="19" t="s">
        <v>1995</v>
      </c>
      <c r="J1591" s="21" t="s">
        <v>1995</v>
      </c>
    </row>
    <row r="1592" ht="22.5" spans="1:10">
      <c r="A1592" s="22"/>
      <c r="B1592" s="22"/>
      <c r="C1592" s="16" t="s">
        <v>1995</v>
      </c>
      <c r="D1592" s="16" t="s">
        <v>1995</v>
      </c>
      <c r="E1592" s="20" t="s">
        <v>2890</v>
      </c>
      <c r="F1592" s="19" t="s">
        <v>2009</v>
      </c>
      <c r="G1592" s="16" t="s">
        <v>2047</v>
      </c>
      <c r="H1592" s="19" t="s">
        <v>2011</v>
      </c>
      <c r="I1592" s="19" t="s">
        <v>2005</v>
      </c>
      <c r="J1592" s="21" t="s">
        <v>2957</v>
      </c>
    </row>
    <row r="1593" ht="22.5" spans="1:10">
      <c r="A1593" s="22"/>
      <c r="B1593" s="22"/>
      <c r="C1593" s="16" t="s">
        <v>1995</v>
      </c>
      <c r="D1593" s="16" t="s">
        <v>1995</v>
      </c>
      <c r="E1593" s="20" t="s">
        <v>2066</v>
      </c>
      <c r="F1593" s="19" t="s">
        <v>2009</v>
      </c>
      <c r="G1593" s="16" t="s">
        <v>2047</v>
      </c>
      <c r="H1593" s="19" t="s">
        <v>2011</v>
      </c>
      <c r="I1593" s="19" t="s">
        <v>2005</v>
      </c>
      <c r="J1593" s="21" t="s">
        <v>2958</v>
      </c>
    </row>
    <row r="1594" ht="67.5" spans="1:10">
      <c r="A1594" s="16" t="s">
        <v>3001</v>
      </c>
      <c r="B1594" s="20" t="s">
        <v>3002</v>
      </c>
      <c r="C1594" s="22"/>
      <c r="D1594" s="22"/>
      <c r="E1594" s="23"/>
      <c r="F1594" s="24"/>
      <c r="G1594" s="22"/>
      <c r="H1594" s="24"/>
      <c r="I1594" s="24"/>
      <c r="J1594" s="25"/>
    </row>
    <row r="1595" spans="1:10">
      <c r="A1595" s="22"/>
      <c r="B1595" s="22"/>
      <c r="C1595" s="16" t="s">
        <v>1999</v>
      </c>
      <c r="D1595" s="16" t="s">
        <v>1995</v>
      </c>
      <c r="E1595" s="20" t="s">
        <v>1995</v>
      </c>
      <c r="F1595" s="19" t="s">
        <v>1995</v>
      </c>
      <c r="G1595" s="16" t="s">
        <v>1995</v>
      </c>
      <c r="H1595" s="19" t="s">
        <v>1995</v>
      </c>
      <c r="I1595" s="19" t="s">
        <v>1995</v>
      </c>
      <c r="J1595" s="21" t="s">
        <v>1995</v>
      </c>
    </row>
    <row r="1596" spans="1:10">
      <c r="A1596" s="22"/>
      <c r="B1596" s="22"/>
      <c r="C1596" s="16" t="s">
        <v>1995</v>
      </c>
      <c r="D1596" s="16" t="s">
        <v>2000</v>
      </c>
      <c r="E1596" s="20" t="s">
        <v>1995</v>
      </c>
      <c r="F1596" s="19" t="s">
        <v>1995</v>
      </c>
      <c r="G1596" s="16" t="s">
        <v>1995</v>
      </c>
      <c r="H1596" s="19" t="s">
        <v>1995</v>
      </c>
      <c r="I1596" s="19" t="s">
        <v>1995</v>
      </c>
      <c r="J1596" s="21" t="s">
        <v>1995</v>
      </c>
    </row>
    <row r="1597" spans="1:10">
      <c r="A1597" s="22"/>
      <c r="B1597" s="22"/>
      <c r="C1597" s="16" t="s">
        <v>1995</v>
      </c>
      <c r="D1597" s="16" t="s">
        <v>1995</v>
      </c>
      <c r="E1597" s="20" t="s">
        <v>3003</v>
      </c>
      <c r="F1597" s="19" t="s">
        <v>2002</v>
      </c>
      <c r="G1597" s="16" t="s">
        <v>2261</v>
      </c>
      <c r="H1597" s="19" t="s">
        <v>2216</v>
      </c>
      <c r="I1597" s="19" t="s">
        <v>2005</v>
      </c>
      <c r="J1597" s="21" t="s">
        <v>3004</v>
      </c>
    </row>
    <row r="1598" spans="1:10">
      <c r="A1598" s="22"/>
      <c r="B1598" s="22"/>
      <c r="C1598" s="16" t="s">
        <v>1995</v>
      </c>
      <c r="D1598" s="16" t="s">
        <v>2013</v>
      </c>
      <c r="E1598" s="20" t="s">
        <v>1995</v>
      </c>
      <c r="F1598" s="19" t="s">
        <v>1995</v>
      </c>
      <c r="G1598" s="16" t="s">
        <v>1995</v>
      </c>
      <c r="H1598" s="19" t="s">
        <v>1995</v>
      </c>
      <c r="I1598" s="19" t="s">
        <v>1995</v>
      </c>
      <c r="J1598" s="21" t="s">
        <v>1995</v>
      </c>
    </row>
    <row r="1599" spans="1:10">
      <c r="A1599" s="22"/>
      <c r="B1599" s="22"/>
      <c r="C1599" s="16" t="s">
        <v>1995</v>
      </c>
      <c r="D1599" s="16" t="s">
        <v>1995</v>
      </c>
      <c r="E1599" s="20" t="s">
        <v>3005</v>
      </c>
      <c r="F1599" s="19" t="s">
        <v>2002</v>
      </c>
      <c r="G1599" s="16" t="s">
        <v>3006</v>
      </c>
      <c r="H1599" s="19" t="s">
        <v>1995</v>
      </c>
      <c r="I1599" s="19" t="s">
        <v>2016</v>
      </c>
      <c r="J1599" s="21" t="s">
        <v>3007</v>
      </c>
    </row>
    <row r="1600" spans="1:10">
      <c r="A1600" s="22"/>
      <c r="B1600" s="22"/>
      <c r="C1600" s="16" t="s">
        <v>2018</v>
      </c>
      <c r="D1600" s="16" t="s">
        <v>1995</v>
      </c>
      <c r="E1600" s="20" t="s">
        <v>1995</v>
      </c>
      <c r="F1600" s="19" t="s">
        <v>1995</v>
      </c>
      <c r="G1600" s="16" t="s">
        <v>1995</v>
      </c>
      <c r="H1600" s="19" t="s">
        <v>1995</v>
      </c>
      <c r="I1600" s="19" t="s">
        <v>1995</v>
      </c>
      <c r="J1600" s="21" t="s">
        <v>1995</v>
      </c>
    </row>
    <row r="1601" spans="1:10">
      <c r="A1601" s="22"/>
      <c r="B1601" s="22"/>
      <c r="C1601" s="16" t="s">
        <v>1995</v>
      </c>
      <c r="D1601" s="16" t="s">
        <v>2019</v>
      </c>
      <c r="E1601" s="20" t="s">
        <v>1995</v>
      </c>
      <c r="F1601" s="19" t="s">
        <v>1995</v>
      </c>
      <c r="G1601" s="16" t="s">
        <v>1995</v>
      </c>
      <c r="H1601" s="19" t="s">
        <v>1995</v>
      </c>
      <c r="I1601" s="19" t="s">
        <v>1995</v>
      </c>
      <c r="J1601" s="21" t="s">
        <v>1995</v>
      </c>
    </row>
    <row r="1602" ht="22.5" spans="1:10">
      <c r="A1602" s="22"/>
      <c r="B1602" s="22"/>
      <c r="C1602" s="16" t="s">
        <v>1995</v>
      </c>
      <c r="D1602" s="16" t="s">
        <v>1995</v>
      </c>
      <c r="E1602" s="20" t="s">
        <v>3008</v>
      </c>
      <c r="F1602" s="19" t="s">
        <v>2002</v>
      </c>
      <c r="G1602" s="16" t="s">
        <v>3009</v>
      </c>
      <c r="H1602" s="19" t="s">
        <v>1995</v>
      </c>
      <c r="I1602" s="19" t="s">
        <v>2016</v>
      </c>
      <c r="J1602" s="21" t="s">
        <v>3010</v>
      </c>
    </row>
    <row r="1603" spans="1:10">
      <c r="A1603" s="22"/>
      <c r="B1603" s="22"/>
      <c r="C1603" s="16" t="s">
        <v>1995</v>
      </c>
      <c r="D1603" s="16" t="s">
        <v>2051</v>
      </c>
      <c r="E1603" s="20" t="s">
        <v>1995</v>
      </c>
      <c r="F1603" s="19" t="s">
        <v>1995</v>
      </c>
      <c r="G1603" s="16" t="s">
        <v>1995</v>
      </c>
      <c r="H1603" s="19" t="s">
        <v>1995</v>
      </c>
      <c r="I1603" s="19" t="s">
        <v>1995</v>
      </c>
      <c r="J1603" s="21" t="s">
        <v>1995</v>
      </c>
    </row>
    <row r="1604" spans="1:10">
      <c r="A1604" s="22"/>
      <c r="B1604" s="22"/>
      <c r="C1604" s="16" t="s">
        <v>1995</v>
      </c>
      <c r="D1604" s="16" t="s">
        <v>1995</v>
      </c>
      <c r="E1604" s="20" t="s">
        <v>3011</v>
      </c>
      <c r="F1604" s="19" t="s">
        <v>2002</v>
      </c>
      <c r="G1604" s="16" t="s">
        <v>3012</v>
      </c>
      <c r="H1604" s="19" t="s">
        <v>1995</v>
      </c>
      <c r="I1604" s="19" t="s">
        <v>2016</v>
      </c>
      <c r="J1604" s="21" t="s">
        <v>3013</v>
      </c>
    </row>
    <row r="1605" spans="1:10">
      <c r="A1605" s="22"/>
      <c r="B1605" s="22"/>
      <c r="C1605" s="16" t="s">
        <v>2023</v>
      </c>
      <c r="D1605" s="16" t="s">
        <v>1995</v>
      </c>
      <c r="E1605" s="20" t="s">
        <v>1995</v>
      </c>
      <c r="F1605" s="19" t="s">
        <v>1995</v>
      </c>
      <c r="G1605" s="16" t="s">
        <v>1995</v>
      </c>
      <c r="H1605" s="19" t="s">
        <v>1995</v>
      </c>
      <c r="I1605" s="19" t="s">
        <v>1995</v>
      </c>
      <c r="J1605" s="21" t="s">
        <v>1995</v>
      </c>
    </row>
    <row r="1606" spans="1:10">
      <c r="A1606" s="22"/>
      <c r="B1606" s="22"/>
      <c r="C1606" s="16" t="s">
        <v>1995</v>
      </c>
      <c r="D1606" s="16" t="s">
        <v>2024</v>
      </c>
      <c r="E1606" s="20" t="s">
        <v>1995</v>
      </c>
      <c r="F1606" s="19" t="s">
        <v>1995</v>
      </c>
      <c r="G1606" s="16" t="s">
        <v>1995</v>
      </c>
      <c r="H1606" s="19" t="s">
        <v>1995</v>
      </c>
      <c r="I1606" s="19" t="s">
        <v>1995</v>
      </c>
      <c r="J1606" s="21" t="s">
        <v>1995</v>
      </c>
    </row>
    <row r="1607" spans="1:10">
      <c r="A1607" s="22"/>
      <c r="B1607" s="22"/>
      <c r="C1607" s="16" t="s">
        <v>1995</v>
      </c>
      <c r="D1607" s="16" t="s">
        <v>1995</v>
      </c>
      <c r="E1607" s="20" t="s">
        <v>3014</v>
      </c>
      <c r="F1607" s="19" t="s">
        <v>2009</v>
      </c>
      <c r="G1607" s="16" t="s">
        <v>2157</v>
      </c>
      <c r="H1607" s="19" t="s">
        <v>2011</v>
      </c>
      <c r="I1607" s="19" t="s">
        <v>2005</v>
      </c>
      <c r="J1607" s="21" t="s">
        <v>3015</v>
      </c>
    </row>
    <row r="1608" ht="112.5" spans="1:10">
      <c r="A1608" s="16" t="s">
        <v>3016</v>
      </c>
      <c r="B1608" s="20" t="s">
        <v>3017</v>
      </c>
      <c r="C1608" s="22"/>
      <c r="D1608" s="22"/>
      <c r="E1608" s="23"/>
      <c r="F1608" s="24"/>
      <c r="G1608" s="22"/>
      <c r="H1608" s="24"/>
      <c r="I1608" s="24"/>
      <c r="J1608" s="25"/>
    </row>
    <row r="1609" spans="1:10">
      <c r="A1609" s="22"/>
      <c r="B1609" s="22"/>
      <c r="C1609" s="16" t="s">
        <v>1999</v>
      </c>
      <c r="D1609" s="16" t="s">
        <v>1995</v>
      </c>
      <c r="E1609" s="20" t="s">
        <v>1995</v>
      </c>
      <c r="F1609" s="19" t="s">
        <v>1995</v>
      </c>
      <c r="G1609" s="16" t="s">
        <v>1995</v>
      </c>
      <c r="H1609" s="19" t="s">
        <v>1995</v>
      </c>
      <c r="I1609" s="19" t="s">
        <v>1995</v>
      </c>
      <c r="J1609" s="21" t="s">
        <v>1995</v>
      </c>
    </row>
    <row r="1610" spans="1:10">
      <c r="A1610" s="22"/>
      <c r="B1610" s="22"/>
      <c r="C1610" s="16" t="s">
        <v>1995</v>
      </c>
      <c r="D1610" s="16" t="s">
        <v>2000</v>
      </c>
      <c r="E1610" s="20" t="s">
        <v>1995</v>
      </c>
      <c r="F1610" s="19" t="s">
        <v>1995</v>
      </c>
      <c r="G1610" s="16" t="s">
        <v>1995</v>
      </c>
      <c r="H1610" s="19" t="s">
        <v>1995</v>
      </c>
      <c r="I1610" s="19" t="s">
        <v>1995</v>
      </c>
      <c r="J1610" s="21" t="s">
        <v>1995</v>
      </c>
    </row>
    <row r="1611" spans="1:10">
      <c r="A1611" s="22"/>
      <c r="B1611" s="22"/>
      <c r="C1611" s="16" t="s">
        <v>1995</v>
      </c>
      <c r="D1611" s="16" t="s">
        <v>1995</v>
      </c>
      <c r="E1611" s="20" t="s">
        <v>2949</v>
      </c>
      <c r="F1611" s="19" t="s">
        <v>2035</v>
      </c>
      <c r="G1611" s="16" t="s">
        <v>3018</v>
      </c>
      <c r="H1611" s="19" t="s">
        <v>2325</v>
      </c>
      <c r="I1611" s="19" t="s">
        <v>2005</v>
      </c>
      <c r="J1611" s="21" t="s">
        <v>2938</v>
      </c>
    </row>
    <row r="1612" spans="1:10">
      <c r="A1612" s="22"/>
      <c r="B1612" s="22"/>
      <c r="C1612" s="16" t="s">
        <v>1995</v>
      </c>
      <c r="D1612" s="16" t="s">
        <v>2013</v>
      </c>
      <c r="E1612" s="20" t="s">
        <v>1995</v>
      </c>
      <c r="F1612" s="19" t="s">
        <v>1995</v>
      </c>
      <c r="G1612" s="16" t="s">
        <v>1995</v>
      </c>
      <c r="H1612" s="19" t="s">
        <v>1995</v>
      </c>
      <c r="I1612" s="19" t="s">
        <v>1995</v>
      </c>
      <c r="J1612" s="21" t="s">
        <v>1995</v>
      </c>
    </row>
    <row r="1613" spans="1:10">
      <c r="A1613" s="22"/>
      <c r="B1613" s="22"/>
      <c r="C1613" s="16" t="s">
        <v>1995</v>
      </c>
      <c r="D1613" s="16" t="s">
        <v>1995</v>
      </c>
      <c r="E1613" s="20" t="s">
        <v>2939</v>
      </c>
      <c r="F1613" s="19" t="s">
        <v>2002</v>
      </c>
      <c r="G1613" s="16" t="s">
        <v>2187</v>
      </c>
      <c r="H1613" s="19" t="s">
        <v>2054</v>
      </c>
      <c r="I1613" s="19" t="s">
        <v>2005</v>
      </c>
      <c r="J1613" s="21" t="s">
        <v>2940</v>
      </c>
    </row>
    <row r="1614" spans="1:10">
      <c r="A1614" s="22"/>
      <c r="B1614" s="22"/>
      <c r="C1614" s="16" t="s">
        <v>2018</v>
      </c>
      <c r="D1614" s="16" t="s">
        <v>1995</v>
      </c>
      <c r="E1614" s="20" t="s">
        <v>1995</v>
      </c>
      <c r="F1614" s="19" t="s">
        <v>1995</v>
      </c>
      <c r="G1614" s="16" t="s">
        <v>1995</v>
      </c>
      <c r="H1614" s="19" t="s">
        <v>1995</v>
      </c>
      <c r="I1614" s="19" t="s">
        <v>1995</v>
      </c>
      <c r="J1614" s="21" t="s">
        <v>1995</v>
      </c>
    </row>
    <row r="1615" spans="1:10">
      <c r="A1615" s="22"/>
      <c r="B1615" s="22"/>
      <c r="C1615" s="16" t="s">
        <v>1995</v>
      </c>
      <c r="D1615" s="16" t="s">
        <v>2019</v>
      </c>
      <c r="E1615" s="20" t="s">
        <v>1995</v>
      </c>
      <c r="F1615" s="19" t="s">
        <v>1995</v>
      </c>
      <c r="G1615" s="16" t="s">
        <v>1995</v>
      </c>
      <c r="H1615" s="19" t="s">
        <v>1995</v>
      </c>
      <c r="I1615" s="19" t="s">
        <v>1995</v>
      </c>
      <c r="J1615" s="21" t="s">
        <v>1995</v>
      </c>
    </row>
    <row r="1616" spans="1:10">
      <c r="A1616" s="22"/>
      <c r="B1616" s="22"/>
      <c r="C1616" s="16" t="s">
        <v>1995</v>
      </c>
      <c r="D1616" s="16" t="s">
        <v>1995</v>
      </c>
      <c r="E1616" s="20" t="s">
        <v>2764</v>
      </c>
      <c r="F1616" s="19" t="s">
        <v>2002</v>
      </c>
      <c r="G1616" s="16" t="s">
        <v>2931</v>
      </c>
      <c r="H1616" s="19" t="s">
        <v>1995</v>
      </c>
      <c r="I1616" s="19" t="s">
        <v>2016</v>
      </c>
      <c r="J1616" s="21" t="s">
        <v>2963</v>
      </c>
    </row>
    <row r="1617" spans="1:10">
      <c r="A1617" s="22"/>
      <c r="B1617" s="22"/>
      <c r="C1617" s="16" t="s">
        <v>1995</v>
      </c>
      <c r="D1617" s="16" t="s">
        <v>2051</v>
      </c>
      <c r="E1617" s="20" t="s">
        <v>1995</v>
      </c>
      <c r="F1617" s="19" t="s">
        <v>1995</v>
      </c>
      <c r="G1617" s="16" t="s">
        <v>1995</v>
      </c>
      <c r="H1617" s="19" t="s">
        <v>1995</v>
      </c>
      <c r="I1617" s="19" t="s">
        <v>1995</v>
      </c>
      <c r="J1617" s="21" t="s">
        <v>1995</v>
      </c>
    </row>
    <row r="1618" ht="22.5" spans="1:10">
      <c r="A1618" s="22"/>
      <c r="B1618" s="22"/>
      <c r="C1618" s="16" t="s">
        <v>1995</v>
      </c>
      <c r="D1618" s="16" t="s">
        <v>1995</v>
      </c>
      <c r="E1618" s="20" t="s">
        <v>3019</v>
      </c>
      <c r="F1618" s="19" t="s">
        <v>2002</v>
      </c>
      <c r="G1618" s="16" t="s">
        <v>2026</v>
      </c>
      <c r="H1618" s="19" t="s">
        <v>2011</v>
      </c>
      <c r="I1618" s="19" t="s">
        <v>2016</v>
      </c>
      <c r="J1618" s="21" t="s">
        <v>3020</v>
      </c>
    </row>
    <row r="1619" spans="1:10">
      <c r="A1619" s="22"/>
      <c r="B1619" s="22"/>
      <c r="C1619" s="16" t="s">
        <v>2023</v>
      </c>
      <c r="D1619" s="16" t="s">
        <v>1995</v>
      </c>
      <c r="E1619" s="20" t="s">
        <v>1995</v>
      </c>
      <c r="F1619" s="19" t="s">
        <v>1995</v>
      </c>
      <c r="G1619" s="16" t="s">
        <v>1995</v>
      </c>
      <c r="H1619" s="19" t="s">
        <v>1995</v>
      </c>
      <c r="I1619" s="19" t="s">
        <v>1995</v>
      </c>
      <c r="J1619" s="21" t="s">
        <v>1995</v>
      </c>
    </row>
    <row r="1620" spans="1:10">
      <c r="A1620" s="22"/>
      <c r="B1620" s="22"/>
      <c r="C1620" s="16" t="s">
        <v>1995</v>
      </c>
      <c r="D1620" s="16" t="s">
        <v>2024</v>
      </c>
      <c r="E1620" s="20" t="s">
        <v>1995</v>
      </c>
      <c r="F1620" s="19" t="s">
        <v>1995</v>
      </c>
      <c r="G1620" s="16" t="s">
        <v>1995</v>
      </c>
      <c r="H1620" s="19" t="s">
        <v>1995</v>
      </c>
      <c r="I1620" s="19" t="s">
        <v>1995</v>
      </c>
      <c r="J1620" s="21" t="s">
        <v>1995</v>
      </c>
    </row>
    <row r="1621" spans="1:10">
      <c r="A1621" s="22"/>
      <c r="B1621" s="22"/>
      <c r="C1621" s="16" t="s">
        <v>1995</v>
      </c>
      <c r="D1621" s="16" t="s">
        <v>1995</v>
      </c>
      <c r="E1621" s="20" t="s">
        <v>3021</v>
      </c>
      <c r="F1621" s="19" t="s">
        <v>2009</v>
      </c>
      <c r="G1621" s="16" t="s">
        <v>2047</v>
      </c>
      <c r="H1621" s="19" t="s">
        <v>2011</v>
      </c>
      <c r="I1621" s="19" t="s">
        <v>2016</v>
      </c>
      <c r="J1621" s="21" t="s">
        <v>2947</v>
      </c>
    </row>
    <row r="1622" ht="33.75" spans="1:10">
      <c r="A1622" s="16" t="s">
        <v>3022</v>
      </c>
      <c r="B1622" s="20" t="s">
        <v>3023</v>
      </c>
      <c r="C1622" s="22"/>
      <c r="D1622" s="22"/>
      <c r="E1622" s="23"/>
      <c r="F1622" s="24"/>
      <c r="G1622" s="22"/>
      <c r="H1622" s="24"/>
      <c r="I1622" s="24"/>
      <c r="J1622" s="25"/>
    </row>
    <row r="1623" spans="1:10">
      <c r="A1623" s="22"/>
      <c r="B1623" s="22"/>
      <c r="C1623" s="16" t="s">
        <v>1999</v>
      </c>
      <c r="D1623" s="16" t="s">
        <v>1995</v>
      </c>
      <c r="E1623" s="20" t="s">
        <v>1995</v>
      </c>
      <c r="F1623" s="19" t="s">
        <v>1995</v>
      </c>
      <c r="G1623" s="16" t="s">
        <v>1995</v>
      </c>
      <c r="H1623" s="19" t="s">
        <v>1995</v>
      </c>
      <c r="I1623" s="19" t="s">
        <v>1995</v>
      </c>
      <c r="J1623" s="21" t="s">
        <v>1995</v>
      </c>
    </row>
    <row r="1624" spans="1:10">
      <c r="A1624" s="22"/>
      <c r="B1624" s="22"/>
      <c r="C1624" s="16" t="s">
        <v>1995</v>
      </c>
      <c r="D1624" s="16" t="s">
        <v>2000</v>
      </c>
      <c r="E1624" s="20" t="s">
        <v>1995</v>
      </c>
      <c r="F1624" s="19" t="s">
        <v>1995</v>
      </c>
      <c r="G1624" s="16" t="s">
        <v>1995</v>
      </c>
      <c r="H1624" s="19" t="s">
        <v>1995</v>
      </c>
      <c r="I1624" s="19" t="s">
        <v>1995</v>
      </c>
      <c r="J1624" s="21" t="s">
        <v>1995</v>
      </c>
    </row>
    <row r="1625" spans="1:10">
      <c r="A1625" s="22"/>
      <c r="B1625" s="22"/>
      <c r="C1625" s="16" t="s">
        <v>1995</v>
      </c>
      <c r="D1625" s="16" t="s">
        <v>1995</v>
      </c>
      <c r="E1625" s="20" t="s">
        <v>3024</v>
      </c>
      <c r="F1625" s="19" t="s">
        <v>2002</v>
      </c>
      <c r="G1625" s="16" t="s">
        <v>3025</v>
      </c>
      <c r="H1625" s="19" t="s">
        <v>2044</v>
      </c>
      <c r="I1625" s="19" t="s">
        <v>2005</v>
      </c>
      <c r="J1625" s="21" t="s">
        <v>2938</v>
      </c>
    </row>
    <row r="1626" spans="1:10">
      <c r="A1626" s="22"/>
      <c r="B1626" s="22"/>
      <c r="C1626" s="16" t="s">
        <v>1995</v>
      </c>
      <c r="D1626" s="16" t="s">
        <v>2013</v>
      </c>
      <c r="E1626" s="20" t="s">
        <v>1995</v>
      </c>
      <c r="F1626" s="19" t="s">
        <v>1995</v>
      </c>
      <c r="G1626" s="16" t="s">
        <v>1995</v>
      </c>
      <c r="H1626" s="19" t="s">
        <v>1995</v>
      </c>
      <c r="I1626" s="19" t="s">
        <v>1995</v>
      </c>
      <c r="J1626" s="21" t="s">
        <v>1995</v>
      </c>
    </row>
    <row r="1627" spans="1:10">
      <c r="A1627" s="22"/>
      <c r="B1627" s="22"/>
      <c r="C1627" s="16" t="s">
        <v>1995</v>
      </c>
      <c r="D1627" s="16" t="s">
        <v>1995</v>
      </c>
      <c r="E1627" s="20" t="s">
        <v>2411</v>
      </c>
      <c r="F1627" s="19" t="s">
        <v>2002</v>
      </c>
      <c r="G1627" s="16" t="s">
        <v>2187</v>
      </c>
      <c r="H1627" s="19" t="s">
        <v>2054</v>
      </c>
      <c r="I1627" s="19" t="s">
        <v>2005</v>
      </c>
      <c r="J1627" s="21" t="s">
        <v>2997</v>
      </c>
    </row>
    <row r="1628" spans="1:10">
      <c r="A1628" s="22"/>
      <c r="B1628" s="22"/>
      <c r="C1628" s="16" t="s">
        <v>2018</v>
      </c>
      <c r="D1628" s="16" t="s">
        <v>1995</v>
      </c>
      <c r="E1628" s="20" t="s">
        <v>1995</v>
      </c>
      <c r="F1628" s="19" t="s">
        <v>1995</v>
      </c>
      <c r="G1628" s="16" t="s">
        <v>1995</v>
      </c>
      <c r="H1628" s="19" t="s">
        <v>1995</v>
      </c>
      <c r="I1628" s="19" t="s">
        <v>1995</v>
      </c>
      <c r="J1628" s="21" t="s">
        <v>1995</v>
      </c>
    </row>
    <row r="1629" spans="1:10">
      <c r="A1629" s="22"/>
      <c r="B1629" s="22"/>
      <c r="C1629" s="16" t="s">
        <v>1995</v>
      </c>
      <c r="D1629" s="16" t="s">
        <v>2019</v>
      </c>
      <c r="E1629" s="20" t="s">
        <v>1995</v>
      </c>
      <c r="F1629" s="19" t="s">
        <v>1995</v>
      </c>
      <c r="G1629" s="16" t="s">
        <v>1995</v>
      </c>
      <c r="H1629" s="19" t="s">
        <v>1995</v>
      </c>
      <c r="I1629" s="19" t="s">
        <v>1995</v>
      </c>
      <c r="J1629" s="21" t="s">
        <v>1995</v>
      </c>
    </row>
    <row r="1630" spans="1:10">
      <c r="A1630" s="22"/>
      <c r="B1630" s="22"/>
      <c r="C1630" s="16" t="s">
        <v>1995</v>
      </c>
      <c r="D1630" s="16" t="s">
        <v>1995</v>
      </c>
      <c r="E1630" s="20" t="s">
        <v>2764</v>
      </c>
      <c r="F1630" s="19" t="s">
        <v>2002</v>
      </c>
      <c r="G1630" s="16" t="s">
        <v>2931</v>
      </c>
      <c r="H1630" s="19" t="s">
        <v>1995</v>
      </c>
      <c r="I1630" s="19" t="s">
        <v>2016</v>
      </c>
      <c r="J1630" s="21" t="s">
        <v>2765</v>
      </c>
    </row>
    <row r="1631" spans="1:10">
      <c r="A1631" s="22"/>
      <c r="B1631" s="22"/>
      <c r="C1631" s="16" t="s">
        <v>2023</v>
      </c>
      <c r="D1631" s="16" t="s">
        <v>1995</v>
      </c>
      <c r="E1631" s="20" t="s">
        <v>1995</v>
      </c>
      <c r="F1631" s="19" t="s">
        <v>1995</v>
      </c>
      <c r="G1631" s="16" t="s">
        <v>1995</v>
      </c>
      <c r="H1631" s="19" t="s">
        <v>1995</v>
      </c>
      <c r="I1631" s="19" t="s">
        <v>1995</v>
      </c>
      <c r="J1631" s="21" t="s">
        <v>1995</v>
      </c>
    </row>
    <row r="1632" spans="1:10">
      <c r="A1632" s="22"/>
      <c r="B1632" s="22"/>
      <c r="C1632" s="16" t="s">
        <v>1995</v>
      </c>
      <c r="D1632" s="16" t="s">
        <v>2024</v>
      </c>
      <c r="E1632" s="20" t="s">
        <v>1995</v>
      </c>
      <c r="F1632" s="19" t="s">
        <v>1995</v>
      </c>
      <c r="G1632" s="16" t="s">
        <v>1995</v>
      </c>
      <c r="H1632" s="19" t="s">
        <v>1995</v>
      </c>
      <c r="I1632" s="19" t="s">
        <v>1995</v>
      </c>
      <c r="J1632" s="21" t="s">
        <v>1995</v>
      </c>
    </row>
    <row r="1633" ht="22.5" spans="1:10">
      <c r="A1633" s="22"/>
      <c r="B1633" s="22"/>
      <c r="C1633" s="16" t="s">
        <v>1995</v>
      </c>
      <c r="D1633" s="16" t="s">
        <v>1995</v>
      </c>
      <c r="E1633" s="20" t="s">
        <v>2890</v>
      </c>
      <c r="F1633" s="19" t="s">
        <v>2009</v>
      </c>
      <c r="G1633" s="16" t="s">
        <v>2047</v>
      </c>
      <c r="H1633" s="19" t="s">
        <v>2011</v>
      </c>
      <c r="I1633" s="19" t="s">
        <v>2005</v>
      </c>
      <c r="J1633" s="21" t="s">
        <v>2957</v>
      </c>
    </row>
    <row r="1634" ht="22.5" spans="1:10">
      <c r="A1634" s="22"/>
      <c r="B1634" s="22"/>
      <c r="C1634" s="16" t="s">
        <v>1995</v>
      </c>
      <c r="D1634" s="16" t="s">
        <v>1995</v>
      </c>
      <c r="E1634" s="20" t="s">
        <v>2066</v>
      </c>
      <c r="F1634" s="19" t="s">
        <v>2009</v>
      </c>
      <c r="G1634" s="16" t="s">
        <v>2047</v>
      </c>
      <c r="H1634" s="19" t="s">
        <v>2011</v>
      </c>
      <c r="I1634" s="19" t="s">
        <v>2005</v>
      </c>
      <c r="J1634" s="21" t="s">
        <v>2958</v>
      </c>
    </row>
    <row r="1635" ht="45" spans="1:10">
      <c r="A1635" s="16" t="s">
        <v>3026</v>
      </c>
      <c r="B1635" s="20" t="s">
        <v>3027</v>
      </c>
      <c r="C1635" s="22"/>
      <c r="D1635" s="22"/>
      <c r="E1635" s="23"/>
      <c r="F1635" s="24"/>
      <c r="G1635" s="22"/>
      <c r="H1635" s="24"/>
      <c r="I1635" s="24"/>
      <c r="J1635" s="25"/>
    </row>
    <row r="1636" spans="1:10">
      <c r="A1636" s="22"/>
      <c r="B1636" s="22"/>
      <c r="C1636" s="16" t="s">
        <v>1999</v>
      </c>
      <c r="D1636" s="16" t="s">
        <v>1995</v>
      </c>
      <c r="E1636" s="20" t="s">
        <v>1995</v>
      </c>
      <c r="F1636" s="19" t="s">
        <v>1995</v>
      </c>
      <c r="G1636" s="16" t="s">
        <v>1995</v>
      </c>
      <c r="H1636" s="19" t="s">
        <v>1995</v>
      </c>
      <c r="I1636" s="19" t="s">
        <v>1995</v>
      </c>
      <c r="J1636" s="21" t="s">
        <v>1995</v>
      </c>
    </row>
    <row r="1637" spans="1:10">
      <c r="A1637" s="22"/>
      <c r="B1637" s="22"/>
      <c r="C1637" s="16" t="s">
        <v>1995</v>
      </c>
      <c r="D1637" s="16" t="s">
        <v>2000</v>
      </c>
      <c r="E1637" s="20" t="s">
        <v>1995</v>
      </c>
      <c r="F1637" s="19" t="s">
        <v>1995</v>
      </c>
      <c r="G1637" s="16" t="s">
        <v>1995</v>
      </c>
      <c r="H1637" s="19" t="s">
        <v>1995</v>
      </c>
      <c r="I1637" s="19" t="s">
        <v>1995</v>
      </c>
      <c r="J1637" s="21" t="s">
        <v>1995</v>
      </c>
    </row>
    <row r="1638" spans="1:10">
      <c r="A1638" s="22"/>
      <c r="B1638" s="22"/>
      <c r="C1638" s="16" t="s">
        <v>1995</v>
      </c>
      <c r="D1638" s="16" t="s">
        <v>1995</v>
      </c>
      <c r="E1638" s="20" t="s">
        <v>2936</v>
      </c>
      <c r="F1638" s="19" t="s">
        <v>2002</v>
      </c>
      <c r="G1638" s="16" t="s">
        <v>3028</v>
      </c>
      <c r="H1638" s="19" t="s">
        <v>2044</v>
      </c>
      <c r="I1638" s="19" t="s">
        <v>2005</v>
      </c>
      <c r="J1638" s="21" t="s">
        <v>2938</v>
      </c>
    </row>
    <row r="1639" spans="1:10">
      <c r="A1639" s="22"/>
      <c r="B1639" s="22"/>
      <c r="C1639" s="16" t="s">
        <v>1995</v>
      </c>
      <c r="D1639" s="16" t="s">
        <v>2013</v>
      </c>
      <c r="E1639" s="20" t="s">
        <v>1995</v>
      </c>
      <c r="F1639" s="19" t="s">
        <v>1995</v>
      </c>
      <c r="G1639" s="16" t="s">
        <v>1995</v>
      </c>
      <c r="H1639" s="19" t="s">
        <v>1995</v>
      </c>
      <c r="I1639" s="19" t="s">
        <v>1995</v>
      </c>
      <c r="J1639" s="21" t="s">
        <v>1995</v>
      </c>
    </row>
    <row r="1640" spans="1:10">
      <c r="A1640" s="22"/>
      <c r="B1640" s="22"/>
      <c r="C1640" s="16" t="s">
        <v>1995</v>
      </c>
      <c r="D1640" s="16" t="s">
        <v>1995</v>
      </c>
      <c r="E1640" s="20" t="s">
        <v>2939</v>
      </c>
      <c r="F1640" s="19" t="s">
        <v>2035</v>
      </c>
      <c r="G1640" s="16" t="s">
        <v>2187</v>
      </c>
      <c r="H1640" s="19" t="s">
        <v>2054</v>
      </c>
      <c r="I1640" s="19" t="s">
        <v>2005</v>
      </c>
      <c r="J1640" s="21" t="s">
        <v>2940</v>
      </c>
    </row>
    <row r="1641" spans="1:10">
      <c r="A1641" s="22"/>
      <c r="B1641" s="22"/>
      <c r="C1641" s="16" t="s">
        <v>2018</v>
      </c>
      <c r="D1641" s="16" t="s">
        <v>1995</v>
      </c>
      <c r="E1641" s="20" t="s">
        <v>1995</v>
      </c>
      <c r="F1641" s="19" t="s">
        <v>1995</v>
      </c>
      <c r="G1641" s="16" t="s">
        <v>1995</v>
      </c>
      <c r="H1641" s="19" t="s">
        <v>1995</v>
      </c>
      <c r="I1641" s="19" t="s">
        <v>1995</v>
      </c>
      <c r="J1641" s="21" t="s">
        <v>1995</v>
      </c>
    </row>
    <row r="1642" spans="1:10">
      <c r="A1642" s="22"/>
      <c r="B1642" s="22"/>
      <c r="C1642" s="16" t="s">
        <v>1995</v>
      </c>
      <c r="D1642" s="16" t="s">
        <v>2019</v>
      </c>
      <c r="E1642" s="20" t="s">
        <v>1995</v>
      </c>
      <c r="F1642" s="19" t="s">
        <v>1995</v>
      </c>
      <c r="G1642" s="16" t="s">
        <v>1995</v>
      </c>
      <c r="H1642" s="19" t="s">
        <v>1995</v>
      </c>
      <c r="I1642" s="19" t="s">
        <v>1995</v>
      </c>
      <c r="J1642" s="21" t="s">
        <v>1995</v>
      </c>
    </row>
    <row r="1643" spans="1:10">
      <c r="A1643" s="22"/>
      <c r="B1643" s="22"/>
      <c r="C1643" s="16" t="s">
        <v>1995</v>
      </c>
      <c r="D1643" s="16" t="s">
        <v>1995</v>
      </c>
      <c r="E1643" s="20" t="s">
        <v>2764</v>
      </c>
      <c r="F1643" s="19" t="s">
        <v>2002</v>
      </c>
      <c r="G1643" s="16" t="s">
        <v>2931</v>
      </c>
      <c r="H1643" s="19" t="s">
        <v>1995</v>
      </c>
      <c r="I1643" s="19" t="s">
        <v>2016</v>
      </c>
      <c r="J1643" s="21" t="s">
        <v>2765</v>
      </c>
    </row>
    <row r="1644" spans="1:10">
      <c r="A1644" s="22"/>
      <c r="B1644" s="22"/>
      <c r="C1644" s="16" t="s">
        <v>2023</v>
      </c>
      <c r="D1644" s="16" t="s">
        <v>1995</v>
      </c>
      <c r="E1644" s="20" t="s">
        <v>1995</v>
      </c>
      <c r="F1644" s="19" t="s">
        <v>1995</v>
      </c>
      <c r="G1644" s="16" t="s">
        <v>1995</v>
      </c>
      <c r="H1644" s="19" t="s">
        <v>1995</v>
      </c>
      <c r="I1644" s="19" t="s">
        <v>1995</v>
      </c>
      <c r="J1644" s="21" t="s">
        <v>1995</v>
      </c>
    </row>
    <row r="1645" spans="1:10">
      <c r="A1645" s="22"/>
      <c r="B1645" s="22"/>
      <c r="C1645" s="16" t="s">
        <v>1995</v>
      </c>
      <c r="D1645" s="16" t="s">
        <v>2024</v>
      </c>
      <c r="E1645" s="20" t="s">
        <v>1995</v>
      </c>
      <c r="F1645" s="19" t="s">
        <v>1995</v>
      </c>
      <c r="G1645" s="16" t="s">
        <v>1995</v>
      </c>
      <c r="H1645" s="19" t="s">
        <v>1995</v>
      </c>
      <c r="I1645" s="19" t="s">
        <v>1995</v>
      </c>
      <c r="J1645" s="21" t="s">
        <v>1995</v>
      </c>
    </row>
    <row r="1646" ht="22.5" spans="1:10">
      <c r="A1646" s="22"/>
      <c r="B1646" s="22"/>
      <c r="C1646" s="16" t="s">
        <v>1995</v>
      </c>
      <c r="D1646" s="16" t="s">
        <v>1995</v>
      </c>
      <c r="E1646" s="20" t="s">
        <v>2890</v>
      </c>
      <c r="F1646" s="19" t="s">
        <v>2009</v>
      </c>
      <c r="G1646" s="16" t="s">
        <v>2047</v>
      </c>
      <c r="H1646" s="19" t="s">
        <v>2011</v>
      </c>
      <c r="I1646" s="19" t="s">
        <v>2005</v>
      </c>
      <c r="J1646" s="21" t="s">
        <v>2957</v>
      </c>
    </row>
    <row r="1647" ht="22.5" spans="1:10">
      <c r="A1647" s="22"/>
      <c r="B1647" s="22"/>
      <c r="C1647" s="16" t="s">
        <v>1995</v>
      </c>
      <c r="D1647" s="16" t="s">
        <v>1995</v>
      </c>
      <c r="E1647" s="20" t="s">
        <v>2066</v>
      </c>
      <c r="F1647" s="19" t="s">
        <v>2009</v>
      </c>
      <c r="G1647" s="16" t="s">
        <v>2047</v>
      </c>
      <c r="H1647" s="19" t="s">
        <v>2011</v>
      </c>
      <c r="I1647" s="19" t="s">
        <v>2005</v>
      </c>
      <c r="J1647" s="21" t="s">
        <v>2958</v>
      </c>
    </row>
    <row r="1648" ht="12.75" spans="1:10">
      <c r="A1648" s="16" t="s">
        <v>3029</v>
      </c>
      <c r="B1648" s="22"/>
      <c r="C1648" s="22"/>
      <c r="D1648" s="22"/>
      <c r="E1648" s="23"/>
      <c r="F1648" s="24"/>
      <c r="G1648" s="22"/>
      <c r="H1648" s="24"/>
      <c r="I1648" s="24"/>
      <c r="J1648" s="25"/>
    </row>
    <row r="1649" ht="45" spans="1:10">
      <c r="A1649" s="16" t="s">
        <v>3030</v>
      </c>
      <c r="B1649" s="20" t="s">
        <v>3031</v>
      </c>
      <c r="C1649" s="22"/>
      <c r="D1649" s="22"/>
      <c r="E1649" s="23"/>
      <c r="F1649" s="24"/>
      <c r="G1649" s="22"/>
      <c r="H1649" s="24"/>
      <c r="I1649" s="24"/>
      <c r="J1649" s="25"/>
    </row>
    <row r="1650" spans="1:10">
      <c r="A1650" s="22"/>
      <c r="B1650" s="22"/>
      <c r="C1650" s="16" t="s">
        <v>1999</v>
      </c>
      <c r="D1650" s="16" t="s">
        <v>1995</v>
      </c>
      <c r="E1650" s="20" t="s">
        <v>1995</v>
      </c>
      <c r="F1650" s="19" t="s">
        <v>1995</v>
      </c>
      <c r="G1650" s="16" t="s">
        <v>1995</v>
      </c>
      <c r="H1650" s="19" t="s">
        <v>1995</v>
      </c>
      <c r="I1650" s="19" t="s">
        <v>1995</v>
      </c>
      <c r="J1650" s="21" t="s">
        <v>1995</v>
      </c>
    </row>
    <row r="1651" spans="1:10">
      <c r="A1651" s="22"/>
      <c r="B1651" s="22"/>
      <c r="C1651" s="16" t="s">
        <v>1995</v>
      </c>
      <c r="D1651" s="16" t="s">
        <v>2007</v>
      </c>
      <c r="E1651" s="20" t="s">
        <v>1995</v>
      </c>
      <c r="F1651" s="19" t="s">
        <v>1995</v>
      </c>
      <c r="G1651" s="16" t="s">
        <v>1995</v>
      </c>
      <c r="H1651" s="19" t="s">
        <v>1995</v>
      </c>
      <c r="I1651" s="19" t="s">
        <v>1995</v>
      </c>
      <c r="J1651" s="21" t="s">
        <v>1995</v>
      </c>
    </row>
    <row r="1652" spans="1:10">
      <c r="A1652" s="22"/>
      <c r="B1652" s="22"/>
      <c r="C1652" s="16" t="s">
        <v>1995</v>
      </c>
      <c r="D1652" s="16" t="s">
        <v>1995</v>
      </c>
      <c r="E1652" s="20" t="s">
        <v>3032</v>
      </c>
      <c r="F1652" s="19" t="s">
        <v>2002</v>
      </c>
      <c r="G1652" s="16" t="s">
        <v>2352</v>
      </c>
      <c r="H1652" s="19" t="s">
        <v>2011</v>
      </c>
      <c r="I1652" s="19" t="s">
        <v>2016</v>
      </c>
      <c r="J1652" s="21" t="s">
        <v>3033</v>
      </c>
    </row>
    <row r="1653" ht="33.75" spans="1:10">
      <c r="A1653" s="22"/>
      <c r="B1653" s="22"/>
      <c r="C1653" s="16" t="s">
        <v>1995</v>
      </c>
      <c r="D1653" s="16" t="s">
        <v>1995</v>
      </c>
      <c r="E1653" s="20" t="s">
        <v>2789</v>
      </c>
      <c r="F1653" s="19" t="s">
        <v>2002</v>
      </c>
      <c r="G1653" s="16" t="s">
        <v>2060</v>
      </c>
      <c r="H1653" s="19" t="s">
        <v>2011</v>
      </c>
      <c r="I1653" s="19" t="s">
        <v>2016</v>
      </c>
      <c r="J1653" s="21" t="s">
        <v>3034</v>
      </c>
    </row>
    <row r="1654" ht="33.75" spans="1:10">
      <c r="A1654" s="22"/>
      <c r="B1654" s="22"/>
      <c r="C1654" s="16" t="s">
        <v>1995</v>
      </c>
      <c r="D1654" s="16" t="s">
        <v>1995</v>
      </c>
      <c r="E1654" s="20" t="s">
        <v>3035</v>
      </c>
      <c r="F1654" s="19" t="s">
        <v>2002</v>
      </c>
      <c r="G1654" s="16" t="s">
        <v>2269</v>
      </c>
      <c r="H1654" s="19" t="s">
        <v>2011</v>
      </c>
      <c r="I1654" s="19" t="s">
        <v>2016</v>
      </c>
      <c r="J1654" s="21" t="s">
        <v>3036</v>
      </c>
    </row>
    <row r="1655" spans="1:10">
      <c r="A1655" s="22"/>
      <c r="B1655" s="22"/>
      <c r="C1655" s="16" t="s">
        <v>1995</v>
      </c>
      <c r="D1655" s="16" t="s">
        <v>2013</v>
      </c>
      <c r="E1655" s="20" t="s">
        <v>1995</v>
      </c>
      <c r="F1655" s="19" t="s">
        <v>1995</v>
      </c>
      <c r="G1655" s="16" t="s">
        <v>1995</v>
      </c>
      <c r="H1655" s="19" t="s">
        <v>1995</v>
      </c>
      <c r="I1655" s="19" t="s">
        <v>1995</v>
      </c>
      <c r="J1655" s="21" t="s">
        <v>1995</v>
      </c>
    </row>
    <row r="1656" ht="33.75" spans="1:10">
      <c r="A1656" s="22"/>
      <c r="B1656" s="22"/>
      <c r="C1656" s="16" t="s">
        <v>1995</v>
      </c>
      <c r="D1656" s="16" t="s">
        <v>1995</v>
      </c>
      <c r="E1656" s="20" t="s">
        <v>3037</v>
      </c>
      <c r="F1656" s="19" t="s">
        <v>2002</v>
      </c>
      <c r="G1656" s="16" t="s">
        <v>2060</v>
      </c>
      <c r="H1656" s="19" t="s">
        <v>2011</v>
      </c>
      <c r="I1656" s="19" t="s">
        <v>2016</v>
      </c>
      <c r="J1656" s="21" t="s">
        <v>3038</v>
      </c>
    </row>
    <row r="1657" ht="33.75" spans="1:10">
      <c r="A1657" s="22"/>
      <c r="B1657" s="22"/>
      <c r="C1657" s="16" t="s">
        <v>1995</v>
      </c>
      <c r="D1657" s="16" t="s">
        <v>1995</v>
      </c>
      <c r="E1657" s="20" t="s">
        <v>2791</v>
      </c>
      <c r="F1657" s="19" t="s">
        <v>2002</v>
      </c>
      <c r="G1657" s="16" t="s">
        <v>2060</v>
      </c>
      <c r="H1657" s="19" t="s">
        <v>2011</v>
      </c>
      <c r="I1657" s="19" t="s">
        <v>2016</v>
      </c>
      <c r="J1657" s="21" t="s">
        <v>3039</v>
      </c>
    </row>
    <row r="1658" ht="22.5" spans="1:10">
      <c r="A1658" s="22"/>
      <c r="B1658" s="22"/>
      <c r="C1658" s="16" t="s">
        <v>1995</v>
      </c>
      <c r="D1658" s="16" t="s">
        <v>1995</v>
      </c>
      <c r="E1658" s="20" t="s">
        <v>3040</v>
      </c>
      <c r="F1658" s="19" t="s">
        <v>2002</v>
      </c>
      <c r="G1658" s="16" t="s">
        <v>2060</v>
      </c>
      <c r="H1658" s="19" t="s">
        <v>2011</v>
      </c>
      <c r="I1658" s="19" t="s">
        <v>2016</v>
      </c>
      <c r="J1658" s="21" t="s">
        <v>3041</v>
      </c>
    </row>
    <row r="1659" spans="1:10">
      <c r="A1659" s="22"/>
      <c r="B1659" s="22"/>
      <c r="C1659" s="16" t="s">
        <v>2018</v>
      </c>
      <c r="D1659" s="16" t="s">
        <v>1995</v>
      </c>
      <c r="E1659" s="20" t="s">
        <v>1995</v>
      </c>
      <c r="F1659" s="19" t="s">
        <v>1995</v>
      </c>
      <c r="G1659" s="16" t="s">
        <v>1995</v>
      </c>
      <c r="H1659" s="19" t="s">
        <v>1995</v>
      </c>
      <c r="I1659" s="19" t="s">
        <v>1995</v>
      </c>
      <c r="J1659" s="21" t="s">
        <v>1995</v>
      </c>
    </row>
    <row r="1660" spans="1:10">
      <c r="A1660" s="22"/>
      <c r="B1660" s="22"/>
      <c r="C1660" s="16" t="s">
        <v>1995</v>
      </c>
      <c r="D1660" s="16" t="s">
        <v>2019</v>
      </c>
      <c r="E1660" s="20" t="s">
        <v>1995</v>
      </c>
      <c r="F1660" s="19" t="s">
        <v>1995</v>
      </c>
      <c r="G1660" s="16" t="s">
        <v>1995</v>
      </c>
      <c r="H1660" s="19" t="s">
        <v>1995</v>
      </c>
      <c r="I1660" s="19" t="s">
        <v>1995</v>
      </c>
      <c r="J1660" s="21" t="s">
        <v>1995</v>
      </c>
    </row>
    <row r="1661" ht="33.75" spans="1:10">
      <c r="A1661" s="22"/>
      <c r="B1661" s="22"/>
      <c r="C1661" s="16" t="s">
        <v>1995</v>
      </c>
      <c r="D1661" s="16" t="s">
        <v>1995</v>
      </c>
      <c r="E1661" s="20" t="s">
        <v>3042</v>
      </c>
      <c r="F1661" s="19" t="s">
        <v>2002</v>
      </c>
      <c r="G1661" s="16" t="s">
        <v>2010</v>
      </c>
      <c r="H1661" s="19" t="s">
        <v>2011</v>
      </c>
      <c r="I1661" s="19" t="s">
        <v>2016</v>
      </c>
      <c r="J1661" s="21" t="s">
        <v>3043</v>
      </c>
    </row>
    <row r="1662" ht="33.75" spans="1:10">
      <c r="A1662" s="22"/>
      <c r="B1662" s="22"/>
      <c r="C1662" s="16" t="s">
        <v>1995</v>
      </c>
      <c r="D1662" s="16" t="s">
        <v>1995</v>
      </c>
      <c r="E1662" s="20" t="s">
        <v>3044</v>
      </c>
      <c r="F1662" s="19" t="s">
        <v>2002</v>
      </c>
      <c r="G1662" s="16" t="s">
        <v>2060</v>
      </c>
      <c r="H1662" s="19" t="s">
        <v>2011</v>
      </c>
      <c r="I1662" s="19" t="s">
        <v>2016</v>
      </c>
      <c r="J1662" s="21" t="s">
        <v>3045</v>
      </c>
    </row>
    <row r="1663" ht="33.75" spans="1:10">
      <c r="A1663" s="22"/>
      <c r="B1663" s="22"/>
      <c r="C1663" s="16" t="s">
        <v>1995</v>
      </c>
      <c r="D1663" s="16" t="s">
        <v>1995</v>
      </c>
      <c r="E1663" s="20" t="s">
        <v>2064</v>
      </c>
      <c r="F1663" s="19" t="s">
        <v>2002</v>
      </c>
      <c r="G1663" s="16" t="s">
        <v>2026</v>
      </c>
      <c r="H1663" s="19" t="s">
        <v>2011</v>
      </c>
      <c r="I1663" s="19" t="s">
        <v>2016</v>
      </c>
      <c r="J1663" s="21" t="s">
        <v>2065</v>
      </c>
    </row>
    <row r="1664" spans="1:10">
      <c r="A1664" s="22"/>
      <c r="B1664" s="22"/>
      <c r="C1664" s="16" t="s">
        <v>1995</v>
      </c>
      <c r="D1664" s="16" t="s">
        <v>2051</v>
      </c>
      <c r="E1664" s="20" t="s">
        <v>1995</v>
      </c>
      <c r="F1664" s="19" t="s">
        <v>1995</v>
      </c>
      <c r="G1664" s="16" t="s">
        <v>1995</v>
      </c>
      <c r="H1664" s="19" t="s">
        <v>1995</v>
      </c>
      <c r="I1664" s="19" t="s">
        <v>1995</v>
      </c>
      <c r="J1664" s="21" t="s">
        <v>1995</v>
      </c>
    </row>
    <row r="1665" spans="1:10">
      <c r="A1665" s="22"/>
      <c r="B1665" s="22"/>
      <c r="C1665" s="16" t="s">
        <v>1995</v>
      </c>
      <c r="D1665" s="16" t="s">
        <v>1995</v>
      </c>
      <c r="E1665" s="20" t="s">
        <v>2497</v>
      </c>
      <c r="F1665" s="19" t="s">
        <v>2002</v>
      </c>
      <c r="G1665" s="16" t="s">
        <v>3046</v>
      </c>
      <c r="H1665" s="19" t="s">
        <v>2054</v>
      </c>
      <c r="I1665" s="19" t="s">
        <v>2005</v>
      </c>
      <c r="J1665" s="21" t="s">
        <v>3047</v>
      </c>
    </row>
    <row r="1666" spans="1:10">
      <c r="A1666" s="22"/>
      <c r="B1666" s="22"/>
      <c r="C1666" s="16" t="s">
        <v>2023</v>
      </c>
      <c r="D1666" s="16" t="s">
        <v>1995</v>
      </c>
      <c r="E1666" s="20" t="s">
        <v>1995</v>
      </c>
      <c r="F1666" s="19" t="s">
        <v>1995</v>
      </c>
      <c r="G1666" s="16" t="s">
        <v>1995</v>
      </c>
      <c r="H1666" s="19" t="s">
        <v>1995</v>
      </c>
      <c r="I1666" s="19" t="s">
        <v>1995</v>
      </c>
      <c r="J1666" s="21" t="s">
        <v>1995</v>
      </c>
    </row>
    <row r="1667" spans="1:10">
      <c r="A1667" s="22"/>
      <c r="B1667" s="22"/>
      <c r="C1667" s="16" t="s">
        <v>1995</v>
      </c>
      <c r="D1667" s="16" t="s">
        <v>2024</v>
      </c>
      <c r="E1667" s="20" t="s">
        <v>1995</v>
      </c>
      <c r="F1667" s="19" t="s">
        <v>1995</v>
      </c>
      <c r="G1667" s="16" t="s">
        <v>1995</v>
      </c>
      <c r="H1667" s="19" t="s">
        <v>1995</v>
      </c>
      <c r="I1667" s="19" t="s">
        <v>1995</v>
      </c>
      <c r="J1667" s="21" t="s">
        <v>1995</v>
      </c>
    </row>
    <row r="1668" ht="33.75" spans="1:10">
      <c r="A1668" s="22"/>
      <c r="B1668" s="22"/>
      <c r="C1668" s="16" t="s">
        <v>1995</v>
      </c>
      <c r="D1668" s="16" t="s">
        <v>1995</v>
      </c>
      <c r="E1668" s="20" t="s">
        <v>2421</v>
      </c>
      <c r="F1668" s="19" t="s">
        <v>2002</v>
      </c>
      <c r="G1668" s="16" t="s">
        <v>2026</v>
      </c>
      <c r="H1668" s="19" t="s">
        <v>2011</v>
      </c>
      <c r="I1668" s="19" t="s">
        <v>2016</v>
      </c>
      <c r="J1668" s="21" t="s">
        <v>3048</v>
      </c>
    </row>
    <row r="1669" ht="12.75" spans="1:10">
      <c r="A1669" s="16" t="s">
        <v>3049</v>
      </c>
      <c r="B1669" s="20" t="s">
        <v>1995</v>
      </c>
      <c r="C1669" s="22"/>
      <c r="D1669" s="22"/>
      <c r="E1669" s="23"/>
      <c r="F1669" s="24"/>
      <c r="G1669" s="22"/>
      <c r="H1669" s="24"/>
      <c r="I1669" s="24"/>
      <c r="J1669" s="25"/>
    </row>
    <row r="1670" ht="12.75" spans="1:10">
      <c r="A1670" s="16" t="s">
        <v>3050</v>
      </c>
      <c r="B1670" s="20" t="s">
        <v>3051</v>
      </c>
      <c r="C1670" s="22"/>
      <c r="D1670" s="22"/>
      <c r="E1670" s="23"/>
      <c r="F1670" s="24"/>
      <c r="G1670" s="22"/>
      <c r="H1670" s="24"/>
      <c r="I1670" s="24"/>
      <c r="J1670" s="25"/>
    </row>
    <row r="1671" spans="1:10">
      <c r="A1671" s="22"/>
      <c r="B1671" s="22"/>
      <c r="C1671" s="16" t="s">
        <v>1999</v>
      </c>
      <c r="D1671" s="16" t="s">
        <v>1995</v>
      </c>
      <c r="E1671" s="20" t="s">
        <v>1995</v>
      </c>
      <c r="F1671" s="19" t="s">
        <v>1995</v>
      </c>
      <c r="G1671" s="16" t="s">
        <v>1995</v>
      </c>
      <c r="H1671" s="19" t="s">
        <v>1995</v>
      </c>
      <c r="I1671" s="19" t="s">
        <v>1995</v>
      </c>
      <c r="J1671" s="21" t="s">
        <v>1995</v>
      </c>
    </row>
    <row r="1672" spans="1:10">
      <c r="A1672" s="22"/>
      <c r="B1672" s="22"/>
      <c r="C1672" s="16" t="s">
        <v>1995</v>
      </c>
      <c r="D1672" s="16" t="s">
        <v>2000</v>
      </c>
      <c r="E1672" s="20" t="s">
        <v>1995</v>
      </c>
      <c r="F1672" s="19" t="s">
        <v>1995</v>
      </c>
      <c r="G1672" s="16" t="s">
        <v>1995</v>
      </c>
      <c r="H1672" s="19" t="s">
        <v>1995</v>
      </c>
      <c r="I1672" s="19" t="s">
        <v>1995</v>
      </c>
      <c r="J1672" s="21" t="s">
        <v>1995</v>
      </c>
    </row>
    <row r="1673" ht="22.5" spans="1:10">
      <c r="A1673" s="22"/>
      <c r="B1673" s="22"/>
      <c r="C1673" s="16" t="s">
        <v>1995</v>
      </c>
      <c r="D1673" s="16" t="s">
        <v>1995</v>
      </c>
      <c r="E1673" s="20" t="s">
        <v>3052</v>
      </c>
      <c r="F1673" s="19" t="s">
        <v>2002</v>
      </c>
      <c r="G1673" s="16" t="s">
        <v>3053</v>
      </c>
      <c r="H1673" s="19" t="s">
        <v>2325</v>
      </c>
      <c r="I1673" s="19" t="s">
        <v>2005</v>
      </c>
      <c r="J1673" s="21" t="s">
        <v>3054</v>
      </c>
    </row>
    <row r="1674" spans="1:10">
      <c r="A1674" s="22"/>
      <c r="B1674" s="22"/>
      <c r="C1674" s="16" t="s">
        <v>1995</v>
      </c>
      <c r="D1674" s="16" t="s">
        <v>2007</v>
      </c>
      <c r="E1674" s="20" t="s">
        <v>1995</v>
      </c>
      <c r="F1674" s="19" t="s">
        <v>1995</v>
      </c>
      <c r="G1674" s="16" t="s">
        <v>1995</v>
      </c>
      <c r="H1674" s="19" t="s">
        <v>1995</v>
      </c>
      <c r="I1674" s="19" t="s">
        <v>1995</v>
      </c>
      <c r="J1674" s="21" t="s">
        <v>1995</v>
      </c>
    </row>
    <row r="1675" ht="33.75" spans="1:10">
      <c r="A1675" s="22"/>
      <c r="B1675" s="22"/>
      <c r="C1675" s="16" t="s">
        <v>1995</v>
      </c>
      <c r="D1675" s="16" t="s">
        <v>1995</v>
      </c>
      <c r="E1675" s="20" t="s">
        <v>3055</v>
      </c>
      <c r="F1675" s="19" t="s">
        <v>2009</v>
      </c>
      <c r="G1675" s="16" t="s">
        <v>2010</v>
      </c>
      <c r="H1675" s="19" t="s">
        <v>2011</v>
      </c>
      <c r="I1675" s="19" t="s">
        <v>2005</v>
      </c>
      <c r="J1675" s="21" t="s">
        <v>3056</v>
      </c>
    </row>
    <row r="1676" spans="1:10">
      <c r="A1676" s="22"/>
      <c r="B1676" s="22"/>
      <c r="C1676" s="16" t="s">
        <v>2018</v>
      </c>
      <c r="D1676" s="16" t="s">
        <v>1995</v>
      </c>
      <c r="E1676" s="20" t="s">
        <v>1995</v>
      </c>
      <c r="F1676" s="19" t="s">
        <v>1995</v>
      </c>
      <c r="G1676" s="16" t="s">
        <v>1995</v>
      </c>
      <c r="H1676" s="19" t="s">
        <v>1995</v>
      </c>
      <c r="I1676" s="19" t="s">
        <v>1995</v>
      </c>
      <c r="J1676" s="21" t="s">
        <v>1995</v>
      </c>
    </row>
    <row r="1677" spans="1:10">
      <c r="A1677" s="22"/>
      <c r="B1677" s="22"/>
      <c r="C1677" s="16" t="s">
        <v>1995</v>
      </c>
      <c r="D1677" s="16" t="s">
        <v>2019</v>
      </c>
      <c r="E1677" s="20" t="s">
        <v>1995</v>
      </c>
      <c r="F1677" s="19" t="s">
        <v>1995</v>
      </c>
      <c r="G1677" s="16" t="s">
        <v>1995</v>
      </c>
      <c r="H1677" s="19" t="s">
        <v>1995</v>
      </c>
      <c r="I1677" s="19" t="s">
        <v>1995</v>
      </c>
      <c r="J1677" s="21" t="s">
        <v>1995</v>
      </c>
    </row>
    <row r="1678" ht="22.5" spans="1:10">
      <c r="A1678" s="22"/>
      <c r="B1678" s="22"/>
      <c r="C1678" s="16" t="s">
        <v>1995</v>
      </c>
      <c r="D1678" s="16" t="s">
        <v>1995</v>
      </c>
      <c r="E1678" s="20" t="s">
        <v>3057</v>
      </c>
      <c r="F1678" s="19" t="s">
        <v>2009</v>
      </c>
      <c r="G1678" s="16" t="s">
        <v>2026</v>
      </c>
      <c r="H1678" s="19" t="s">
        <v>2011</v>
      </c>
      <c r="I1678" s="19" t="s">
        <v>2005</v>
      </c>
      <c r="J1678" s="21" t="s">
        <v>3058</v>
      </c>
    </row>
    <row r="1679" spans="1:10">
      <c r="A1679" s="22"/>
      <c r="B1679" s="22"/>
      <c r="C1679" s="16" t="s">
        <v>1995</v>
      </c>
      <c r="D1679" s="16" t="s">
        <v>2051</v>
      </c>
      <c r="E1679" s="20" t="s">
        <v>1995</v>
      </c>
      <c r="F1679" s="19" t="s">
        <v>1995</v>
      </c>
      <c r="G1679" s="16" t="s">
        <v>1995</v>
      </c>
      <c r="H1679" s="19" t="s">
        <v>1995</v>
      </c>
      <c r="I1679" s="19" t="s">
        <v>1995</v>
      </c>
      <c r="J1679" s="21" t="s">
        <v>1995</v>
      </c>
    </row>
    <row r="1680" spans="1:10">
      <c r="A1680" s="22"/>
      <c r="B1680" s="22"/>
      <c r="C1680" s="16" t="s">
        <v>1995</v>
      </c>
      <c r="D1680" s="16" t="s">
        <v>1995</v>
      </c>
      <c r="E1680" s="20" t="s">
        <v>3059</v>
      </c>
      <c r="F1680" s="19" t="s">
        <v>2009</v>
      </c>
      <c r="G1680" s="16" t="s">
        <v>2010</v>
      </c>
      <c r="H1680" s="19" t="s">
        <v>2011</v>
      </c>
      <c r="I1680" s="19" t="s">
        <v>2005</v>
      </c>
      <c r="J1680" s="21" t="s">
        <v>3060</v>
      </c>
    </row>
    <row r="1681" spans="1:10">
      <c r="A1681" s="22"/>
      <c r="B1681" s="22"/>
      <c r="C1681" s="16" t="s">
        <v>2023</v>
      </c>
      <c r="D1681" s="16" t="s">
        <v>1995</v>
      </c>
      <c r="E1681" s="20" t="s">
        <v>1995</v>
      </c>
      <c r="F1681" s="19" t="s">
        <v>1995</v>
      </c>
      <c r="G1681" s="16" t="s">
        <v>1995</v>
      </c>
      <c r="H1681" s="19" t="s">
        <v>1995</v>
      </c>
      <c r="I1681" s="19" t="s">
        <v>1995</v>
      </c>
      <c r="J1681" s="21" t="s">
        <v>1995</v>
      </c>
    </row>
    <row r="1682" spans="1:10">
      <c r="A1682" s="22"/>
      <c r="B1682" s="22"/>
      <c r="C1682" s="16" t="s">
        <v>1995</v>
      </c>
      <c r="D1682" s="16" t="s">
        <v>2024</v>
      </c>
      <c r="E1682" s="20" t="s">
        <v>1995</v>
      </c>
      <c r="F1682" s="19" t="s">
        <v>1995</v>
      </c>
      <c r="G1682" s="16" t="s">
        <v>1995</v>
      </c>
      <c r="H1682" s="19" t="s">
        <v>1995</v>
      </c>
      <c r="I1682" s="19" t="s">
        <v>1995</v>
      </c>
      <c r="J1682" s="21" t="s">
        <v>1995</v>
      </c>
    </row>
    <row r="1683" spans="1:10">
      <c r="A1683" s="22"/>
      <c r="B1683" s="22"/>
      <c r="C1683" s="16" t="s">
        <v>1995</v>
      </c>
      <c r="D1683" s="16" t="s">
        <v>1995</v>
      </c>
      <c r="E1683" s="20" t="s">
        <v>2066</v>
      </c>
      <c r="F1683" s="19" t="s">
        <v>2009</v>
      </c>
      <c r="G1683" s="16" t="s">
        <v>2010</v>
      </c>
      <c r="H1683" s="19" t="s">
        <v>2011</v>
      </c>
      <c r="I1683" s="19" t="s">
        <v>2005</v>
      </c>
      <c r="J1683" s="21" t="s">
        <v>3061</v>
      </c>
    </row>
    <row r="1684" ht="12.75" spans="1:10">
      <c r="A1684" s="16" t="s">
        <v>3062</v>
      </c>
      <c r="B1684" s="20" t="s">
        <v>1995</v>
      </c>
      <c r="C1684" s="22"/>
      <c r="D1684" s="22"/>
      <c r="E1684" s="23"/>
      <c r="F1684" s="24"/>
      <c r="G1684" s="22"/>
      <c r="H1684" s="24"/>
      <c r="I1684" s="24"/>
      <c r="J1684" s="25"/>
    </row>
    <row r="1685" ht="12.75" spans="1:10">
      <c r="A1685" s="16" t="s">
        <v>3063</v>
      </c>
      <c r="B1685" s="20" t="s">
        <v>3064</v>
      </c>
      <c r="C1685" s="22"/>
      <c r="D1685" s="22"/>
      <c r="E1685" s="23"/>
      <c r="F1685" s="24"/>
      <c r="G1685" s="22"/>
      <c r="H1685" s="24"/>
      <c r="I1685" s="24"/>
      <c r="J1685" s="25"/>
    </row>
    <row r="1686" spans="1:10">
      <c r="A1686" s="22"/>
      <c r="B1686" s="22"/>
      <c r="C1686" s="16" t="s">
        <v>1999</v>
      </c>
      <c r="D1686" s="16" t="s">
        <v>1995</v>
      </c>
      <c r="E1686" s="20" t="s">
        <v>1995</v>
      </c>
      <c r="F1686" s="19" t="s">
        <v>1995</v>
      </c>
      <c r="G1686" s="16" t="s">
        <v>1995</v>
      </c>
      <c r="H1686" s="19" t="s">
        <v>1995</v>
      </c>
      <c r="I1686" s="19" t="s">
        <v>1995</v>
      </c>
      <c r="J1686" s="21" t="s">
        <v>1995</v>
      </c>
    </row>
    <row r="1687" spans="1:10">
      <c r="A1687" s="22"/>
      <c r="B1687" s="22"/>
      <c r="C1687" s="16" t="s">
        <v>1995</v>
      </c>
      <c r="D1687" s="16" t="s">
        <v>2000</v>
      </c>
      <c r="E1687" s="20" t="s">
        <v>1995</v>
      </c>
      <c r="F1687" s="19" t="s">
        <v>1995</v>
      </c>
      <c r="G1687" s="16" t="s">
        <v>1995</v>
      </c>
      <c r="H1687" s="19" t="s">
        <v>1995</v>
      </c>
      <c r="I1687" s="19" t="s">
        <v>1995</v>
      </c>
      <c r="J1687" s="21" t="s">
        <v>1995</v>
      </c>
    </row>
    <row r="1688" spans="1:10">
      <c r="A1688" s="22"/>
      <c r="B1688" s="22"/>
      <c r="C1688" s="16" t="s">
        <v>1995</v>
      </c>
      <c r="D1688" s="16" t="s">
        <v>1995</v>
      </c>
      <c r="E1688" s="20" t="s">
        <v>3065</v>
      </c>
      <c r="F1688" s="19" t="s">
        <v>2002</v>
      </c>
      <c r="G1688" s="16" t="s">
        <v>2831</v>
      </c>
      <c r="H1688" s="19" t="s">
        <v>2325</v>
      </c>
      <c r="I1688" s="19" t="s">
        <v>2005</v>
      </c>
      <c r="J1688" s="21" t="s">
        <v>3065</v>
      </c>
    </row>
    <row r="1689" spans="1:10">
      <c r="A1689" s="22"/>
      <c r="B1689" s="22"/>
      <c r="C1689" s="16" t="s">
        <v>1995</v>
      </c>
      <c r="D1689" s="16" t="s">
        <v>2013</v>
      </c>
      <c r="E1689" s="20" t="s">
        <v>1995</v>
      </c>
      <c r="F1689" s="19" t="s">
        <v>1995</v>
      </c>
      <c r="G1689" s="16" t="s">
        <v>1995</v>
      </c>
      <c r="H1689" s="19" t="s">
        <v>1995</v>
      </c>
      <c r="I1689" s="19" t="s">
        <v>1995</v>
      </c>
      <c r="J1689" s="21" t="s">
        <v>1995</v>
      </c>
    </row>
    <row r="1690" spans="1:10">
      <c r="A1690" s="22"/>
      <c r="B1690" s="22"/>
      <c r="C1690" s="16" t="s">
        <v>1995</v>
      </c>
      <c r="D1690" s="16" t="s">
        <v>1995</v>
      </c>
      <c r="E1690" s="20" t="s">
        <v>3066</v>
      </c>
      <c r="F1690" s="19" t="s">
        <v>2002</v>
      </c>
      <c r="G1690" s="16" t="s">
        <v>2352</v>
      </c>
      <c r="H1690" s="19" t="s">
        <v>2054</v>
      </c>
      <c r="I1690" s="19" t="s">
        <v>2005</v>
      </c>
      <c r="J1690" s="21" t="s">
        <v>3066</v>
      </c>
    </row>
    <row r="1691" spans="1:10">
      <c r="A1691" s="22"/>
      <c r="B1691" s="22"/>
      <c r="C1691" s="16" t="s">
        <v>2018</v>
      </c>
      <c r="D1691" s="16" t="s">
        <v>1995</v>
      </c>
      <c r="E1691" s="20" t="s">
        <v>1995</v>
      </c>
      <c r="F1691" s="19" t="s">
        <v>1995</v>
      </c>
      <c r="G1691" s="16" t="s">
        <v>1995</v>
      </c>
      <c r="H1691" s="19" t="s">
        <v>1995</v>
      </c>
      <c r="I1691" s="19" t="s">
        <v>1995</v>
      </c>
      <c r="J1691" s="21" t="s">
        <v>1995</v>
      </c>
    </row>
    <row r="1692" spans="1:10">
      <c r="A1692" s="22"/>
      <c r="B1692" s="22"/>
      <c r="C1692" s="16" t="s">
        <v>1995</v>
      </c>
      <c r="D1692" s="16" t="s">
        <v>2019</v>
      </c>
      <c r="E1692" s="20" t="s">
        <v>1995</v>
      </c>
      <c r="F1692" s="19" t="s">
        <v>1995</v>
      </c>
      <c r="G1692" s="16" t="s">
        <v>1995</v>
      </c>
      <c r="H1692" s="19" t="s">
        <v>1995</v>
      </c>
      <c r="I1692" s="19" t="s">
        <v>1995</v>
      </c>
      <c r="J1692" s="21" t="s">
        <v>1995</v>
      </c>
    </row>
    <row r="1693" spans="1:10">
      <c r="A1693" s="22"/>
      <c r="B1693" s="22"/>
      <c r="C1693" s="16" t="s">
        <v>1995</v>
      </c>
      <c r="D1693" s="16" t="s">
        <v>1995</v>
      </c>
      <c r="E1693" s="20" t="s">
        <v>3067</v>
      </c>
      <c r="F1693" s="19" t="s">
        <v>2002</v>
      </c>
      <c r="G1693" s="16" t="s">
        <v>3068</v>
      </c>
      <c r="H1693" s="19" t="s">
        <v>1995</v>
      </c>
      <c r="I1693" s="19" t="s">
        <v>2016</v>
      </c>
      <c r="J1693" s="21" t="s">
        <v>3067</v>
      </c>
    </row>
    <row r="1694" spans="1:10">
      <c r="A1694" s="22"/>
      <c r="B1694" s="22"/>
      <c r="C1694" s="16" t="s">
        <v>1995</v>
      </c>
      <c r="D1694" s="16" t="s">
        <v>2051</v>
      </c>
      <c r="E1694" s="20" t="s">
        <v>1995</v>
      </c>
      <c r="F1694" s="19" t="s">
        <v>1995</v>
      </c>
      <c r="G1694" s="16" t="s">
        <v>1995</v>
      </c>
      <c r="H1694" s="19" t="s">
        <v>1995</v>
      </c>
      <c r="I1694" s="19" t="s">
        <v>1995</v>
      </c>
      <c r="J1694" s="21" t="s">
        <v>1995</v>
      </c>
    </row>
    <row r="1695" spans="1:10">
      <c r="A1695" s="22"/>
      <c r="B1695" s="22"/>
      <c r="C1695" s="16" t="s">
        <v>1995</v>
      </c>
      <c r="D1695" s="16" t="s">
        <v>1995</v>
      </c>
      <c r="E1695" s="20" t="s">
        <v>3069</v>
      </c>
      <c r="F1695" s="19" t="s">
        <v>2009</v>
      </c>
      <c r="G1695" s="16" t="s">
        <v>2010</v>
      </c>
      <c r="H1695" s="19" t="s">
        <v>2011</v>
      </c>
      <c r="I1695" s="19" t="s">
        <v>2016</v>
      </c>
      <c r="J1695" s="21" t="s">
        <v>3069</v>
      </c>
    </row>
    <row r="1696" spans="1:10">
      <c r="A1696" s="22"/>
      <c r="B1696" s="22"/>
      <c r="C1696" s="16" t="s">
        <v>2023</v>
      </c>
      <c r="D1696" s="16" t="s">
        <v>1995</v>
      </c>
      <c r="E1696" s="20" t="s">
        <v>1995</v>
      </c>
      <c r="F1696" s="19" t="s">
        <v>1995</v>
      </c>
      <c r="G1696" s="16" t="s">
        <v>1995</v>
      </c>
      <c r="H1696" s="19" t="s">
        <v>1995</v>
      </c>
      <c r="I1696" s="19" t="s">
        <v>1995</v>
      </c>
      <c r="J1696" s="21" t="s">
        <v>1995</v>
      </c>
    </row>
    <row r="1697" spans="1:10">
      <c r="A1697" s="22"/>
      <c r="B1697" s="22"/>
      <c r="C1697" s="16" t="s">
        <v>1995</v>
      </c>
      <c r="D1697" s="16" t="s">
        <v>2024</v>
      </c>
      <c r="E1697" s="20" t="s">
        <v>1995</v>
      </c>
      <c r="F1697" s="19" t="s">
        <v>1995</v>
      </c>
      <c r="G1697" s="16" t="s">
        <v>1995</v>
      </c>
      <c r="H1697" s="19" t="s">
        <v>1995</v>
      </c>
      <c r="I1697" s="19" t="s">
        <v>1995</v>
      </c>
      <c r="J1697" s="21" t="s">
        <v>1995</v>
      </c>
    </row>
    <row r="1698" spans="1:10">
      <c r="A1698" s="22"/>
      <c r="B1698" s="22"/>
      <c r="C1698" s="16" t="s">
        <v>1995</v>
      </c>
      <c r="D1698" s="16" t="s">
        <v>1995</v>
      </c>
      <c r="E1698" s="20" t="s">
        <v>2301</v>
      </c>
      <c r="F1698" s="19" t="s">
        <v>2002</v>
      </c>
      <c r="G1698" s="16" t="s">
        <v>2026</v>
      </c>
      <c r="H1698" s="19" t="s">
        <v>2011</v>
      </c>
      <c r="I1698" s="19" t="s">
        <v>2016</v>
      </c>
      <c r="J1698" s="21" t="s">
        <v>2301</v>
      </c>
    </row>
    <row r="1699" ht="12.75" spans="1:10">
      <c r="A1699" s="16" t="s">
        <v>3070</v>
      </c>
      <c r="B1699" s="20" t="s">
        <v>1995</v>
      </c>
      <c r="C1699" s="22"/>
      <c r="D1699" s="22"/>
      <c r="E1699" s="23"/>
      <c r="F1699" s="24"/>
      <c r="G1699" s="22"/>
      <c r="H1699" s="24"/>
      <c r="I1699" s="24"/>
      <c r="J1699" s="25"/>
    </row>
    <row r="1700" ht="12.75" spans="1:10">
      <c r="A1700" s="16" t="s">
        <v>3071</v>
      </c>
      <c r="B1700" s="20" t="s">
        <v>1995</v>
      </c>
      <c r="C1700" s="22"/>
      <c r="D1700" s="22"/>
      <c r="E1700" s="23"/>
      <c r="F1700" s="24"/>
      <c r="G1700" s="22"/>
      <c r="H1700" s="24"/>
      <c r="I1700" s="24"/>
      <c r="J1700" s="25"/>
    </row>
    <row r="1701" ht="12.75" spans="1:10">
      <c r="A1701" s="16" t="s">
        <v>3072</v>
      </c>
      <c r="B1701" s="20" t="s">
        <v>3073</v>
      </c>
      <c r="C1701" s="22"/>
      <c r="D1701" s="22"/>
      <c r="E1701" s="23"/>
      <c r="F1701" s="24"/>
      <c r="G1701" s="22"/>
      <c r="H1701" s="24"/>
      <c r="I1701" s="24"/>
      <c r="J1701" s="25"/>
    </row>
    <row r="1702" spans="1:10">
      <c r="A1702" s="22"/>
      <c r="B1702" s="22"/>
      <c r="C1702" s="16" t="s">
        <v>1999</v>
      </c>
      <c r="D1702" s="16" t="s">
        <v>1995</v>
      </c>
      <c r="E1702" s="20" t="s">
        <v>1995</v>
      </c>
      <c r="F1702" s="19" t="s">
        <v>1995</v>
      </c>
      <c r="G1702" s="16" t="s">
        <v>1995</v>
      </c>
      <c r="H1702" s="19" t="s">
        <v>1995</v>
      </c>
      <c r="I1702" s="19" t="s">
        <v>1995</v>
      </c>
      <c r="J1702" s="21" t="s">
        <v>1995</v>
      </c>
    </row>
    <row r="1703" spans="1:10">
      <c r="A1703" s="22"/>
      <c r="B1703" s="22"/>
      <c r="C1703" s="16" t="s">
        <v>1995</v>
      </c>
      <c r="D1703" s="16" t="s">
        <v>2000</v>
      </c>
      <c r="E1703" s="20" t="s">
        <v>1995</v>
      </c>
      <c r="F1703" s="19" t="s">
        <v>1995</v>
      </c>
      <c r="G1703" s="16" t="s">
        <v>1995</v>
      </c>
      <c r="H1703" s="19" t="s">
        <v>1995</v>
      </c>
      <c r="I1703" s="19" t="s">
        <v>1995</v>
      </c>
      <c r="J1703" s="21" t="s">
        <v>1995</v>
      </c>
    </row>
    <row r="1704" spans="1:10">
      <c r="A1704" s="22"/>
      <c r="B1704" s="22"/>
      <c r="C1704" s="16" t="s">
        <v>1995</v>
      </c>
      <c r="D1704" s="16" t="s">
        <v>1995</v>
      </c>
      <c r="E1704" s="20" t="s">
        <v>3065</v>
      </c>
      <c r="F1704" s="19" t="s">
        <v>2002</v>
      </c>
      <c r="G1704" s="16" t="s">
        <v>3074</v>
      </c>
      <c r="H1704" s="19" t="s">
        <v>2325</v>
      </c>
      <c r="I1704" s="19" t="s">
        <v>2005</v>
      </c>
      <c r="J1704" s="21" t="s">
        <v>3065</v>
      </c>
    </row>
    <row r="1705" spans="1:10">
      <c r="A1705" s="22"/>
      <c r="B1705" s="22"/>
      <c r="C1705" s="16" t="s">
        <v>1995</v>
      </c>
      <c r="D1705" s="16" t="s">
        <v>2007</v>
      </c>
      <c r="E1705" s="20" t="s">
        <v>1995</v>
      </c>
      <c r="F1705" s="19" t="s">
        <v>1995</v>
      </c>
      <c r="G1705" s="16" t="s">
        <v>1995</v>
      </c>
      <c r="H1705" s="19" t="s">
        <v>1995</v>
      </c>
      <c r="I1705" s="19" t="s">
        <v>1995</v>
      </c>
      <c r="J1705" s="21" t="s">
        <v>1995</v>
      </c>
    </row>
    <row r="1706" spans="1:10">
      <c r="A1706" s="22"/>
      <c r="B1706" s="22"/>
      <c r="C1706" s="16" t="s">
        <v>1995</v>
      </c>
      <c r="D1706" s="16" t="s">
        <v>1995</v>
      </c>
      <c r="E1706" s="20" t="s">
        <v>2771</v>
      </c>
      <c r="F1706" s="19" t="s">
        <v>2002</v>
      </c>
      <c r="G1706" s="16" t="s">
        <v>3075</v>
      </c>
      <c r="H1706" s="19" t="s">
        <v>2054</v>
      </c>
      <c r="I1706" s="19" t="s">
        <v>2016</v>
      </c>
      <c r="J1706" s="21" t="s">
        <v>2771</v>
      </c>
    </row>
    <row r="1707" spans="1:10">
      <c r="A1707" s="22"/>
      <c r="B1707" s="22"/>
      <c r="C1707" s="16" t="s">
        <v>1995</v>
      </c>
      <c r="D1707" s="16" t="s">
        <v>2013</v>
      </c>
      <c r="E1707" s="20" t="s">
        <v>1995</v>
      </c>
      <c r="F1707" s="19" t="s">
        <v>1995</v>
      </c>
      <c r="G1707" s="16" t="s">
        <v>1995</v>
      </c>
      <c r="H1707" s="19" t="s">
        <v>1995</v>
      </c>
      <c r="I1707" s="19" t="s">
        <v>1995</v>
      </c>
      <c r="J1707" s="21" t="s">
        <v>1995</v>
      </c>
    </row>
    <row r="1708" spans="1:10">
      <c r="A1708" s="22"/>
      <c r="B1708" s="22"/>
      <c r="C1708" s="16" t="s">
        <v>1995</v>
      </c>
      <c r="D1708" s="16" t="s">
        <v>1995</v>
      </c>
      <c r="E1708" s="20" t="s">
        <v>3076</v>
      </c>
      <c r="F1708" s="19" t="s">
        <v>2002</v>
      </c>
      <c r="G1708" s="16" t="s">
        <v>2352</v>
      </c>
      <c r="H1708" s="19" t="s">
        <v>2054</v>
      </c>
      <c r="I1708" s="19" t="s">
        <v>2005</v>
      </c>
      <c r="J1708" s="21" t="s">
        <v>3076</v>
      </c>
    </row>
    <row r="1709" spans="1:10">
      <c r="A1709" s="22"/>
      <c r="B1709" s="22"/>
      <c r="C1709" s="16" t="s">
        <v>2018</v>
      </c>
      <c r="D1709" s="16" t="s">
        <v>1995</v>
      </c>
      <c r="E1709" s="20" t="s">
        <v>1995</v>
      </c>
      <c r="F1709" s="19" t="s">
        <v>1995</v>
      </c>
      <c r="G1709" s="16" t="s">
        <v>1995</v>
      </c>
      <c r="H1709" s="19" t="s">
        <v>1995</v>
      </c>
      <c r="I1709" s="19" t="s">
        <v>1995</v>
      </c>
      <c r="J1709" s="21" t="s">
        <v>1995</v>
      </c>
    </row>
    <row r="1710" spans="1:10">
      <c r="A1710" s="22"/>
      <c r="B1710" s="22"/>
      <c r="C1710" s="16" t="s">
        <v>1995</v>
      </c>
      <c r="D1710" s="16" t="s">
        <v>2019</v>
      </c>
      <c r="E1710" s="20" t="s">
        <v>1995</v>
      </c>
      <c r="F1710" s="19" t="s">
        <v>1995</v>
      </c>
      <c r="G1710" s="16" t="s">
        <v>1995</v>
      </c>
      <c r="H1710" s="19" t="s">
        <v>1995</v>
      </c>
      <c r="I1710" s="19" t="s">
        <v>1995</v>
      </c>
      <c r="J1710" s="21" t="s">
        <v>1995</v>
      </c>
    </row>
    <row r="1711" spans="1:10">
      <c r="A1711" s="22"/>
      <c r="B1711" s="22"/>
      <c r="C1711" s="16" t="s">
        <v>1995</v>
      </c>
      <c r="D1711" s="16" t="s">
        <v>1995</v>
      </c>
      <c r="E1711" s="20" t="s">
        <v>3077</v>
      </c>
      <c r="F1711" s="19" t="s">
        <v>2002</v>
      </c>
      <c r="G1711" s="16" t="s">
        <v>3078</v>
      </c>
      <c r="H1711" s="19" t="s">
        <v>1995</v>
      </c>
      <c r="I1711" s="19" t="s">
        <v>2016</v>
      </c>
      <c r="J1711" s="21" t="s">
        <v>3077</v>
      </c>
    </row>
    <row r="1712" spans="1:10">
      <c r="A1712" s="22"/>
      <c r="B1712" s="22"/>
      <c r="C1712" s="16" t="s">
        <v>2023</v>
      </c>
      <c r="D1712" s="16" t="s">
        <v>1995</v>
      </c>
      <c r="E1712" s="20" t="s">
        <v>1995</v>
      </c>
      <c r="F1712" s="19" t="s">
        <v>1995</v>
      </c>
      <c r="G1712" s="16" t="s">
        <v>1995</v>
      </c>
      <c r="H1712" s="19" t="s">
        <v>1995</v>
      </c>
      <c r="I1712" s="19" t="s">
        <v>1995</v>
      </c>
      <c r="J1712" s="21" t="s">
        <v>1995</v>
      </c>
    </row>
    <row r="1713" spans="1:10">
      <c r="A1713" s="22"/>
      <c r="B1713" s="22"/>
      <c r="C1713" s="16" t="s">
        <v>1995</v>
      </c>
      <c r="D1713" s="16" t="s">
        <v>2024</v>
      </c>
      <c r="E1713" s="20" t="s">
        <v>1995</v>
      </c>
      <c r="F1713" s="19" t="s">
        <v>1995</v>
      </c>
      <c r="G1713" s="16" t="s">
        <v>1995</v>
      </c>
      <c r="H1713" s="19" t="s">
        <v>1995</v>
      </c>
      <c r="I1713" s="19" t="s">
        <v>1995</v>
      </c>
      <c r="J1713" s="21" t="s">
        <v>1995</v>
      </c>
    </row>
    <row r="1714" spans="1:10">
      <c r="A1714" s="22"/>
      <c r="B1714" s="22"/>
      <c r="C1714" s="16" t="s">
        <v>1995</v>
      </c>
      <c r="D1714" s="16" t="s">
        <v>1995</v>
      </c>
      <c r="E1714" s="20" t="s">
        <v>3079</v>
      </c>
      <c r="F1714" s="19" t="s">
        <v>2009</v>
      </c>
      <c r="G1714" s="16" t="s">
        <v>2010</v>
      </c>
      <c r="H1714" s="19" t="s">
        <v>2011</v>
      </c>
      <c r="I1714" s="19" t="s">
        <v>2016</v>
      </c>
      <c r="J1714" s="21" t="s">
        <v>3079</v>
      </c>
    </row>
    <row r="1715" ht="12.75" spans="1:10">
      <c r="A1715" s="16" t="s">
        <v>3080</v>
      </c>
      <c r="B1715" s="20" t="s">
        <v>1995</v>
      </c>
      <c r="C1715" s="22"/>
      <c r="D1715" s="22"/>
      <c r="E1715" s="23"/>
      <c r="F1715" s="24"/>
      <c r="G1715" s="22"/>
      <c r="H1715" s="24"/>
      <c r="I1715" s="24"/>
      <c r="J1715" s="25"/>
    </row>
    <row r="1716" ht="22.5" spans="1:10">
      <c r="A1716" s="16" t="s">
        <v>3081</v>
      </c>
      <c r="B1716" s="20" t="s">
        <v>3082</v>
      </c>
      <c r="C1716" s="22"/>
      <c r="D1716" s="22"/>
      <c r="E1716" s="23"/>
      <c r="F1716" s="24"/>
      <c r="G1716" s="22"/>
      <c r="H1716" s="24"/>
      <c r="I1716" s="24"/>
      <c r="J1716" s="25"/>
    </row>
    <row r="1717" spans="1:10">
      <c r="A1717" s="22"/>
      <c r="B1717" s="22"/>
      <c r="C1717" s="16" t="s">
        <v>1999</v>
      </c>
      <c r="D1717" s="16" t="s">
        <v>1995</v>
      </c>
      <c r="E1717" s="20" t="s">
        <v>1995</v>
      </c>
      <c r="F1717" s="19" t="s">
        <v>1995</v>
      </c>
      <c r="G1717" s="16" t="s">
        <v>1995</v>
      </c>
      <c r="H1717" s="19" t="s">
        <v>1995</v>
      </c>
      <c r="I1717" s="19" t="s">
        <v>1995</v>
      </c>
      <c r="J1717" s="21" t="s">
        <v>1995</v>
      </c>
    </row>
    <row r="1718" spans="1:10">
      <c r="A1718" s="22"/>
      <c r="B1718" s="22"/>
      <c r="C1718" s="16" t="s">
        <v>1995</v>
      </c>
      <c r="D1718" s="16" t="s">
        <v>2007</v>
      </c>
      <c r="E1718" s="20" t="s">
        <v>1995</v>
      </c>
      <c r="F1718" s="19" t="s">
        <v>1995</v>
      </c>
      <c r="G1718" s="16" t="s">
        <v>1995</v>
      </c>
      <c r="H1718" s="19" t="s">
        <v>1995</v>
      </c>
      <c r="I1718" s="19" t="s">
        <v>1995</v>
      </c>
      <c r="J1718" s="21" t="s">
        <v>1995</v>
      </c>
    </row>
    <row r="1719" ht="33.75" spans="1:10">
      <c r="A1719" s="22"/>
      <c r="B1719" s="22"/>
      <c r="C1719" s="16" t="s">
        <v>1995</v>
      </c>
      <c r="D1719" s="16" t="s">
        <v>1995</v>
      </c>
      <c r="E1719" s="20" t="s">
        <v>3083</v>
      </c>
      <c r="F1719" s="19" t="s">
        <v>2002</v>
      </c>
      <c r="G1719" s="16" t="s">
        <v>2060</v>
      </c>
      <c r="H1719" s="19" t="s">
        <v>2011</v>
      </c>
      <c r="I1719" s="19" t="s">
        <v>2016</v>
      </c>
      <c r="J1719" s="21" t="s">
        <v>2081</v>
      </c>
    </row>
    <row r="1720" ht="22.5" spans="1:10">
      <c r="A1720" s="22"/>
      <c r="B1720" s="22"/>
      <c r="C1720" s="16" t="s">
        <v>1995</v>
      </c>
      <c r="D1720" s="16" t="s">
        <v>1995</v>
      </c>
      <c r="E1720" s="20" t="s">
        <v>3084</v>
      </c>
      <c r="F1720" s="19" t="s">
        <v>2002</v>
      </c>
      <c r="G1720" s="16" t="s">
        <v>2060</v>
      </c>
      <c r="H1720" s="19" t="s">
        <v>2011</v>
      </c>
      <c r="I1720" s="19" t="s">
        <v>2016</v>
      </c>
      <c r="J1720" s="21" t="s">
        <v>2119</v>
      </c>
    </row>
    <row r="1721" ht="33.75" spans="1:10">
      <c r="A1721" s="22"/>
      <c r="B1721" s="22"/>
      <c r="C1721" s="16" t="s">
        <v>1995</v>
      </c>
      <c r="D1721" s="16" t="s">
        <v>1995</v>
      </c>
      <c r="E1721" s="20" t="s">
        <v>3085</v>
      </c>
      <c r="F1721" s="19" t="s">
        <v>2002</v>
      </c>
      <c r="G1721" s="16" t="s">
        <v>2047</v>
      </c>
      <c r="H1721" s="19" t="s">
        <v>2011</v>
      </c>
      <c r="I1721" s="19" t="s">
        <v>2016</v>
      </c>
      <c r="J1721" s="21" t="s">
        <v>2232</v>
      </c>
    </row>
    <row r="1722" spans="1:10">
      <c r="A1722" s="22"/>
      <c r="B1722" s="22"/>
      <c r="C1722" s="16" t="s">
        <v>1995</v>
      </c>
      <c r="D1722" s="16" t="s">
        <v>2013</v>
      </c>
      <c r="E1722" s="20" t="s">
        <v>1995</v>
      </c>
      <c r="F1722" s="19" t="s">
        <v>1995</v>
      </c>
      <c r="G1722" s="16" t="s">
        <v>1995</v>
      </c>
      <c r="H1722" s="19" t="s">
        <v>1995</v>
      </c>
      <c r="I1722" s="19" t="s">
        <v>1995</v>
      </c>
      <c r="J1722" s="21" t="s">
        <v>1995</v>
      </c>
    </row>
    <row r="1723" ht="33.75" spans="1:10">
      <c r="A1723" s="22"/>
      <c r="B1723" s="22"/>
      <c r="C1723" s="16" t="s">
        <v>1995</v>
      </c>
      <c r="D1723" s="16" t="s">
        <v>1995</v>
      </c>
      <c r="E1723" s="20" t="s">
        <v>3086</v>
      </c>
      <c r="F1723" s="19" t="s">
        <v>2002</v>
      </c>
      <c r="G1723" s="16" t="s">
        <v>2026</v>
      </c>
      <c r="H1723" s="19" t="s">
        <v>2011</v>
      </c>
      <c r="I1723" s="19" t="s">
        <v>2016</v>
      </c>
      <c r="J1723" s="21" t="s">
        <v>2085</v>
      </c>
    </row>
    <row r="1724" spans="1:10">
      <c r="A1724" s="22"/>
      <c r="B1724" s="22"/>
      <c r="C1724" s="16" t="s">
        <v>2018</v>
      </c>
      <c r="D1724" s="16" t="s">
        <v>1995</v>
      </c>
      <c r="E1724" s="20" t="s">
        <v>1995</v>
      </c>
      <c r="F1724" s="19" t="s">
        <v>1995</v>
      </c>
      <c r="G1724" s="16" t="s">
        <v>1995</v>
      </c>
      <c r="H1724" s="19" t="s">
        <v>1995</v>
      </c>
      <c r="I1724" s="19" t="s">
        <v>1995</v>
      </c>
      <c r="J1724" s="21" t="s">
        <v>1995</v>
      </c>
    </row>
    <row r="1725" spans="1:10">
      <c r="A1725" s="22"/>
      <c r="B1725" s="22"/>
      <c r="C1725" s="16" t="s">
        <v>1995</v>
      </c>
      <c r="D1725" s="16" t="s">
        <v>2019</v>
      </c>
      <c r="E1725" s="20" t="s">
        <v>1995</v>
      </c>
      <c r="F1725" s="19" t="s">
        <v>1995</v>
      </c>
      <c r="G1725" s="16" t="s">
        <v>1995</v>
      </c>
      <c r="H1725" s="19" t="s">
        <v>1995</v>
      </c>
      <c r="I1725" s="19" t="s">
        <v>1995</v>
      </c>
      <c r="J1725" s="21" t="s">
        <v>1995</v>
      </c>
    </row>
    <row r="1726" ht="33.75" spans="1:10">
      <c r="A1726" s="22"/>
      <c r="B1726" s="22"/>
      <c r="C1726" s="16" t="s">
        <v>1995</v>
      </c>
      <c r="D1726" s="16" t="s">
        <v>1995</v>
      </c>
      <c r="E1726" s="20" t="s">
        <v>2120</v>
      </c>
      <c r="F1726" s="19" t="s">
        <v>2002</v>
      </c>
      <c r="G1726" s="16" t="s">
        <v>2047</v>
      </c>
      <c r="H1726" s="19" t="s">
        <v>2011</v>
      </c>
      <c r="I1726" s="19" t="s">
        <v>2016</v>
      </c>
      <c r="J1726" s="21" t="s">
        <v>2121</v>
      </c>
    </row>
    <row r="1727" spans="1:10">
      <c r="A1727" s="22"/>
      <c r="B1727" s="22"/>
      <c r="C1727" s="16" t="s">
        <v>1995</v>
      </c>
      <c r="D1727" s="16" t="s">
        <v>1995</v>
      </c>
      <c r="E1727" s="20" t="s">
        <v>3087</v>
      </c>
      <c r="F1727" s="19" t="s">
        <v>2002</v>
      </c>
      <c r="G1727" s="16" t="s">
        <v>2047</v>
      </c>
      <c r="H1727" s="19" t="s">
        <v>1995</v>
      </c>
      <c r="I1727" s="19" t="s">
        <v>2016</v>
      </c>
      <c r="J1727" s="21" t="s">
        <v>2087</v>
      </c>
    </row>
    <row r="1728" ht="22.5" spans="1:10">
      <c r="A1728" s="22"/>
      <c r="B1728" s="22"/>
      <c r="C1728" s="16" t="s">
        <v>1995</v>
      </c>
      <c r="D1728" s="16" t="s">
        <v>1995</v>
      </c>
      <c r="E1728" s="20" t="s">
        <v>2544</v>
      </c>
      <c r="F1728" s="19" t="s">
        <v>2002</v>
      </c>
      <c r="G1728" s="16" t="s">
        <v>2047</v>
      </c>
      <c r="H1728" s="19" t="s">
        <v>1995</v>
      </c>
      <c r="I1728" s="19" t="s">
        <v>2016</v>
      </c>
      <c r="J1728" s="21" t="s">
        <v>2546</v>
      </c>
    </row>
    <row r="1729" spans="1:10">
      <c r="A1729" s="22"/>
      <c r="B1729" s="22"/>
      <c r="C1729" s="16" t="s">
        <v>2023</v>
      </c>
      <c r="D1729" s="16" t="s">
        <v>1995</v>
      </c>
      <c r="E1729" s="20" t="s">
        <v>1995</v>
      </c>
      <c r="F1729" s="19" t="s">
        <v>1995</v>
      </c>
      <c r="G1729" s="16" t="s">
        <v>1995</v>
      </c>
      <c r="H1729" s="19" t="s">
        <v>1995</v>
      </c>
      <c r="I1729" s="19" t="s">
        <v>1995</v>
      </c>
      <c r="J1729" s="21" t="s">
        <v>1995</v>
      </c>
    </row>
    <row r="1730" spans="1:10">
      <c r="A1730" s="22"/>
      <c r="B1730" s="22"/>
      <c r="C1730" s="16" t="s">
        <v>1995</v>
      </c>
      <c r="D1730" s="16" t="s">
        <v>2024</v>
      </c>
      <c r="E1730" s="20" t="s">
        <v>1995</v>
      </c>
      <c r="F1730" s="19" t="s">
        <v>1995</v>
      </c>
      <c r="G1730" s="16" t="s">
        <v>1995</v>
      </c>
      <c r="H1730" s="19" t="s">
        <v>1995</v>
      </c>
      <c r="I1730" s="19" t="s">
        <v>1995</v>
      </c>
      <c r="J1730" s="21" t="s">
        <v>1995</v>
      </c>
    </row>
    <row r="1731" spans="1:10">
      <c r="A1731" s="22"/>
      <c r="B1731" s="22"/>
      <c r="C1731" s="16" t="s">
        <v>1995</v>
      </c>
      <c r="D1731" s="16" t="s">
        <v>1995</v>
      </c>
      <c r="E1731" s="20" t="s">
        <v>2077</v>
      </c>
      <c r="F1731" s="19" t="s">
        <v>2002</v>
      </c>
      <c r="G1731" s="16" t="s">
        <v>2026</v>
      </c>
      <c r="H1731" s="19" t="s">
        <v>2011</v>
      </c>
      <c r="I1731" s="19" t="s">
        <v>2016</v>
      </c>
      <c r="J1731" s="21" t="s">
        <v>2088</v>
      </c>
    </row>
    <row r="1732" ht="22.5" spans="1:10">
      <c r="A1732" s="16" t="s">
        <v>3088</v>
      </c>
      <c r="B1732" s="20" t="s">
        <v>3089</v>
      </c>
      <c r="C1732" s="22"/>
      <c r="D1732" s="22"/>
      <c r="E1732" s="23"/>
      <c r="F1732" s="24"/>
      <c r="G1732" s="22"/>
      <c r="H1732" s="24"/>
      <c r="I1732" s="24"/>
      <c r="J1732" s="25"/>
    </row>
    <row r="1733" spans="1:10">
      <c r="A1733" s="22"/>
      <c r="B1733" s="22"/>
      <c r="C1733" s="16" t="s">
        <v>1999</v>
      </c>
      <c r="D1733" s="16" t="s">
        <v>1995</v>
      </c>
      <c r="E1733" s="20" t="s">
        <v>1995</v>
      </c>
      <c r="F1733" s="19" t="s">
        <v>1995</v>
      </c>
      <c r="G1733" s="16" t="s">
        <v>1995</v>
      </c>
      <c r="H1733" s="19" t="s">
        <v>1995</v>
      </c>
      <c r="I1733" s="19" t="s">
        <v>1995</v>
      </c>
      <c r="J1733" s="21" t="s">
        <v>1995</v>
      </c>
    </row>
    <row r="1734" spans="1:10">
      <c r="A1734" s="22"/>
      <c r="B1734" s="22"/>
      <c r="C1734" s="16" t="s">
        <v>1995</v>
      </c>
      <c r="D1734" s="16" t="s">
        <v>2007</v>
      </c>
      <c r="E1734" s="20" t="s">
        <v>1995</v>
      </c>
      <c r="F1734" s="19" t="s">
        <v>1995</v>
      </c>
      <c r="G1734" s="16" t="s">
        <v>1995</v>
      </c>
      <c r="H1734" s="19" t="s">
        <v>1995</v>
      </c>
      <c r="I1734" s="19" t="s">
        <v>1995</v>
      </c>
      <c r="J1734" s="21" t="s">
        <v>1995</v>
      </c>
    </row>
    <row r="1735" ht="33.75" spans="1:10">
      <c r="A1735" s="22"/>
      <c r="B1735" s="22"/>
      <c r="C1735" s="16" t="s">
        <v>1995</v>
      </c>
      <c r="D1735" s="16" t="s">
        <v>1995</v>
      </c>
      <c r="E1735" s="20" t="s">
        <v>2080</v>
      </c>
      <c r="F1735" s="19" t="s">
        <v>2002</v>
      </c>
      <c r="G1735" s="16" t="s">
        <v>2210</v>
      </c>
      <c r="H1735" s="19" t="s">
        <v>2011</v>
      </c>
      <c r="I1735" s="19" t="s">
        <v>2016</v>
      </c>
      <c r="J1735" s="21" t="s">
        <v>2081</v>
      </c>
    </row>
    <row r="1736" ht="22.5" spans="1:10">
      <c r="A1736" s="22"/>
      <c r="B1736" s="22"/>
      <c r="C1736" s="16" t="s">
        <v>1995</v>
      </c>
      <c r="D1736" s="16" t="s">
        <v>1995</v>
      </c>
      <c r="E1736" s="20" t="s">
        <v>2118</v>
      </c>
      <c r="F1736" s="19" t="s">
        <v>2002</v>
      </c>
      <c r="G1736" s="16" t="s">
        <v>2210</v>
      </c>
      <c r="H1736" s="19" t="s">
        <v>2011</v>
      </c>
      <c r="I1736" s="19" t="s">
        <v>2016</v>
      </c>
      <c r="J1736" s="21" t="s">
        <v>2119</v>
      </c>
    </row>
    <row r="1737" ht="33.75" spans="1:10">
      <c r="A1737" s="22"/>
      <c r="B1737" s="22"/>
      <c r="C1737" s="16" t="s">
        <v>1995</v>
      </c>
      <c r="D1737" s="16" t="s">
        <v>1995</v>
      </c>
      <c r="E1737" s="20" t="s">
        <v>2231</v>
      </c>
      <c r="F1737" s="19" t="s">
        <v>2002</v>
      </c>
      <c r="G1737" s="16" t="s">
        <v>2060</v>
      </c>
      <c r="H1737" s="19" t="s">
        <v>2011</v>
      </c>
      <c r="I1737" s="19" t="s">
        <v>2016</v>
      </c>
      <c r="J1737" s="21" t="s">
        <v>2232</v>
      </c>
    </row>
    <row r="1738" ht="22.5" spans="1:10">
      <c r="A1738" s="22"/>
      <c r="B1738" s="22"/>
      <c r="C1738" s="16" t="s">
        <v>1995</v>
      </c>
      <c r="D1738" s="16" t="s">
        <v>1995</v>
      </c>
      <c r="E1738" s="20" t="s">
        <v>2735</v>
      </c>
      <c r="F1738" s="19" t="s">
        <v>2002</v>
      </c>
      <c r="G1738" s="16" t="s">
        <v>2060</v>
      </c>
      <c r="H1738" s="19" t="s">
        <v>2011</v>
      </c>
      <c r="I1738" s="19" t="s">
        <v>2016</v>
      </c>
      <c r="J1738" s="21" t="s">
        <v>2736</v>
      </c>
    </row>
    <row r="1739" ht="45" spans="1:10">
      <c r="A1739" s="22"/>
      <c r="B1739" s="22"/>
      <c r="C1739" s="16" t="s">
        <v>1995</v>
      </c>
      <c r="D1739" s="16" t="s">
        <v>1995</v>
      </c>
      <c r="E1739" s="20" t="s">
        <v>2082</v>
      </c>
      <c r="F1739" s="19" t="s">
        <v>2002</v>
      </c>
      <c r="G1739" s="16" t="s">
        <v>2210</v>
      </c>
      <c r="H1739" s="19" t="s">
        <v>2011</v>
      </c>
      <c r="I1739" s="19" t="s">
        <v>2016</v>
      </c>
      <c r="J1739" s="21" t="s">
        <v>2083</v>
      </c>
    </row>
    <row r="1740" spans="1:10">
      <c r="A1740" s="22"/>
      <c r="B1740" s="22"/>
      <c r="C1740" s="16" t="s">
        <v>1995</v>
      </c>
      <c r="D1740" s="16" t="s">
        <v>2013</v>
      </c>
      <c r="E1740" s="20" t="s">
        <v>1995</v>
      </c>
      <c r="F1740" s="19" t="s">
        <v>1995</v>
      </c>
      <c r="G1740" s="16" t="s">
        <v>1995</v>
      </c>
      <c r="H1740" s="19" t="s">
        <v>1995</v>
      </c>
      <c r="I1740" s="19" t="s">
        <v>1995</v>
      </c>
      <c r="J1740" s="21" t="s">
        <v>1995</v>
      </c>
    </row>
    <row r="1741" ht="33.75" spans="1:10">
      <c r="A1741" s="22"/>
      <c r="B1741" s="22"/>
      <c r="C1741" s="16" t="s">
        <v>1995</v>
      </c>
      <c r="D1741" s="16" t="s">
        <v>1995</v>
      </c>
      <c r="E1741" s="20" t="s">
        <v>2084</v>
      </c>
      <c r="F1741" s="19" t="s">
        <v>2002</v>
      </c>
      <c r="G1741" s="16" t="s">
        <v>2210</v>
      </c>
      <c r="H1741" s="19" t="s">
        <v>2011</v>
      </c>
      <c r="I1741" s="19" t="s">
        <v>2016</v>
      </c>
      <c r="J1741" s="21" t="s">
        <v>2085</v>
      </c>
    </row>
    <row r="1742" spans="1:10">
      <c r="A1742" s="22"/>
      <c r="B1742" s="22"/>
      <c r="C1742" s="16" t="s">
        <v>2018</v>
      </c>
      <c r="D1742" s="16" t="s">
        <v>1995</v>
      </c>
      <c r="E1742" s="20" t="s">
        <v>1995</v>
      </c>
      <c r="F1742" s="19" t="s">
        <v>1995</v>
      </c>
      <c r="G1742" s="16" t="s">
        <v>1995</v>
      </c>
      <c r="H1742" s="19" t="s">
        <v>1995</v>
      </c>
      <c r="I1742" s="19" t="s">
        <v>1995</v>
      </c>
      <c r="J1742" s="21" t="s">
        <v>1995</v>
      </c>
    </row>
    <row r="1743" spans="1:10">
      <c r="A1743" s="22"/>
      <c r="B1743" s="22"/>
      <c r="C1743" s="16" t="s">
        <v>1995</v>
      </c>
      <c r="D1743" s="16" t="s">
        <v>2099</v>
      </c>
      <c r="E1743" s="20" t="s">
        <v>1995</v>
      </c>
      <c r="F1743" s="19" t="s">
        <v>1995</v>
      </c>
      <c r="G1743" s="16" t="s">
        <v>1995</v>
      </c>
      <c r="H1743" s="19" t="s">
        <v>1995</v>
      </c>
      <c r="I1743" s="19" t="s">
        <v>1995</v>
      </c>
      <c r="J1743" s="21" t="s">
        <v>1995</v>
      </c>
    </row>
    <row r="1744" spans="1:10">
      <c r="A1744" s="22"/>
      <c r="B1744" s="22"/>
      <c r="C1744" s="16" t="s">
        <v>1995</v>
      </c>
      <c r="D1744" s="16" t="s">
        <v>1995</v>
      </c>
      <c r="E1744" s="20" t="s">
        <v>2388</v>
      </c>
      <c r="F1744" s="19" t="s">
        <v>2002</v>
      </c>
      <c r="G1744" s="16" t="s">
        <v>3090</v>
      </c>
      <c r="H1744" s="19" t="s">
        <v>2044</v>
      </c>
      <c r="I1744" s="19" t="s">
        <v>2016</v>
      </c>
      <c r="J1744" s="21" t="s">
        <v>2390</v>
      </c>
    </row>
    <row r="1745" spans="1:10">
      <c r="A1745" s="22"/>
      <c r="B1745" s="22"/>
      <c r="C1745" s="16" t="s">
        <v>1995</v>
      </c>
      <c r="D1745" s="16" t="s">
        <v>1995</v>
      </c>
      <c r="E1745" s="20" t="s">
        <v>3091</v>
      </c>
      <c r="F1745" s="19" t="s">
        <v>2002</v>
      </c>
      <c r="G1745" s="16" t="s">
        <v>3092</v>
      </c>
      <c r="H1745" s="19" t="s">
        <v>2044</v>
      </c>
      <c r="I1745" s="19" t="s">
        <v>2016</v>
      </c>
      <c r="J1745" s="21" t="s">
        <v>3093</v>
      </c>
    </row>
    <row r="1746" spans="1:10">
      <c r="A1746" s="22"/>
      <c r="B1746" s="22"/>
      <c r="C1746" s="16" t="s">
        <v>1995</v>
      </c>
      <c r="D1746" s="16" t="s">
        <v>2019</v>
      </c>
      <c r="E1746" s="20" t="s">
        <v>1995</v>
      </c>
      <c r="F1746" s="19" t="s">
        <v>1995</v>
      </c>
      <c r="G1746" s="16" t="s">
        <v>1995</v>
      </c>
      <c r="H1746" s="19" t="s">
        <v>1995</v>
      </c>
      <c r="I1746" s="19" t="s">
        <v>1995</v>
      </c>
      <c r="J1746" s="21" t="s">
        <v>1995</v>
      </c>
    </row>
    <row r="1747" ht="33.75" spans="1:10">
      <c r="A1747" s="22"/>
      <c r="B1747" s="22"/>
      <c r="C1747" s="16" t="s">
        <v>1995</v>
      </c>
      <c r="D1747" s="16" t="s">
        <v>1995</v>
      </c>
      <c r="E1747" s="20" t="s">
        <v>2120</v>
      </c>
      <c r="F1747" s="19" t="s">
        <v>2002</v>
      </c>
      <c r="G1747" s="16" t="s">
        <v>2026</v>
      </c>
      <c r="H1747" s="19" t="s">
        <v>2011</v>
      </c>
      <c r="I1747" s="19" t="s">
        <v>2016</v>
      </c>
      <c r="J1747" s="21" t="s">
        <v>2121</v>
      </c>
    </row>
    <row r="1748" spans="1:10">
      <c r="A1748" s="22"/>
      <c r="B1748" s="22"/>
      <c r="C1748" s="16" t="s">
        <v>1995</v>
      </c>
      <c r="D1748" s="16" t="s">
        <v>1995</v>
      </c>
      <c r="E1748" s="20" t="s">
        <v>2086</v>
      </c>
      <c r="F1748" s="19" t="s">
        <v>2002</v>
      </c>
      <c r="G1748" s="16" t="s">
        <v>2060</v>
      </c>
      <c r="H1748" s="19" t="s">
        <v>1995</v>
      </c>
      <c r="I1748" s="19" t="s">
        <v>2016</v>
      </c>
      <c r="J1748" s="21" t="s">
        <v>2087</v>
      </c>
    </row>
    <row r="1749" spans="1:10">
      <c r="A1749" s="22"/>
      <c r="B1749" s="22"/>
      <c r="C1749" s="16" t="s">
        <v>1995</v>
      </c>
      <c r="D1749" s="16" t="s">
        <v>1995</v>
      </c>
      <c r="E1749" s="20" t="s">
        <v>2246</v>
      </c>
      <c r="F1749" s="19" t="s">
        <v>2002</v>
      </c>
      <c r="G1749" s="16" t="s">
        <v>2210</v>
      </c>
      <c r="H1749" s="19" t="s">
        <v>1995</v>
      </c>
      <c r="I1749" s="19" t="s">
        <v>2016</v>
      </c>
      <c r="J1749" s="21" t="s">
        <v>2247</v>
      </c>
    </row>
    <row r="1750" spans="1:10">
      <c r="A1750" s="22"/>
      <c r="B1750" s="22"/>
      <c r="C1750" s="16" t="s">
        <v>2023</v>
      </c>
      <c r="D1750" s="16" t="s">
        <v>1995</v>
      </c>
      <c r="E1750" s="20" t="s">
        <v>1995</v>
      </c>
      <c r="F1750" s="19" t="s">
        <v>1995</v>
      </c>
      <c r="G1750" s="16" t="s">
        <v>1995</v>
      </c>
      <c r="H1750" s="19" t="s">
        <v>1995</v>
      </c>
      <c r="I1750" s="19" t="s">
        <v>1995</v>
      </c>
      <c r="J1750" s="21" t="s">
        <v>1995</v>
      </c>
    </row>
    <row r="1751" spans="1:10">
      <c r="A1751" s="22"/>
      <c r="B1751" s="22"/>
      <c r="C1751" s="16" t="s">
        <v>1995</v>
      </c>
      <c r="D1751" s="16" t="s">
        <v>2024</v>
      </c>
      <c r="E1751" s="20" t="s">
        <v>1995</v>
      </c>
      <c r="F1751" s="19" t="s">
        <v>1995</v>
      </c>
      <c r="G1751" s="16" t="s">
        <v>1995</v>
      </c>
      <c r="H1751" s="19" t="s">
        <v>1995</v>
      </c>
      <c r="I1751" s="19" t="s">
        <v>1995</v>
      </c>
      <c r="J1751" s="21" t="s">
        <v>1995</v>
      </c>
    </row>
    <row r="1752" spans="1:10">
      <c r="A1752" s="22"/>
      <c r="B1752" s="22"/>
      <c r="C1752" s="16" t="s">
        <v>1995</v>
      </c>
      <c r="D1752" s="16" t="s">
        <v>1995</v>
      </c>
      <c r="E1752" s="20" t="s">
        <v>2077</v>
      </c>
      <c r="F1752" s="19" t="s">
        <v>2002</v>
      </c>
      <c r="G1752" s="16" t="s">
        <v>2010</v>
      </c>
      <c r="H1752" s="19" t="s">
        <v>2011</v>
      </c>
      <c r="I1752" s="19" t="s">
        <v>2016</v>
      </c>
      <c r="J1752" s="21" t="s">
        <v>2088</v>
      </c>
    </row>
    <row r="1753" ht="12.75" spans="1:10">
      <c r="A1753" s="16" t="s">
        <v>3094</v>
      </c>
      <c r="B1753" s="20" t="s">
        <v>1995</v>
      </c>
      <c r="C1753" s="22"/>
      <c r="D1753" s="22"/>
      <c r="E1753" s="23"/>
      <c r="F1753" s="24"/>
      <c r="G1753" s="22"/>
      <c r="H1753" s="24"/>
      <c r="I1753" s="24"/>
      <c r="J1753" s="25"/>
    </row>
    <row r="1754" ht="12.75" spans="1:10">
      <c r="A1754" s="16" t="s">
        <v>3095</v>
      </c>
      <c r="B1754" s="20" t="s">
        <v>1995</v>
      </c>
      <c r="C1754" s="22"/>
      <c r="D1754" s="22"/>
      <c r="E1754" s="23"/>
      <c r="F1754" s="24"/>
      <c r="G1754" s="22"/>
      <c r="H1754" s="24"/>
      <c r="I1754" s="24"/>
      <c r="J1754" s="25"/>
    </row>
    <row r="1755" ht="12.75" spans="1:10">
      <c r="A1755" s="16" t="s">
        <v>3096</v>
      </c>
      <c r="B1755" s="20" t="s">
        <v>1995</v>
      </c>
      <c r="C1755" s="22"/>
      <c r="D1755" s="22"/>
      <c r="E1755" s="23"/>
      <c r="F1755" s="24"/>
      <c r="G1755" s="22"/>
      <c r="H1755" s="24"/>
      <c r="I1755" s="24"/>
      <c r="J1755" s="25"/>
    </row>
    <row r="1756" ht="12.75" spans="1:10">
      <c r="A1756" s="16" t="s">
        <v>3097</v>
      </c>
      <c r="B1756" s="20" t="s">
        <v>1995</v>
      </c>
      <c r="C1756" s="22"/>
      <c r="D1756" s="22"/>
      <c r="E1756" s="23"/>
      <c r="F1756" s="24"/>
      <c r="G1756" s="22"/>
      <c r="H1756" s="24"/>
      <c r="I1756" s="24"/>
      <c r="J1756" s="25"/>
    </row>
    <row r="1757" ht="12.75" spans="1:10">
      <c r="A1757" s="16" t="s">
        <v>3098</v>
      </c>
      <c r="B1757" s="20" t="s">
        <v>1995</v>
      </c>
      <c r="C1757" s="22"/>
      <c r="D1757" s="22"/>
      <c r="E1757" s="23"/>
      <c r="F1757" s="24"/>
      <c r="G1757" s="22"/>
      <c r="H1757" s="24"/>
      <c r="I1757" s="24"/>
      <c r="J1757" s="25"/>
    </row>
    <row r="1758" ht="12.75" spans="1:10">
      <c r="A1758" s="16" t="s">
        <v>3099</v>
      </c>
      <c r="B1758" s="20" t="s">
        <v>1995</v>
      </c>
      <c r="C1758" s="22"/>
      <c r="D1758" s="22"/>
      <c r="E1758" s="23"/>
      <c r="F1758" s="24"/>
      <c r="G1758" s="22"/>
      <c r="H1758" s="24"/>
      <c r="I1758" s="24"/>
      <c r="J1758" s="25"/>
    </row>
    <row r="1759" ht="12.75" spans="1:10">
      <c r="A1759" s="16" t="s">
        <v>3100</v>
      </c>
      <c r="B1759" s="20" t="s">
        <v>1995</v>
      </c>
      <c r="C1759" s="22"/>
      <c r="D1759" s="22"/>
      <c r="E1759" s="23"/>
      <c r="F1759" s="24"/>
      <c r="G1759" s="22"/>
      <c r="H1759" s="24"/>
      <c r="I1759" s="24"/>
      <c r="J1759" s="25"/>
    </row>
    <row r="1760" ht="12.75" spans="1:10">
      <c r="A1760" s="16" t="s">
        <v>3101</v>
      </c>
      <c r="B1760" s="20" t="s">
        <v>3102</v>
      </c>
      <c r="C1760" s="22"/>
      <c r="D1760" s="22"/>
      <c r="E1760" s="23"/>
      <c r="F1760" s="24"/>
      <c r="G1760" s="22"/>
      <c r="H1760" s="24"/>
      <c r="I1760" s="24"/>
      <c r="J1760" s="25"/>
    </row>
    <row r="1761" spans="1:10">
      <c r="A1761" s="22"/>
      <c r="B1761" s="22"/>
      <c r="C1761" s="16" t="s">
        <v>1999</v>
      </c>
      <c r="D1761" s="16" t="s">
        <v>1995</v>
      </c>
      <c r="E1761" s="20" t="s">
        <v>1995</v>
      </c>
      <c r="F1761" s="19" t="s">
        <v>1995</v>
      </c>
      <c r="G1761" s="16" t="s">
        <v>1995</v>
      </c>
      <c r="H1761" s="19" t="s">
        <v>1995</v>
      </c>
      <c r="I1761" s="19" t="s">
        <v>1995</v>
      </c>
      <c r="J1761" s="21" t="s">
        <v>1995</v>
      </c>
    </row>
    <row r="1762" spans="1:10">
      <c r="A1762" s="22"/>
      <c r="B1762" s="22"/>
      <c r="C1762" s="16" t="s">
        <v>1995</v>
      </c>
      <c r="D1762" s="16" t="s">
        <v>2007</v>
      </c>
      <c r="E1762" s="20" t="s">
        <v>1995</v>
      </c>
      <c r="F1762" s="19" t="s">
        <v>1995</v>
      </c>
      <c r="G1762" s="16" t="s">
        <v>1995</v>
      </c>
      <c r="H1762" s="19" t="s">
        <v>1995</v>
      </c>
      <c r="I1762" s="19" t="s">
        <v>1995</v>
      </c>
      <c r="J1762" s="21" t="s">
        <v>1995</v>
      </c>
    </row>
    <row r="1763" spans="1:10">
      <c r="A1763" s="22"/>
      <c r="B1763" s="22"/>
      <c r="C1763" s="16" t="s">
        <v>1995</v>
      </c>
      <c r="D1763" s="16" t="s">
        <v>1995</v>
      </c>
      <c r="E1763" s="20" t="s">
        <v>3103</v>
      </c>
      <c r="F1763" s="19" t="s">
        <v>2009</v>
      </c>
      <c r="G1763" s="16" t="s">
        <v>2149</v>
      </c>
      <c r="H1763" s="19" t="s">
        <v>2011</v>
      </c>
      <c r="I1763" s="19" t="s">
        <v>2005</v>
      </c>
      <c r="J1763" s="21" t="s">
        <v>3104</v>
      </c>
    </row>
    <row r="1764" spans="1:10">
      <c r="A1764" s="22"/>
      <c r="B1764" s="22"/>
      <c r="C1764" s="16" t="s">
        <v>1995</v>
      </c>
      <c r="D1764" s="16" t="s">
        <v>2013</v>
      </c>
      <c r="E1764" s="20" t="s">
        <v>1995</v>
      </c>
      <c r="F1764" s="19" t="s">
        <v>1995</v>
      </c>
      <c r="G1764" s="16" t="s">
        <v>1995</v>
      </c>
      <c r="H1764" s="19" t="s">
        <v>1995</v>
      </c>
      <c r="I1764" s="19" t="s">
        <v>1995</v>
      </c>
      <c r="J1764" s="21" t="s">
        <v>1995</v>
      </c>
    </row>
    <row r="1765" spans="1:10">
      <c r="A1765" s="22"/>
      <c r="B1765" s="22"/>
      <c r="C1765" s="16" t="s">
        <v>1995</v>
      </c>
      <c r="D1765" s="16" t="s">
        <v>1995</v>
      </c>
      <c r="E1765" s="20" t="s">
        <v>2361</v>
      </c>
      <c r="F1765" s="19" t="s">
        <v>2009</v>
      </c>
      <c r="G1765" s="16" t="s">
        <v>2149</v>
      </c>
      <c r="H1765" s="19" t="s">
        <v>2011</v>
      </c>
      <c r="I1765" s="19" t="s">
        <v>2005</v>
      </c>
      <c r="J1765" s="21" t="s">
        <v>3104</v>
      </c>
    </row>
    <row r="1766" spans="1:10">
      <c r="A1766" s="22"/>
      <c r="B1766" s="22"/>
      <c r="C1766" s="16" t="s">
        <v>2018</v>
      </c>
      <c r="D1766" s="16" t="s">
        <v>1995</v>
      </c>
      <c r="E1766" s="20" t="s">
        <v>1995</v>
      </c>
      <c r="F1766" s="19" t="s">
        <v>1995</v>
      </c>
      <c r="G1766" s="16" t="s">
        <v>1995</v>
      </c>
      <c r="H1766" s="19" t="s">
        <v>1995</v>
      </c>
      <c r="I1766" s="19" t="s">
        <v>1995</v>
      </c>
      <c r="J1766" s="21" t="s">
        <v>1995</v>
      </c>
    </row>
    <row r="1767" spans="1:10">
      <c r="A1767" s="22"/>
      <c r="B1767" s="22"/>
      <c r="C1767" s="16" t="s">
        <v>1995</v>
      </c>
      <c r="D1767" s="16" t="s">
        <v>2019</v>
      </c>
      <c r="E1767" s="20" t="s">
        <v>1995</v>
      </c>
      <c r="F1767" s="19" t="s">
        <v>1995</v>
      </c>
      <c r="G1767" s="16" t="s">
        <v>1995</v>
      </c>
      <c r="H1767" s="19" t="s">
        <v>1995</v>
      </c>
      <c r="I1767" s="19" t="s">
        <v>1995</v>
      </c>
      <c r="J1767" s="21" t="s">
        <v>1995</v>
      </c>
    </row>
    <row r="1768" spans="1:10">
      <c r="A1768" s="22"/>
      <c r="B1768" s="22"/>
      <c r="C1768" s="16" t="s">
        <v>1995</v>
      </c>
      <c r="D1768" s="16" t="s">
        <v>1995</v>
      </c>
      <c r="E1768" s="20" t="s">
        <v>3105</v>
      </c>
      <c r="F1768" s="19" t="s">
        <v>2002</v>
      </c>
      <c r="G1768" s="16" t="s">
        <v>2060</v>
      </c>
      <c r="H1768" s="19" t="s">
        <v>2011</v>
      </c>
      <c r="I1768" s="19" t="s">
        <v>2016</v>
      </c>
      <c r="J1768" s="21" t="s">
        <v>3104</v>
      </c>
    </row>
    <row r="1769" spans="1:10">
      <c r="A1769" s="22"/>
      <c r="B1769" s="22"/>
      <c r="C1769" s="16" t="s">
        <v>1995</v>
      </c>
      <c r="D1769" s="16" t="s">
        <v>2051</v>
      </c>
      <c r="E1769" s="20" t="s">
        <v>1995</v>
      </c>
      <c r="F1769" s="19" t="s">
        <v>1995</v>
      </c>
      <c r="G1769" s="16" t="s">
        <v>1995</v>
      </c>
      <c r="H1769" s="19" t="s">
        <v>1995</v>
      </c>
      <c r="I1769" s="19" t="s">
        <v>1995</v>
      </c>
      <c r="J1769" s="21" t="s">
        <v>1995</v>
      </c>
    </row>
    <row r="1770" ht="33.75" spans="1:10">
      <c r="A1770" s="22"/>
      <c r="B1770" s="22"/>
      <c r="C1770" s="16" t="s">
        <v>1995</v>
      </c>
      <c r="D1770" s="16" t="s">
        <v>1995</v>
      </c>
      <c r="E1770" s="20" t="s">
        <v>3106</v>
      </c>
      <c r="F1770" s="19" t="s">
        <v>2002</v>
      </c>
      <c r="G1770" s="16" t="s">
        <v>2060</v>
      </c>
      <c r="H1770" s="19" t="s">
        <v>2011</v>
      </c>
      <c r="I1770" s="19" t="s">
        <v>2016</v>
      </c>
      <c r="J1770" s="21" t="s">
        <v>3104</v>
      </c>
    </row>
    <row r="1771" spans="1:10">
      <c r="A1771" s="22"/>
      <c r="B1771" s="22"/>
      <c r="C1771" s="16" t="s">
        <v>2023</v>
      </c>
      <c r="D1771" s="16" t="s">
        <v>1995</v>
      </c>
      <c r="E1771" s="20" t="s">
        <v>1995</v>
      </c>
      <c r="F1771" s="19" t="s">
        <v>1995</v>
      </c>
      <c r="G1771" s="16" t="s">
        <v>1995</v>
      </c>
      <c r="H1771" s="19" t="s">
        <v>1995</v>
      </c>
      <c r="I1771" s="19" t="s">
        <v>1995</v>
      </c>
      <c r="J1771" s="21" t="s">
        <v>1995</v>
      </c>
    </row>
    <row r="1772" spans="1:10">
      <c r="A1772" s="22"/>
      <c r="B1772" s="22"/>
      <c r="C1772" s="16" t="s">
        <v>1995</v>
      </c>
      <c r="D1772" s="16" t="s">
        <v>2024</v>
      </c>
      <c r="E1772" s="20" t="s">
        <v>1995</v>
      </c>
      <c r="F1772" s="19" t="s">
        <v>1995</v>
      </c>
      <c r="G1772" s="16" t="s">
        <v>1995</v>
      </c>
      <c r="H1772" s="19" t="s">
        <v>1995</v>
      </c>
      <c r="I1772" s="19" t="s">
        <v>1995</v>
      </c>
      <c r="J1772" s="21" t="s">
        <v>1995</v>
      </c>
    </row>
    <row r="1773" spans="1:10">
      <c r="A1773" s="22"/>
      <c r="B1773" s="22"/>
      <c r="C1773" s="16" t="s">
        <v>1995</v>
      </c>
      <c r="D1773" s="16" t="s">
        <v>1995</v>
      </c>
      <c r="E1773" s="20" t="s">
        <v>2077</v>
      </c>
      <c r="F1773" s="19" t="s">
        <v>2009</v>
      </c>
      <c r="G1773" s="16" t="s">
        <v>2010</v>
      </c>
      <c r="H1773" s="19" t="s">
        <v>2011</v>
      </c>
      <c r="I1773" s="19" t="s">
        <v>2005</v>
      </c>
      <c r="J1773" s="21" t="s">
        <v>3104</v>
      </c>
    </row>
    <row r="1774" ht="12.75" spans="1:10">
      <c r="A1774" s="16" t="s">
        <v>3107</v>
      </c>
      <c r="B1774" s="20" t="s">
        <v>3108</v>
      </c>
      <c r="C1774" s="22"/>
      <c r="D1774" s="22"/>
      <c r="E1774" s="23"/>
      <c r="F1774" s="24"/>
      <c r="G1774" s="22"/>
      <c r="H1774" s="24"/>
      <c r="I1774" s="24"/>
      <c r="J1774" s="25"/>
    </row>
    <row r="1775" spans="1:10">
      <c r="A1775" s="22"/>
      <c r="B1775" s="22"/>
      <c r="C1775" s="16" t="s">
        <v>1999</v>
      </c>
      <c r="D1775" s="16" t="s">
        <v>1995</v>
      </c>
      <c r="E1775" s="20" t="s">
        <v>1995</v>
      </c>
      <c r="F1775" s="19" t="s">
        <v>1995</v>
      </c>
      <c r="G1775" s="16" t="s">
        <v>1995</v>
      </c>
      <c r="H1775" s="19" t="s">
        <v>1995</v>
      </c>
      <c r="I1775" s="19" t="s">
        <v>1995</v>
      </c>
      <c r="J1775" s="21" t="s">
        <v>1995</v>
      </c>
    </row>
    <row r="1776" spans="1:10">
      <c r="A1776" s="22"/>
      <c r="B1776" s="22"/>
      <c r="C1776" s="16" t="s">
        <v>1995</v>
      </c>
      <c r="D1776" s="16" t="s">
        <v>2000</v>
      </c>
      <c r="E1776" s="20" t="s">
        <v>1995</v>
      </c>
      <c r="F1776" s="19" t="s">
        <v>1995</v>
      </c>
      <c r="G1776" s="16" t="s">
        <v>1995</v>
      </c>
      <c r="H1776" s="19" t="s">
        <v>1995</v>
      </c>
      <c r="I1776" s="19" t="s">
        <v>1995</v>
      </c>
      <c r="J1776" s="21" t="s">
        <v>1995</v>
      </c>
    </row>
    <row r="1777" spans="1:10">
      <c r="A1777" s="22"/>
      <c r="B1777" s="22"/>
      <c r="C1777" s="16" t="s">
        <v>1995</v>
      </c>
      <c r="D1777" s="16" t="s">
        <v>1995</v>
      </c>
      <c r="E1777" s="20" t="s">
        <v>3109</v>
      </c>
      <c r="F1777" s="19" t="s">
        <v>2002</v>
      </c>
      <c r="G1777" s="16" t="s">
        <v>2060</v>
      </c>
      <c r="H1777" s="19" t="s">
        <v>2325</v>
      </c>
      <c r="I1777" s="19" t="s">
        <v>2005</v>
      </c>
      <c r="J1777" s="21" t="s">
        <v>3109</v>
      </c>
    </row>
    <row r="1778" spans="1:10">
      <c r="A1778" s="22"/>
      <c r="B1778" s="22"/>
      <c r="C1778" s="16" t="s">
        <v>1995</v>
      </c>
      <c r="D1778" s="16" t="s">
        <v>2007</v>
      </c>
      <c r="E1778" s="20" t="s">
        <v>1995</v>
      </c>
      <c r="F1778" s="19" t="s">
        <v>1995</v>
      </c>
      <c r="G1778" s="16" t="s">
        <v>1995</v>
      </c>
      <c r="H1778" s="19" t="s">
        <v>1995</v>
      </c>
      <c r="I1778" s="19" t="s">
        <v>1995</v>
      </c>
      <c r="J1778" s="21" t="s">
        <v>1995</v>
      </c>
    </row>
    <row r="1779" spans="1:10">
      <c r="A1779" s="22"/>
      <c r="B1779" s="22"/>
      <c r="C1779" s="16" t="s">
        <v>1995</v>
      </c>
      <c r="D1779" s="16" t="s">
        <v>1995</v>
      </c>
      <c r="E1779" s="20" t="s">
        <v>3110</v>
      </c>
      <c r="F1779" s="19" t="s">
        <v>2002</v>
      </c>
      <c r="G1779" s="16" t="s">
        <v>2060</v>
      </c>
      <c r="H1779" s="19" t="s">
        <v>2011</v>
      </c>
      <c r="I1779" s="19" t="s">
        <v>2016</v>
      </c>
      <c r="J1779" s="21" t="s">
        <v>3109</v>
      </c>
    </row>
    <row r="1780" spans="1:10">
      <c r="A1780" s="22"/>
      <c r="B1780" s="22"/>
      <c r="C1780" s="16" t="s">
        <v>1995</v>
      </c>
      <c r="D1780" s="16" t="s">
        <v>2013</v>
      </c>
      <c r="E1780" s="20" t="s">
        <v>1995</v>
      </c>
      <c r="F1780" s="19" t="s">
        <v>1995</v>
      </c>
      <c r="G1780" s="16" t="s">
        <v>1995</v>
      </c>
      <c r="H1780" s="19" t="s">
        <v>1995</v>
      </c>
      <c r="I1780" s="19" t="s">
        <v>1995</v>
      </c>
      <c r="J1780" s="21" t="s">
        <v>1995</v>
      </c>
    </row>
    <row r="1781" spans="1:10">
      <c r="A1781" s="22"/>
      <c r="B1781" s="22"/>
      <c r="C1781" s="16" t="s">
        <v>1995</v>
      </c>
      <c r="D1781" s="16" t="s">
        <v>1995</v>
      </c>
      <c r="E1781" s="20" t="s">
        <v>3111</v>
      </c>
      <c r="F1781" s="19" t="s">
        <v>2002</v>
      </c>
      <c r="G1781" s="16" t="s">
        <v>2352</v>
      </c>
      <c r="H1781" s="19" t="s">
        <v>2054</v>
      </c>
      <c r="I1781" s="19" t="s">
        <v>2005</v>
      </c>
      <c r="J1781" s="21" t="s">
        <v>3109</v>
      </c>
    </row>
    <row r="1782" spans="1:10">
      <c r="A1782" s="22"/>
      <c r="B1782" s="22"/>
      <c r="C1782" s="16" t="s">
        <v>2018</v>
      </c>
      <c r="D1782" s="16" t="s">
        <v>1995</v>
      </c>
      <c r="E1782" s="20" t="s">
        <v>1995</v>
      </c>
      <c r="F1782" s="19" t="s">
        <v>1995</v>
      </c>
      <c r="G1782" s="16" t="s">
        <v>1995</v>
      </c>
      <c r="H1782" s="19" t="s">
        <v>1995</v>
      </c>
      <c r="I1782" s="19" t="s">
        <v>1995</v>
      </c>
      <c r="J1782" s="21" t="s">
        <v>1995</v>
      </c>
    </row>
    <row r="1783" spans="1:10">
      <c r="A1783" s="22"/>
      <c r="B1783" s="22"/>
      <c r="C1783" s="16" t="s">
        <v>1995</v>
      </c>
      <c r="D1783" s="16" t="s">
        <v>2019</v>
      </c>
      <c r="E1783" s="20" t="s">
        <v>1995</v>
      </c>
      <c r="F1783" s="19" t="s">
        <v>1995</v>
      </c>
      <c r="G1783" s="16" t="s">
        <v>1995</v>
      </c>
      <c r="H1783" s="19" t="s">
        <v>1995</v>
      </c>
      <c r="I1783" s="19" t="s">
        <v>1995</v>
      </c>
      <c r="J1783" s="21" t="s">
        <v>1995</v>
      </c>
    </row>
    <row r="1784" spans="1:10">
      <c r="A1784" s="22"/>
      <c r="B1784" s="22"/>
      <c r="C1784" s="16" t="s">
        <v>1995</v>
      </c>
      <c r="D1784" s="16" t="s">
        <v>1995</v>
      </c>
      <c r="E1784" s="20" t="s">
        <v>2120</v>
      </c>
      <c r="F1784" s="19" t="s">
        <v>2009</v>
      </c>
      <c r="G1784" s="16" t="s">
        <v>2010</v>
      </c>
      <c r="H1784" s="19" t="s">
        <v>2011</v>
      </c>
      <c r="I1784" s="19" t="s">
        <v>2016</v>
      </c>
      <c r="J1784" s="21" t="s">
        <v>3109</v>
      </c>
    </row>
    <row r="1785" spans="1:10">
      <c r="A1785" s="22"/>
      <c r="B1785" s="22"/>
      <c r="C1785" s="16" t="s">
        <v>2023</v>
      </c>
      <c r="D1785" s="16" t="s">
        <v>1995</v>
      </c>
      <c r="E1785" s="20" t="s">
        <v>1995</v>
      </c>
      <c r="F1785" s="19" t="s">
        <v>1995</v>
      </c>
      <c r="G1785" s="16" t="s">
        <v>1995</v>
      </c>
      <c r="H1785" s="19" t="s">
        <v>1995</v>
      </c>
      <c r="I1785" s="19" t="s">
        <v>1995</v>
      </c>
      <c r="J1785" s="21" t="s">
        <v>1995</v>
      </c>
    </row>
    <row r="1786" spans="1:10">
      <c r="A1786" s="22"/>
      <c r="B1786" s="22"/>
      <c r="C1786" s="16" t="s">
        <v>1995</v>
      </c>
      <c r="D1786" s="16" t="s">
        <v>2024</v>
      </c>
      <c r="E1786" s="20" t="s">
        <v>1995</v>
      </c>
      <c r="F1786" s="19" t="s">
        <v>1995</v>
      </c>
      <c r="G1786" s="16" t="s">
        <v>1995</v>
      </c>
      <c r="H1786" s="19" t="s">
        <v>1995</v>
      </c>
      <c r="I1786" s="19" t="s">
        <v>1995</v>
      </c>
      <c r="J1786" s="21" t="s">
        <v>1995</v>
      </c>
    </row>
    <row r="1787" spans="1:10">
      <c r="A1787" s="22"/>
      <c r="B1787" s="22"/>
      <c r="C1787" s="16" t="s">
        <v>1995</v>
      </c>
      <c r="D1787" s="16" t="s">
        <v>1995</v>
      </c>
      <c r="E1787" s="20" t="s">
        <v>2301</v>
      </c>
      <c r="F1787" s="19" t="s">
        <v>2002</v>
      </c>
      <c r="G1787" s="16" t="s">
        <v>2010</v>
      </c>
      <c r="H1787" s="19" t="s">
        <v>2011</v>
      </c>
      <c r="I1787" s="19" t="s">
        <v>2016</v>
      </c>
      <c r="J1787" s="21" t="s">
        <v>3109</v>
      </c>
    </row>
    <row r="1788" ht="56.25" spans="1:10">
      <c r="A1788" s="16" t="s">
        <v>3112</v>
      </c>
      <c r="B1788" s="20" t="s">
        <v>3113</v>
      </c>
      <c r="C1788" s="22"/>
      <c r="D1788" s="22"/>
      <c r="E1788" s="23"/>
      <c r="F1788" s="24"/>
      <c r="G1788" s="22"/>
      <c r="H1788" s="24"/>
      <c r="I1788" s="24"/>
      <c r="J1788" s="25"/>
    </row>
    <row r="1789" spans="1:10">
      <c r="A1789" s="22"/>
      <c r="B1789" s="22"/>
      <c r="C1789" s="16" t="s">
        <v>1999</v>
      </c>
      <c r="D1789" s="16" t="s">
        <v>1995</v>
      </c>
      <c r="E1789" s="20" t="s">
        <v>1995</v>
      </c>
      <c r="F1789" s="19" t="s">
        <v>1995</v>
      </c>
      <c r="G1789" s="16" t="s">
        <v>1995</v>
      </c>
      <c r="H1789" s="19" t="s">
        <v>1995</v>
      </c>
      <c r="I1789" s="19" t="s">
        <v>1995</v>
      </c>
      <c r="J1789" s="21" t="s">
        <v>1995</v>
      </c>
    </row>
    <row r="1790" spans="1:10">
      <c r="A1790" s="22"/>
      <c r="B1790" s="22"/>
      <c r="C1790" s="16" t="s">
        <v>1995</v>
      </c>
      <c r="D1790" s="16" t="s">
        <v>2000</v>
      </c>
      <c r="E1790" s="20" t="s">
        <v>1995</v>
      </c>
      <c r="F1790" s="19" t="s">
        <v>1995</v>
      </c>
      <c r="G1790" s="16" t="s">
        <v>1995</v>
      </c>
      <c r="H1790" s="19" t="s">
        <v>1995</v>
      </c>
      <c r="I1790" s="19" t="s">
        <v>1995</v>
      </c>
      <c r="J1790" s="21" t="s">
        <v>1995</v>
      </c>
    </row>
    <row r="1791" ht="22.5" spans="1:10">
      <c r="A1791" s="22"/>
      <c r="B1791" s="22"/>
      <c r="C1791" s="16" t="s">
        <v>1995</v>
      </c>
      <c r="D1791" s="16" t="s">
        <v>1995</v>
      </c>
      <c r="E1791" s="20" t="s">
        <v>3114</v>
      </c>
      <c r="F1791" s="19" t="s">
        <v>2002</v>
      </c>
      <c r="G1791" s="16" t="s">
        <v>3115</v>
      </c>
      <c r="H1791" s="19" t="s">
        <v>2325</v>
      </c>
      <c r="I1791" s="19" t="s">
        <v>2005</v>
      </c>
      <c r="J1791" s="21" t="s">
        <v>3116</v>
      </c>
    </row>
    <row r="1792" spans="1:10">
      <c r="A1792" s="22"/>
      <c r="B1792" s="22"/>
      <c r="C1792" s="16" t="s">
        <v>1995</v>
      </c>
      <c r="D1792" s="16" t="s">
        <v>2007</v>
      </c>
      <c r="E1792" s="20" t="s">
        <v>1995</v>
      </c>
      <c r="F1792" s="19" t="s">
        <v>1995</v>
      </c>
      <c r="G1792" s="16" t="s">
        <v>1995</v>
      </c>
      <c r="H1792" s="19" t="s">
        <v>1995</v>
      </c>
      <c r="I1792" s="19" t="s">
        <v>1995</v>
      </c>
      <c r="J1792" s="21" t="s">
        <v>1995</v>
      </c>
    </row>
    <row r="1793" spans="1:10">
      <c r="A1793" s="22"/>
      <c r="B1793" s="22"/>
      <c r="C1793" s="16" t="s">
        <v>1995</v>
      </c>
      <c r="D1793" s="16" t="s">
        <v>1995</v>
      </c>
      <c r="E1793" s="20" t="s">
        <v>3117</v>
      </c>
      <c r="F1793" s="19" t="s">
        <v>2002</v>
      </c>
      <c r="G1793" s="16" t="s">
        <v>2060</v>
      </c>
      <c r="H1793" s="19" t="s">
        <v>2011</v>
      </c>
      <c r="I1793" s="19" t="s">
        <v>2016</v>
      </c>
      <c r="J1793" s="21" t="s">
        <v>3118</v>
      </c>
    </row>
    <row r="1794" spans="1:10">
      <c r="A1794" s="22"/>
      <c r="B1794" s="22"/>
      <c r="C1794" s="16" t="s">
        <v>1995</v>
      </c>
      <c r="D1794" s="16" t="s">
        <v>2013</v>
      </c>
      <c r="E1794" s="20" t="s">
        <v>1995</v>
      </c>
      <c r="F1794" s="19" t="s">
        <v>1995</v>
      </c>
      <c r="G1794" s="16" t="s">
        <v>1995</v>
      </c>
      <c r="H1794" s="19" t="s">
        <v>1995</v>
      </c>
      <c r="I1794" s="19" t="s">
        <v>1995</v>
      </c>
      <c r="J1794" s="21" t="s">
        <v>1995</v>
      </c>
    </row>
    <row r="1795" spans="1:10">
      <c r="A1795" s="22"/>
      <c r="B1795" s="22"/>
      <c r="C1795" s="16" t="s">
        <v>1995</v>
      </c>
      <c r="D1795" s="16" t="s">
        <v>1995</v>
      </c>
      <c r="E1795" s="20" t="s">
        <v>3119</v>
      </c>
      <c r="F1795" s="19" t="s">
        <v>2002</v>
      </c>
      <c r="G1795" s="16" t="s">
        <v>2352</v>
      </c>
      <c r="H1795" s="19" t="s">
        <v>2054</v>
      </c>
      <c r="I1795" s="19" t="s">
        <v>2005</v>
      </c>
      <c r="J1795" s="21" t="s">
        <v>3120</v>
      </c>
    </row>
    <row r="1796" spans="1:10">
      <c r="A1796" s="22"/>
      <c r="B1796" s="22"/>
      <c r="C1796" s="16" t="s">
        <v>2018</v>
      </c>
      <c r="D1796" s="16" t="s">
        <v>1995</v>
      </c>
      <c r="E1796" s="20" t="s">
        <v>1995</v>
      </c>
      <c r="F1796" s="19" t="s">
        <v>1995</v>
      </c>
      <c r="G1796" s="16" t="s">
        <v>1995</v>
      </c>
      <c r="H1796" s="19" t="s">
        <v>1995</v>
      </c>
      <c r="I1796" s="19" t="s">
        <v>1995</v>
      </c>
      <c r="J1796" s="21" t="s">
        <v>1995</v>
      </c>
    </row>
    <row r="1797" spans="1:10">
      <c r="A1797" s="22"/>
      <c r="B1797" s="22"/>
      <c r="C1797" s="16" t="s">
        <v>1995</v>
      </c>
      <c r="D1797" s="16" t="s">
        <v>2019</v>
      </c>
      <c r="E1797" s="20" t="s">
        <v>1995</v>
      </c>
      <c r="F1797" s="19" t="s">
        <v>1995</v>
      </c>
      <c r="G1797" s="16" t="s">
        <v>1995</v>
      </c>
      <c r="H1797" s="19" t="s">
        <v>1995</v>
      </c>
      <c r="I1797" s="19" t="s">
        <v>1995</v>
      </c>
      <c r="J1797" s="21" t="s">
        <v>1995</v>
      </c>
    </row>
    <row r="1798" spans="1:10">
      <c r="A1798" s="22"/>
      <c r="B1798" s="22"/>
      <c r="C1798" s="16" t="s">
        <v>1995</v>
      </c>
      <c r="D1798" s="16" t="s">
        <v>1995</v>
      </c>
      <c r="E1798" s="20" t="s">
        <v>3121</v>
      </c>
      <c r="F1798" s="19" t="s">
        <v>2002</v>
      </c>
      <c r="G1798" s="16" t="s">
        <v>2010</v>
      </c>
      <c r="H1798" s="19" t="s">
        <v>2011</v>
      </c>
      <c r="I1798" s="19" t="s">
        <v>2016</v>
      </c>
      <c r="J1798" s="21" t="s">
        <v>3122</v>
      </c>
    </row>
    <row r="1799" spans="1:10">
      <c r="A1799" s="22"/>
      <c r="B1799" s="22"/>
      <c r="C1799" s="16" t="s">
        <v>2023</v>
      </c>
      <c r="D1799" s="16" t="s">
        <v>1995</v>
      </c>
      <c r="E1799" s="20" t="s">
        <v>1995</v>
      </c>
      <c r="F1799" s="19" t="s">
        <v>1995</v>
      </c>
      <c r="G1799" s="16" t="s">
        <v>1995</v>
      </c>
      <c r="H1799" s="19" t="s">
        <v>1995</v>
      </c>
      <c r="I1799" s="19" t="s">
        <v>1995</v>
      </c>
      <c r="J1799" s="21" t="s">
        <v>1995</v>
      </c>
    </row>
    <row r="1800" spans="1:10">
      <c r="A1800" s="22"/>
      <c r="B1800" s="22"/>
      <c r="C1800" s="16" t="s">
        <v>1995</v>
      </c>
      <c r="D1800" s="16" t="s">
        <v>2024</v>
      </c>
      <c r="E1800" s="20" t="s">
        <v>1995</v>
      </c>
      <c r="F1800" s="19" t="s">
        <v>1995</v>
      </c>
      <c r="G1800" s="16" t="s">
        <v>1995</v>
      </c>
      <c r="H1800" s="19" t="s">
        <v>1995</v>
      </c>
      <c r="I1800" s="19" t="s">
        <v>1995</v>
      </c>
      <c r="J1800" s="21" t="s">
        <v>1995</v>
      </c>
    </row>
    <row r="1801" spans="1:10">
      <c r="A1801" s="22"/>
      <c r="B1801" s="22"/>
      <c r="C1801" s="16" t="s">
        <v>1995</v>
      </c>
      <c r="D1801" s="16" t="s">
        <v>1995</v>
      </c>
      <c r="E1801" s="20" t="s">
        <v>2301</v>
      </c>
      <c r="F1801" s="19" t="s">
        <v>2002</v>
      </c>
      <c r="G1801" s="16" t="s">
        <v>2210</v>
      </c>
      <c r="H1801" s="19" t="s">
        <v>2011</v>
      </c>
      <c r="I1801" s="19" t="s">
        <v>2016</v>
      </c>
      <c r="J1801" s="21" t="s">
        <v>3123</v>
      </c>
    </row>
    <row r="1802" ht="180" spans="1:10">
      <c r="A1802" s="16" t="s">
        <v>3124</v>
      </c>
      <c r="B1802" s="20" t="s">
        <v>3125</v>
      </c>
      <c r="C1802" s="22"/>
      <c r="D1802" s="22"/>
      <c r="E1802" s="23"/>
      <c r="F1802" s="24"/>
      <c r="G1802" s="22"/>
      <c r="H1802" s="24"/>
      <c r="I1802" s="24"/>
      <c r="J1802" s="25"/>
    </row>
    <row r="1803" spans="1:10">
      <c r="A1803" s="22"/>
      <c r="B1803" s="22"/>
      <c r="C1803" s="16" t="s">
        <v>1999</v>
      </c>
      <c r="D1803" s="16" t="s">
        <v>1995</v>
      </c>
      <c r="E1803" s="20" t="s">
        <v>1995</v>
      </c>
      <c r="F1803" s="19" t="s">
        <v>1995</v>
      </c>
      <c r="G1803" s="16" t="s">
        <v>1995</v>
      </c>
      <c r="H1803" s="19" t="s">
        <v>1995</v>
      </c>
      <c r="I1803" s="19" t="s">
        <v>1995</v>
      </c>
      <c r="J1803" s="21" t="s">
        <v>1995</v>
      </c>
    </row>
    <row r="1804" spans="1:10">
      <c r="A1804" s="22"/>
      <c r="B1804" s="22"/>
      <c r="C1804" s="16" t="s">
        <v>1995</v>
      </c>
      <c r="D1804" s="16" t="s">
        <v>2000</v>
      </c>
      <c r="E1804" s="20" t="s">
        <v>1995</v>
      </c>
      <c r="F1804" s="19" t="s">
        <v>1995</v>
      </c>
      <c r="G1804" s="16" t="s">
        <v>1995</v>
      </c>
      <c r="H1804" s="19" t="s">
        <v>1995</v>
      </c>
      <c r="I1804" s="19" t="s">
        <v>1995</v>
      </c>
      <c r="J1804" s="21" t="s">
        <v>1995</v>
      </c>
    </row>
    <row r="1805" spans="1:10">
      <c r="A1805" s="22"/>
      <c r="B1805" s="22"/>
      <c r="C1805" s="16" t="s">
        <v>1995</v>
      </c>
      <c r="D1805" s="16" t="s">
        <v>1995</v>
      </c>
      <c r="E1805" s="20" t="s">
        <v>3065</v>
      </c>
      <c r="F1805" s="19" t="s">
        <v>2002</v>
      </c>
      <c r="G1805" s="16" t="s">
        <v>2060</v>
      </c>
      <c r="H1805" s="19" t="s">
        <v>2325</v>
      </c>
      <c r="I1805" s="19" t="s">
        <v>2005</v>
      </c>
      <c r="J1805" s="21" t="s">
        <v>3065</v>
      </c>
    </row>
    <row r="1806" spans="1:10">
      <c r="A1806" s="22"/>
      <c r="B1806" s="22"/>
      <c r="C1806" s="16" t="s">
        <v>1995</v>
      </c>
      <c r="D1806" s="16" t="s">
        <v>2007</v>
      </c>
      <c r="E1806" s="20" t="s">
        <v>1995</v>
      </c>
      <c r="F1806" s="19" t="s">
        <v>1995</v>
      </c>
      <c r="G1806" s="16" t="s">
        <v>1995</v>
      </c>
      <c r="H1806" s="19" t="s">
        <v>1995</v>
      </c>
      <c r="I1806" s="19" t="s">
        <v>1995</v>
      </c>
      <c r="J1806" s="21" t="s">
        <v>1995</v>
      </c>
    </row>
    <row r="1807" spans="1:10">
      <c r="A1807" s="22"/>
      <c r="B1807" s="22"/>
      <c r="C1807" s="16" t="s">
        <v>1995</v>
      </c>
      <c r="D1807" s="16" t="s">
        <v>1995</v>
      </c>
      <c r="E1807" s="20" t="s">
        <v>3126</v>
      </c>
      <c r="F1807" s="19" t="s">
        <v>2002</v>
      </c>
      <c r="G1807" s="16" t="s">
        <v>3127</v>
      </c>
      <c r="H1807" s="19" t="s">
        <v>2011</v>
      </c>
      <c r="I1807" s="19" t="s">
        <v>2016</v>
      </c>
      <c r="J1807" s="21" t="s">
        <v>3126</v>
      </c>
    </row>
    <row r="1808" spans="1:10">
      <c r="A1808" s="22"/>
      <c r="B1808" s="22"/>
      <c r="C1808" s="16" t="s">
        <v>2018</v>
      </c>
      <c r="D1808" s="16" t="s">
        <v>1995</v>
      </c>
      <c r="E1808" s="20" t="s">
        <v>1995</v>
      </c>
      <c r="F1808" s="19" t="s">
        <v>1995</v>
      </c>
      <c r="G1808" s="16" t="s">
        <v>1995</v>
      </c>
      <c r="H1808" s="19" t="s">
        <v>1995</v>
      </c>
      <c r="I1808" s="19" t="s">
        <v>1995</v>
      </c>
      <c r="J1808" s="21" t="s">
        <v>1995</v>
      </c>
    </row>
    <row r="1809" spans="1:10">
      <c r="A1809" s="22"/>
      <c r="B1809" s="22"/>
      <c r="C1809" s="16" t="s">
        <v>1995</v>
      </c>
      <c r="D1809" s="16" t="s">
        <v>2099</v>
      </c>
      <c r="E1809" s="20" t="s">
        <v>1995</v>
      </c>
      <c r="F1809" s="19" t="s">
        <v>1995</v>
      </c>
      <c r="G1809" s="16" t="s">
        <v>1995</v>
      </c>
      <c r="H1809" s="19" t="s">
        <v>1995</v>
      </c>
      <c r="I1809" s="19" t="s">
        <v>1995</v>
      </c>
      <c r="J1809" s="21" t="s">
        <v>1995</v>
      </c>
    </row>
    <row r="1810" spans="1:10">
      <c r="A1810" s="22"/>
      <c r="B1810" s="22"/>
      <c r="C1810" s="16" t="s">
        <v>1995</v>
      </c>
      <c r="D1810" s="16" t="s">
        <v>1995</v>
      </c>
      <c r="E1810" s="20" t="s">
        <v>3128</v>
      </c>
      <c r="F1810" s="19" t="s">
        <v>2009</v>
      </c>
      <c r="G1810" s="16" t="s">
        <v>2010</v>
      </c>
      <c r="H1810" s="19" t="s">
        <v>2011</v>
      </c>
      <c r="I1810" s="19" t="s">
        <v>2016</v>
      </c>
      <c r="J1810" s="21" t="s">
        <v>3128</v>
      </c>
    </row>
    <row r="1811" spans="1:10">
      <c r="A1811" s="22"/>
      <c r="B1811" s="22"/>
      <c r="C1811" s="16" t="s">
        <v>1995</v>
      </c>
      <c r="D1811" s="16" t="s">
        <v>2019</v>
      </c>
      <c r="E1811" s="20" t="s">
        <v>1995</v>
      </c>
      <c r="F1811" s="19" t="s">
        <v>1995</v>
      </c>
      <c r="G1811" s="16" t="s">
        <v>1995</v>
      </c>
      <c r="H1811" s="19" t="s">
        <v>1995</v>
      </c>
      <c r="I1811" s="19" t="s">
        <v>1995</v>
      </c>
      <c r="J1811" s="21" t="s">
        <v>1995</v>
      </c>
    </row>
    <row r="1812" spans="1:10">
      <c r="A1812" s="22"/>
      <c r="B1812" s="22"/>
      <c r="C1812" s="16" t="s">
        <v>1995</v>
      </c>
      <c r="D1812" s="16" t="s">
        <v>1995</v>
      </c>
      <c r="E1812" s="20" t="s">
        <v>3129</v>
      </c>
      <c r="F1812" s="19" t="s">
        <v>2009</v>
      </c>
      <c r="G1812" s="16" t="s">
        <v>2026</v>
      </c>
      <c r="H1812" s="19" t="s">
        <v>2011</v>
      </c>
      <c r="I1812" s="19" t="s">
        <v>2016</v>
      </c>
      <c r="J1812" s="21" t="s">
        <v>3129</v>
      </c>
    </row>
    <row r="1813" spans="1:10">
      <c r="A1813" s="22"/>
      <c r="B1813" s="22"/>
      <c r="C1813" s="16" t="s">
        <v>2023</v>
      </c>
      <c r="D1813" s="16" t="s">
        <v>1995</v>
      </c>
      <c r="E1813" s="20" t="s">
        <v>1995</v>
      </c>
      <c r="F1813" s="19" t="s">
        <v>1995</v>
      </c>
      <c r="G1813" s="16" t="s">
        <v>1995</v>
      </c>
      <c r="H1813" s="19" t="s">
        <v>1995</v>
      </c>
      <c r="I1813" s="19" t="s">
        <v>1995</v>
      </c>
      <c r="J1813" s="21" t="s">
        <v>1995</v>
      </c>
    </row>
    <row r="1814" spans="1:10">
      <c r="A1814" s="22"/>
      <c r="B1814" s="22"/>
      <c r="C1814" s="16" t="s">
        <v>1995</v>
      </c>
      <c r="D1814" s="16" t="s">
        <v>2024</v>
      </c>
      <c r="E1814" s="20" t="s">
        <v>1995</v>
      </c>
      <c r="F1814" s="19" t="s">
        <v>1995</v>
      </c>
      <c r="G1814" s="16" t="s">
        <v>1995</v>
      </c>
      <c r="H1814" s="19" t="s">
        <v>1995</v>
      </c>
      <c r="I1814" s="19" t="s">
        <v>1995</v>
      </c>
      <c r="J1814" s="21" t="s">
        <v>1995</v>
      </c>
    </row>
    <row r="1815" spans="1:10">
      <c r="A1815" s="22"/>
      <c r="B1815" s="22"/>
      <c r="C1815" s="16" t="s">
        <v>1995</v>
      </c>
      <c r="D1815" s="16" t="s">
        <v>1995</v>
      </c>
      <c r="E1815" s="20" t="s">
        <v>3130</v>
      </c>
      <c r="F1815" s="19" t="s">
        <v>2009</v>
      </c>
      <c r="G1815" s="16" t="s">
        <v>2010</v>
      </c>
      <c r="H1815" s="19" t="s">
        <v>2011</v>
      </c>
      <c r="I1815" s="19" t="s">
        <v>2016</v>
      </c>
      <c r="J1815" s="21" t="s">
        <v>3130</v>
      </c>
    </row>
    <row r="1816" ht="22.5" spans="1:10">
      <c r="A1816" s="16" t="s">
        <v>3131</v>
      </c>
      <c r="B1816" s="20" t="s">
        <v>3132</v>
      </c>
      <c r="C1816" s="22"/>
      <c r="D1816" s="22"/>
      <c r="E1816" s="23"/>
      <c r="F1816" s="24"/>
      <c r="G1816" s="22"/>
      <c r="H1816" s="24"/>
      <c r="I1816" s="24"/>
      <c r="J1816" s="25"/>
    </row>
    <row r="1817" spans="1:10">
      <c r="A1817" s="22"/>
      <c r="B1817" s="22"/>
      <c r="C1817" s="16" t="s">
        <v>1999</v>
      </c>
      <c r="D1817" s="16" t="s">
        <v>1995</v>
      </c>
      <c r="E1817" s="20" t="s">
        <v>1995</v>
      </c>
      <c r="F1817" s="19" t="s">
        <v>1995</v>
      </c>
      <c r="G1817" s="16" t="s">
        <v>1995</v>
      </c>
      <c r="H1817" s="19" t="s">
        <v>1995</v>
      </c>
      <c r="I1817" s="19" t="s">
        <v>1995</v>
      </c>
      <c r="J1817" s="21" t="s">
        <v>1995</v>
      </c>
    </row>
    <row r="1818" spans="1:10">
      <c r="A1818" s="22"/>
      <c r="B1818" s="22"/>
      <c r="C1818" s="16" t="s">
        <v>1995</v>
      </c>
      <c r="D1818" s="16" t="s">
        <v>2000</v>
      </c>
      <c r="E1818" s="20" t="s">
        <v>1995</v>
      </c>
      <c r="F1818" s="19" t="s">
        <v>1995</v>
      </c>
      <c r="G1818" s="16" t="s">
        <v>1995</v>
      </c>
      <c r="H1818" s="19" t="s">
        <v>1995</v>
      </c>
      <c r="I1818" s="19" t="s">
        <v>1995</v>
      </c>
      <c r="J1818" s="21" t="s">
        <v>1995</v>
      </c>
    </row>
    <row r="1819" spans="1:10">
      <c r="A1819" s="22"/>
      <c r="B1819" s="22"/>
      <c r="C1819" s="16" t="s">
        <v>1995</v>
      </c>
      <c r="D1819" s="16" t="s">
        <v>1995</v>
      </c>
      <c r="E1819" s="20" t="s">
        <v>3065</v>
      </c>
      <c r="F1819" s="19" t="s">
        <v>2002</v>
      </c>
      <c r="G1819" s="16" t="s">
        <v>3133</v>
      </c>
      <c r="H1819" s="19" t="s">
        <v>2325</v>
      </c>
      <c r="I1819" s="19" t="s">
        <v>2005</v>
      </c>
      <c r="J1819" s="21" t="s">
        <v>3065</v>
      </c>
    </row>
    <row r="1820" spans="1:10">
      <c r="A1820" s="22"/>
      <c r="B1820" s="22"/>
      <c r="C1820" s="16" t="s">
        <v>2018</v>
      </c>
      <c r="D1820" s="16" t="s">
        <v>1995</v>
      </c>
      <c r="E1820" s="20" t="s">
        <v>1995</v>
      </c>
      <c r="F1820" s="19" t="s">
        <v>1995</v>
      </c>
      <c r="G1820" s="16" t="s">
        <v>1995</v>
      </c>
      <c r="H1820" s="19" t="s">
        <v>1995</v>
      </c>
      <c r="I1820" s="19" t="s">
        <v>1995</v>
      </c>
      <c r="J1820" s="21" t="s">
        <v>1995</v>
      </c>
    </row>
    <row r="1821" spans="1:10">
      <c r="A1821" s="22"/>
      <c r="B1821" s="22"/>
      <c r="C1821" s="16" t="s">
        <v>1995</v>
      </c>
      <c r="D1821" s="16" t="s">
        <v>2099</v>
      </c>
      <c r="E1821" s="20" t="s">
        <v>1995</v>
      </c>
      <c r="F1821" s="19" t="s">
        <v>1995</v>
      </c>
      <c r="G1821" s="16" t="s">
        <v>1995</v>
      </c>
      <c r="H1821" s="19" t="s">
        <v>1995</v>
      </c>
      <c r="I1821" s="19" t="s">
        <v>1995</v>
      </c>
      <c r="J1821" s="21" t="s">
        <v>1995</v>
      </c>
    </row>
    <row r="1822" spans="1:10">
      <c r="A1822" s="22"/>
      <c r="B1822" s="22"/>
      <c r="C1822" s="16" t="s">
        <v>1995</v>
      </c>
      <c r="D1822" s="16" t="s">
        <v>1995</v>
      </c>
      <c r="E1822" s="20" t="s">
        <v>3134</v>
      </c>
      <c r="F1822" s="19" t="s">
        <v>2002</v>
      </c>
      <c r="G1822" s="16" t="s">
        <v>3127</v>
      </c>
      <c r="H1822" s="19" t="s">
        <v>2011</v>
      </c>
      <c r="I1822" s="19" t="s">
        <v>2016</v>
      </c>
      <c r="J1822" s="21" t="s">
        <v>3134</v>
      </c>
    </row>
    <row r="1823" spans="1:10">
      <c r="A1823" s="22"/>
      <c r="B1823" s="22"/>
      <c r="C1823" s="16" t="s">
        <v>1995</v>
      </c>
      <c r="D1823" s="16" t="s">
        <v>2019</v>
      </c>
      <c r="E1823" s="20" t="s">
        <v>1995</v>
      </c>
      <c r="F1823" s="19" t="s">
        <v>1995</v>
      </c>
      <c r="G1823" s="16" t="s">
        <v>1995</v>
      </c>
      <c r="H1823" s="19" t="s">
        <v>1995</v>
      </c>
      <c r="I1823" s="19" t="s">
        <v>1995</v>
      </c>
      <c r="J1823" s="21" t="s">
        <v>1995</v>
      </c>
    </row>
    <row r="1824" spans="1:10">
      <c r="A1824" s="22"/>
      <c r="B1824" s="22"/>
      <c r="C1824" s="16" t="s">
        <v>1995</v>
      </c>
      <c r="D1824" s="16" t="s">
        <v>1995</v>
      </c>
      <c r="E1824" s="20" t="s">
        <v>3135</v>
      </c>
      <c r="F1824" s="19" t="s">
        <v>2002</v>
      </c>
      <c r="G1824" s="16" t="s">
        <v>3136</v>
      </c>
      <c r="H1824" s="19" t="s">
        <v>2011</v>
      </c>
      <c r="I1824" s="19" t="s">
        <v>2016</v>
      </c>
      <c r="J1824" s="21" t="s">
        <v>3135</v>
      </c>
    </row>
    <row r="1825" spans="1:10">
      <c r="A1825" s="22"/>
      <c r="B1825" s="22"/>
      <c r="C1825" s="16" t="s">
        <v>1995</v>
      </c>
      <c r="D1825" s="16" t="s">
        <v>2727</v>
      </c>
      <c r="E1825" s="20" t="s">
        <v>1995</v>
      </c>
      <c r="F1825" s="19" t="s">
        <v>1995</v>
      </c>
      <c r="G1825" s="16" t="s">
        <v>1995</v>
      </c>
      <c r="H1825" s="19" t="s">
        <v>1995</v>
      </c>
      <c r="I1825" s="19" t="s">
        <v>1995</v>
      </c>
      <c r="J1825" s="21" t="s">
        <v>1995</v>
      </c>
    </row>
    <row r="1826" spans="1:10">
      <c r="A1826" s="22"/>
      <c r="B1826" s="22"/>
      <c r="C1826" s="16" t="s">
        <v>1995</v>
      </c>
      <c r="D1826" s="16" t="s">
        <v>1995</v>
      </c>
      <c r="E1826" s="20" t="s">
        <v>3137</v>
      </c>
      <c r="F1826" s="19" t="s">
        <v>2002</v>
      </c>
      <c r="G1826" s="16" t="s">
        <v>3138</v>
      </c>
      <c r="H1826" s="19" t="s">
        <v>2011</v>
      </c>
      <c r="I1826" s="19" t="s">
        <v>2016</v>
      </c>
      <c r="J1826" s="21" t="s">
        <v>3137</v>
      </c>
    </row>
    <row r="1827" spans="1:10">
      <c r="A1827" s="22"/>
      <c r="B1827" s="22"/>
      <c r="C1827" s="16" t="s">
        <v>2023</v>
      </c>
      <c r="D1827" s="16" t="s">
        <v>1995</v>
      </c>
      <c r="E1827" s="20" t="s">
        <v>1995</v>
      </c>
      <c r="F1827" s="19" t="s">
        <v>1995</v>
      </c>
      <c r="G1827" s="16" t="s">
        <v>1995</v>
      </c>
      <c r="H1827" s="19" t="s">
        <v>1995</v>
      </c>
      <c r="I1827" s="19" t="s">
        <v>1995</v>
      </c>
      <c r="J1827" s="21" t="s">
        <v>1995</v>
      </c>
    </row>
    <row r="1828" spans="1:10">
      <c r="A1828" s="22"/>
      <c r="B1828" s="22"/>
      <c r="C1828" s="16" t="s">
        <v>1995</v>
      </c>
      <c r="D1828" s="16" t="s">
        <v>2024</v>
      </c>
      <c r="E1828" s="20" t="s">
        <v>1995</v>
      </c>
      <c r="F1828" s="19" t="s">
        <v>1995</v>
      </c>
      <c r="G1828" s="16" t="s">
        <v>1995</v>
      </c>
      <c r="H1828" s="19" t="s">
        <v>1995</v>
      </c>
      <c r="I1828" s="19" t="s">
        <v>1995</v>
      </c>
      <c r="J1828" s="21" t="s">
        <v>1995</v>
      </c>
    </row>
    <row r="1829" spans="1:10">
      <c r="A1829" s="22"/>
      <c r="B1829" s="22"/>
      <c r="C1829" s="16" t="s">
        <v>1995</v>
      </c>
      <c r="D1829" s="16" t="s">
        <v>1995</v>
      </c>
      <c r="E1829" s="20" t="s">
        <v>3139</v>
      </c>
      <c r="F1829" s="19" t="s">
        <v>2002</v>
      </c>
      <c r="G1829" s="16" t="s">
        <v>2026</v>
      </c>
      <c r="H1829" s="19" t="s">
        <v>2011</v>
      </c>
      <c r="I1829" s="19" t="s">
        <v>2016</v>
      </c>
      <c r="J1829" s="21" t="s">
        <v>3139</v>
      </c>
    </row>
    <row r="1830" ht="22.5" spans="1:10">
      <c r="A1830" s="16" t="s">
        <v>3140</v>
      </c>
      <c r="B1830" s="20" t="s">
        <v>3141</v>
      </c>
      <c r="C1830" s="22"/>
      <c r="D1830" s="22"/>
      <c r="E1830" s="23"/>
      <c r="F1830" s="24"/>
      <c r="G1830" s="22"/>
      <c r="H1830" s="24"/>
      <c r="I1830" s="24"/>
      <c r="J1830" s="25"/>
    </row>
    <row r="1831" spans="1:10">
      <c r="A1831" s="22"/>
      <c r="B1831" s="22"/>
      <c r="C1831" s="16" t="s">
        <v>1999</v>
      </c>
      <c r="D1831" s="16" t="s">
        <v>1995</v>
      </c>
      <c r="E1831" s="20" t="s">
        <v>1995</v>
      </c>
      <c r="F1831" s="19" t="s">
        <v>1995</v>
      </c>
      <c r="G1831" s="16" t="s">
        <v>1995</v>
      </c>
      <c r="H1831" s="19" t="s">
        <v>1995</v>
      </c>
      <c r="I1831" s="19" t="s">
        <v>1995</v>
      </c>
      <c r="J1831" s="21" t="s">
        <v>1995</v>
      </c>
    </row>
    <row r="1832" spans="1:10">
      <c r="A1832" s="22"/>
      <c r="B1832" s="22"/>
      <c r="C1832" s="16" t="s">
        <v>1995</v>
      </c>
      <c r="D1832" s="16" t="s">
        <v>2007</v>
      </c>
      <c r="E1832" s="20" t="s">
        <v>1995</v>
      </c>
      <c r="F1832" s="19" t="s">
        <v>1995</v>
      </c>
      <c r="G1832" s="16" t="s">
        <v>1995</v>
      </c>
      <c r="H1832" s="19" t="s">
        <v>1995</v>
      </c>
      <c r="I1832" s="19" t="s">
        <v>1995</v>
      </c>
      <c r="J1832" s="21" t="s">
        <v>1995</v>
      </c>
    </row>
    <row r="1833" ht="33.75" spans="1:10">
      <c r="A1833" s="22"/>
      <c r="B1833" s="22"/>
      <c r="C1833" s="16" t="s">
        <v>1995</v>
      </c>
      <c r="D1833" s="16" t="s">
        <v>1995</v>
      </c>
      <c r="E1833" s="20" t="s">
        <v>3083</v>
      </c>
      <c r="F1833" s="19" t="s">
        <v>2002</v>
      </c>
      <c r="G1833" s="16" t="s">
        <v>2026</v>
      </c>
      <c r="H1833" s="19" t="s">
        <v>2011</v>
      </c>
      <c r="I1833" s="19" t="s">
        <v>2016</v>
      </c>
      <c r="J1833" s="21" t="s">
        <v>2081</v>
      </c>
    </row>
    <row r="1834" ht="22.5" spans="1:10">
      <c r="A1834" s="22"/>
      <c r="B1834" s="22"/>
      <c r="C1834" s="16" t="s">
        <v>1995</v>
      </c>
      <c r="D1834" s="16" t="s">
        <v>1995</v>
      </c>
      <c r="E1834" s="20" t="s">
        <v>3084</v>
      </c>
      <c r="F1834" s="19" t="s">
        <v>2002</v>
      </c>
      <c r="G1834" s="16" t="s">
        <v>2047</v>
      </c>
      <c r="H1834" s="19" t="s">
        <v>2011</v>
      </c>
      <c r="I1834" s="19" t="s">
        <v>2016</v>
      </c>
      <c r="J1834" s="21" t="s">
        <v>2119</v>
      </c>
    </row>
    <row r="1835" ht="33.75" spans="1:10">
      <c r="A1835" s="22"/>
      <c r="B1835" s="22"/>
      <c r="C1835" s="16" t="s">
        <v>1995</v>
      </c>
      <c r="D1835" s="16" t="s">
        <v>1995</v>
      </c>
      <c r="E1835" s="20" t="s">
        <v>3142</v>
      </c>
      <c r="F1835" s="19" t="s">
        <v>2002</v>
      </c>
      <c r="G1835" s="16" t="s">
        <v>2026</v>
      </c>
      <c r="H1835" s="19" t="s">
        <v>2011</v>
      </c>
      <c r="I1835" s="19" t="s">
        <v>2016</v>
      </c>
      <c r="J1835" s="21" t="s">
        <v>2232</v>
      </c>
    </row>
    <row r="1836" spans="1:10">
      <c r="A1836" s="22"/>
      <c r="B1836" s="22"/>
      <c r="C1836" s="16" t="s">
        <v>1995</v>
      </c>
      <c r="D1836" s="16" t="s">
        <v>2013</v>
      </c>
      <c r="E1836" s="20" t="s">
        <v>1995</v>
      </c>
      <c r="F1836" s="19" t="s">
        <v>1995</v>
      </c>
      <c r="G1836" s="16" t="s">
        <v>1995</v>
      </c>
      <c r="H1836" s="19" t="s">
        <v>1995</v>
      </c>
      <c r="I1836" s="19" t="s">
        <v>1995</v>
      </c>
      <c r="J1836" s="21" t="s">
        <v>1995</v>
      </c>
    </row>
    <row r="1837" ht="33.75" spans="1:10">
      <c r="A1837" s="22"/>
      <c r="B1837" s="22"/>
      <c r="C1837" s="16" t="s">
        <v>1995</v>
      </c>
      <c r="D1837" s="16" t="s">
        <v>1995</v>
      </c>
      <c r="E1837" s="20" t="s">
        <v>3143</v>
      </c>
      <c r="F1837" s="19" t="s">
        <v>2002</v>
      </c>
      <c r="G1837" s="16" t="s">
        <v>2010</v>
      </c>
      <c r="H1837" s="19" t="s">
        <v>2011</v>
      </c>
      <c r="I1837" s="19" t="s">
        <v>2016</v>
      </c>
      <c r="J1837" s="21" t="s">
        <v>2085</v>
      </c>
    </row>
    <row r="1838" spans="1:10">
      <c r="A1838" s="22"/>
      <c r="B1838" s="22"/>
      <c r="C1838" s="16" t="s">
        <v>2018</v>
      </c>
      <c r="D1838" s="16" t="s">
        <v>1995</v>
      </c>
      <c r="E1838" s="20" t="s">
        <v>1995</v>
      </c>
      <c r="F1838" s="19" t="s">
        <v>1995</v>
      </c>
      <c r="G1838" s="16" t="s">
        <v>1995</v>
      </c>
      <c r="H1838" s="19" t="s">
        <v>1995</v>
      </c>
      <c r="I1838" s="19" t="s">
        <v>1995</v>
      </c>
      <c r="J1838" s="21" t="s">
        <v>1995</v>
      </c>
    </row>
    <row r="1839" spans="1:10">
      <c r="A1839" s="22"/>
      <c r="B1839" s="22"/>
      <c r="C1839" s="16" t="s">
        <v>1995</v>
      </c>
      <c r="D1839" s="16" t="s">
        <v>2019</v>
      </c>
      <c r="E1839" s="20" t="s">
        <v>1995</v>
      </c>
      <c r="F1839" s="19" t="s">
        <v>1995</v>
      </c>
      <c r="G1839" s="16" t="s">
        <v>1995</v>
      </c>
      <c r="H1839" s="19" t="s">
        <v>1995</v>
      </c>
      <c r="I1839" s="19" t="s">
        <v>1995</v>
      </c>
      <c r="J1839" s="21" t="s">
        <v>1995</v>
      </c>
    </row>
    <row r="1840" ht="33.75" spans="1:10">
      <c r="A1840" s="22"/>
      <c r="B1840" s="22"/>
      <c r="C1840" s="16" t="s">
        <v>1995</v>
      </c>
      <c r="D1840" s="16" t="s">
        <v>1995</v>
      </c>
      <c r="E1840" s="20" t="s">
        <v>2120</v>
      </c>
      <c r="F1840" s="19" t="s">
        <v>2002</v>
      </c>
      <c r="G1840" s="16" t="s">
        <v>2026</v>
      </c>
      <c r="H1840" s="19" t="s">
        <v>2011</v>
      </c>
      <c r="I1840" s="19" t="s">
        <v>2016</v>
      </c>
      <c r="J1840" s="21" t="s">
        <v>2121</v>
      </c>
    </row>
    <row r="1841" spans="1:10">
      <c r="A1841" s="22"/>
      <c r="B1841" s="22"/>
      <c r="C1841" s="16" t="s">
        <v>1995</v>
      </c>
      <c r="D1841" s="16" t="s">
        <v>1995</v>
      </c>
      <c r="E1841" s="20" t="s">
        <v>3087</v>
      </c>
      <c r="F1841" s="19" t="s">
        <v>2002</v>
      </c>
      <c r="G1841" s="16" t="s">
        <v>3144</v>
      </c>
      <c r="H1841" s="19" t="s">
        <v>2011</v>
      </c>
      <c r="I1841" s="19" t="s">
        <v>2016</v>
      </c>
      <c r="J1841" s="21" t="s">
        <v>2087</v>
      </c>
    </row>
    <row r="1842" spans="1:10">
      <c r="A1842" s="22"/>
      <c r="B1842" s="22"/>
      <c r="C1842" s="16" t="s">
        <v>2023</v>
      </c>
      <c r="D1842" s="16" t="s">
        <v>1995</v>
      </c>
      <c r="E1842" s="20" t="s">
        <v>1995</v>
      </c>
      <c r="F1842" s="19" t="s">
        <v>1995</v>
      </c>
      <c r="G1842" s="16" t="s">
        <v>1995</v>
      </c>
      <c r="H1842" s="19" t="s">
        <v>1995</v>
      </c>
      <c r="I1842" s="19" t="s">
        <v>1995</v>
      </c>
      <c r="J1842" s="21" t="s">
        <v>1995</v>
      </c>
    </row>
    <row r="1843" spans="1:10">
      <c r="A1843" s="22"/>
      <c r="B1843" s="22"/>
      <c r="C1843" s="16" t="s">
        <v>1995</v>
      </c>
      <c r="D1843" s="16" t="s">
        <v>2024</v>
      </c>
      <c r="E1843" s="20" t="s">
        <v>1995</v>
      </c>
      <c r="F1843" s="19" t="s">
        <v>1995</v>
      </c>
      <c r="G1843" s="16" t="s">
        <v>1995</v>
      </c>
      <c r="H1843" s="19" t="s">
        <v>1995</v>
      </c>
      <c r="I1843" s="19" t="s">
        <v>1995</v>
      </c>
      <c r="J1843" s="21" t="s">
        <v>1995</v>
      </c>
    </row>
    <row r="1844" spans="1:10">
      <c r="A1844" s="22"/>
      <c r="B1844" s="22"/>
      <c r="C1844" s="16" t="s">
        <v>1995</v>
      </c>
      <c r="D1844" s="16" t="s">
        <v>1995</v>
      </c>
      <c r="E1844" s="20" t="s">
        <v>2077</v>
      </c>
      <c r="F1844" s="19" t="s">
        <v>2002</v>
      </c>
      <c r="G1844" s="16" t="s">
        <v>2210</v>
      </c>
      <c r="H1844" s="19" t="s">
        <v>2011</v>
      </c>
      <c r="I1844" s="19" t="s">
        <v>2016</v>
      </c>
      <c r="J1844" s="21" t="s">
        <v>2088</v>
      </c>
    </row>
    <row r="1845" ht="12.75" spans="1:10">
      <c r="A1845" s="16" t="s">
        <v>3145</v>
      </c>
      <c r="B1845" s="20" t="s">
        <v>3146</v>
      </c>
      <c r="C1845" s="22"/>
      <c r="D1845" s="22"/>
      <c r="E1845" s="23"/>
      <c r="F1845" s="24"/>
      <c r="G1845" s="22"/>
      <c r="H1845" s="24"/>
      <c r="I1845" s="24"/>
      <c r="J1845" s="25"/>
    </row>
    <row r="1846" spans="1:10">
      <c r="A1846" s="22"/>
      <c r="B1846" s="22"/>
      <c r="C1846" s="16" t="s">
        <v>1999</v>
      </c>
      <c r="D1846" s="16" t="s">
        <v>1995</v>
      </c>
      <c r="E1846" s="20" t="s">
        <v>1995</v>
      </c>
      <c r="F1846" s="19" t="s">
        <v>1995</v>
      </c>
      <c r="G1846" s="16" t="s">
        <v>1995</v>
      </c>
      <c r="H1846" s="19" t="s">
        <v>1995</v>
      </c>
      <c r="I1846" s="19" t="s">
        <v>1995</v>
      </c>
      <c r="J1846" s="21" t="s">
        <v>1995</v>
      </c>
    </row>
    <row r="1847" spans="1:10">
      <c r="A1847" s="22"/>
      <c r="B1847" s="22"/>
      <c r="C1847" s="16" t="s">
        <v>1995</v>
      </c>
      <c r="D1847" s="16" t="s">
        <v>2000</v>
      </c>
      <c r="E1847" s="20" t="s">
        <v>1995</v>
      </c>
      <c r="F1847" s="19" t="s">
        <v>1995</v>
      </c>
      <c r="G1847" s="16" t="s">
        <v>1995</v>
      </c>
      <c r="H1847" s="19" t="s">
        <v>1995</v>
      </c>
      <c r="I1847" s="19" t="s">
        <v>1995</v>
      </c>
      <c r="J1847" s="21" t="s">
        <v>1995</v>
      </c>
    </row>
    <row r="1848" spans="1:10">
      <c r="A1848" s="22"/>
      <c r="B1848" s="22"/>
      <c r="C1848" s="16" t="s">
        <v>1995</v>
      </c>
      <c r="D1848" s="16" t="s">
        <v>1995</v>
      </c>
      <c r="E1848" s="20" t="s">
        <v>3147</v>
      </c>
      <c r="F1848" s="19" t="s">
        <v>2002</v>
      </c>
      <c r="G1848" s="16" t="s">
        <v>3148</v>
      </c>
      <c r="H1848" s="19" t="s">
        <v>2325</v>
      </c>
      <c r="I1848" s="19" t="s">
        <v>2005</v>
      </c>
      <c r="J1848" s="21" t="s">
        <v>3147</v>
      </c>
    </row>
    <row r="1849" spans="1:10">
      <c r="A1849" s="22"/>
      <c r="B1849" s="22"/>
      <c r="C1849" s="16" t="s">
        <v>1995</v>
      </c>
      <c r="D1849" s="16" t="s">
        <v>2007</v>
      </c>
      <c r="E1849" s="20" t="s">
        <v>1995</v>
      </c>
      <c r="F1849" s="19" t="s">
        <v>1995</v>
      </c>
      <c r="G1849" s="16" t="s">
        <v>1995</v>
      </c>
      <c r="H1849" s="19" t="s">
        <v>1995</v>
      </c>
      <c r="I1849" s="19" t="s">
        <v>1995</v>
      </c>
      <c r="J1849" s="21" t="s">
        <v>1995</v>
      </c>
    </row>
    <row r="1850" spans="1:10">
      <c r="A1850" s="22"/>
      <c r="B1850" s="22"/>
      <c r="C1850" s="16" t="s">
        <v>1995</v>
      </c>
      <c r="D1850" s="16" t="s">
        <v>1995</v>
      </c>
      <c r="E1850" s="20" t="s">
        <v>2771</v>
      </c>
      <c r="F1850" s="19" t="s">
        <v>2002</v>
      </c>
      <c r="G1850" s="16" t="s">
        <v>3149</v>
      </c>
      <c r="H1850" s="19" t="s">
        <v>2011</v>
      </c>
      <c r="I1850" s="19" t="s">
        <v>2016</v>
      </c>
      <c r="J1850" s="21" t="s">
        <v>2771</v>
      </c>
    </row>
    <row r="1851" spans="1:10">
      <c r="A1851" s="22"/>
      <c r="B1851" s="22"/>
      <c r="C1851" s="16" t="s">
        <v>2018</v>
      </c>
      <c r="D1851" s="16" t="s">
        <v>1995</v>
      </c>
      <c r="E1851" s="20" t="s">
        <v>1995</v>
      </c>
      <c r="F1851" s="19" t="s">
        <v>1995</v>
      </c>
      <c r="G1851" s="16" t="s">
        <v>1995</v>
      </c>
      <c r="H1851" s="19" t="s">
        <v>1995</v>
      </c>
      <c r="I1851" s="19" t="s">
        <v>1995</v>
      </c>
      <c r="J1851" s="21" t="s">
        <v>1995</v>
      </c>
    </row>
    <row r="1852" spans="1:10">
      <c r="A1852" s="22"/>
      <c r="B1852" s="22"/>
      <c r="C1852" s="16" t="s">
        <v>1995</v>
      </c>
      <c r="D1852" s="16" t="s">
        <v>2019</v>
      </c>
      <c r="E1852" s="20" t="s">
        <v>1995</v>
      </c>
      <c r="F1852" s="19" t="s">
        <v>1995</v>
      </c>
      <c r="G1852" s="16" t="s">
        <v>1995</v>
      </c>
      <c r="H1852" s="19" t="s">
        <v>1995</v>
      </c>
      <c r="I1852" s="19" t="s">
        <v>1995</v>
      </c>
      <c r="J1852" s="21" t="s">
        <v>1995</v>
      </c>
    </row>
    <row r="1853" spans="1:10">
      <c r="A1853" s="22"/>
      <c r="B1853" s="22"/>
      <c r="C1853" s="16" t="s">
        <v>1995</v>
      </c>
      <c r="D1853" s="16" t="s">
        <v>1995</v>
      </c>
      <c r="E1853" s="20" t="s">
        <v>2064</v>
      </c>
      <c r="F1853" s="19" t="s">
        <v>2009</v>
      </c>
      <c r="G1853" s="16" t="s">
        <v>2026</v>
      </c>
      <c r="H1853" s="19" t="s">
        <v>2011</v>
      </c>
      <c r="I1853" s="19" t="s">
        <v>2016</v>
      </c>
      <c r="J1853" s="21" t="s">
        <v>2064</v>
      </c>
    </row>
    <row r="1854" spans="1:10">
      <c r="A1854" s="22"/>
      <c r="B1854" s="22"/>
      <c r="C1854" s="16" t="s">
        <v>1995</v>
      </c>
      <c r="D1854" s="16" t="s">
        <v>2051</v>
      </c>
      <c r="E1854" s="20" t="s">
        <v>1995</v>
      </c>
      <c r="F1854" s="19" t="s">
        <v>1995</v>
      </c>
      <c r="G1854" s="16" t="s">
        <v>1995</v>
      </c>
      <c r="H1854" s="19" t="s">
        <v>1995</v>
      </c>
      <c r="I1854" s="19" t="s">
        <v>1995</v>
      </c>
      <c r="J1854" s="21" t="s">
        <v>1995</v>
      </c>
    </row>
    <row r="1855" spans="1:10">
      <c r="A1855" s="22"/>
      <c r="B1855" s="22"/>
      <c r="C1855" s="16" t="s">
        <v>1995</v>
      </c>
      <c r="D1855" s="16" t="s">
        <v>1995</v>
      </c>
      <c r="E1855" s="20" t="s">
        <v>3150</v>
      </c>
      <c r="F1855" s="19" t="s">
        <v>2002</v>
      </c>
      <c r="G1855" s="16" t="s">
        <v>3151</v>
      </c>
      <c r="H1855" s="19" t="s">
        <v>2011</v>
      </c>
      <c r="I1855" s="19" t="s">
        <v>2016</v>
      </c>
      <c r="J1855" s="21" t="s">
        <v>3150</v>
      </c>
    </row>
    <row r="1856" spans="1:10">
      <c r="A1856" s="22"/>
      <c r="B1856" s="22"/>
      <c r="C1856" s="16" t="s">
        <v>2023</v>
      </c>
      <c r="D1856" s="16" t="s">
        <v>1995</v>
      </c>
      <c r="E1856" s="20" t="s">
        <v>1995</v>
      </c>
      <c r="F1856" s="19" t="s">
        <v>1995</v>
      </c>
      <c r="G1856" s="16" t="s">
        <v>1995</v>
      </c>
      <c r="H1856" s="19" t="s">
        <v>1995</v>
      </c>
      <c r="I1856" s="19" t="s">
        <v>1995</v>
      </c>
      <c r="J1856" s="21" t="s">
        <v>1995</v>
      </c>
    </row>
    <row r="1857" spans="1:10">
      <c r="A1857" s="22"/>
      <c r="B1857" s="22"/>
      <c r="C1857" s="16" t="s">
        <v>1995</v>
      </c>
      <c r="D1857" s="16" t="s">
        <v>2024</v>
      </c>
      <c r="E1857" s="20" t="s">
        <v>1995</v>
      </c>
      <c r="F1857" s="19" t="s">
        <v>1995</v>
      </c>
      <c r="G1857" s="16" t="s">
        <v>1995</v>
      </c>
      <c r="H1857" s="19" t="s">
        <v>1995</v>
      </c>
      <c r="I1857" s="19" t="s">
        <v>1995</v>
      </c>
      <c r="J1857" s="21" t="s">
        <v>1995</v>
      </c>
    </row>
    <row r="1858" spans="1:10">
      <c r="A1858" s="22"/>
      <c r="B1858" s="22"/>
      <c r="C1858" s="16" t="s">
        <v>1995</v>
      </c>
      <c r="D1858" s="16" t="s">
        <v>1995</v>
      </c>
      <c r="E1858" s="20" t="s">
        <v>2421</v>
      </c>
      <c r="F1858" s="19" t="s">
        <v>2002</v>
      </c>
      <c r="G1858" s="16" t="s">
        <v>2010</v>
      </c>
      <c r="H1858" s="19" t="s">
        <v>2011</v>
      </c>
      <c r="I1858" s="19" t="s">
        <v>2016</v>
      </c>
      <c r="J1858" s="21" t="s">
        <v>2421</v>
      </c>
    </row>
    <row r="1859" ht="12.75" spans="1:10">
      <c r="A1859" s="16" t="s">
        <v>3152</v>
      </c>
      <c r="B1859" s="20" t="s">
        <v>3153</v>
      </c>
      <c r="C1859" s="22"/>
      <c r="D1859" s="22"/>
      <c r="E1859" s="23"/>
      <c r="F1859" s="24"/>
      <c r="G1859" s="22"/>
      <c r="H1859" s="24"/>
      <c r="I1859" s="24"/>
      <c r="J1859" s="25"/>
    </row>
    <row r="1860" spans="1:10">
      <c r="A1860" s="22"/>
      <c r="B1860" s="22"/>
      <c r="C1860" s="16" t="s">
        <v>1999</v>
      </c>
      <c r="D1860" s="16" t="s">
        <v>1995</v>
      </c>
      <c r="E1860" s="20" t="s">
        <v>1995</v>
      </c>
      <c r="F1860" s="19" t="s">
        <v>1995</v>
      </c>
      <c r="G1860" s="16" t="s">
        <v>1995</v>
      </c>
      <c r="H1860" s="19" t="s">
        <v>1995</v>
      </c>
      <c r="I1860" s="19" t="s">
        <v>1995</v>
      </c>
      <c r="J1860" s="21" t="s">
        <v>1995</v>
      </c>
    </row>
    <row r="1861" spans="1:10">
      <c r="A1861" s="22"/>
      <c r="B1861" s="22"/>
      <c r="C1861" s="16" t="s">
        <v>1995</v>
      </c>
      <c r="D1861" s="16" t="s">
        <v>2000</v>
      </c>
      <c r="E1861" s="20" t="s">
        <v>1995</v>
      </c>
      <c r="F1861" s="19" t="s">
        <v>1995</v>
      </c>
      <c r="G1861" s="16" t="s">
        <v>1995</v>
      </c>
      <c r="H1861" s="19" t="s">
        <v>1995</v>
      </c>
      <c r="I1861" s="19" t="s">
        <v>1995</v>
      </c>
      <c r="J1861" s="21" t="s">
        <v>1995</v>
      </c>
    </row>
    <row r="1862" spans="1:10">
      <c r="A1862" s="22"/>
      <c r="B1862" s="22"/>
      <c r="C1862" s="16" t="s">
        <v>1995</v>
      </c>
      <c r="D1862" s="16" t="s">
        <v>1995</v>
      </c>
      <c r="E1862" s="20" t="s">
        <v>3153</v>
      </c>
      <c r="F1862" s="19" t="s">
        <v>2002</v>
      </c>
      <c r="G1862" s="16" t="s">
        <v>3154</v>
      </c>
      <c r="H1862" s="19" t="s">
        <v>2325</v>
      </c>
      <c r="I1862" s="19" t="s">
        <v>2005</v>
      </c>
      <c r="J1862" s="21" t="s">
        <v>3155</v>
      </c>
    </row>
    <row r="1863" spans="1:10">
      <c r="A1863" s="22"/>
      <c r="B1863" s="22"/>
      <c r="C1863" s="16" t="s">
        <v>1995</v>
      </c>
      <c r="D1863" s="16" t="s">
        <v>2007</v>
      </c>
      <c r="E1863" s="20" t="s">
        <v>1995</v>
      </c>
      <c r="F1863" s="19" t="s">
        <v>1995</v>
      </c>
      <c r="G1863" s="16" t="s">
        <v>1995</v>
      </c>
      <c r="H1863" s="19" t="s">
        <v>1995</v>
      </c>
      <c r="I1863" s="19" t="s">
        <v>1995</v>
      </c>
      <c r="J1863" s="21" t="s">
        <v>1995</v>
      </c>
    </row>
    <row r="1864" spans="1:10">
      <c r="A1864" s="22"/>
      <c r="B1864" s="22"/>
      <c r="C1864" s="16" t="s">
        <v>1995</v>
      </c>
      <c r="D1864" s="16" t="s">
        <v>1995</v>
      </c>
      <c r="E1864" s="20" t="s">
        <v>2771</v>
      </c>
      <c r="F1864" s="19" t="s">
        <v>2002</v>
      </c>
      <c r="G1864" s="16" t="s">
        <v>3156</v>
      </c>
      <c r="H1864" s="19" t="s">
        <v>2011</v>
      </c>
      <c r="I1864" s="19" t="s">
        <v>2016</v>
      </c>
      <c r="J1864" s="21" t="s">
        <v>2771</v>
      </c>
    </row>
    <row r="1865" spans="1:10">
      <c r="A1865" s="22"/>
      <c r="B1865" s="22"/>
      <c r="C1865" s="16" t="s">
        <v>2018</v>
      </c>
      <c r="D1865" s="16" t="s">
        <v>1995</v>
      </c>
      <c r="E1865" s="20" t="s">
        <v>1995</v>
      </c>
      <c r="F1865" s="19" t="s">
        <v>1995</v>
      </c>
      <c r="G1865" s="16" t="s">
        <v>1995</v>
      </c>
      <c r="H1865" s="19" t="s">
        <v>1995</v>
      </c>
      <c r="I1865" s="19" t="s">
        <v>1995</v>
      </c>
      <c r="J1865" s="21" t="s">
        <v>1995</v>
      </c>
    </row>
    <row r="1866" spans="1:10">
      <c r="A1866" s="22"/>
      <c r="B1866" s="22"/>
      <c r="C1866" s="16" t="s">
        <v>1995</v>
      </c>
      <c r="D1866" s="16" t="s">
        <v>2019</v>
      </c>
      <c r="E1866" s="20" t="s">
        <v>1995</v>
      </c>
      <c r="F1866" s="19" t="s">
        <v>1995</v>
      </c>
      <c r="G1866" s="16" t="s">
        <v>1995</v>
      </c>
      <c r="H1866" s="19" t="s">
        <v>1995</v>
      </c>
      <c r="I1866" s="19" t="s">
        <v>1995</v>
      </c>
      <c r="J1866" s="21" t="s">
        <v>1995</v>
      </c>
    </row>
    <row r="1867" spans="1:10">
      <c r="A1867" s="22"/>
      <c r="B1867" s="22"/>
      <c r="C1867" s="16" t="s">
        <v>1995</v>
      </c>
      <c r="D1867" s="16" t="s">
        <v>1995</v>
      </c>
      <c r="E1867" s="20" t="s">
        <v>2064</v>
      </c>
      <c r="F1867" s="19" t="s">
        <v>2009</v>
      </c>
      <c r="G1867" s="16" t="s">
        <v>2026</v>
      </c>
      <c r="H1867" s="19" t="s">
        <v>2011</v>
      </c>
      <c r="I1867" s="19" t="s">
        <v>2016</v>
      </c>
      <c r="J1867" s="21" t="s">
        <v>2064</v>
      </c>
    </row>
    <row r="1868" spans="1:10">
      <c r="A1868" s="22"/>
      <c r="B1868" s="22"/>
      <c r="C1868" s="16" t="s">
        <v>1995</v>
      </c>
      <c r="D1868" s="16" t="s">
        <v>2051</v>
      </c>
      <c r="E1868" s="20" t="s">
        <v>1995</v>
      </c>
      <c r="F1868" s="19" t="s">
        <v>1995</v>
      </c>
      <c r="G1868" s="16" t="s">
        <v>1995</v>
      </c>
      <c r="H1868" s="19" t="s">
        <v>1995</v>
      </c>
      <c r="I1868" s="19" t="s">
        <v>1995</v>
      </c>
      <c r="J1868" s="21" t="s">
        <v>1995</v>
      </c>
    </row>
    <row r="1869" spans="1:10">
      <c r="A1869" s="22"/>
      <c r="B1869" s="22"/>
      <c r="C1869" s="16" t="s">
        <v>1995</v>
      </c>
      <c r="D1869" s="16" t="s">
        <v>1995</v>
      </c>
      <c r="E1869" s="20" t="s">
        <v>3150</v>
      </c>
      <c r="F1869" s="19" t="s">
        <v>2002</v>
      </c>
      <c r="G1869" s="16" t="s">
        <v>3151</v>
      </c>
      <c r="H1869" s="19" t="s">
        <v>2011</v>
      </c>
      <c r="I1869" s="19" t="s">
        <v>2016</v>
      </c>
      <c r="J1869" s="21" t="s">
        <v>3150</v>
      </c>
    </row>
    <row r="1870" spans="1:10">
      <c r="A1870" s="22"/>
      <c r="B1870" s="22"/>
      <c r="C1870" s="16" t="s">
        <v>2023</v>
      </c>
      <c r="D1870" s="16" t="s">
        <v>1995</v>
      </c>
      <c r="E1870" s="20" t="s">
        <v>1995</v>
      </c>
      <c r="F1870" s="19" t="s">
        <v>1995</v>
      </c>
      <c r="G1870" s="16" t="s">
        <v>1995</v>
      </c>
      <c r="H1870" s="19" t="s">
        <v>1995</v>
      </c>
      <c r="I1870" s="19" t="s">
        <v>1995</v>
      </c>
      <c r="J1870" s="21" t="s">
        <v>1995</v>
      </c>
    </row>
    <row r="1871" spans="1:10">
      <c r="A1871" s="22"/>
      <c r="B1871" s="22"/>
      <c r="C1871" s="16" t="s">
        <v>1995</v>
      </c>
      <c r="D1871" s="16" t="s">
        <v>2024</v>
      </c>
      <c r="E1871" s="20" t="s">
        <v>1995</v>
      </c>
      <c r="F1871" s="19" t="s">
        <v>1995</v>
      </c>
      <c r="G1871" s="16" t="s">
        <v>1995</v>
      </c>
      <c r="H1871" s="19" t="s">
        <v>1995</v>
      </c>
      <c r="I1871" s="19" t="s">
        <v>1995</v>
      </c>
      <c r="J1871" s="21" t="s">
        <v>1995</v>
      </c>
    </row>
    <row r="1872" spans="1:10">
      <c r="A1872" s="22"/>
      <c r="B1872" s="22"/>
      <c r="C1872" s="16" t="s">
        <v>1995</v>
      </c>
      <c r="D1872" s="16" t="s">
        <v>1995</v>
      </c>
      <c r="E1872" s="20" t="s">
        <v>2421</v>
      </c>
      <c r="F1872" s="19" t="s">
        <v>2009</v>
      </c>
      <c r="G1872" s="16" t="s">
        <v>2210</v>
      </c>
      <c r="H1872" s="19" t="s">
        <v>2011</v>
      </c>
      <c r="I1872" s="19" t="s">
        <v>2016</v>
      </c>
      <c r="J1872" s="21" t="s">
        <v>2421</v>
      </c>
    </row>
    <row r="1873" ht="12.75" spans="1:10">
      <c r="A1873" s="16" t="s">
        <v>97</v>
      </c>
      <c r="B1873" s="20" t="s">
        <v>3157</v>
      </c>
      <c r="C1873" s="22"/>
      <c r="D1873" s="22"/>
      <c r="E1873" s="23"/>
      <c r="F1873" s="24"/>
      <c r="G1873" s="22"/>
      <c r="H1873" s="24"/>
      <c r="I1873" s="24"/>
      <c r="J1873" s="25"/>
    </row>
    <row r="1874" spans="1:10">
      <c r="A1874" s="22"/>
      <c r="B1874" s="22"/>
      <c r="C1874" s="16" t="s">
        <v>1999</v>
      </c>
      <c r="D1874" s="16" t="s">
        <v>1995</v>
      </c>
      <c r="E1874" s="20" t="s">
        <v>1995</v>
      </c>
      <c r="F1874" s="19" t="s">
        <v>1995</v>
      </c>
      <c r="G1874" s="16" t="s">
        <v>1995</v>
      </c>
      <c r="H1874" s="19" t="s">
        <v>1995</v>
      </c>
      <c r="I1874" s="19" t="s">
        <v>1995</v>
      </c>
      <c r="J1874" s="21" t="s">
        <v>1995</v>
      </c>
    </row>
    <row r="1875" spans="1:10">
      <c r="A1875" s="22"/>
      <c r="B1875" s="22"/>
      <c r="C1875" s="16" t="s">
        <v>1995</v>
      </c>
      <c r="D1875" s="16" t="s">
        <v>2000</v>
      </c>
      <c r="E1875" s="20" t="s">
        <v>1995</v>
      </c>
      <c r="F1875" s="19" t="s">
        <v>1995</v>
      </c>
      <c r="G1875" s="16" t="s">
        <v>1995</v>
      </c>
      <c r="H1875" s="19" t="s">
        <v>1995</v>
      </c>
      <c r="I1875" s="19" t="s">
        <v>1995</v>
      </c>
      <c r="J1875" s="21" t="s">
        <v>1995</v>
      </c>
    </row>
    <row r="1876" spans="1:10">
      <c r="A1876" s="22"/>
      <c r="B1876" s="22"/>
      <c r="C1876" s="16" t="s">
        <v>1995</v>
      </c>
      <c r="D1876" s="16" t="s">
        <v>1995</v>
      </c>
      <c r="E1876" s="20" t="s">
        <v>1819</v>
      </c>
      <c r="F1876" s="19" t="s">
        <v>2002</v>
      </c>
      <c r="G1876" s="16" t="s">
        <v>3158</v>
      </c>
      <c r="H1876" s="19" t="s">
        <v>2325</v>
      </c>
      <c r="I1876" s="19" t="s">
        <v>2005</v>
      </c>
      <c r="J1876" s="21" t="s">
        <v>1819</v>
      </c>
    </row>
    <row r="1877" spans="1:10">
      <c r="A1877" s="22"/>
      <c r="B1877" s="22"/>
      <c r="C1877" s="16" t="s">
        <v>1995</v>
      </c>
      <c r="D1877" s="16" t="s">
        <v>2007</v>
      </c>
      <c r="E1877" s="20" t="s">
        <v>1995</v>
      </c>
      <c r="F1877" s="19" t="s">
        <v>1995</v>
      </c>
      <c r="G1877" s="16" t="s">
        <v>1995</v>
      </c>
      <c r="H1877" s="19" t="s">
        <v>1995</v>
      </c>
      <c r="I1877" s="19" t="s">
        <v>1995</v>
      </c>
      <c r="J1877" s="21" t="s">
        <v>1995</v>
      </c>
    </row>
    <row r="1878" spans="1:10">
      <c r="A1878" s="22"/>
      <c r="B1878" s="22"/>
      <c r="C1878" s="16" t="s">
        <v>1995</v>
      </c>
      <c r="D1878" s="16" t="s">
        <v>1995</v>
      </c>
      <c r="E1878" s="20" t="s">
        <v>2771</v>
      </c>
      <c r="F1878" s="19" t="s">
        <v>2002</v>
      </c>
      <c r="G1878" s="16" t="s">
        <v>3149</v>
      </c>
      <c r="H1878" s="19" t="s">
        <v>3159</v>
      </c>
      <c r="I1878" s="19" t="s">
        <v>2005</v>
      </c>
      <c r="J1878" s="21" t="s">
        <v>3160</v>
      </c>
    </row>
    <row r="1879" spans="1:10">
      <c r="A1879" s="22"/>
      <c r="B1879" s="22"/>
      <c r="C1879" s="16" t="s">
        <v>2018</v>
      </c>
      <c r="D1879" s="16" t="s">
        <v>1995</v>
      </c>
      <c r="E1879" s="20" t="s">
        <v>1995</v>
      </c>
      <c r="F1879" s="19" t="s">
        <v>1995</v>
      </c>
      <c r="G1879" s="16" t="s">
        <v>1995</v>
      </c>
      <c r="H1879" s="19" t="s">
        <v>1995</v>
      </c>
      <c r="I1879" s="19" t="s">
        <v>1995</v>
      </c>
      <c r="J1879" s="21" t="s">
        <v>1995</v>
      </c>
    </row>
    <row r="1880" spans="1:10">
      <c r="A1880" s="22"/>
      <c r="B1880" s="22"/>
      <c r="C1880" s="16" t="s">
        <v>1995</v>
      </c>
      <c r="D1880" s="16" t="s">
        <v>2019</v>
      </c>
      <c r="E1880" s="20" t="s">
        <v>1995</v>
      </c>
      <c r="F1880" s="19" t="s">
        <v>1995</v>
      </c>
      <c r="G1880" s="16" t="s">
        <v>1995</v>
      </c>
      <c r="H1880" s="19" t="s">
        <v>1995</v>
      </c>
      <c r="I1880" s="19" t="s">
        <v>1995</v>
      </c>
      <c r="J1880" s="21" t="s">
        <v>1995</v>
      </c>
    </row>
    <row r="1881" ht="33.75" spans="1:10">
      <c r="A1881" s="22"/>
      <c r="B1881" s="22"/>
      <c r="C1881" s="16" t="s">
        <v>1995</v>
      </c>
      <c r="D1881" s="16" t="s">
        <v>1995</v>
      </c>
      <c r="E1881" s="20" t="s">
        <v>2064</v>
      </c>
      <c r="F1881" s="19" t="s">
        <v>2002</v>
      </c>
      <c r="G1881" s="16" t="s">
        <v>2026</v>
      </c>
      <c r="H1881" s="19" t="s">
        <v>2011</v>
      </c>
      <c r="I1881" s="19" t="s">
        <v>2016</v>
      </c>
      <c r="J1881" s="21" t="s">
        <v>2065</v>
      </c>
    </row>
    <row r="1882" spans="1:10">
      <c r="A1882" s="22"/>
      <c r="B1882" s="22"/>
      <c r="C1882" s="16" t="s">
        <v>1995</v>
      </c>
      <c r="D1882" s="16" t="s">
        <v>2051</v>
      </c>
      <c r="E1882" s="20" t="s">
        <v>1995</v>
      </c>
      <c r="F1882" s="19" t="s">
        <v>1995</v>
      </c>
      <c r="G1882" s="16" t="s">
        <v>1995</v>
      </c>
      <c r="H1882" s="19" t="s">
        <v>1995</v>
      </c>
      <c r="I1882" s="19" t="s">
        <v>1995</v>
      </c>
      <c r="J1882" s="21" t="s">
        <v>1995</v>
      </c>
    </row>
    <row r="1883" spans="1:10">
      <c r="A1883" s="22"/>
      <c r="B1883" s="22"/>
      <c r="C1883" s="16" t="s">
        <v>1995</v>
      </c>
      <c r="D1883" s="16" t="s">
        <v>1995</v>
      </c>
      <c r="E1883" s="20" t="s">
        <v>3150</v>
      </c>
      <c r="F1883" s="19" t="s">
        <v>2002</v>
      </c>
      <c r="G1883" s="16" t="s">
        <v>3151</v>
      </c>
      <c r="H1883" s="19" t="s">
        <v>2011</v>
      </c>
      <c r="I1883" s="19" t="s">
        <v>2016</v>
      </c>
      <c r="J1883" s="21" t="s">
        <v>3150</v>
      </c>
    </row>
    <row r="1884" spans="1:10">
      <c r="A1884" s="22"/>
      <c r="B1884" s="22"/>
      <c r="C1884" s="16" t="s">
        <v>2023</v>
      </c>
      <c r="D1884" s="16" t="s">
        <v>1995</v>
      </c>
      <c r="E1884" s="20" t="s">
        <v>1995</v>
      </c>
      <c r="F1884" s="19" t="s">
        <v>1995</v>
      </c>
      <c r="G1884" s="16" t="s">
        <v>1995</v>
      </c>
      <c r="H1884" s="19" t="s">
        <v>1995</v>
      </c>
      <c r="I1884" s="19" t="s">
        <v>1995</v>
      </c>
      <c r="J1884" s="21" t="s">
        <v>1995</v>
      </c>
    </row>
    <row r="1885" spans="1:10">
      <c r="A1885" s="22"/>
      <c r="B1885" s="22"/>
      <c r="C1885" s="16" t="s">
        <v>1995</v>
      </c>
      <c r="D1885" s="16" t="s">
        <v>2024</v>
      </c>
      <c r="E1885" s="20" t="s">
        <v>1995</v>
      </c>
      <c r="F1885" s="19" t="s">
        <v>1995</v>
      </c>
      <c r="G1885" s="16" t="s">
        <v>1995</v>
      </c>
      <c r="H1885" s="19" t="s">
        <v>1995</v>
      </c>
      <c r="I1885" s="19" t="s">
        <v>1995</v>
      </c>
      <c r="J1885" s="21" t="s">
        <v>1995</v>
      </c>
    </row>
    <row r="1886" ht="33.75" spans="1:10">
      <c r="A1886" s="22"/>
      <c r="B1886" s="22"/>
      <c r="C1886" s="16" t="s">
        <v>1995</v>
      </c>
      <c r="D1886" s="16" t="s">
        <v>1995</v>
      </c>
      <c r="E1886" s="20" t="s">
        <v>2421</v>
      </c>
      <c r="F1886" s="19" t="s">
        <v>2002</v>
      </c>
      <c r="G1886" s="16" t="s">
        <v>2010</v>
      </c>
      <c r="H1886" s="19" t="s">
        <v>2011</v>
      </c>
      <c r="I1886" s="19" t="s">
        <v>2016</v>
      </c>
      <c r="J1886" s="21" t="s">
        <v>3048</v>
      </c>
    </row>
    <row r="1887" ht="12.75" spans="1:10">
      <c r="A1887" s="16" t="s">
        <v>3161</v>
      </c>
      <c r="B1887" s="20" t="s">
        <v>3162</v>
      </c>
      <c r="C1887" s="22"/>
      <c r="D1887" s="22"/>
      <c r="E1887" s="23"/>
      <c r="F1887" s="24"/>
      <c r="G1887" s="22"/>
      <c r="H1887" s="24"/>
      <c r="I1887" s="24"/>
      <c r="J1887" s="25"/>
    </row>
    <row r="1888" spans="1:10">
      <c r="A1888" s="22"/>
      <c r="B1888" s="22"/>
      <c r="C1888" s="16" t="s">
        <v>1999</v>
      </c>
      <c r="D1888" s="16" t="s">
        <v>1995</v>
      </c>
      <c r="E1888" s="20" t="s">
        <v>1995</v>
      </c>
      <c r="F1888" s="19" t="s">
        <v>1995</v>
      </c>
      <c r="G1888" s="16" t="s">
        <v>1995</v>
      </c>
      <c r="H1888" s="19" t="s">
        <v>1995</v>
      </c>
      <c r="I1888" s="19" t="s">
        <v>1995</v>
      </c>
      <c r="J1888" s="21" t="s">
        <v>1995</v>
      </c>
    </row>
    <row r="1889" spans="1:10">
      <c r="A1889" s="22"/>
      <c r="B1889" s="22"/>
      <c r="C1889" s="16" t="s">
        <v>1995</v>
      </c>
      <c r="D1889" s="16" t="s">
        <v>2000</v>
      </c>
      <c r="E1889" s="20" t="s">
        <v>1995</v>
      </c>
      <c r="F1889" s="19" t="s">
        <v>1995</v>
      </c>
      <c r="G1889" s="16" t="s">
        <v>1995</v>
      </c>
      <c r="H1889" s="19" t="s">
        <v>1995</v>
      </c>
      <c r="I1889" s="19" t="s">
        <v>1995</v>
      </c>
      <c r="J1889" s="21" t="s">
        <v>1995</v>
      </c>
    </row>
    <row r="1890" spans="1:10">
      <c r="A1890" s="22"/>
      <c r="B1890" s="22"/>
      <c r="C1890" s="16" t="s">
        <v>1995</v>
      </c>
      <c r="D1890" s="16" t="s">
        <v>1995</v>
      </c>
      <c r="E1890" s="20" t="s">
        <v>3163</v>
      </c>
      <c r="F1890" s="19" t="s">
        <v>2002</v>
      </c>
      <c r="G1890" s="16" t="s">
        <v>3164</v>
      </c>
      <c r="H1890" s="19" t="s">
        <v>2044</v>
      </c>
      <c r="I1890" s="19" t="s">
        <v>2005</v>
      </c>
      <c r="J1890" s="21" t="s">
        <v>3163</v>
      </c>
    </row>
    <row r="1891" spans="1:10">
      <c r="A1891" s="22"/>
      <c r="B1891" s="22"/>
      <c r="C1891" s="16" t="s">
        <v>1995</v>
      </c>
      <c r="D1891" s="16" t="s">
        <v>2013</v>
      </c>
      <c r="E1891" s="20" t="s">
        <v>1995</v>
      </c>
      <c r="F1891" s="19" t="s">
        <v>1995</v>
      </c>
      <c r="G1891" s="16" t="s">
        <v>1995</v>
      </c>
      <c r="H1891" s="19" t="s">
        <v>1995</v>
      </c>
      <c r="I1891" s="19" t="s">
        <v>1995</v>
      </c>
      <c r="J1891" s="21" t="s">
        <v>1995</v>
      </c>
    </row>
    <row r="1892" spans="1:10">
      <c r="A1892" s="22"/>
      <c r="B1892" s="22"/>
      <c r="C1892" s="16" t="s">
        <v>1995</v>
      </c>
      <c r="D1892" s="16" t="s">
        <v>1995</v>
      </c>
      <c r="E1892" s="20" t="s">
        <v>3165</v>
      </c>
      <c r="F1892" s="19" t="s">
        <v>2002</v>
      </c>
      <c r="G1892" s="16" t="s">
        <v>2880</v>
      </c>
      <c r="H1892" s="19" t="s">
        <v>2054</v>
      </c>
      <c r="I1892" s="19" t="s">
        <v>2005</v>
      </c>
      <c r="J1892" s="21" t="s">
        <v>3165</v>
      </c>
    </row>
    <row r="1893" spans="1:10">
      <c r="A1893" s="22"/>
      <c r="B1893" s="22"/>
      <c r="C1893" s="16" t="s">
        <v>2018</v>
      </c>
      <c r="D1893" s="16" t="s">
        <v>1995</v>
      </c>
      <c r="E1893" s="20" t="s">
        <v>1995</v>
      </c>
      <c r="F1893" s="19" t="s">
        <v>1995</v>
      </c>
      <c r="G1893" s="16" t="s">
        <v>1995</v>
      </c>
      <c r="H1893" s="19" t="s">
        <v>1995</v>
      </c>
      <c r="I1893" s="19" t="s">
        <v>1995</v>
      </c>
      <c r="J1893" s="21" t="s">
        <v>1995</v>
      </c>
    </row>
    <row r="1894" spans="1:10">
      <c r="A1894" s="22"/>
      <c r="B1894" s="22"/>
      <c r="C1894" s="16" t="s">
        <v>1995</v>
      </c>
      <c r="D1894" s="16" t="s">
        <v>2019</v>
      </c>
      <c r="E1894" s="20" t="s">
        <v>1995</v>
      </c>
      <c r="F1894" s="19" t="s">
        <v>1995</v>
      </c>
      <c r="G1894" s="16" t="s">
        <v>1995</v>
      </c>
      <c r="H1894" s="19" t="s">
        <v>1995</v>
      </c>
      <c r="I1894" s="19" t="s">
        <v>1995</v>
      </c>
      <c r="J1894" s="21" t="s">
        <v>1995</v>
      </c>
    </row>
    <row r="1895" spans="1:10">
      <c r="A1895" s="22"/>
      <c r="B1895" s="22"/>
      <c r="C1895" s="16" t="s">
        <v>1995</v>
      </c>
      <c r="D1895" s="16" t="s">
        <v>1995</v>
      </c>
      <c r="E1895" s="20" t="s">
        <v>3150</v>
      </c>
      <c r="F1895" s="19" t="s">
        <v>2002</v>
      </c>
      <c r="G1895" s="16" t="s">
        <v>2060</v>
      </c>
      <c r="H1895" s="19" t="s">
        <v>2011</v>
      </c>
      <c r="I1895" s="19" t="s">
        <v>2016</v>
      </c>
      <c r="J1895" s="21" t="s">
        <v>3150</v>
      </c>
    </row>
    <row r="1896" spans="1:10">
      <c r="A1896" s="22"/>
      <c r="B1896" s="22"/>
      <c r="C1896" s="16" t="s">
        <v>1995</v>
      </c>
      <c r="D1896" s="16" t="s">
        <v>2051</v>
      </c>
      <c r="E1896" s="20" t="s">
        <v>1995</v>
      </c>
      <c r="F1896" s="19" t="s">
        <v>1995</v>
      </c>
      <c r="G1896" s="16" t="s">
        <v>1995</v>
      </c>
      <c r="H1896" s="19" t="s">
        <v>1995</v>
      </c>
      <c r="I1896" s="19" t="s">
        <v>1995</v>
      </c>
      <c r="J1896" s="21" t="s">
        <v>1995</v>
      </c>
    </row>
    <row r="1897" spans="1:10">
      <c r="A1897" s="22"/>
      <c r="B1897" s="22"/>
      <c r="C1897" s="16" t="s">
        <v>1995</v>
      </c>
      <c r="D1897" s="16" t="s">
        <v>1995</v>
      </c>
      <c r="E1897" s="20" t="s">
        <v>3166</v>
      </c>
      <c r="F1897" s="19" t="s">
        <v>2002</v>
      </c>
      <c r="G1897" s="16" t="s">
        <v>2060</v>
      </c>
      <c r="H1897" s="19" t="s">
        <v>2011</v>
      </c>
      <c r="I1897" s="19" t="s">
        <v>2016</v>
      </c>
      <c r="J1897" s="21" t="s">
        <v>3166</v>
      </c>
    </row>
    <row r="1898" spans="1:10">
      <c r="A1898" s="22"/>
      <c r="B1898" s="22"/>
      <c r="C1898" s="16" t="s">
        <v>2023</v>
      </c>
      <c r="D1898" s="16" t="s">
        <v>1995</v>
      </c>
      <c r="E1898" s="20" t="s">
        <v>1995</v>
      </c>
      <c r="F1898" s="19" t="s">
        <v>1995</v>
      </c>
      <c r="G1898" s="16" t="s">
        <v>1995</v>
      </c>
      <c r="H1898" s="19" t="s">
        <v>1995</v>
      </c>
      <c r="I1898" s="19" t="s">
        <v>1995</v>
      </c>
      <c r="J1898" s="21" t="s">
        <v>1995</v>
      </c>
    </row>
    <row r="1899" spans="1:10">
      <c r="A1899" s="22"/>
      <c r="B1899" s="22"/>
      <c r="C1899" s="16" t="s">
        <v>1995</v>
      </c>
      <c r="D1899" s="16" t="s">
        <v>2024</v>
      </c>
      <c r="E1899" s="20" t="s">
        <v>1995</v>
      </c>
      <c r="F1899" s="19" t="s">
        <v>1995</v>
      </c>
      <c r="G1899" s="16" t="s">
        <v>1995</v>
      </c>
      <c r="H1899" s="19" t="s">
        <v>1995</v>
      </c>
      <c r="I1899" s="19" t="s">
        <v>1995</v>
      </c>
      <c r="J1899" s="21" t="s">
        <v>1995</v>
      </c>
    </row>
    <row r="1900" spans="1:10">
      <c r="A1900" s="22"/>
      <c r="B1900" s="22"/>
      <c r="C1900" s="16" t="s">
        <v>1995</v>
      </c>
      <c r="D1900" s="16" t="s">
        <v>1995</v>
      </c>
      <c r="E1900" s="20" t="s">
        <v>2301</v>
      </c>
      <c r="F1900" s="19" t="s">
        <v>2002</v>
      </c>
      <c r="G1900" s="16" t="s">
        <v>2060</v>
      </c>
      <c r="H1900" s="19" t="s">
        <v>2011</v>
      </c>
      <c r="I1900" s="19" t="s">
        <v>2016</v>
      </c>
      <c r="J1900" s="21" t="s">
        <v>2301</v>
      </c>
    </row>
    <row r="1901" ht="12.75" spans="1:10">
      <c r="A1901" s="16" t="s">
        <v>3167</v>
      </c>
      <c r="B1901" s="22"/>
      <c r="C1901" s="22"/>
      <c r="D1901" s="22"/>
      <c r="E1901" s="23"/>
      <c r="F1901" s="24"/>
      <c r="G1901" s="22"/>
      <c r="H1901" s="24"/>
      <c r="I1901" s="24"/>
      <c r="J1901" s="25"/>
    </row>
    <row r="1902" ht="12.75" spans="1:10">
      <c r="A1902" s="16" t="s">
        <v>3168</v>
      </c>
      <c r="B1902" s="22"/>
      <c r="C1902" s="22"/>
      <c r="D1902" s="22"/>
      <c r="E1902" s="23"/>
      <c r="F1902" s="24"/>
      <c r="G1902" s="22"/>
      <c r="H1902" s="24"/>
      <c r="I1902" s="24"/>
      <c r="J1902" s="25"/>
    </row>
    <row r="1903" ht="12.75" spans="1:10">
      <c r="A1903" s="16" t="s">
        <v>3169</v>
      </c>
      <c r="B1903" s="20" t="s">
        <v>3170</v>
      </c>
      <c r="C1903" s="22"/>
      <c r="D1903" s="22"/>
      <c r="E1903" s="23"/>
      <c r="F1903" s="24"/>
      <c r="G1903" s="22"/>
      <c r="H1903" s="24"/>
      <c r="I1903" s="24"/>
      <c r="J1903" s="25"/>
    </row>
    <row r="1904" spans="1:10">
      <c r="A1904" s="22"/>
      <c r="B1904" s="22"/>
      <c r="C1904" s="16" t="s">
        <v>1999</v>
      </c>
      <c r="D1904" s="16" t="s">
        <v>1995</v>
      </c>
      <c r="E1904" s="20" t="s">
        <v>1995</v>
      </c>
      <c r="F1904" s="19" t="s">
        <v>1995</v>
      </c>
      <c r="G1904" s="16" t="s">
        <v>1995</v>
      </c>
      <c r="H1904" s="19" t="s">
        <v>1995</v>
      </c>
      <c r="I1904" s="19" t="s">
        <v>1995</v>
      </c>
      <c r="J1904" s="21" t="s">
        <v>1995</v>
      </c>
    </row>
    <row r="1905" spans="1:10">
      <c r="A1905" s="22"/>
      <c r="B1905" s="22"/>
      <c r="C1905" s="16" t="s">
        <v>1995</v>
      </c>
      <c r="D1905" s="16" t="s">
        <v>2007</v>
      </c>
      <c r="E1905" s="20" t="s">
        <v>1995</v>
      </c>
      <c r="F1905" s="19" t="s">
        <v>1995</v>
      </c>
      <c r="G1905" s="16" t="s">
        <v>1995</v>
      </c>
      <c r="H1905" s="19" t="s">
        <v>1995</v>
      </c>
      <c r="I1905" s="19" t="s">
        <v>1995</v>
      </c>
      <c r="J1905" s="21" t="s">
        <v>1995</v>
      </c>
    </row>
    <row r="1906" spans="1:10">
      <c r="A1906" s="22"/>
      <c r="B1906" s="22"/>
      <c r="C1906" s="16" t="s">
        <v>1995</v>
      </c>
      <c r="D1906" s="16" t="s">
        <v>1995</v>
      </c>
      <c r="E1906" s="20" t="s">
        <v>3171</v>
      </c>
      <c r="F1906" s="19" t="s">
        <v>2009</v>
      </c>
      <c r="G1906" s="16" t="s">
        <v>2047</v>
      </c>
      <c r="H1906" s="19" t="s">
        <v>2011</v>
      </c>
      <c r="I1906" s="19" t="s">
        <v>2005</v>
      </c>
      <c r="J1906" s="21" t="s">
        <v>3170</v>
      </c>
    </row>
    <row r="1907" spans="1:10">
      <c r="A1907" s="22"/>
      <c r="B1907" s="22"/>
      <c r="C1907" s="16" t="s">
        <v>1995</v>
      </c>
      <c r="D1907" s="16" t="s">
        <v>2013</v>
      </c>
      <c r="E1907" s="20" t="s">
        <v>1995</v>
      </c>
      <c r="F1907" s="19" t="s">
        <v>1995</v>
      </c>
      <c r="G1907" s="16" t="s">
        <v>1995</v>
      </c>
      <c r="H1907" s="19" t="s">
        <v>1995</v>
      </c>
      <c r="I1907" s="19" t="s">
        <v>1995</v>
      </c>
      <c r="J1907" s="21" t="s">
        <v>1995</v>
      </c>
    </row>
    <row r="1908" spans="1:10">
      <c r="A1908" s="22"/>
      <c r="B1908" s="22"/>
      <c r="C1908" s="16" t="s">
        <v>1995</v>
      </c>
      <c r="D1908" s="16" t="s">
        <v>1995</v>
      </c>
      <c r="E1908" s="20" t="s">
        <v>3171</v>
      </c>
      <c r="F1908" s="19" t="s">
        <v>2002</v>
      </c>
      <c r="G1908" s="16" t="s">
        <v>2047</v>
      </c>
      <c r="H1908" s="19" t="s">
        <v>2011</v>
      </c>
      <c r="I1908" s="19" t="s">
        <v>2016</v>
      </c>
      <c r="J1908" s="21" t="s">
        <v>3170</v>
      </c>
    </row>
    <row r="1909" spans="1:10">
      <c r="A1909" s="22"/>
      <c r="B1909" s="22"/>
      <c r="C1909" s="16" t="s">
        <v>2018</v>
      </c>
      <c r="D1909" s="16" t="s">
        <v>1995</v>
      </c>
      <c r="E1909" s="20" t="s">
        <v>1995</v>
      </c>
      <c r="F1909" s="19" t="s">
        <v>1995</v>
      </c>
      <c r="G1909" s="16" t="s">
        <v>1995</v>
      </c>
      <c r="H1909" s="19" t="s">
        <v>1995</v>
      </c>
      <c r="I1909" s="19" t="s">
        <v>1995</v>
      </c>
      <c r="J1909" s="21" t="s">
        <v>1995</v>
      </c>
    </row>
    <row r="1910" spans="1:10">
      <c r="A1910" s="22"/>
      <c r="B1910" s="22"/>
      <c r="C1910" s="16" t="s">
        <v>1995</v>
      </c>
      <c r="D1910" s="16" t="s">
        <v>2099</v>
      </c>
      <c r="E1910" s="20" t="s">
        <v>1995</v>
      </c>
      <c r="F1910" s="19" t="s">
        <v>1995</v>
      </c>
      <c r="G1910" s="16" t="s">
        <v>1995</v>
      </c>
      <c r="H1910" s="19" t="s">
        <v>1995</v>
      </c>
      <c r="I1910" s="19" t="s">
        <v>1995</v>
      </c>
      <c r="J1910" s="21" t="s">
        <v>1995</v>
      </c>
    </row>
    <row r="1911" spans="1:10">
      <c r="A1911" s="22"/>
      <c r="B1911" s="22"/>
      <c r="C1911" s="16" t="s">
        <v>1995</v>
      </c>
      <c r="D1911" s="16" t="s">
        <v>1995</v>
      </c>
      <c r="E1911" s="20" t="s">
        <v>3171</v>
      </c>
      <c r="F1911" s="19" t="s">
        <v>2002</v>
      </c>
      <c r="G1911" s="16" t="s">
        <v>2047</v>
      </c>
      <c r="H1911" s="19" t="s">
        <v>2011</v>
      </c>
      <c r="I1911" s="19" t="s">
        <v>2016</v>
      </c>
      <c r="J1911" s="21" t="s">
        <v>3170</v>
      </c>
    </row>
    <row r="1912" spans="1:10">
      <c r="A1912" s="22"/>
      <c r="B1912" s="22"/>
      <c r="C1912" s="16" t="s">
        <v>1995</v>
      </c>
      <c r="D1912" s="16" t="s">
        <v>2019</v>
      </c>
      <c r="E1912" s="20" t="s">
        <v>1995</v>
      </c>
      <c r="F1912" s="19" t="s">
        <v>1995</v>
      </c>
      <c r="G1912" s="16" t="s">
        <v>1995</v>
      </c>
      <c r="H1912" s="19" t="s">
        <v>1995</v>
      </c>
      <c r="I1912" s="19" t="s">
        <v>1995</v>
      </c>
      <c r="J1912" s="21" t="s">
        <v>1995</v>
      </c>
    </row>
    <row r="1913" spans="1:10">
      <c r="A1913" s="22"/>
      <c r="B1913" s="22"/>
      <c r="C1913" s="16" t="s">
        <v>1995</v>
      </c>
      <c r="D1913" s="16" t="s">
        <v>1995</v>
      </c>
      <c r="E1913" s="20" t="s">
        <v>3171</v>
      </c>
      <c r="F1913" s="19" t="s">
        <v>2002</v>
      </c>
      <c r="G1913" s="16" t="s">
        <v>2047</v>
      </c>
      <c r="H1913" s="19" t="s">
        <v>2011</v>
      </c>
      <c r="I1913" s="19" t="s">
        <v>2016</v>
      </c>
      <c r="J1913" s="21" t="s">
        <v>3170</v>
      </c>
    </row>
    <row r="1914" spans="1:10">
      <c r="A1914" s="22"/>
      <c r="B1914" s="22"/>
      <c r="C1914" s="16" t="s">
        <v>2023</v>
      </c>
      <c r="D1914" s="16" t="s">
        <v>1995</v>
      </c>
      <c r="E1914" s="20" t="s">
        <v>1995</v>
      </c>
      <c r="F1914" s="19" t="s">
        <v>1995</v>
      </c>
      <c r="G1914" s="16" t="s">
        <v>1995</v>
      </c>
      <c r="H1914" s="19" t="s">
        <v>1995</v>
      </c>
      <c r="I1914" s="19" t="s">
        <v>1995</v>
      </c>
      <c r="J1914" s="21" t="s">
        <v>1995</v>
      </c>
    </row>
    <row r="1915" spans="1:10">
      <c r="A1915" s="22"/>
      <c r="B1915" s="22"/>
      <c r="C1915" s="16" t="s">
        <v>1995</v>
      </c>
      <c r="D1915" s="16" t="s">
        <v>2024</v>
      </c>
      <c r="E1915" s="20" t="s">
        <v>1995</v>
      </c>
      <c r="F1915" s="19" t="s">
        <v>1995</v>
      </c>
      <c r="G1915" s="16" t="s">
        <v>1995</v>
      </c>
      <c r="H1915" s="19" t="s">
        <v>1995</v>
      </c>
      <c r="I1915" s="19" t="s">
        <v>1995</v>
      </c>
      <c r="J1915" s="21" t="s">
        <v>1995</v>
      </c>
    </row>
    <row r="1916" spans="1:10">
      <c r="A1916" s="22"/>
      <c r="B1916" s="22"/>
      <c r="C1916" s="16" t="s">
        <v>1995</v>
      </c>
      <c r="D1916" s="16" t="s">
        <v>1995</v>
      </c>
      <c r="E1916" s="20" t="s">
        <v>3172</v>
      </c>
      <c r="F1916" s="19" t="s">
        <v>2002</v>
      </c>
      <c r="G1916" s="16" t="s">
        <v>2047</v>
      </c>
      <c r="H1916" s="19" t="s">
        <v>2011</v>
      </c>
      <c r="I1916" s="19" t="s">
        <v>2016</v>
      </c>
      <c r="J1916" s="21" t="s">
        <v>3170</v>
      </c>
    </row>
    <row r="1917" ht="12.75" spans="1:10">
      <c r="A1917" s="16" t="s">
        <v>3173</v>
      </c>
      <c r="B1917" s="20" t="s">
        <v>3170</v>
      </c>
      <c r="C1917" s="22"/>
      <c r="D1917" s="22"/>
      <c r="E1917" s="23"/>
      <c r="F1917" s="24"/>
      <c r="G1917" s="22"/>
      <c r="H1917" s="24"/>
      <c r="I1917" s="24"/>
      <c r="J1917" s="25"/>
    </row>
    <row r="1918" spans="1:10">
      <c r="A1918" s="22"/>
      <c r="B1918" s="22"/>
      <c r="C1918" s="16" t="s">
        <v>1999</v>
      </c>
      <c r="D1918" s="16" t="s">
        <v>1995</v>
      </c>
      <c r="E1918" s="20" t="s">
        <v>1995</v>
      </c>
      <c r="F1918" s="19" t="s">
        <v>1995</v>
      </c>
      <c r="G1918" s="16" t="s">
        <v>1995</v>
      </c>
      <c r="H1918" s="19" t="s">
        <v>1995</v>
      </c>
      <c r="I1918" s="19" t="s">
        <v>1995</v>
      </c>
      <c r="J1918" s="21" t="s">
        <v>1995</v>
      </c>
    </row>
    <row r="1919" spans="1:10">
      <c r="A1919" s="22"/>
      <c r="B1919" s="22"/>
      <c r="C1919" s="16" t="s">
        <v>1995</v>
      </c>
      <c r="D1919" s="16" t="s">
        <v>2007</v>
      </c>
      <c r="E1919" s="20" t="s">
        <v>1995</v>
      </c>
      <c r="F1919" s="19" t="s">
        <v>1995</v>
      </c>
      <c r="G1919" s="16" t="s">
        <v>1995</v>
      </c>
      <c r="H1919" s="19" t="s">
        <v>1995</v>
      </c>
      <c r="I1919" s="19" t="s">
        <v>1995</v>
      </c>
      <c r="J1919" s="21" t="s">
        <v>1995</v>
      </c>
    </row>
    <row r="1920" spans="1:10">
      <c r="A1920" s="22"/>
      <c r="B1920" s="22"/>
      <c r="C1920" s="16" t="s">
        <v>1995</v>
      </c>
      <c r="D1920" s="16" t="s">
        <v>1995</v>
      </c>
      <c r="E1920" s="20" t="s">
        <v>3171</v>
      </c>
      <c r="F1920" s="19" t="s">
        <v>2009</v>
      </c>
      <c r="G1920" s="16" t="s">
        <v>2047</v>
      </c>
      <c r="H1920" s="19" t="s">
        <v>2011</v>
      </c>
      <c r="I1920" s="19" t="s">
        <v>2005</v>
      </c>
      <c r="J1920" s="21" t="s">
        <v>3170</v>
      </c>
    </row>
    <row r="1921" spans="1:10">
      <c r="A1921" s="22"/>
      <c r="B1921" s="22"/>
      <c r="C1921" s="16" t="s">
        <v>1995</v>
      </c>
      <c r="D1921" s="16" t="s">
        <v>2013</v>
      </c>
      <c r="E1921" s="20" t="s">
        <v>1995</v>
      </c>
      <c r="F1921" s="19" t="s">
        <v>1995</v>
      </c>
      <c r="G1921" s="16" t="s">
        <v>1995</v>
      </c>
      <c r="H1921" s="19" t="s">
        <v>1995</v>
      </c>
      <c r="I1921" s="19" t="s">
        <v>1995</v>
      </c>
      <c r="J1921" s="21" t="s">
        <v>1995</v>
      </c>
    </row>
    <row r="1922" spans="1:10">
      <c r="A1922" s="22"/>
      <c r="B1922" s="22"/>
      <c r="C1922" s="16" t="s">
        <v>1995</v>
      </c>
      <c r="D1922" s="16" t="s">
        <v>1995</v>
      </c>
      <c r="E1922" s="20" t="s">
        <v>3174</v>
      </c>
      <c r="F1922" s="19" t="s">
        <v>2002</v>
      </c>
      <c r="G1922" s="16" t="s">
        <v>2047</v>
      </c>
      <c r="H1922" s="19" t="s">
        <v>2011</v>
      </c>
      <c r="I1922" s="19" t="s">
        <v>2016</v>
      </c>
      <c r="J1922" s="21" t="s">
        <v>3170</v>
      </c>
    </row>
    <row r="1923" spans="1:10">
      <c r="A1923" s="22"/>
      <c r="B1923" s="22"/>
      <c r="C1923" s="16" t="s">
        <v>2018</v>
      </c>
      <c r="D1923" s="16" t="s">
        <v>1995</v>
      </c>
      <c r="E1923" s="20" t="s">
        <v>1995</v>
      </c>
      <c r="F1923" s="19" t="s">
        <v>1995</v>
      </c>
      <c r="G1923" s="16" t="s">
        <v>1995</v>
      </c>
      <c r="H1923" s="19" t="s">
        <v>1995</v>
      </c>
      <c r="I1923" s="19" t="s">
        <v>1995</v>
      </c>
      <c r="J1923" s="21" t="s">
        <v>1995</v>
      </c>
    </row>
    <row r="1924" spans="1:10">
      <c r="A1924" s="22"/>
      <c r="B1924" s="22"/>
      <c r="C1924" s="16" t="s">
        <v>1995</v>
      </c>
      <c r="D1924" s="16" t="s">
        <v>2099</v>
      </c>
      <c r="E1924" s="20" t="s">
        <v>1995</v>
      </c>
      <c r="F1924" s="19" t="s">
        <v>1995</v>
      </c>
      <c r="G1924" s="16" t="s">
        <v>1995</v>
      </c>
      <c r="H1924" s="19" t="s">
        <v>1995</v>
      </c>
      <c r="I1924" s="19" t="s">
        <v>1995</v>
      </c>
      <c r="J1924" s="21" t="s">
        <v>1995</v>
      </c>
    </row>
    <row r="1925" spans="1:10">
      <c r="A1925" s="22"/>
      <c r="B1925" s="22"/>
      <c r="C1925" s="16" t="s">
        <v>1995</v>
      </c>
      <c r="D1925" s="16" t="s">
        <v>1995</v>
      </c>
      <c r="E1925" s="20" t="s">
        <v>3171</v>
      </c>
      <c r="F1925" s="19" t="s">
        <v>2009</v>
      </c>
      <c r="G1925" s="16" t="s">
        <v>2047</v>
      </c>
      <c r="H1925" s="19" t="s">
        <v>2011</v>
      </c>
      <c r="I1925" s="19" t="s">
        <v>2005</v>
      </c>
      <c r="J1925" s="21" t="s">
        <v>3170</v>
      </c>
    </row>
    <row r="1926" spans="1:10">
      <c r="A1926" s="22"/>
      <c r="B1926" s="22"/>
      <c r="C1926" s="16" t="s">
        <v>1995</v>
      </c>
      <c r="D1926" s="16" t="s">
        <v>2019</v>
      </c>
      <c r="E1926" s="20" t="s">
        <v>1995</v>
      </c>
      <c r="F1926" s="19" t="s">
        <v>1995</v>
      </c>
      <c r="G1926" s="16" t="s">
        <v>1995</v>
      </c>
      <c r="H1926" s="19" t="s">
        <v>1995</v>
      </c>
      <c r="I1926" s="19" t="s">
        <v>1995</v>
      </c>
      <c r="J1926" s="21" t="s">
        <v>1995</v>
      </c>
    </row>
    <row r="1927" spans="1:10">
      <c r="A1927" s="22"/>
      <c r="B1927" s="22"/>
      <c r="C1927" s="16" t="s">
        <v>1995</v>
      </c>
      <c r="D1927" s="16" t="s">
        <v>1995</v>
      </c>
      <c r="E1927" s="20" t="s">
        <v>3171</v>
      </c>
      <c r="F1927" s="19" t="s">
        <v>2002</v>
      </c>
      <c r="G1927" s="16" t="s">
        <v>2047</v>
      </c>
      <c r="H1927" s="19" t="s">
        <v>2011</v>
      </c>
      <c r="I1927" s="19" t="s">
        <v>2016</v>
      </c>
      <c r="J1927" s="21" t="s">
        <v>3170</v>
      </c>
    </row>
    <row r="1928" spans="1:10">
      <c r="A1928" s="22"/>
      <c r="B1928" s="22"/>
      <c r="C1928" s="16" t="s">
        <v>2023</v>
      </c>
      <c r="D1928" s="16" t="s">
        <v>1995</v>
      </c>
      <c r="E1928" s="20" t="s">
        <v>1995</v>
      </c>
      <c r="F1928" s="19" t="s">
        <v>1995</v>
      </c>
      <c r="G1928" s="16" t="s">
        <v>1995</v>
      </c>
      <c r="H1928" s="19" t="s">
        <v>1995</v>
      </c>
      <c r="I1928" s="19" t="s">
        <v>1995</v>
      </c>
      <c r="J1928" s="21" t="s">
        <v>1995</v>
      </c>
    </row>
    <row r="1929" spans="1:10">
      <c r="A1929" s="22"/>
      <c r="B1929" s="22"/>
      <c r="C1929" s="16" t="s">
        <v>1995</v>
      </c>
      <c r="D1929" s="16" t="s">
        <v>2024</v>
      </c>
      <c r="E1929" s="20" t="s">
        <v>1995</v>
      </c>
      <c r="F1929" s="19" t="s">
        <v>1995</v>
      </c>
      <c r="G1929" s="16" t="s">
        <v>1995</v>
      </c>
      <c r="H1929" s="19" t="s">
        <v>1995</v>
      </c>
      <c r="I1929" s="19" t="s">
        <v>1995</v>
      </c>
      <c r="J1929" s="21" t="s">
        <v>1995</v>
      </c>
    </row>
    <row r="1930" spans="1:10">
      <c r="A1930" s="22"/>
      <c r="B1930" s="22"/>
      <c r="C1930" s="16" t="s">
        <v>1995</v>
      </c>
      <c r="D1930" s="16" t="s">
        <v>1995</v>
      </c>
      <c r="E1930" s="20" t="s">
        <v>3171</v>
      </c>
      <c r="F1930" s="19" t="s">
        <v>2009</v>
      </c>
      <c r="G1930" s="16" t="s">
        <v>2047</v>
      </c>
      <c r="H1930" s="19" t="s">
        <v>2011</v>
      </c>
      <c r="I1930" s="19" t="s">
        <v>2005</v>
      </c>
      <c r="J1930" s="21" t="s">
        <v>3170</v>
      </c>
    </row>
    <row r="1931" ht="12.75" spans="1:10">
      <c r="A1931" s="16" t="s">
        <v>3175</v>
      </c>
      <c r="B1931" s="20" t="s">
        <v>3170</v>
      </c>
      <c r="C1931" s="22"/>
      <c r="D1931" s="22"/>
      <c r="E1931" s="23"/>
      <c r="F1931" s="24"/>
      <c r="G1931" s="22"/>
      <c r="H1931" s="24"/>
      <c r="I1931" s="24"/>
      <c r="J1931" s="25"/>
    </row>
    <row r="1932" spans="1:10">
      <c r="A1932" s="22"/>
      <c r="B1932" s="22"/>
      <c r="C1932" s="16" t="s">
        <v>1999</v>
      </c>
      <c r="D1932" s="16" t="s">
        <v>1995</v>
      </c>
      <c r="E1932" s="20" t="s">
        <v>1995</v>
      </c>
      <c r="F1932" s="19" t="s">
        <v>1995</v>
      </c>
      <c r="G1932" s="16" t="s">
        <v>1995</v>
      </c>
      <c r="H1932" s="19" t="s">
        <v>1995</v>
      </c>
      <c r="I1932" s="19" t="s">
        <v>1995</v>
      </c>
      <c r="J1932" s="21" t="s">
        <v>1995</v>
      </c>
    </row>
    <row r="1933" spans="1:10">
      <c r="A1933" s="22"/>
      <c r="B1933" s="22"/>
      <c r="C1933" s="16" t="s">
        <v>1995</v>
      </c>
      <c r="D1933" s="16" t="s">
        <v>2007</v>
      </c>
      <c r="E1933" s="20" t="s">
        <v>1995</v>
      </c>
      <c r="F1933" s="19" t="s">
        <v>1995</v>
      </c>
      <c r="G1933" s="16" t="s">
        <v>1995</v>
      </c>
      <c r="H1933" s="19" t="s">
        <v>1995</v>
      </c>
      <c r="I1933" s="19" t="s">
        <v>1995</v>
      </c>
      <c r="J1933" s="21" t="s">
        <v>1995</v>
      </c>
    </row>
    <row r="1934" spans="1:10">
      <c r="A1934" s="22"/>
      <c r="B1934" s="22"/>
      <c r="C1934" s="16" t="s">
        <v>1995</v>
      </c>
      <c r="D1934" s="16" t="s">
        <v>1995</v>
      </c>
      <c r="E1934" s="20" t="s">
        <v>3171</v>
      </c>
      <c r="F1934" s="19" t="s">
        <v>2009</v>
      </c>
      <c r="G1934" s="16" t="s">
        <v>2047</v>
      </c>
      <c r="H1934" s="19" t="s">
        <v>2011</v>
      </c>
      <c r="I1934" s="19" t="s">
        <v>2005</v>
      </c>
      <c r="J1934" s="21" t="s">
        <v>3170</v>
      </c>
    </row>
    <row r="1935" spans="1:10">
      <c r="A1935" s="22"/>
      <c r="B1935" s="22"/>
      <c r="C1935" s="16" t="s">
        <v>1995</v>
      </c>
      <c r="D1935" s="16" t="s">
        <v>2013</v>
      </c>
      <c r="E1935" s="20" t="s">
        <v>1995</v>
      </c>
      <c r="F1935" s="19" t="s">
        <v>1995</v>
      </c>
      <c r="G1935" s="16" t="s">
        <v>1995</v>
      </c>
      <c r="H1935" s="19" t="s">
        <v>1995</v>
      </c>
      <c r="I1935" s="19" t="s">
        <v>1995</v>
      </c>
      <c r="J1935" s="21" t="s">
        <v>1995</v>
      </c>
    </row>
    <row r="1936" spans="1:10">
      <c r="A1936" s="22"/>
      <c r="B1936" s="22"/>
      <c r="C1936" s="16" t="s">
        <v>1995</v>
      </c>
      <c r="D1936" s="16" t="s">
        <v>1995</v>
      </c>
      <c r="E1936" s="20" t="s">
        <v>3171</v>
      </c>
      <c r="F1936" s="19" t="s">
        <v>2002</v>
      </c>
      <c r="G1936" s="16" t="s">
        <v>2047</v>
      </c>
      <c r="H1936" s="19" t="s">
        <v>2011</v>
      </c>
      <c r="I1936" s="19" t="s">
        <v>2016</v>
      </c>
      <c r="J1936" s="21" t="s">
        <v>3170</v>
      </c>
    </row>
    <row r="1937" spans="1:10">
      <c r="A1937" s="22"/>
      <c r="B1937" s="22"/>
      <c r="C1937" s="16" t="s">
        <v>2018</v>
      </c>
      <c r="D1937" s="16" t="s">
        <v>1995</v>
      </c>
      <c r="E1937" s="20" t="s">
        <v>1995</v>
      </c>
      <c r="F1937" s="19" t="s">
        <v>1995</v>
      </c>
      <c r="G1937" s="16" t="s">
        <v>1995</v>
      </c>
      <c r="H1937" s="19" t="s">
        <v>1995</v>
      </c>
      <c r="I1937" s="19" t="s">
        <v>1995</v>
      </c>
      <c r="J1937" s="21" t="s">
        <v>1995</v>
      </c>
    </row>
    <row r="1938" spans="1:10">
      <c r="A1938" s="22"/>
      <c r="B1938" s="22"/>
      <c r="C1938" s="16" t="s">
        <v>1995</v>
      </c>
      <c r="D1938" s="16" t="s">
        <v>2099</v>
      </c>
      <c r="E1938" s="20" t="s">
        <v>1995</v>
      </c>
      <c r="F1938" s="19" t="s">
        <v>1995</v>
      </c>
      <c r="G1938" s="16" t="s">
        <v>1995</v>
      </c>
      <c r="H1938" s="19" t="s">
        <v>1995</v>
      </c>
      <c r="I1938" s="19" t="s">
        <v>1995</v>
      </c>
      <c r="J1938" s="21" t="s">
        <v>1995</v>
      </c>
    </row>
    <row r="1939" spans="1:10">
      <c r="A1939" s="22"/>
      <c r="B1939" s="22"/>
      <c r="C1939" s="16" t="s">
        <v>1995</v>
      </c>
      <c r="D1939" s="16" t="s">
        <v>1995</v>
      </c>
      <c r="E1939" s="20" t="s">
        <v>3171</v>
      </c>
      <c r="F1939" s="19" t="s">
        <v>2002</v>
      </c>
      <c r="G1939" s="16" t="s">
        <v>2047</v>
      </c>
      <c r="H1939" s="19" t="s">
        <v>2011</v>
      </c>
      <c r="I1939" s="19" t="s">
        <v>2016</v>
      </c>
      <c r="J1939" s="21" t="s">
        <v>3170</v>
      </c>
    </row>
    <row r="1940" spans="1:10">
      <c r="A1940" s="22"/>
      <c r="B1940" s="22"/>
      <c r="C1940" s="16" t="s">
        <v>1995</v>
      </c>
      <c r="D1940" s="16" t="s">
        <v>2019</v>
      </c>
      <c r="E1940" s="20" t="s">
        <v>1995</v>
      </c>
      <c r="F1940" s="19" t="s">
        <v>1995</v>
      </c>
      <c r="G1940" s="16" t="s">
        <v>1995</v>
      </c>
      <c r="H1940" s="19" t="s">
        <v>1995</v>
      </c>
      <c r="I1940" s="19" t="s">
        <v>1995</v>
      </c>
      <c r="J1940" s="21" t="s">
        <v>1995</v>
      </c>
    </row>
    <row r="1941" spans="1:10">
      <c r="A1941" s="22"/>
      <c r="B1941" s="22"/>
      <c r="C1941" s="16" t="s">
        <v>1995</v>
      </c>
      <c r="D1941" s="16" t="s">
        <v>1995</v>
      </c>
      <c r="E1941" s="20" t="s">
        <v>3171</v>
      </c>
      <c r="F1941" s="19" t="s">
        <v>2002</v>
      </c>
      <c r="G1941" s="16" t="s">
        <v>2047</v>
      </c>
      <c r="H1941" s="19" t="s">
        <v>2011</v>
      </c>
      <c r="I1941" s="19" t="s">
        <v>2016</v>
      </c>
      <c r="J1941" s="21" t="s">
        <v>3170</v>
      </c>
    </row>
    <row r="1942" spans="1:10">
      <c r="A1942" s="22"/>
      <c r="B1942" s="22"/>
      <c r="C1942" s="16" t="s">
        <v>2023</v>
      </c>
      <c r="D1942" s="16" t="s">
        <v>1995</v>
      </c>
      <c r="E1942" s="20" t="s">
        <v>1995</v>
      </c>
      <c r="F1942" s="19" t="s">
        <v>1995</v>
      </c>
      <c r="G1942" s="16" t="s">
        <v>1995</v>
      </c>
      <c r="H1942" s="19" t="s">
        <v>1995</v>
      </c>
      <c r="I1942" s="19" t="s">
        <v>1995</v>
      </c>
      <c r="J1942" s="21" t="s">
        <v>1995</v>
      </c>
    </row>
    <row r="1943" spans="1:10">
      <c r="A1943" s="22"/>
      <c r="B1943" s="22"/>
      <c r="C1943" s="16" t="s">
        <v>1995</v>
      </c>
      <c r="D1943" s="16" t="s">
        <v>2024</v>
      </c>
      <c r="E1943" s="20" t="s">
        <v>1995</v>
      </c>
      <c r="F1943" s="19" t="s">
        <v>1995</v>
      </c>
      <c r="G1943" s="16" t="s">
        <v>1995</v>
      </c>
      <c r="H1943" s="19" t="s">
        <v>1995</v>
      </c>
      <c r="I1943" s="19" t="s">
        <v>1995</v>
      </c>
      <c r="J1943" s="21" t="s">
        <v>1995</v>
      </c>
    </row>
    <row r="1944" spans="1:10">
      <c r="A1944" s="22"/>
      <c r="B1944" s="22"/>
      <c r="C1944" s="16" t="s">
        <v>1995</v>
      </c>
      <c r="D1944" s="16" t="s">
        <v>1995</v>
      </c>
      <c r="E1944" s="20" t="s">
        <v>3171</v>
      </c>
      <c r="F1944" s="19" t="s">
        <v>2002</v>
      </c>
      <c r="G1944" s="16" t="s">
        <v>2047</v>
      </c>
      <c r="H1944" s="19" t="s">
        <v>2011</v>
      </c>
      <c r="I1944" s="19" t="s">
        <v>2016</v>
      </c>
      <c r="J1944" s="21" t="s">
        <v>3170</v>
      </c>
    </row>
    <row r="1945" ht="12.75" spans="1:10">
      <c r="A1945" s="16" t="s">
        <v>3176</v>
      </c>
      <c r="B1945" s="20" t="s">
        <v>3177</v>
      </c>
      <c r="C1945" s="22"/>
      <c r="D1945" s="22"/>
      <c r="E1945" s="23"/>
      <c r="F1945" s="24"/>
      <c r="G1945" s="22"/>
      <c r="H1945" s="24"/>
      <c r="I1945" s="24"/>
      <c r="J1945" s="25"/>
    </row>
    <row r="1946" spans="1:10">
      <c r="A1946" s="22"/>
      <c r="B1946" s="22"/>
      <c r="C1946" s="16" t="s">
        <v>1999</v>
      </c>
      <c r="D1946" s="16" t="s">
        <v>1995</v>
      </c>
      <c r="E1946" s="20" t="s">
        <v>1995</v>
      </c>
      <c r="F1946" s="19" t="s">
        <v>1995</v>
      </c>
      <c r="G1946" s="16" t="s">
        <v>1995</v>
      </c>
      <c r="H1946" s="19" t="s">
        <v>1995</v>
      </c>
      <c r="I1946" s="19" t="s">
        <v>1995</v>
      </c>
      <c r="J1946" s="21" t="s">
        <v>1995</v>
      </c>
    </row>
    <row r="1947" spans="1:10">
      <c r="A1947" s="22"/>
      <c r="B1947" s="22"/>
      <c r="C1947" s="16" t="s">
        <v>1995</v>
      </c>
      <c r="D1947" s="16" t="s">
        <v>2007</v>
      </c>
      <c r="E1947" s="20" t="s">
        <v>1995</v>
      </c>
      <c r="F1947" s="19" t="s">
        <v>1995</v>
      </c>
      <c r="G1947" s="16" t="s">
        <v>1995</v>
      </c>
      <c r="H1947" s="19" t="s">
        <v>1995</v>
      </c>
      <c r="I1947" s="19" t="s">
        <v>1995</v>
      </c>
      <c r="J1947" s="21" t="s">
        <v>1995</v>
      </c>
    </row>
    <row r="1948" spans="1:10">
      <c r="A1948" s="22"/>
      <c r="B1948" s="22"/>
      <c r="C1948" s="16" t="s">
        <v>1995</v>
      </c>
      <c r="D1948" s="16" t="s">
        <v>1995</v>
      </c>
      <c r="E1948" s="20" t="s">
        <v>3171</v>
      </c>
      <c r="F1948" s="19" t="s">
        <v>2009</v>
      </c>
      <c r="G1948" s="16" t="s">
        <v>2047</v>
      </c>
      <c r="H1948" s="19" t="s">
        <v>2011</v>
      </c>
      <c r="I1948" s="19" t="s">
        <v>2005</v>
      </c>
      <c r="J1948" s="21" t="s">
        <v>3177</v>
      </c>
    </row>
    <row r="1949" spans="1:10">
      <c r="A1949" s="22"/>
      <c r="B1949" s="22"/>
      <c r="C1949" s="16" t="s">
        <v>1995</v>
      </c>
      <c r="D1949" s="16" t="s">
        <v>2013</v>
      </c>
      <c r="E1949" s="20" t="s">
        <v>1995</v>
      </c>
      <c r="F1949" s="19" t="s">
        <v>1995</v>
      </c>
      <c r="G1949" s="16" t="s">
        <v>1995</v>
      </c>
      <c r="H1949" s="19" t="s">
        <v>1995</v>
      </c>
      <c r="I1949" s="19" t="s">
        <v>1995</v>
      </c>
      <c r="J1949" s="21" t="s">
        <v>1995</v>
      </c>
    </row>
    <row r="1950" spans="1:10">
      <c r="A1950" s="22"/>
      <c r="B1950" s="22"/>
      <c r="C1950" s="16" t="s">
        <v>1995</v>
      </c>
      <c r="D1950" s="16" t="s">
        <v>1995</v>
      </c>
      <c r="E1950" s="20" t="s">
        <v>3171</v>
      </c>
      <c r="F1950" s="19" t="s">
        <v>2002</v>
      </c>
      <c r="G1950" s="16" t="s">
        <v>2047</v>
      </c>
      <c r="H1950" s="19" t="s">
        <v>2011</v>
      </c>
      <c r="I1950" s="19" t="s">
        <v>2016</v>
      </c>
      <c r="J1950" s="21" t="s">
        <v>3177</v>
      </c>
    </row>
    <row r="1951" spans="1:10">
      <c r="A1951" s="22"/>
      <c r="B1951" s="22"/>
      <c r="C1951" s="16" t="s">
        <v>2018</v>
      </c>
      <c r="D1951" s="16" t="s">
        <v>1995</v>
      </c>
      <c r="E1951" s="20" t="s">
        <v>1995</v>
      </c>
      <c r="F1951" s="19" t="s">
        <v>1995</v>
      </c>
      <c r="G1951" s="16" t="s">
        <v>1995</v>
      </c>
      <c r="H1951" s="19" t="s">
        <v>1995</v>
      </c>
      <c r="I1951" s="19" t="s">
        <v>1995</v>
      </c>
      <c r="J1951" s="21" t="s">
        <v>1995</v>
      </c>
    </row>
    <row r="1952" spans="1:10">
      <c r="A1952" s="22"/>
      <c r="B1952" s="22"/>
      <c r="C1952" s="16" t="s">
        <v>1995</v>
      </c>
      <c r="D1952" s="16" t="s">
        <v>2099</v>
      </c>
      <c r="E1952" s="20" t="s">
        <v>1995</v>
      </c>
      <c r="F1952" s="19" t="s">
        <v>1995</v>
      </c>
      <c r="G1952" s="16" t="s">
        <v>1995</v>
      </c>
      <c r="H1952" s="19" t="s">
        <v>1995</v>
      </c>
      <c r="I1952" s="19" t="s">
        <v>1995</v>
      </c>
      <c r="J1952" s="21" t="s">
        <v>1995</v>
      </c>
    </row>
    <row r="1953" spans="1:10">
      <c r="A1953" s="22"/>
      <c r="B1953" s="22"/>
      <c r="C1953" s="16" t="s">
        <v>1995</v>
      </c>
      <c r="D1953" s="16" t="s">
        <v>1995</v>
      </c>
      <c r="E1953" s="20" t="s">
        <v>3171</v>
      </c>
      <c r="F1953" s="19" t="s">
        <v>2002</v>
      </c>
      <c r="G1953" s="16" t="s">
        <v>2047</v>
      </c>
      <c r="H1953" s="19" t="s">
        <v>2011</v>
      </c>
      <c r="I1953" s="19" t="s">
        <v>2016</v>
      </c>
      <c r="J1953" s="21" t="s">
        <v>3177</v>
      </c>
    </row>
    <row r="1954" spans="1:10">
      <c r="A1954" s="22"/>
      <c r="B1954" s="22"/>
      <c r="C1954" s="16" t="s">
        <v>1995</v>
      </c>
      <c r="D1954" s="16" t="s">
        <v>2019</v>
      </c>
      <c r="E1954" s="20" t="s">
        <v>1995</v>
      </c>
      <c r="F1954" s="19" t="s">
        <v>1995</v>
      </c>
      <c r="G1954" s="16" t="s">
        <v>1995</v>
      </c>
      <c r="H1954" s="19" t="s">
        <v>1995</v>
      </c>
      <c r="I1954" s="19" t="s">
        <v>1995</v>
      </c>
      <c r="J1954" s="21" t="s">
        <v>1995</v>
      </c>
    </row>
    <row r="1955" spans="1:10">
      <c r="A1955" s="22"/>
      <c r="B1955" s="22"/>
      <c r="C1955" s="16" t="s">
        <v>1995</v>
      </c>
      <c r="D1955" s="16" t="s">
        <v>1995</v>
      </c>
      <c r="E1955" s="20" t="s">
        <v>3171</v>
      </c>
      <c r="F1955" s="19" t="s">
        <v>2002</v>
      </c>
      <c r="G1955" s="16" t="s">
        <v>2047</v>
      </c>
      <c r="H1955" s="19" t="s">
        <v>2011</v>
      </c>
      <c r="I1955" s="19" t="s">
        <v>2016</v>
      </c>
      <c r="J1955" s="21" t="s">
        <v>3177</v>
      </c>
    </row>
    <row r="1956" spans="1:10">
      <c r="A1956" s="22"/>
      <c r="B1956" s="22"/>
      <c r="C1956" s="16" t="s">
        <v>2023</v>
      </c>
      <c r="D1956" s="16" t="s">
        <v>1995</v>
      </c>
      <c r="E1956" s="20" t="s">
        <v>1995</v>
      </c>
      <c r="F1956" s="19" t="s">
        <v>1995</v>
      </c>
      <c r="G1956" s="16" t="s">
        <v>1995</v>
      </c>
      <c r="H1956" s="19" t="s">
        <v>1995</v>
      </c>
      <c r="I1956" s="19" t="s">
        <v>1995</v>
      </c>
      <c r="J1956" s="21" t="s">
        <v>1995</v>
      </c>
    </row>
    <row r="1957" spans="1:10">
      <c r="A1957" s="22"/>
      <c r="B1957" s="22"/>
      <c r="C1957" s="16" t="s">
        <v>1995</v>
      </c>
      <c r="D1957" s="16" t="s">
        <v>2024</v>
      </c>
      <c r="E1957" s="20" t="s">
        <v>1995</v>
      </c>
      <c r="F1957" s="19" t="s">
        <v>1995</v>
      </c>
      <c r="G1957" s="16" t="s">
        <v>1995</v>
      </c>
      <c r="H1957" s="19" t="s">
        <v>1995</v>
      </c>
      <c r="I1957" s="19" t="s">
        <v>1995</v>
      </c>
      <c r="J1957" s="21" t="s">
        <v>1995</v>
      </c>
    </row>
    <row r="1958" spans="1:10">
      <c r="A1958" s="22"/>
      <c r="B1958" s="22"/>
      <c r="C1958" s="16" t="s">
        <v>1995</v>
      </c>
      <c r="D1958" s="16" t="s">
        <v>1995</v>
      </c>
      <c r="E1958" s="20" t="s">
        <v>3171</v>
      </c>
      <c r="F1958" s="19" t="s">
        <v>2002</v>
      </c>
      <c r="G1958" s="16" t="s">
        <v>2047</v>
      </c>
      <c r="H1958" s="19" t="s">
        <v>2011</v>
      </c>
      <c r="I1958" s="19" t="s">
        <v>2016</v>
      </c>
      <c r="J1958" s="21" t="s">
        <v>3177</v>
      </c>
    </row>
    <row r="1959" ht="12.75" spans="1:10">
      <c r="A1959" s="16" t="s">
        <v>3178</v>
      </c>
      <c r="B1959" s="20" t="s">
        <v>3177</v>
      </c>
      <c r="C1959" s="22"/>
      <c r="D1959" s="22"/>
      <c r="E1959" s="23"/>
      <c r="F1959" s="24"/>
      <c r="G1959" s="22"/>
      <c r="H1959" s="24"/>
      <c r="I1959" s="24"/>
      <c r="J1959" s="25"/>
    </row>
    <row r="1960" spans="1:10">
      <c r="A1960" s="22"/>
      <c r="B1960" s="22"/>
      <c r="C1960" s="16" t="s">
        <v>1999</v>
      </c>
      <c r="D1960" s="16" t="s">
        <v>1995</v>
      </c>
      <c r="E1960" s="20" t="s">
        <v>1995</v>
      </c>
      <c r="F1960" s="19" t="s">
        <v>1995</v>
      </c>
      <c r="G1960" s="16" t="s">
        <v>1995</v>
      </c>
      <c r="H1960" s="19" t="s">
        <v>1995</v>
      </c>
      <c r="I1960" s="19" t="s">
        <v>1995</v>
      </c>
      <c r="J1960" s="21" t="s">
        <v>1995</v>
      </c>
    </row>
    <row r="1961" spans="1:10">
      <c r="A1961" s="22"/>
      <c r="B1961" s="22"/>
      <c r="C1961" s="16" t="s">
        <v>1995</v>
      </c>
      <c r="D1961" s="16" t="s">
        <v>2007</v>
      </c>
      <c r="E1961" s="20" t="s">
        <v>1995</v>
      </c>
      <c r="F1961" s="19" t="s">
        <v>1995</v>
      </c>
      <c r="G1961" s="16" t="s">
        <v>1995</v>
      </c>
      <c r="H1961" s="19" t="s">
        <v>1995</v>
      </c>
      <c r="I1961" s="19" t="s">
        <v>1995</v>
      </c>
      <c r="J1961" s="21" t="s">
        <v>1995</v>
      </c>
    </row>
    <row r="1962" spans="1:10">
      <c r="A1962" s="22"/>
      <c r="B1962" s="22"/>
      <c r="C1962" s="16" t="s">
        <v>1995</v>
      </c>
      <c r="D1962" s="16" t="s">
        <v>1995</v>
      </c>
      <c r="E1962" s="20" t="s">
        <v>3171</v>
      </c>
      <c r="F1962" s="19" t="s">
        <v>2009</v>
      </c>
      <c r="G1962" s="16" t="s">
        <v>2047</v>
      </c>
      <c r="H1962" s="19" t="s">
        <v>2011</v>
      </c>
      <c r="I1962" s="19" t="s">
        <v>2005</v>
      </c>
      <c r="J1962" s="21" t="s">
        <v>3177</v>
      </c>
    </row>
    <row r="1963" spans="1:10">
      <c r="A1963" s="22"/>
      <c r="B1963" s="22"/>
      <c r="C1963" s="16" t="s">
        <v>1995</v>
      </c>
      <c r="D1963" s="16" t="s">
        <v>2013</v>
      </c>
      <c r="E1963" s="20" t="s">
        <v>1995</v>
      </c>
      <c r="F1963" s="19" t="s">
        <v>1995</v>
      </c>
      <c r="G1963" s="16" t="s">
        <v>1995</v>
      </c>
      <c r="H1963" s="19" t="s">
        <v>1995</v>
      </c>
      <c r="I1963" s="19" t="s">
        <v>1995</v>
      </c>
      <c r="J1963" s="21" t="s">
        <v>1995</v>
      </c>
    </row>
    <row r="1964" spans="1:10">
      <c r="A1964" s="22"/>
      <c r="B1964" s="22"/>
      <c r="C1964" s="16" t="s">
        <v>1995</v>
      </c>
      <c r="D1964" s="16" t="s">
        <v>1995</v>
      </c>
      <c r="E1964" s="20" t="s">
        <v>3171</v>
      </c>
      <c r="F1964" s="19" t="s">
        <v>2002</v>
      </c>
      <c r="G1964" s="16" t="s">
        <v>2047</v>
      </c>
      <c r="H1964" s="19" t="s">
        <v>2011</v>
      </c>
      <c r="I1964" s="19" t="s">
        <v>2016</v>
      </c>
      <c r="J1964" s="21" t="s">
        <v>3177</v>
      </c>
    </row>
    <row r="1965" spans="1:10">
      <c r="A1965" s="22"/>
      <c r="B1965" s="22"/>
      <c r="C1965" s="16" t="s">
        <v>2018</v>
      </c>
      <c r="D1965" s="16" t="s">
        <v>1995</v>
      </c>
      <c r="E1965" s="20" t="s">
        <v>1995</v>
      </c>
      <c r="F1965" s="19" t="s">
        <v>1995</v>
      </c>
      <c r="G1965" s="16" t="s">
        <v>1995</v>
      </c>
      <c r="H1965" s="19" t="s">
        <v>1995</v>
      </c>
      <c r="I1965" s="19" t="s">
        <v>1995</v>
      </c>
      <c r="J1965" s="21" t="s">
        <v>1995</v>
      </c>
    </row>
    <row r="1966" spans="1:10">
      <c r="A1966" s="22"/>
      <c r="B1966" s="22"/>
      <c r="C1966" s="16" t="s">
        <v>1995</v>
      </c>
      <c r="D1966" s="16" t="s">
        <v>2099</v>
      </c>
      <c r="E1966" s="20" t="s">
        <v>1995</v>
      </c>
      <c r="F1966" s="19" t="s">
        <v>1995</v>
      </c>
      <c r="G1966" s="16" t="s">
        <v>1995</v>
      </c>
      <c r="H1966" s="19" t="s">
        <v>1995</v>
      </c>
      <c r="I1966" s="19" t="s">
        <v>1995</v>
      </c>
      <c r="J1966" s="21" t="s">
        <v>1995</v>
      </c>
    </row>
    <row r="1967" spans="1:10">
      <c r="A1967" s="22"/>
      <c r="B1967" s="22"/>
      <c r="C1967" s="16" t="s">
        <v>1995</v>
      </c>
      <c r="D1967" s="16" t="s">
        <v>1995</v>
      </c>
      <c r="E1967" s="20" t="s">
        <v>3171</v>
      </c>
      <c r="F1967" s="19" t="s">
        <v>2002</v>
      </c>
      <c r="G1967" s="16" t="s">
        <v>2047</v>
      </c>
      <c r="H1967" s="19" t="s">
        <v>2011</v>
      </c>
      <c r="I1967" s="19" t="s">
        <v>2016</v>
      </c>
      <c r="J1967" s="21" t="s">
        <v>3177</v>
      </c>
    </row>
    <row r="1968" spans="1:10">
      <c r="A1968" s="22"/>
      <c r="B1968" s="22"/>
      <c r="C1968" s="16" t="s">
        <v>1995</v>
      </c>
      <c r="D1968" s="16" t="s">
        <v>2019</v>
      </c>
      <c r="E1968" s="20" t="s">
        <v>1995</v>
      </c>
      <c r="F1968" s="19" t="s">
        <v>1995</v>
      </c>
      <c r="G1968" s="16" t="s">
        <v>1995</v>
      </c>
      <c r="H1968" s="19" t="s">
        <v>1995</v>
      </c>
      <c r="I1968" s="19" t="s">
        <v>1995</v>
      </c>
      <c r="J1968" s="21" t="s">
        <v>1995</v>
      </c>
    </row>
    <row r="1969" spans="1:10">
      <c r="A1969" s="22"/>
      <c r="B1969" s="22"/>
      <c r="C1969" s="16" t="s">
        <v>1995</v>
      </c>
      <c r="D1969" s="16" t="s">
        <v>1995</v>
      </c>
      <c r="E1969" s="20" t="s">
        <v>3171</v>
      </c>
      <c r="F1969" s="19" t="s">
        <v>2002</v>
      </c>
      <c r="G1969" s="16" t="s">
        <v>2047</v>
      </c>
      <c r="H1969" s="19" t="s">
        <v>2011</v>
      </c>
      <c r="I1969" s="19" t="s">
        <v>2016</v>
      </c>
      <c r="J1969" s="21" t="s">
        <v>3177</v>
      </c>
    </row>
    <row r="1970" spans="1:10">
      <c r="A1970" s="22"/>
      <c r="B1970" s="22"/>
      <c r="C1970" s="16" t="s">
        <v>2023</v>
      </c>
      <c r="D1970" s="16" t="s">
        <v>1995</v>
      </c>
      <c r="E1970" s="20" t="s">
        <v>1995</v>
      </c>
      <c r="F1970" s="19" t="s">
        <v>1995</v>
      </c>
      <c r="G1970" s="16" t="s">
        <v>1995</v>
      </c>
      <c r="H1970" s="19" t="s">
        <v>1995</v>
      </c>
      <c r="I1970" s="19" t="s">
        <v>1995</v>
      </c>
      <c r="J1970" s="21" t="s">
        <v>1995</v>
      </c>
    </row>
    <row r="1971" spans="1:10">
      <c r="A1971" s="22"/>
      <c r="B1971" s="22"/>
      <c r="C1971" s="16" t="s">
        <v>1995</v>
      </c>
      <c r="D1971" s="16" t="s">
        <v>2024</v>
      </c>
      <c r="E1971" s="20" t="s">
        <v>1995</v>
      </c>
      <c r="F1971" s="19" t="s">
        <v>1995</v>
      </c>
      <c r="G1971" s="16" t="s">
        <v>1995</v>
      </c>
      <c r="H1971" s="19" t="s">
        <v>1995</v>
      </c>
      <c r="I1971" s="19" t="s">
        <v>1995</v>
      </c>
      <c r="J1971" s="21" t="s">
        <v>1995</v>
      </c>
    </row>
    <row r="1972" spans="1:10">
      <c r="A1972" s="22"/>
      <c r="B1972" s="22"/>
      <c r="C1972" s="16" t="s">
        <v>1995</v>
      </c>
      <c r="D1972" s="16" t="s">
        <v>1995</v>
      </c>
      <c r="E1972" s="20" t="s">
        <v>3171</v>
      </c>
      <c r="F1972" s="19" t="s">
        <v>2002</v>
      </c>
      <c r="G1972" s="16" t="s">
        <v>2047</v>
      </c>
      <c r="H1972" s="19" t="s">
        <v>2011</v>
      </c>
      <c r="I1972" s="19" t="s">
        <v>2016</v>
      </c>
      <c r="J1972" s="21" t="s">
        <v>3177</v>
      </c>
    </row>
    <row r="1973" ht="12.75" spans="1:10">
      <c r="A1973" s="16" t="s">
        <v>3179</v>
      </c>
      <c r="B1973" s="20" t="s">
        <v>3170</v>
      </c>
      <c r="C1973" s="22"/>
      <c r="D1973" s="22"/>
      <c r="E1973" s="23"/>
      <c r="F1973" s="24"/>
      <c r="G1973" s="22"/>
      <c r="H1973" s="24"/>
      <c r="I1973" s="24"/>
      <c r="J1973" s="25"/>
    </row>
    <row r="1974" spans="1:10">
      <c r="A1974" s="22"/>
      <c r="B1974" s="22"/>
      <c r="C1974" s="16" t="s">
        <v>1999</v>
      </c>
      <c r="D1974" s="16" t="s">
        <v>1995</v>
      </c>
      <c r="E1974" s="20" t="s">
        <v>1995</v>
      </c>
      <c r="F1974" s="19" t="s">
        <v>1995</v>
      </c>
      <c r="G1974" s="16" t="s">
        <v>1995</v>
      </c>
      <c r="H1974" s="19" t="s">
        <v>1995</v>
      </c>
      <c r="I1974" s="19" t="s">
        <v>1995</v>
      </c>
      <c r="J1974" s="21" t="s">
        <v>1995</v>
      </c>
    </row>
    <row r="1975" spans="1:10">
      <c r="A1975" s="22"/>
      <c r="B1975" s="22"/>
      <c r="C1975" s="16" t="s">
        <v>1995</v>
      </c>
      <c r="D1975" s="16" t="s">
        <v>2007</v>
      </c>
      <c r="E1975" s="20" t="s">
        <v>1995</v>
      </c>
      <c r="F1975" s="19" t="s">
        <v>1995</v>
      </c>
      <c r="G1975" s="16" t="s">
        <v>1995</v>
      </c>
      <c r="H1975" s="19" t="s">
        <v>1995</v>
      </c>
      <c r="I1975" s="19" t="s">
        <v>1995</v>
      </c>
      <c r="J1975" s="21" t="s">
        <v>1995</v>
      </c>
    </row>
    <row r="1976" spans="1:10">
      <c r="A1976" s="22"/>
      <c r="B1976" s="22"/>
      <c r="C1976" s="16" t="s">
        <v>1995</v>
      </c>
      <c r="D1976" s="16" t="s">
        <v>1995</v>
      </c>
      <c r="E1976" s="20" t="s">
        <v>3171</v>
      </c>
      <c r="F1976" s="19" t="s">
        <v>2009</v>
      </c>
      <c r="G1976" s="16" t="s">
        <v>2047</v>
      </c>
      <c r="H1976" s="19" t="s">
        <v>2011</v>
      </c>
      <c r="I1976" s="19" t="s">
        <v>2005</v>
      </c>
      <c r="J1976" s="21" t="s">
        <v>3170</v>
      </c>
    </row>
    <row r="1977" spans="1:10">
      <c r="A1977" s="22"/>
      <c r="B1977" s="22"/>
      <c r="C1977" s="16" t="s">
        <v>1995</v>
      </c>
      <c r="D1977" s="16" t="s">
        <v>2013</v>
      </c>
      <c r="E1977" s="20" t="s">
        <v>1995</v>
      </c>
      <c r="F1977" s="19" t="s">
        <v>1995</v>
      </c>
      <c r="G1977" s="16" t="s">
        <v>1995</v>
      </c>
      <c r="H1977" s="19" t="s">
        <v>1995</v>
      </c>
      <c r="I1977" s="19" t="s">
        <v>1995</v>
      </c>
      <c r="J1977" s="21" t="s">
        <v>1995</v>
      </c>
    </row>
    <row r="1978" spans="1:10">
      <c r="A1978" s="22"/>
      <c r="B1978" s="22"/>
      <c r="C1978" s="16" t="s">
        <v>1995</v>
      </c>
      <c r="D1978" s="16" t="s">
        <v>1995</v>
      </c>
      <c r="E1978" s="20" t="s">
        <v>3171</v>
      </c>
      <c r="F1978" s="19" t="s">
        <v>2002</v>
      </c>
      <c r="G1978" s="16" t="s">
        <v>2047</v>
      </c>
      <c r="H1978" s="19" t="s">
        <v>2011</v>
      </c>
      <c r="I1978" s="19" t="s">
        <v>2016</v>
      </c>
      <c r="J1978" s="21" t="s">
        <v>3170</v>
      </c>
    </row>
    <row r="1979" spans="1:10">
      <c r="A1979" s="22"/>
      <c r="B1979" s="22"/>
      <c r="C1979" s="16" t="s">
        <v>2018</v>
      </c>
      <c r="D1979" s="16" t="s">
        <v>1995</v>
      </c>
      <c r="E1979" s="20" t="s">
        <v>1995</v>
      </c>
      <c r="F1979" s="19" t="s">
        <v>1995</v>
      </c>
      <c r="G1979" s="16" t="s">
        <v>1995</v>
      </c>
      <c r="H1979" s="19" t="s">
        <v>1995</v>
      </c>
      <c r="I1979" s="19" t="s">
        <v>1995</v>
      </c>
      <c r="J1979" s="21" t="s">
        <v>1995</v>
      </c>
    </row>
    <row r="1980" spans="1:10">
      <c r="A1980" s="22"/>
      <c r="B1980" s="22"/>
      <c r="C1980" s="16" t="s">
        <v>1995</v>
      </c>
      <c r="D1980" s="16" t="s">
        <v>2099</v>
      </c>
      <c r="E1980" s="20" t="s">
        <v>1995</v>
      </c>
      <c r="F1980" s="19" t="s">
        <v>1995</v>
      </c>
      <c r="G1980" s="16" t="s">
        <v>1995</v>
      </c>
      <c r="H1980" s="19" t="s">
        <v>1995</v>
      </c>
      <c r="I1980" s="19" t="s">
        <v>1995</v>
      </c>
      <c r="J1980" s="21" t="s">
        <v>1995</v>
      </c>
    </row>
    <row r="1981" spans="1:10">
      <c r="A1981" s="22"/>
      <c r="B1981" s="22"/>
      <c r="C1981" s="16" t="s">
        <v>1995</v>
      </c>
      <c r="D1981" s="16" t="s">
        <v>1995</v>
      </c>
      <c r="E1981" s="20" t="s">
        <v>3171</v>
      </c>
      <c r="F1981" s="19" t="s">
        <v>2009</v>
      </c>
      <c r="G1981" s="16" t="s">
        <v>2047</v>
      </c>
      <c r="H1981" s="19" t="s">
        <v>2011</v>
      </c>
      <c r="I1981" s="19" t="s">
        <v>2005</v>
      </c>
      <c r="J1981" s="21" t="s">
        <v>3170</v>
      </c>
    </row>
    <row r="1982" spans="1:10">
      <c r="A1982" s="22"/>
      <c r="B1982" s="22"/>
      <c r="C1982" s="16" t="s">
        <v>1995</v>
      </c>
      <c r="D1982" s="16" t="s">
        <v>2019</v>
      </c>
      <c r="E1982" s="20" t="s">
        <v>1995</v>
      </c>
      <c r="F1982" s="19" t="s">
        <v>1995</v>
      </c>
      <c r="G1982" s="16" t="s">
        <v>1995</v>
      </c>
      <c r="H1982" s="19" t="s">
        <v>1995</v>
      </c>
      <c r="I1982" s="19" t="s">
        <v>1995</v>
      </c>
      <c r="J1982" s="21" t="s">
        <v>1995</v>
      </c>
    </row>
    <row r="1983" spans="1:10">
      <c r="A1983" s="22"/>
      <c r="B1983" s="22"/>
      <c r="C1983" s="16" t="s">
        <v>1995</v>
      </c>
      <c r="D1983" s="16" t="s">
        <v>1995</v>
      </c>
      <c r="E1983" s="20" t="s">
        <v>3171</v>
      </c>
      <c r="F1983" s="19" t="s">
        <v>2002</v>
      </c>
      <c r="G1983" s="16" t="s">
        <v>2047</v>
      </c>
      <c r="H1983" s="19" t="s">
        <v>2011</v>
      </c>
      <c r="I1983" s="19" t="s">
        <v>2016</v>
      </c>
      <c r="J1983" s="21" t="s">
        <v>3170</v>
      </c>
    </row>
    <row r="1984" spans="1:10">
      <c r="A1984" s="22"/>
      <c r="B1984" s="22"/>
      <c r="C1984" s="16" t="s">
        <v>2023</v>
      </c>
      <c r="D1984" s="16" t="s">
        <v>1995</v>
      </c>
      <c r="E1984" s="20" t="s">
        <v>1995</v>
      </c>
      <c r="F1984" s="19" t="s">
        <v>1995</v>
      </c>
      <c r="G1984" s="16" t="s">
        <v>1995</v>
      </c>
      <c r="H1984" s="19" t="s">
        <v>1995</v>
      </c>
      <c r="I1984" s="19" t="s">
        <v>1995</v>
      </c>
      <c r="J1984" s="21" t="s">
        <v>1995</v>
      </c>
    </row>
    <row r="1985" spans="1:10">
      <c r="A1985" s="22"/>
      <c r="B1985" s="22"/>
      <c r="C1985" s="16" t="s">
        <v>1995</v>
      </c>
      <c r="D1985" s="16" t="s">
        <v>2024</v>
      </c>
      <c r="E1985" s="20" t="s">
        <v>1995</v>
      </c>
      <c r="F1985" s="19" t="s">
        <v>1995</v>
      </c>
      <c r="G1985" s="16" t="s">
        <v>1995</v>
      </c>
      <c r="H1985" s="19" t="s">
        <v>1995</v>
      </c>
      <c r="I1985" s="19" t="s">
        <v>1995</v>
      </c>
      <c r="J1985" s="21" t="s">
        <v>1995</v>
      </c>
    </row>
    <row r="1986" spans="1:10">
      <c r="A1986" s="22"/>
      <c r="B1986" s="22"/>
      <c r="C1986" s="16" t="s">
        <v>1995</v>
      </c>
      <c r="D1986" s="16" t="s">
        <v>1995</v>
      </c>
      <c r="E1986" s="20" t="s">
        <v>3172</v>
      </c>
      <c r="F1986" s="19" t="s">
        <v>2002</v>
      </c>
      <c r="G1986" s="16" t="s">
        <v>2047</v>
      </c>
      <c r="H1986" s="19" t="s">
        <v>2011</v>
      </c>
      <c r="I1986" s="19" t="s">
        <v>2016</v>
      </c>
      <c r="J1986" s="21" t="s">
        <v>3170</v>
      </c>
    </row>
    <row r="1987" ht="12.75" spans="1:10">
      <c r="A1987" s="16" t="s">
        <v>3180</v>
      </c>
      <c r="B1987" s="20" t="s">
        <v>3177</v>
      </c>
      <c r="C1987" s="22"/>
      <c r="D1987" s="22"/>
      <c r="E1987" s="23"/>
      <c r="F1987" s="24"/>
      <c r="G1987" s="22"/>
      <c r="H1987" s="24"/>
      <c r="I1987" s="24"/>
      <c r="J1987" s="25"/>
    </row>
    <row r="1988" spans="1:10">
      <c r="A1988" s="22"/>
      <c r="B1988" s="22"/>
      <c r="C1988" s="16" t="s">
        <v>1999</v>
      </c>
      <c r="D1988" s="16" t="s">
        <v>1995</v>
      </c>
      <c r="E1988" s="20" t="s">
        <v>1995</v>
      </c>
      <c r="F1988" s="19" t="s">
        <v>1995</v>
      </c>
      <c r="G1988" s="16" t="s">
        <v>1995</v>
      </c>
      <c r="H1988" s="19" t="s">
        <v>1995</v>
      </c>
      <c r="I1988" s="19" t="s">
        <v>1995</v>
      </c>
      <c r="J1988" s="21" t="s">
        <v>1995</v>
      </c>
    </row>
    <row r="1989" spans="1:10">
      <c r="A1989" s="22"/>
      <c r="B1989" s="22"/>
      <c r="C1989" s="16" t="s">
        <v>1995</v>
      </c>
      <c r="D1989" s="16" t="s">
        <v>2007</v>
      </c>
      <c r="E1989" s="20" t="s">
        <v>1995</v>
      </c>
      <c r="F1989" s="19" t="s">
        <v>1995</v>
      </c>
      <c r="G1989" s="16" t="s">
        <v>1995</v>
      </c>
      <c r="H1989" s="19" t="s">
        <v>1995</v>
      </c>
      <c r="I1989" s="19" t="s">
        <v>1995</v>
      </c>
      <c r="J1989" s="21" t="s">
        <v>1995</v>
      </c>
    </row>
    <row r="1990" spans="1:10">
      <c r="A1990" s="22"/>
      <c r="B1990" s="22"/>
      <c r="C1990" s="16" t="s">
        <v>1995</v>
      </c>
      <c r="D1990" s="16" t="s">
        <v>1995</v>
      </c>
      <c r="E1990" s="20" t="s">
        <v>3171</v>
      </c>
      <c r="F1990" s="19" t="s">
        <v>2009</v>
      </c>
      <c r="G1990" s="16" t="s">
        <v>2047</v>
      </c>
      <c r="H1990" s="19" t="s">
        <v>2011</v>
      </c>
      <c r="I1990" s="19" t="s">
        <v>2005</v>
      </c>
      <c r="J1990" s="21" t="s">
        <v>3177</v>
      </c>
    </row>
    <row r="1991" spans="1:10">
      <c r="A1991" s="22"/>
      <c r="B1991" s="22"/>
      <c r="C1991" s="16" t="s">
        <v>1995</v>
      </c>
      <c r="D1991" s="16" t="s">
        <v>2013</v>
      </c>
      <c r="E1991" s="20" t="s">
        <v>1995</v>
      </c>
      <c r="F1991" s="19" t="s">
        <v>1995</v>
      </c>
      <c r="G1991" s="16" t="s">
        <v>1995</v>
      </c>
      <c r="H1991" s="19" t="s">
        <v>1995</v>
      </c>
      <c r="I1991" s="19" t="s">
        <v>1995</v>
      </c>
      <c r="J1991" s="21" t="s">
        <v>1995</v>
      </c>
    </row>
    <row r="1992" spans="1:10">
      <c r="A1992" s="22"/>
      <c r="B1992" s="22"/>
      <c r="C1992" s="16" t="s">
        <v>1995</v>
      </c>
      <c r="D1992" s="16" t="s">
        <v>1995</v>
      </c>
      <c r="E1992" s="20" t="s">
        <v>3171</v>
      </c>
      <c r="F1992" s="19" t="s">
        <v>2002</v>
      </c>
      <c r="G1992" s="16" t="s">
        <v>2047</v>
      </c>
      <c r="H1992" s="19" t="s">
        <v>2011</v>
      </c>
      <c r="I1992" s="19" t="s">
        <v>2016</v>
      </c>
      <c r="J1992" s="21" t="s">
        <v>3177</v>
      </c>
    </row>
    <row r="1993" spans="1:10">
      <c r="A1993" s="22"/>
      <c r="B1993" s="22"/>
      <c r="C1993" s="16" t="s">
        <v>2018</v>
      </c>
      <c r="D1993" s="16" t="s">
        <v>1995</v>
      </c>
      <c r="E1993" s="20" t="s">
        <v>1995</v>
      </c>
      <c r="F1993" s="19" t="s">
        <v>1995</v>
      </c>
      <c r="G1993" s="16" t="s">
        <v>1995</v>
      </c>
      <c r="H1993" s="19" t="s">
        <v>1995</v>
      </c>
      <c r="I1993" s="19" t="s">
        <v>1995</v>
      </c>
      <c r="J1993" s="21" t="s">
        <v>1995</v>
      </c>
    </row>
    <row r="1994" spans="1:10">
      <c r="A1994" s="22"/>
      <c r="B1994" s="22"/>
      <c r="C1994" s="16" t="s">
        <v>1995</v>
      </c>
      <c r="D1994" s="16" t="s">
        <v>2099</v>
      </c>
      <c r="E1994" s="20" t="s">
        <v>1995</v>
      </c>
      <c r="F1994" s="19" t="s">
        <v>1995</v>
      </c>
      <c r="G1994" s="16" t="s">
        <v>1995</v>
      </c>
      <c r="H1994" s="19" t="s">
        <v>1995</v>
      </c>
      <c r="I1994" s="19" t="s">
        <v>1995</v>
      </c>
      <c r="J1994" s="21" t="s">
        <v>1995</v>
      </c>
    </row>
    <row r="1995" spans="1:10">
      <c r="A1995" s="22"/>
      <c r="B1995" s="22"/>
      <c r="C1995" s="16" t="s">
        <v>1995</v>
      </c>
      <c r="D1995" s="16" t="s">
        <v>1995</v>
      </c>
      <c r="E1995" s="20" t="s">
        <v>3171</v>
      </c>
      <c r="F1995" s="19" t="s">
        <v>2002</v>
      </c>
      <c r="G1995" s="16" t="s">
        <v>2047</v>
      </c>
      <c r="H1995" s="19" t="s">
        <v>2011</v>
      </c>
      <c r="I1995" s="19" t="s">
        <v>2016</v>
      </c>
      <c r="J1995" s="21" t="s">
        <v>3177</v>
      </c>
    </row>
    <row r="1996" spans="1:10">
      <c r="A1996" s="22"/>
      <c r="B1996" s="22"/>
      <c r="C1996" s="16" t="s">
        <v>1995</v>
      </c>
      <c r="D1996" s="16" t="s">
        <v>2019</v>
      </c>
      <c r="E1996" s="20" t="s">
        <v>1995</v>
      </c>
      <c r="F1996" s="19" t="s">
        <v>1995</v>
      </c>
      <c r="G1996" s="16" t="s">
        <v>1995</v>
      </c>
      <c r="H1996" s="19" t="s">
        <v>1995</v>
      </c>
      <c r="I1996" s="19" t="s">
        <v>1995</v>
      </c>
      <c r="J1996" s="21" t="s">
        <v>1995</v>
      </c>
    </row>
    <row r="1997" spans="1:10">
      <c r="A1997" s="22"/>
      <c r="B1997" s="22"/>
      <c r="C1997" s="16" t="s">
        <v>1995</v>
      </c>
      <c r="D1997" s="16" t="s">
        <v>1995</v>
      </c>
      <c r="E1997" s="20" t="s">
        <v>3171</v>
      </c>
      <c r="F1997" s="19" t="s">
        <v>2002</v>
      </c>
      <c r="G1997" s="16" t="s">
        <v>2047</v>
      </c>
      <c r="H1997" s="19" t="s">
        <v>2011</v>
      </c>
      <c r="I1997" s="19" t="s">
        <v>2016</v>
      </c>
      <c r="J1997" s="21" t="s">
        <v>3177</v>
      </c>
    </row>
    <row r="1998" spans="1:10">
      <c r="A1998" s="22"/>
      <c r="B1998" s="22"/>
      <c r="C1998" s="16" t="s">
        <v>2023</v>
      </c>
      <c r="D1998" s="16" t="s">
        <v>1995</v>
      </c>
      <c r="E1998" s="20" t="s">
        <v>1995</v>
      </c>
      <c r="F1998" s="19" t="s">
        <v>1995</v>
      </c>
      <c r="G1998" s="16" t="s">
        <v>1995</v>
      </c>
      <c r="H1998" s="19" t="s">
        <v>1995</v>
      </c>
      <c r="I1998" s="19" t="s">
        <v>1995</v>
      </c>
      <c r="J1998" s="21" t="s">
        <v>1995</v>
      </c>
    </row>
    <row r="1999" spans="1:10">
      <c r="A1999" s="22"/>
      <c r="B1999" s="22"/>
      <c r="C1999" s="16" t="s">
        <v>1995</v>
      </c>
      <c r="D1999" s="16" t="s">
        <v>2024</v>
      </c>
      <c r="E1999" s="20" t="s">
        <v>1995</v>
      </c>
      <c r="F1999" s="19" t="s">
        <v>1995</v>
      </c>
      <c r="G1999" s="16" t="s">
        <v>1995</v>
      </c>
      <c r="H1999" s="19" t="s">
        <v>1995</v>
      </c>
      <c r="I1999" s="19" t="s">
        <v>1995</v>
      </c>
      <c r="J1999" s="21" t="s">
        <v>1995</v>
      </c>
    </row>
    <row r="2000" spans="1:10">
      <c r="A2000" s="22"/>
      <c r="B2000" s="22"/>
      <c r="C2000" s="16" t="s">
        <v>1995</v>
      </c>
      <c r="D2000" s="16" t="s">
        <v>1995</v>
      </c>
      <c r="E2000" s="20" t="s">
        <v>3171</v>
      </c>
      <c r="F2000" s="19" t="s">
        <v>2002</v>
      </c>
      <c r="G2000" s="16" t="s">
        <v>2047</v>
      </c>
      <c r="H2000" s="19" t="s">
        <v>2011</v>
      </c>
      <c r="I2000" s="19" t="s">
        <v>2016</v>
      </c>
      <c r="J2000" s="21" t="s">
        <v>3177</v>
      </c>
    </row>
    <row r="2001" ht="12.75" spans="1:10">
      <c r="A2001" s="16" t="s">
        <v>3181</v>
      </c>
      <c r="B2001" s="20" t="s">
        <v>3182</v>
      </c>
      <c r="C2001" s="22"/>
      <c r="D2001" s="22"/>
      <c r="E2001" s="23"/>
      <c r="F2001" s="24"/>
      <c r="G2001" s="22"/>
      <c r="H2001" s="24"/>
      <c r="I2001" s="24"/>
      <c r="J2001" s="25"/>
    </row>
    <row r="2002" spans="1:10">
      <c r="A2002" s="22"/>
      <c r="B2002" s="22"/>
      <c r="C2002" s="16" t="s">
        <v>1999</v>
      </c>
      <c r="D2002" s="16" t="s">
        <v>1995</v>
      </c>
      <c r="E2002" s="20" t="s">
        <v>1995</v>
      </c>
      <c r="F2002" s="19" t="s">
        <v>1995</v>
      </c>
      <c r="G2002" s="16" t="s">
        <v>1995</v>
      </c>
      <c r="H2002" s="19" t="s">
        <v>1995</v>
      </c>
      <c r="I2002" s="19" t="s">
        <v>1995</v>
      </c>
      <c r="J2002" s="21" t="s">
        <v>1995</v>
      </c>
    </row>
    <row r="2003" spans="1:10">
      <c r="A2003" s="22"/>
      <c r="B2003" s="22"/>
      <c r="C2003" s="16" t="s">
        <v>1995</v>
      </c>
      <c r="D2003" s="16" t="s">
        <v>2007</v>
      </c>
      <c r="E2003" s="20" t="s">
        <v>1995</v>
      </c>
      <c r="F2003" s="19" t="s">
        <v>1995</v>
      </c>
      <c r="G2003" s="16" t="s">
        <v>1995</v>
      </c>
      <c r="H2003" s="19" t="s">
        <v>1995</v>
      </c>
      <c r="I2003" s="19" t="s">
        <v>1995</v>
      </c>
      <c r="J2003" s="21" t="s">
        <v>1995</v>
      </c>
    </row>
    <row r="2004" spans="1:10">
      <c r="A2004" s="22"/>
      <c r="B2004" s="22"/>
      <c r="C2004" s="16" t="s">
        <v>1995</v>
      </c>
      <c r="D2004" s="16" t="s">
        <v>1995</v>
      </c>
      <c r="E2004" s="20" t="s">
        <v>3171</v>
      </c>
      <c r="F2004" s="19" t="s">
        <v>2009</v>
      </c>
      <c r="G2004" s="16" t="s">
        <v>2047</v>
      </c>
      <c r="H2004" s="19" t="s">
        <v>2011</v>
      </c>
      <c r="I2004" s="19" t="s">
        <v>2005</v>
      </c>
      <c r="J2004" s="21" t="s">
        <v>3182</v>
      </c>
    </row>
    <row r="2005" spans="1:10">
      <c r="A2005" s="22"/>
      <c r="B2005" s="22"/>
      <c r="C2005" s="16" t="s">
        <v>1995</v>
      </c>
      <c r="D2005" s="16" t="s">
        <v>2013</v>
      </c>
      <c r="E2005" s="20" t="s">
        <v>1995</v>
      </c>
      <c r="F2005" s="19" t="s">
        <v>1995</v>
      </c>
      <c r="G2005" s="16" t="s">
        <v>1995</v>
      </c>
      <c r="H2005" s="19" t="s">
        <v>1995</v>
      </c>
      <c r="I2005" s="19" t="s">
        <v>1995</v>
      </c>
      <c r="J2005" s="21" t="s">
        <v>1995</v>
      </c>
    </row>
    <row r="2006" spans="1:10">
      <c r="A2006" s="22"/>
      <c r="B2006" s="22"/>
      <c r="C2006" s="16" t="s">
        <v>1995</v>
      </c>
      <c r="D2006" s="16" t="s">
        <v>1995</v>
      </c>
      <c r="E2006" s="20" t="s">
        <v>3171</v>
      </c>
      <c r="F2006" s="19" t="s">
        <v>2002</v>
      </c>
      <c r="G2006" s="16" t="s">
        <v>2047</v>
      </c>
      <c r="H2006" s="19" t="s">
        <v>2011</v>
      </c>
      <c r="I2006" s="19" t="s">
        <v>2016</v>
      </c>
      <c r="J2006" s="21" t="s">
        <v>3182</v>
      </c>
    </row>
    <row r="2007" spans="1:10">
      <c r="A2007" s="22"/>
      <c r="B2007" s="22"/>
      <c r="C2007" s="16" t="s">
        <v>2018</v>
      </c>
      <c r="D2007" s="16" t="s">
        <v>1995</v>
      </c>
      <c r="E2007" s="20" t="s">
        <v>1995</v>
      </c>
      <c r="F2007" s="19" t="s">
        <v>1995</v>
      </c>
      <c r="G2007" s="16" t="s">
        <v>1995</v>
      </c>
      <c r="H2007" s="19" t="s">
        <v>1995</v>
      </c>
      <c r="I2007" s="19" t="s">
        <v>1995</v>
      </c>
      <c r="J2007" s="21" t="s">
        <v>1995</v>
      </c>
    </row>
    <row r="2008" spans="1:10">
      <c r="A2008" s="22"/>
      <c r="B2008" s="22"/>
      <c r="C2008" s="16" t="s">
        <v>1995</v>
      </c>
      <c r="D2008" s="16" t="s">
        <v>2099</v>
      </c>
      <c r="E2008" s="20" t="s">
        <v>1995</v>
      </c>
      <c r="F2008" s="19" t="s">
        <v>1995</v>
      </c>
      <c r="G2008" s="16" t="s">
        <v>1995</v>
      </c>
      <c r="H2008" s="19" t="s">
        <v>1995</v>
      </c>
      <c r="I2008" s="19" t="s">
        <v>1995</v>
      </c>
      <c r="J2008" s="21" t="s">
        <v>1995</v>
      </c>
    </row>
    <row r="2009" spans="1:10">
      <c r="A2009" s="22"/>
      <c r="B2009" s="22"/>
      <c r="C2009" s="16" t="s">
        <v>1995</v>
      </c>
      <c r="D2009" s="16" t="s">
        <v>1995</v>
      </c>
      <c r="E2009" s="20" t="s">
        <v>3171</v>
      </c>
      <c r="F2009" s="19" t="s">
        <v>2002</v>
      </c>
      <c r="G2009" s="16" t="s">
        <v>2047</v>
      </c>
      <c r="H2009" s="19" t="s">
        <v>2011</v>
      </c>
      <c r="I2009" s="19" t="s">
        <v>2016</v>
      </c>
      <c r="J2009" s="21" t="s">
        <v>3182</v>
      </c>
    </row>
    <row r="2010" spans="1:10">
      <c r="A2010" s="22"/>
      <c r="B2010" s="22"/>
      <c r="C2010" s="16" t="s">
        <v>1995</v>
      </c>
      <c r="D2010" s="16" t="s">
        <v>2019</v>
      </c>
      <c r="E2010" s="20" t="s">
        <v>1995</v>
      </c>
      <c r="F2010" s="19" t="s">
        <v>1995</v>
      </c>
      <c r="G2010" s="16" t="s">
        <v>1995</v>
      </c>
      <c r="H2010" s="19" t="s">
        <v>1995</v>
      </c>
      <c r="I2010" s="19" t="s">
        <v>1995</v>
      </c>
      <c r="J2010" s="21" t="s">
        <v>1995</v>
      </c>
    </row>
    <row r="2011" spans="1:10">
      <c r="A2011" s="22"/>
      <c r="B2011" s="22"/>
      <c r="C2011" s="16" t="s">
        <v>1995</v>
      </c>
      <c r="D2011" s="16" t="s">
        <v>1995</v>
      </c>
      <c r="E2011" s="20" t="s">
        <v>3171</v>
      </c>
      <c r="F2011" s="19" t="s">
        <v>2002</v>
      </c>
      <c r="G2011" s="16" t="s">
        <v>2047</v>
      </c>
      <c r="H2011" s="19" t="s">
        <v>2011</v>
      </c>
      <c r="I2011" s="19" t="s">
        <v>2016</v>
      </c>
      <c r="J2011" s="21" t="s">
        <v>3182</v>
      </c>
    </row>
    <row r="2012" spans="1:10">
      <c r="A2012" s="22"/>
      <c r="B2012" s="22"/>
      <c r="C2012" s="16" t="s">
        <v>2023</v>
      </c>
      <c r="D2012" s="16" t="s">
        <v>1995</v>
      </c>
      <c r="E2012" s="20" t="s">
        <v>1995</v>
      </c>
      <c r="F2012" s="19" t="s">
        <v>1995</v>
      </c>
      <c r="G2012" s="16" t="s">
        <v>1995</v>
      </c>
      <c r="H2012" s="19" t="s">
        <v>1995</v>
      </c>
      <c r="I2012" s="19" t="s">
        <v>1995</v>
      </c>
      <c r="J2012" s="21" t="s">
        <v>1995</v>
      </c>
    </row>
    <row r="2013" spans="1:10">
      <c r="A2013" s="22"/>
      <c r="B2013" s="22"/>
      <c r="C2013" s="16" t="s">
        <v>1995</v>
      </c>
      <c r="D2013" s="16" t="s">
        <v>2024</v>
      </c>
      <c r="E2013" s="20" t="s">
        <v>1995</v>
      </c>
      <c r="F2013" s="19" t="s">
        <v>1995</v>
      </c>
      <c r="G2013" s="16" t="s">
        <v>1995</v>
      </c>
      <c r="H2013" s="19" t="s">
        <v>1995</v>
      </c>
      <c r="I2013" s="19" t="s">
        <v>1995</v>
      </c>
      <c r="J2013" s="21" t="s">
        <v>1995</v>
      </c>
    </row>
    <row r="2014" spans="1:10">
      <c r="A2014" s="22"/>
      <c r="B2014" s="22"/>
      <c r="C2014" s="16" t="s">
        <v>1995</v>
      </c>
      <c r="D2014" s="16" t="s">
        <v>1995</v>
      </c>
      <c r="E2014" s="20" t="s">
        <v>3171</v>
      </c>
      <c r="F2014" s="19" t="s">
        <v>2002</v>
      </c>
      <c r="G2014" s="16" t="s">
        <v>2047</v>
      </c>
      <c r="H2014" s="19" t="s">
        <v>2011</v>
      </c>
      <c r="I2014" s="19" t="s">
        <v>2016</v>
      </c>
      <c r="J2014" s="21" t="s">
        <v>3182</v>
      </c>
    </row>
    <row r="2015" ht="12.75" spans="1:10">
      <c r="A2015" s="16" t="s">
        <v>3183</v>
      </c>
      <c r="B2015" s="20" t="s">
        <v>3170</v>
      </c>
      <c r="C2015" s="22"/>
      <c r="D2015" s="22"/>
      <c r="E2015" s="23"/>
      <c r="F2015" s="24"/>
      <c r="G2015" s="22"/>
      <c r="H2015" s="24"/>
      <c r="I2015" s="24"/>
      <c r="J2015" s="25"/>
    </row>
    <row r="2016" spans="1:10">
      <c r="A2016" s="22"/>
      <c r="B2016" s="22"/>
      <c r="C2016" s="16" t="s">
        <v>1999</v>
      </c>
      <c r="D2016" s="16" t="s">
        <v>1995</v>
      </c>
      <c r="E2016" s="20" t="s">
        <v>1995</v>
      </c>
      <c r="F2016" s="19" t="s">
        <v>1995</v>
      </c>
      <c r="G2016" s="16" t="s">
        <v>1995</v>
      </c>
      <c r="H2016" s="19" t="s">
        <v>1995</v>
      </c>
      <c r="I2016" s="19" t="s">
        <v>1995</v>
      </c>
      <c r="J2016" s="21" t="s">
        <v>1995</v>
      </c>
    </row>
    <row r="2017" spans="1:10">
      <c r="A2017" s="22"/>
      <c r="B2017" s="22"/>
      <c r="C2017" s="16" t="s">
        <v>1995</v>
      </c>
      <c r="D2017" s="16" t="s">
        <v>2007</v>
      </c>
      <c r="E2017" s="20" t="s">
        <v>1995</v>
      </c>
      <c r="F2017" s="19" t="s">
        <v>1995</v>
      </c>
      <c r="G2017" s="16" t="s">
        <v>1995</v>
      </c>
      <c r="H2017" s="19" t="s">
        <v>1995</v>
      </c>
      <c r="I2017" s="19" t="s">
        <v>1995</v>
      </c>
      <c r="J2017" s="21" t="s">
        <v>1995</v>
      </c>
    </row>
    <row r="2018" spans="1:10">
      <c r="A2018" s="22"/>
      <c r="B2018" s="22"/>
      <c r="C2018" s="16" t="s">
        <v>1995</v>
      </c>
      <c r="D2018" s="16" t="s">
        <v>1995</v>
      </c>
      <c r="E2018" s="20" t="s">
        <v>3170</v>
      </c>
      <c r="F2018" s="19" t="s">
        <v>2009</v>
      </c>
      <c r="G2018" s="16" t="s">
        <v>2047</v>
      </c>
      <c r="H2018" s="19" t="s">
        <v>2011</v>
      </c>
      <c r="I2018" s="19" t="s">
        <v>2005</v>
      </c>
      <c r="J2018" s="21" t="s">
        <v>3170</v>
      </c>
    </row>
    <row r="2019" spans="1:10">
      <c r="A2019" s="22"/>
      <c r="B2019" s="22"/>
      <c r="C2019" s="16" t="s">
        <v>1995</v>
      </c>
      <c r="D2019" s="16" t="s">
        <v>2013</v>
      </c>
      <c r="E2019" s="20" t="s">
        <v>1995</v>
      </c>
      <c r="F2019" s="19" t="s">
        <v>1995</v>
      </c>
      <c r="G2019" s="16" t="s">
        <v>1995</v>
      </c>
      <c r="H2019" s="19" t="s">
        <v>1995</v>
      </c>
      <c r="I2019" s="19" t="s">
        <v>1995</v>
      </c>
      <c r="J2019" s="21" t="s">
        <v>1995</v>
      </c>
    </row>
    <row r="2020" spans="1:10">
      <c r="A2020" s="22"/>
      <c r="B2020" s="22"/>
      <c r="C2020" s="16" t="s">
        <v>1995</v>
      </c>
      <c r="D2020" s="16" t="s">
        <v>1995</v>
      </c>
      <c r="E2020" s="20" t="s">
        <v>3170</v>
      </c>
      <c r="F2020" s="19" t="s">
        <v>2002</v>
      </c>
      <c r="G2020" s="16" t="s">
        <v>2047</v>
      </c>
      <c r="H2020" s="19" t="s">
        <v>2011</v>
      </c>
      <c r="I2020" s="19" t="s">
        <v>2016</v>
      </c>
      <c r="J2020" s="21" t="s">
        <v>3170</v>
      </c>
    </row>
    <row r="2021" spans="1:10">
      <c r="A2021" s="22"/>
      <c r="B2021" s="22"/>
      <c r="C2021" s="16" t="s">
        <v>2018</v>
      </c>
      <c r="D2021" s="16" t="s">
        <v>1995</v>
      </c>
      <c r="E2021" s="20" t="s">
        <v>1995</v>
      </c>
      <c r="F2021" s="19" t="s">
        <v>1995</v>
      </c>
      <c r="G2021" s="16" t="s">
        <v>1995</v>
      </c>
      <c r="H2021" s="19" t="s">
        <v>1995</v>
      </c>
      <c r="I2021" s="19" t="s">
        <v>1995</v>
      </c>
      <c r="J2021" s="21" t="s">
        <v>1995</v>
      </c>
    </row>
    <row r="2022" spans="1:10">
      <c r="A2022" s="22"/>
      <c r="B2022" s="22"/>
      <c r="C2022" s="16" t="s">
        <v>1995</v>
      </c>
      <c r="D2022" s="16" t="s">
        <v>2099</v>
      </c>
      <c r="E2022" s="20" t="s">
        <v>1995</v>
      </c>
      <c r="F2022" s="19" t="s">
        <v>1995</v>
      </c>
      <c r="G2022" s="16" t="s">
        <v>1995</v>
      </c>
      <c r="H2022" s="19" t="s">
        <v>1995</v>
      </c>
      <c r="I2022" s="19" t="s">
        <v>1995</v>
      </c>
      <c r="J2022" s="21" t="s">
        <v>1995</v>
      </c>
    </row>
    <row r="2023" spans="1:10">
      <c r="A2023" s="22"/>
      <c r="B2023" s="22"/>
      <c r="C2023" s="16" t="s">
        <v>1995</v>
      </c>
      <c r="D2023" s="16" t="s">
        <v>1995</v>
      </c>
      <c r="E2023" s="20" t="s">
        <v>3170</v>
      </c>
      <c r="F2023" s="19" t="s">
        <v>2002</v>
      </c>
      <c r="G2023" s="16" t="s">
        <v>2047</v>
      </c>
      <c r="H2023" s="19" t="s">
        <v>2011</v>
      </c>
      <c r="I2023" s="19" t="s">
        <v>2016</v>
      </c>
      <c r="J2023" s="21" t="s">
        <v>3170</v>
      </c>
    </row>
    <row r="2024" spans="1:10">
      <c r="A2024" s="22"/>
      <c r="B2024" s="22"/>
      <c r="C2024" s="16" t="s">
        <v>1995</v>
      </c>
      <c r="D2024" s="16" t="s">
        <v>2019</v>
      </c>
      <c r="E2024" s="20" t="s">
        <v>1995</v>
      </c>
      <c r="F2024" s="19" t="s">
        <v>1995</v>
      </c>
      <c r="G2024" s="16" t="s">
        <v>1995</v>
      </c>
      <c r="H2024" s="19" t="s">
        <v>1995</v>
      </c>
      <c r="I2024" s="19" t="s">
        <v>1995</v>
      </c>
      <c r="J2024" s="21" t="s">
        <v>1995</v>
      </c>
    </row>
    <row r="2025" spans="1:10">
      <c r="A2025" s="22"/>
      <c r="B2025" s="22"/>
      <c r="C2025" s="16" t="s">
        <v>1995</v>
      </c>
      <c r="D2025" s="16" t="s">
        <v>1995</v>
      </c>
      <c r="E2025" s="20" t="s">
        <v>3170</v>
      </c>
      <c r="F2025" s="19" t="s">
        <v>2002</v>
      </c>
      <c r="G2025" s="16" t="s">
        <v>2047</v>
      </c>
      <c r="H2025" s="19" t="s">
        <v>2011</v>
      </c>
      <c r="I2025" s="19" t="s">
        <v>2016</v>
      </c>
      <c r="J2025" s="21" t="s">
        <v>3170</v>
      </c>
    </row>
    <row r="2026" spans="1:10">
      <c r="A2026" s="22"/>
      <c r="B2026" s="22"/>
      <c r="C2026" s="16" t="s">
        <v>2023</v>
      </c>
      <c r="D2026" s="16" t="s">
        <v>1995</v>
      </c>
      <c r="E2026" s="20" t="s">
        <v>1995</v>
      </c>
      <c r="F2026" s="19" t="s">
        <v>1995</v>
      </c>
      <c r="G2026" s="16" t="s">
        <v>1995</v>
      </c>
      <c r="H2026" s="19" t="s">
        <v>1995</v>
      </c>
      <c r="I2026" s="19" t="s">
        <v>1995</v>
      </c>
      <c r="J2026" s="21" t="s">
        <v>1995</v>
      </c>
    </row>
    <row r="2027" spans="1:10">
      <c r="A2027" s="22"/>
      <c r="B2027" s="22"/>
      <c r="C2027" s="16" t="s">
        <v>1995</v>
      </c>
      <c r="D2027" s="16" t="s">
        <v>2024</v>
      </c>
      <c r="E2027" s="20" t="s">
        <v>1995</v>
      </c>
      <c r="F2027" s="19" t="s">
        <v>1995</v>
      </c>
      <c r="G2027" s="16" t="s">
        <v>1995</v>
      </c>
      <c r="H2027" s="19" t="s">
        <v>1995</v>
      </c>
      <c r="I2027" s="19" t="s">
        <v>1995</v>
      </c>
      <c r="J2027" s="21" t="s">
        <v>1995</v>
      </c>
    </row>
    <row r="2028" spans="1:10">
      <c r="A2028" s="22"/>
      <c r="B2028" s="22"/>
      <c r="C2028" s="16" t="s">
        <v>1995</v>
      </c>
      <c r="D2028" s="16" t="s">
        <v>1995</v>
      </c>
      <c r="E2028" s="20" t="s">
        <v>3170</v>
      </c>
      <c r="F2028" s="19" t="s">
        <v>2002</v>
      </c>
      <c r="G2028" s="16" t="s">
        <v>2047</v>
      </c>
      <c r="H2028" s="19" t="s">
        <v>2011</v>
      </c>
      <c r="I2028" s="19" t="s">
        <v>2016</v>
      </c>
      <c r="J2028" s="21" t="s">
        <v>3170</v>
      </c>
    </row>
    <row r="2029" ht="123.75" spans="1:10">
      <c r="A2029" s="16" t="s">
        <v>3184</v>
      </c>
      <c r="B2029" s="20" t="s">
        <v>3185</v>
      </c>
      <c r="C2029" s="22"/>
      <c r="D2029" s="22"/>
      <c r="E2029" s="23"/>
      <c r="F2029" s="24"/>
      <c r="G2029" s="22"/>
      <c r="H2029" s="24"/>
      <c r="I2029" s="24"/>
      <c r="J2029" s="25"/>
    </row>
    <row r="2030" spans="1:10">
      <c r="A2030" s="22"/>
      <c r="B2030" s="22"/>
      <c r="C2030" s="16" t="s">
        <v>1999</v>
      </c>
      <c r="D2030" s="16" t="s">
        <v>1995</v>
      </c>
      <c r="E2030" s="20" t="s">
        <v>1995</v>
      </c>
      <c r="F2030" s="19" t="s">
        <v>1995</v>
      </c>
      <c r="G2030" s="16" t="s">
        <v>1995</v>
      </c>
      <c r="H2030" s="19" t="s">
        <v>1995</v>
      </c>
      <c r="I2030" s="19" t="s">
        <v>1995</v>
      </c>
      <c r="J2030" s="21" t="s">
        <v>1995</v>
      </c>
    </row>
    <row r="2031" spans="1:10">
      <c r="A2031" s="22"/>
      <c r="B2031" s="22"/>
      <c r="C2031" s="16" t="s">
        <v>1995</v>
      </c>
      <c r="D2031" s="16" t="s">
        <v>2000</v>
      </c>
      <c r="E2031" s="20" t="s">
        <v>1995</v>
      </c>
      <c r="F2031" s="19" t="s">
        <v>1995</v>
      </c>
      <c r="G2031" s="16" t="s">
        <v>1995</v>
      </c>
      <c r="H2031" s="19" t="s">
        <v>1995</v>
      </c>
      <c r="I2031" s="19" t="s">
        <v>1995</v>
      </c>
      <c r="J2031" s="21" t="s">
        <v>1995</v>
      </c>
    </row>
    <row r="2032" spans="1:10">
      <c r="A2032" s="22"/>
      <c r="B2032" s="22"/>
      <c r="C2032" s="16" t="s">
        <v>1995</v>
      </c>
      <c r="D2032" s="16" t="s">
        <v>1995</v>
      </c>
      <c r="E2032" s="20" t="s">
        <v>3186</v>
      </c>
      <c r="F2032" s="19" t="s">
        <v>2009</v>
      </c>
      <c r="G2032" s="16" t="s">
        <v>3187</v>
      </c>
      <c r="H2032" s="19" t="s">
        <v>3188</v>
      </c>
      <c r="I2032" s="19" t="s">
        <v>2005</v>
      </c>
      <c r="J2032" s="21" t="s">
        <v>3189</v>
      </c>
    </row>
    <row r="2033" spans="1:10">
      <c r="A2033" s="22"/>
      <c r="B2033" s="22"/>
      <c r="C2033" s="16" t="s">
        <v>1995</v>
      </c>
      <c r="D2033" s="16" t="s">
        <v>2007</v>
      </c>
      <c r="E2033" s="20" t="s">
        <v>1995</v>
      </c>
      <c r="F2033" s="19" t="s">
        <v>1995</v>
      </c>
      <c r="G2033" s="16" t="s">
        <v>1995</v>
      </c>
      <c r="H2033" s="19" t="s">
        <v>1995</v>
      </c>
      <c r="I2033" s="19" t="s">
        <v>1995</v>
      </c>
      <c r="J2033" s="21" t="s">
        <v>1995</v>
      </c>
    </row>
    <row r="2034" spans="1:10">
      <c r="A2034" s="22"/>
      <c r="B2034" s="22"/>
      <c r="C2034" s="16" t="s">
        <v>1995</v>
      </c>
      <c r="D2034" s="16" t="s">
        <v>1995</v>
      </c>
      <c r="E2034" s="20" t="s">
        <v>3190</v>
      </c>
      <c r="F2034" s="19" t="s">
        <v>2002</v>
      </c>
      <c r="G2034" s="16" t="s">
        <v>2047</v>
      </c>
      <c r="H2034" s="19" t="s">
        <v>2011</v>
      </c>
      <c r="I2034" s="19" t="s">
        <v>2005</v>
      </c>
      <c r="J2034" s="21" t="s">
        <v>3189</v>
      </c>
    </row>
    <row r="2035" spans="1:10">
      <c r="A2035" s="22"/>
      <c r="B2035" s="22"/>
      <c r="C2035" s="16" t="s">
        <v>1995</v>
      </c>
      <c r="D2035" s="16" t="s">
        <v>2013</v>
      </c>
      <c r="E2035" s="20" t="s">
        <v>1995</v>
      </c>
      <c r="F2035" s="19" t="s">
        <v>1995</v>
      </c>
      <c r="G2035" s="16" t="s">
        <v>1995</v>
      </c>
      <c r="H2035" s="19" t="s">
        <v>1995</v>
      </c>
      <c r="I2035" s="19" t="s">
        <v>1995</v>
      </c>
      <c r="J2035" s="21" t="s">
        <v>1995</v>
      </c>
    </row>
    <row r="2036" spans="1:10">
      <c r="A2036" s="22"/>
      <c r="B2036" s="22"/>
      <c r="C2036" s="16" t="s">
        <v>1995</v>
      </c>
      <c r="D2036" s="16" t="s">
        <v>1995</v>
      </c>
      <c r="E2036" s="20" t="s">
        <v>3191</v>
      </c>
      <c r="F2036" s="19" t="s">
        <v>2002</v>
      </c>
      <c r="G2036" s="16" t="s">
        <v>2060</v>
      </c>
      <c r="H2036" s="19" t="s">
        <v>2011</v>
      </c>
      <c r="I2036" s="19" t="s">
        <v>2005</v>
      </c>
      <c r="J2036" s="21" t="s">
        <v>3189</v>
      </c>
    </row>
    <row r="2037" spans="1:10">
      <c r="A2037" s="22"/>
      <c r="B2037" s="22"/>
      <c r="C2037" s="16" t="s">
        <v>2018</v>
      </c>
      <c r="D2037" s="16" t="s">
        <v>1995</v>
      </c>
      <c r="E2037" s="20" t="s">
        <v>1995</v>
      </c>
      <c r="F2037" s="19" t="s">
        <v>1995</v>
      </c>
      <c r="G2037" s="16" t="s">
        <v>1995</v>
      </c>
      <c r="H2037" s="19" t="s">
        <v>1995</v>
      </c>
      <c r="I2037" s="19" t="s">
        <v>1995</v>
      </c>
      <c r="J2037" s="21" t="s">
        <v>1995</v>
      </c>
    </row>
    <row r="2038" spans="1:10">
      <c r="A2038" s="22"/>
      <c r="B2038" s="22"/>
      <c r="C2038" s="16" t="s">
        <v>1995</v>
      </c>
      <c r="D2038" s="16" t="s">
        <v>2019</v>
      </c>
      <c r="E2038" s="20" t="s">
        <v>1995</v>
      </c>
      <c r="F2038" s="19" t="s">
        <v>1995</v>
      </c>
      <c r="G2038" s="16" t="s">
        <v>1995</v>
      </c>
      <c r="H2038" s="19" t="s">
        <v>1995</v>
      </c>
      <c r="I2038" s="19" t="s">
        <v>1995</v>
      </c>
      <c r="J2038" s="21" t="s">
        <v>1995</v>
      </c>
    </row>
    <row r="2039" spans="1:10">
      <c r="A2039" s="22"/>
      <c r="B2039" s="22"/>
      <c r="C2039" s="16" t="s">
        <v>1995</v>
      </c>
      <c r="D2039" s="16" t="s">
        <v>1995</v>
      </c>
      <c r="E2039" s="20" t="s">
        <v>3192</v>
      </c>
      <c r="F2039" s="19" t="s">
        <v>2002</v>
      </c>
      <c r="G2039" s="16" t="s">
        <v>3193</v>
      </c>
      <c r="H2039" s="19" t="s">
        <v>1995</v>
      </c>
      <c r="I2039" s="19" t="s">
        <v>2016</v>
      </c>
      <c r="J2039" s="21" t="s">
        <v>3189</v>
      </c>
    </row>
    <row r="2040" spans="1:10">
      <c r="A2040" s="22"/>
      <c r="B2040" s="22"/>
      <c r="C2040" s="16" t="s">
        <v>2023</v>
      </c>
      <c r="D2040" s="16" t="s">
        <v>1995</v>
      </c>
      <c r="E2040" s="20" t="s">
        <v>1995</v>
      </c>
      <c r="F2040" s="19" t="s">
        <v>1995</v>
      </c>
      <c r="G2040" s="16" t="s">
        <v>1995</v>
      </c>
      <c r="H2040" s="19" t="s">
        <v>1995</v>
      </c>
      <c r="I2040" s="19" t="s">
        <v>1995</v>
      </c>
      <c r="J2040" s="21" t="s">
        <v>1995</v>
      </c>
    </row>
    <row r="2041" spans="1:10">
      <c r="A2041" s="22"/>
      <c r="B2041" s="22"/>
      <c r="C2041" s="16" t="s">
        <v>1995</v>
      </c>
      <c r="D2041" s="16" t="s">
        <v>2024</v>
      </c>
      <c r="E2041" s="20" t="s">
        <v>1995</v>
      </c>
      <c r="F2041" s="19" t="s">
        <v>1995</v>
      </c>
      <c r="G2041" s="16" t="s">
        <v>1995</v>
      </c>
      <c r="H2041" s="19" t="s">
        <v>1995</v>
      </c>
      <c r="I2041" s="19" t="s">
        <v>1995</v>
      </c>
      <c r="J2041" s="21" t="s">
        <v>1995</v>
      </c>
    </row>
    <row r="2042" spans="1:10">
      <c r="A2042" s="22"/>
      <c r="B2042" s="22"/>
      <c r="C2042" s="16" t="s">
        <v>1995</v>
      </c>
      <c r="D2042" s="16" t="s">
        <v>1995</v>
      </c>
      <c r="E2042" s="20" t="s">
        <v>3194</v>
      </c>
      <c r="F2042" s="19" t="s">
        <v>2009</v>
      </c>
      <c r="G2042" s="16" t="s">
        <v>2047</v>
      </c>
      <c r="H2042" s="19" t="s">
        <v>2011</v>
      </c>
      <c r="I2042" s="19" t="s">
        <v>2005</v>
      </c>
      <c r="J2042" s="21" t="s">
        <v>3189</v>
      </c>
    </row>
    <row r="2043" ht="123.75" spans="1:10">
      <c r="A2043" s="16" t="s">
        <v>3195</v>
      </c>
      <c r="B2043" s="20" t="s">
        <v>3185</v>
      </c>
      <c r="C2043" s="22"/>
      <c r="D2043" s="22"/>
      <c r="E2043" s="23"/>
      <c r="F2043" s="24"/>
      <c r="G2043" s="22"/>
      <c r="H2043" s="24"/>
      <c r="I2043" s="24"/>
      <c r="J2043" s="25"/>
    </row>
    <row r="2044" spans="1:10">
      <c r="A2044" s="22"/>
      <c r="B2044" s="22"/>
      <c r="C2044" s="16" t="s">
        <v>1999</v>
      </c>
      <c r="D2044" s="16" t="s">
        <v>1995</v>
      </c>
      <c r="E2044" s="20" t="s">
        <v>1995</v>
      </c>
      <c r="F2044" s="19" t="s">
        <v>1995</v>
      </c>
      <c r="G2044" s="16" t="s">
        <v>1995</v>
      </c>
      <c r="H2044" s="19" t="s">
        <v>1995</v>
      </c>
      <c r="I2044" s="19" t="s">
        <v>1995</v>
      </c>
      <c r="J2044" s="21" t="s">
        <v>1995</v>
      </c>
    </row>
    <row r="2045" spans="1:10">
      <c r="A2045" s="22"/>
      <c r="B2045" s="22"/>
      <c r="C2045" s="16" t="s">
        <v>1995</v>
      </c>
      <c r="D2045" s="16" t="s">
        <v>2000</v>
      </c>
      <c r="E2045" s="20" t="s">
        <v>1995</v>
      </c>
      <c r="F2045" s="19" t="s">
        <v>1995</v>
      </c>
      <c r="G2045" s="16" t="s">
        <v>1995</v>
      </c>
      <c r="H2045" s="19" t="s">
        <v>1995</v>
      </c>
      <c r="I2045" s="19" t="s">
        <v>1995</v>
      </c>
      <c r="J2045" s="21" t="s">
        <v>1995</v>
      </c>
    </row>
    <row r="2046" spans="1:10">
      <c r="A2046" s="22"/>
      <c r="B2046" s="22"/>
      <c r="C2046" s="16" t="s">
        <v>1995</v>
      </c>
      <c r="D2046" s="16" t="s">
        <v>1995</v>
      </c>
      <c r="E2046" s="20" t="s">
        <v>3186</v>
      </c>
      <c r="F2046" s="19" t="s">
        <v>2009</v>
      </c>
      <c r="G2046" s="16" t="s">
        <v>3187</v>
      </c>
      <c r="H2046" s="19" t="s">
        <v>3188</v>
      </c>
      <c r="I2046" s="19" t="s">
        <v>2005</v>
      </c>
      <c r="J2046" s="21" t="s">
        <v>3189</v>
      </c>
    </row>
    <row r="2047" spans="1:10">
      <c r="A2047" s="22"/>
      <c r="B2047" s="22"/>
      <c r="C2047" s="16" t="s">
        <v>1995</v>
      </c>
      <c r="D2047" s="16" t="s">
        <v>2007</v>
      </c>
      <c r="E2047" s="20" t="s">
        <v>1995</v>
      </c>
      <c r="F2047" s="19" t="s">
        <v>1995</v>
      </c>
      <c r="G2047" s="16" t="s">
        <v>1995</v>
      </c>
      <c r="H2047" s="19" t="s">
        <v>1995</v>
      </c>
      <c r="I2047" s="19" t="s">
        <v>1995</v>
      </c>
      <c r="J2047" s="21" t="s">
        <v>1995</v>
      </c>
    </row>
    <row r="2048" spans="1:10">
      <c r="A2048" s="22"/>
      <c r="B2048" s="22"/>
      <c r="C2048" s="16" t="s">
        <v>1995</v>
      </c>
      <c r="D2048" s="16" t="s">
        <v>1995</v>
      </c>
      <c r="E2048" s="20" t="s">
        <v>3190</v>
      </c>
      <c r="F2048" s="19" t="s">
        <v>2002</v>
      </c>
      <c r="G2048" s="16" t="s">
        <v>2047</v>
      </c>
      <c r="H2048" s="19" t="s">
        <v>2011</v>
      </c>
      <c r="I2048" s="19" t="s">
        <v>2005</v>
      </c>
      <c r="J2048" s="21" t="s">
        <v>3189</v>
      </c>
    </row>
    <row r="2049" spans="1:10">
      <c r="A2049" s="22"/>
      <c r="B2049" s="22"/>
      <c r="C2049" s="16" t="s">
        <v>1995</v>
      </c>
      <c r="D2049" s="16" t="s">
        <v>2013</v>
      </c>
      <c r="E2049" s="20" t="s">
        <v>1995</v>
      </c>
      <c r="F2049" s="19" t="s">
        <v>1995</v>
      </c>
      <c r="G2049" s="16" t="s">
        <v>1995</v>
      </c>
      <c r="H2049" s="19" t="s">
        <v>1995</v>
      </c>
      <c r="I2049" s="19" t="s">
        <v>1995</v>
      </c>
      <c r="J2049" s="21" t="s">
        <v>1995</v>
      </c>
    </row>
    <row r="2050" spans="1:10">
      <c r="A2050" s="22"/>
      <c r="B2050" s="22"/>
      <c r="C2050" s="16" t="s">
        <v>1995</v>
      </c>
      <c r="D2050" s="16" t="s">
        <v>1995</v>
      </c>
      <c r="E2050" s="20" t="s">
        <v>3191</v>
      </c>
      <c r="F2050" s="19" t="s">
        <v>2002</v>
      </c>
      <c r="G2050" s="16" t="s">
        <v>2060</v>
      </c>
      <c r="H2050" s="19" t="s">
        <v>2011</v>
      </c>
      <c r="I2050" s="19" t="s">
        <v>2005</v>
      </c>
      <c r="J2050" s="21" t="s">
        <v>3189</v>
      </c>
    </row>
    <row r="2051" spans="1:10">
      <c r="A2051" s="22"/>
      <c r="B2051" s="22"/>
      <c r="C2051" s="16" t="s">
        <v>2018</v>
      </c>
      <c r="D2051" s="16" t="s">
        <v>1995</v>
      </c>
      <c r="E2051" s="20" t="s">
        <v>1995</v>
      </c>
      <c r="F2051" s="19" t="s">
        <v>1995</v>
      </c>
      <c r="G2051" s="16" t="s">
        <v>1995</v>
      </c>
      <c r="H2051" s="19" t="s">
        <v>1995</v>
      </c>
      <c r="I2051" s="19" t="s">
        <v>1995</v>
      </c>
      <c r="J2051" s="21" t="s">
        <v>1995</v>
      </c>
    </row>
    <row r="2052" spans="1:10">
      <c r="A2052" s="22"/>
      <c r="B2052" s="22"/>
      <c r="C2052" s="16" t="s">
        <v>1995</v>
      </c>
      <c r="D2052" s="16" t="s">
        <v>2019</v>
      </c>
      <c r="E2052" s="20" t="s">
        <v>1995</v>
      </c>
      <c r="F2052" s="19" t="s">
        <v>1995</v>
      </c>
      <c r="G2052" s="16" t="s">
        <v>1995</v>
      </c>
      <c r="H2052" s="19" t="s">
        <v>1995</v>
      </c>
      <c r="I2052" s="19" t="s">
        <v>1995</v>
      </c>
      <c r="J2052" s="21" t="s">
        <v>1995</v>
      </c>
    </row>
    <row r="2053" spans="1:10">
      <c r="A2053" s="22"/>
      <c r="B2053" s="22"/>
      <c r="C2053" s="16" t="s">
        <v>1995</v>
      </c>
      <c r="D2053" s="16" t="s">
        <v>1995</v>
      </c>
      <c r="E2053" s="20" t="s">
        <v>3192</v>
      </c>
      <c r="F2053" s="19" t="s">
        <v>2002</v>
      </c>
      <c r="G2053" s="16" t="s">
        <v>3193</v>
      </c>
      <c r="H2053" s="19" t="s">
        <v>1995</v>
      </c>
      <c r="I2053" s="19" t="s">
        <v>2016</v>
      </c>
      <c r="J2053" s="21" t="s">
        <v>3189</v>
      </c>
    </row>
    <row r="2054" spans="1:10">
      <c r="A2054" s="22"/>
      <c r="B2054" s="22"/>
      <c r="C2054" s="16" t="s">
        <v>2023</v>
      </c>
      <c r="D2054" s="16" t="s">
        <v>1995</v>
      </c>
      <c r="E2054" s="20" t="s">
        <v>1995</v>
      </c>
      <c r="F2054" s="19" t="s">
        <v>1995</v>
      </c>
      <c r="G2054" s="16" t="s">
        <v>1995</v>
      </c>
      <c r="H2054" s="19" t="s">
        <v>1995</v>
      </c>
      <c r="I2054" s="19" t="s">
        <v>1995</v>
      </c>
      <c r="J2054" s="21" t="s">
        <v>1995</v>
      </c>
    </row>
    <row r="2055" spans="1:10">
      <c r="A2055" s="22"/>
      <c r="B2055" s="22"/>
      <c r="C2055" s="16" t="s">
        <v>1995</v>
      </c>
      <c r="D2055" s="16" t="s">
        <v>2024</v>
      </c>
      <c r="E2055" s="20" t="s">
        <v>1995</v>
      </c>
      <c r="F2055" s="19" t="s">
        <v>1995</v>
      </c>
      <c r="G2055" s="16" t="s">
        <v>1995</v>
      </c>
      <c r="H2055" s="19" t="s">
        <v>1995</v>
      </c>
      <c r="I2055" s="19" t="s">
        <v>1995</v>
      </c>
      <c r="J2055" s="21" t="s">
        <v>1995</v>
      </c>
    </row>
    <row r="2056" spans="1:10">
      <c r="A2056" s="22"/>
      <c r="B2056" s="22"/>
      <c r="C2056" s="16" t="s">
        <v>1995</v>
      </c>
      <c r="D2056" s="16" t="s">
        <v>1995</v>
      </c>
      <c r="E2056" s="20" t="s">
        <v>3194</v>
      </c>
      <c r="F2056" s="19" t="s">
        <v>2009</v>
      </c>
      <c r="G2056" s="16" t="s">
        <v>2047</v>
      </c>
      <c r="H2056" s="19" t="s">
        <v>2011</v>
      </c>
      <c r="I2056" s="19" t="s">
        <v>2005</v>
      </c>
      <c r="J2056" s="21" t="s">
        <v>3189</v>
      </c>
    </row>
    <row r="2057" ht="12.75" spans="1:10">
      <c r="A2057" s="16" t="s">
        <v>3196</v>
      </c>
      <c r="B2057" s="22"/>
      <c r="C2057" s="22"/>
      <c r="D2057" s="22"/>
      <c r="E2057" s="23"/>
      <c r="F2057" s="24"/>
      <c r="G2057" s="22"/>
      <c r="H2057" s="24"/>
      <c r="I2057" s="24"/>
      <c r="J2057" s="25"/>
    </row>
    <row r="2058" ht="12.75" spans="1:10">
      <c r="A2058" s="16" t="s">
        <v>3197</v>
      </c>
      <c r="B2058" s="22"/>
      <c r="C2058" s="22"/>
      <c r="D2058" s="22"/>
      <c r="E2058" s="23"/>
      <c r="F2058" s="24"/>
      <c r="G2058" s="22"/>
      <c r="H2058" s="24"/>
      <c r="I2058" s="24"/>
      <c r="J2058" s="25"/>
    </row>
    <row r="2059" ht="12.75" spans="1:10">
      <c r="A2059" s="16" t="s">
        <v>3198</v>
      </c>
      <c r="B2059" s="22"/>
      <c r="C2059" s="22"/>
      <c r="D2059" s="22"/>
      <c r="E2059" s="23"/>
      <c r="F2059" s="24"/>
      <c r="G2059" s="22"/>
      <c r="H2059" s="24"/>
      <c r="I2059" s="24"/>
      <c r="J2059" s="25"/>
    </row>
    <row r="2060" ht="270" spans="1:10">
      <c r="A2060" s="16" t="s">
        <v>3199</v>
      </c>
      <c r="B2060" s="20" t="s">
        <v>3200</v>
      </c>
      <c r="C2060" s="22"/>
      <c r="D2060" s="22"/>
      <c r="E2060" s="23"/>
      <c r="F2060" s="24"/>
      <c r="G2060" s="22"/>
      <c r="H2060" s="24"/>
      <c r="I2060" s="24"/>
      <c r="J2060" s="25"/>
    </row>
    <row r="2061" spans="1:10">
      <c r="A2061" s="22"/>
      <c r="B2061" s="22"/>
      <c r="C2061" s="16" t="s">
        <v>1999</v>
      </c>
      <c r="D2061" s="16" t="s">
        <v>1995</v>
      </c>
      <c r="E2061" s="20" t="s">
        <v>1995</v>
      </c>
      <c r="F2061" s="19" t="s">
        <v>1995</v>
      </c>
      <c r="G2061" s="16" t="s">
        <v>1995</v>
      </c>
      <c r="H2061" s="19" t="s">
        <v>1995</v>
      </c>
      <c r="I2061" s="19" t="s">
        <v>1995</v>
      </c>
      <c r="J2061" s="21" t="s">
        <v>1995</v>
      </c>
    </row>
    <row r="2062" spans="1:10">
      <c r="A2062" s="22"/>
      <c r="B2062" s="22"/>
      <c r="C2062" s="16" t="s">
        <v>1995</v>
      </c>
      <c r="D2062" s="16" t="s">
        <v>2000</v>
      </c>
      <c r="E2062" s="20" t="s">
        <v>1995</v>
      </c>
      <c r="F2062" s="19" t="s">
        <v>1995</v>
      </c>
      <c r="G2062" s="16" t="s">
        <v>1995</v>
      </c>
      <c r="H2062" s="19" t="s">
        <v>1995</v>
      </c>
      <c r="I2062" s="19" t="s">
        <v>1995</v>
      </c>
      <c r="J2062" s="21" t="s">
        <v>1995</v>
      </c>
    </row>
    <row r="2063" spans="1:10">
      <c r="A2063" s="22"/>
      <c r="B2063" s="22"/>
      <c r="C2063" s="16" t="s">
        <v>1995</v>
      </c>
      <c r="D2063" s="16" t="s">
        <v>1995</v>
      </c>
      <c r="E2063" s="20" t="s">
        <v>3201</v>
      </c>
      <c r="F2063" s="19" t="s">
        <v>2009</v>
      </c>
      <c r="G2063" s="16" t="s">
        <v>3202</v>
      </c>
      <c r="H2063" s="19" t="s">
        <v>2386</v>
      </c>
      <c r="I2063" s="19" t="s">
        <v>2005</v>
      </c>
      <c r="J2063" s="21" t="s">
        <v>3203</v>
      </c>
    </row>
    <row r="2064" spans="1:10">
      <c r="A2064" s="22"/>
      <c r="B2064" s="22"/>
      <c r="C2064" s="16" t="s">
        <v>1995</v>
      </c>
      <c r="D2064" s="16" t="s">
        <v>2013</v>
      </c>
      <c r="E2064" s="20" t="s">
        <v>1995</v>
      </c>
      <c r="F2064" s="19" t="s">
        <v>1995</v>
      </c>
      <c r="G2064" s="16" t="s">
        <v>1995</v>
      </c>
      <c r="H2064" s="19" t="s">
        <v>1995</v>
      </c>
      <c r="I2064" s="19" t="s">
        <v>1995</v>
      </c>
      <c r="J2064" s="21" t="s">
        <v>1995</v>
      </c>
    </row>
    <row r="2065" spans="1:10">
      <c r="A2065" s="22"/>
      <c r="B2065" s="22"/>
      <c r="C2065" s="16" t="s">
        <v>1995</v>
      </c>
      <c r="D2065" s="16" t="s">
        <v>1995</v>
      </c>
      <c r="E2065" s="20" t="s">
        <v>3204</v>
      </c>
      <c r="F2065" s="19" t="s">
        <v>2002</v>
      </c>
      <c r="G2065" s="16" t="s">
        <v>2352</v>
      </c>
      <c r="H2065" s="19" t="s">
        <v>2054</v>
      </c>
      <c r="I2065" s="19" t="s">
        <v>2005</v>
      </c>
      <c r="J2065" s="21" t="s">
        <v>3205</v>
      </c>
    </row>
    <row r="2066" spans="1:10">
      <c r="A2066" s="22"/>
      <c r="B2066" s="22"/>
      <c r="C2066" s="16" t="s">
        <v>1995</v>
      </c>
      <c r="D2066" s="16" t="s">
        <v>2175</v>
      </c>
      <c r="E2066" s="20" t="s">
        <v>1995</v>
      </c>
      <c r="F2066" s="19" t="s">
        <v>1995</v>
      </c>
      <c r="G2066" s="16" t="s">
        <v>1995</v>
      </c>
      <c r="H2066" s="19" t="s">
        <v>1995</v>
      </c>
      <c r="I2066" s="19" t="s">
        <v>1995</v>
      </c>
      <c r="J2066" s="21" t="s">
        <v>1995</v>
      </c>
    </row>
    <row r="2067" spans="1:10">
      <c r="A2067" s="22"/>
      <c r="B2067" s="22"/>
      <c r="C2067" s="16" t="s">
        <v>1995</v>
      </c>
      <c r="D2067" s="16" t="s">
        <v>1995</v>
      </c>
      <c r="E2067" s="20" t="s">
        <v>2176</v>
      </c>
      <c r="F2067" s="19" t="s">
        <v>2009</v>
      </c>
      <c r="G2067" s="16" t="s">
        <v>2831</v>
      </c>
      <c r="H2067" s="19" t="s">
        <v>2325</v>
      </c>
      <c r="I2067" s="19" t="s">
        <v>2005</v>
      </c>
      <c r="J2067" s="21" t="s">
        <v>3206</v>
      </c>
    </row>
    <row r="2068" spans="1:10">
      <c r="A2068" s="22"/>
      <c r="B2068" s="22"/>
      <c r="C2068" s="16" t="s">
        <v>2018</v>
      </c>
      <c r="D2068" s="16" t="s">
        <v>1995</v>
      </c>
      <c r="E2068" s="20" t="s">
        <v>1995</v>
      </c>
      <c r="F2068" s="19" t="s">
        <v>1995</v>
      </c>
      <c r="G2068" s="16" t="s">
        <v>1995</v>
      </c>
      <c r="H2068" s="19" t="s">
        <v>1995</v>
      </c>
      <c r="I2068" s="19" t="s">
        <v>1995</v>
      </c>
      <c r="J2068" s="21" t="s">
        <v>1995</v>
      </c>
    </row>
    <row r="2069" spans="1:10">
      <c r="A2069" s="22"/>
      <c r="B2069" s="22"/>
      <c r="C2069" s="16" t="s">
        <v>1995</v>
      </c>
      <c r="D2069" s="16" t="s">
        <v>2019</v>
      </c>
      <c r="E2069" s="20" t="s">
        <v>1995</v>
      </c>
      <c r="F2069" s="19" t="s">
        <v>1995</v>
      </c>
      <c r="G2069" s="16" t="s">
        <v>1995</v>
      </c>
      <c r="H2069" s="19" t="s">
        <v>1995</v>
      </c>
      <c r="I2069" s="19" t="s">
        <v>1995</v>
      </c>
      <c r="J2069" s="21" t="s">
        <v>1995</v>
      </c>
    </row>
    <row r="2070" ht="33.75" spans="1:10">
      <c r="A2070" s="22"/>
      <c r="B2070" s="22"/>
      <c r="C2070" s="16" t="s">
        <v>1995</v>
      </c>
      <c r="D2070" s="16" t="s">
        <v>1995</v>
      </c>
      <c r="E2070" s="20" t="s">
        <v>2120</v>
      </c>
      <c r="F2070" s="19" t="s">
        <v>2009</v>
      </c>
      <c r="G2070" s="16" t="s">
        <v>2686</v>
      </c>
      <c r="H2070" s="19" t="s">
        <v>2011</v>
      </c>
      <c r="I2070" s="19" t="s">
        <v>2005</v>
      </c>
      <c r="J2070" s="21" t="s">
        <v>2121</v>
      </c>
    </row>
    <row r="2071" spans="1:10">
      <c r="A2071" s="22"/>
      <c r="B2071" s="22"/>
      <c r="C2071" s="16" t="s">
        <v>2023</v>
      </c>
      <c r="D2071" s="16" t="s">
        <v>1995</v>
      </c>
      <c r="E2071" s="20" t="s">
        <v>1995</v>
      </c>
      <c r="F2071" s="19" t="s">
        <v>1995</v>
      </c>
      <c r="G2071" s="16" t="s">
        <v>1995</v>
      </c>
      <c r="H2071" s="19" t="s">
        <v>1995</v>
      </c>
      <c r="I2071" s="19" t="s">
        <v>1995</v>
      </c>
      <c r="J2071" s="21" t="s">
        <v>1995</v>
      </c>
    </row>
    <row r="2072" spans="1:10">
      <c r="A2072" s="22"/>
      <c r="B2072" s="22"/>
      <c r="C2072" s="16" t="s">
        <v>1995</v>
      </c>
      <c r="D2072" s="16" t="s">
        <v>2024</v>
      </c>
      <c r="E2072" s="20" t="s">
        <v>1995</v>
      </c>
      <c r="F2072" s="19" t="s">
        <v>1995</v>
      </c>
      <c r="G2072" s="16" t="s">
        <v>1995</v>
      </c>
      <c r="H2072" s="19" t="s">
        <v>1995</v>
      </c>
      <c r="I2072" s="19" t="s">
        <v>1995</v>
      </c>
      <c r="J2072" s="21" t="s">
        <v>1995</v>
      </c>
    </row>
    <row r="2073" spans="1:10">
      <c r="A2073" s="22"/>
      <c r="B2073" s="22"/>
      <c r="C2073" s="16" t="s">
        <v>1995</v>
      </c>
      <c r="D2073" s="16" t="s">
        <v>1995</v>
      </c>
      <c r="E2073" s="20" t="s">
        <v>2077</v>
      </c>
      <c r="F2073" s="19" t="s">
        <v>2009</v>
      </c>
      <c r="G2073" s="16" t="s">
        <v>2686</v>
      </c>
      <c r="H2073" s="19" t="s">
        <v>2011</v>
      </c>
      <c r="I2073" s="19" t="s">
        <v>2005</v>
      </c>
      <c r="J2073" s="21" t="s">
        <v>2088</v>
      </c>
    </row>
    <row r="2074" ht="33.75" spans="1:10">
      <c r="A2074" s="16" t="s">
        <v>3207</v>
      </c>
      <c r="B2074" s="20" t="s">
        <v>3208</v>
      </c>
      <c r="C2074" s="22"/>
      <c r="D2074" s="22"/>
      <c r="E2074" s="23"/>
      <c r="F2074" s="24"/>
      <c r="G2074" s="22"/>
      <c r="H2074" s="24"/>
      <c r="I2074" s="24"/>
      <c r="J2074" s="25"/>
    </row>
    <row r="2075" spans="1:10">
      <c r="A2075" s="22"/>
      <c r="B2075" s="22"/>
      <c r="C2075" s="16" t="s">
        <v>1999</v>
      </c>
      <c r="D2075" s="16" t="s">
        <v>1995</v>
      </c>
      <c r="E2075" s="20" t="s">
        <v>1995</v>
      </c>
      <c r="F2075" s="19" t="s">
        <v>1995</v>
      </c>
      <c r="G2075" s="16" t="s">
        <v>1995</v>
      </c>
      <c r="H2075" s="19" t="s">
        <v>1995</v>
      </c>
      <c r="I2075" s="19" t="s">
        <v>1995</v>
      </c>
      <c r="J2075" s="21" t="s">
        <v>1995</v>
      </c>
    </row>
    <row r="2076" spans="1:10">
      <c r="A2076" s="22"/>
      <c r="B2076" s="22"/>
      <c r="C2076" s="16" t="s">
        <v>1995</v>
      </c>
      <c r="D2076" s="16" t="s">
        <v>2000</v>
      </c>
      <c r="E2076" s="20" t="s">
        <v>1995</v>
      </c>
      <c r="F2076" s="19" t="s">
        <v>1995</v>
      </c>
      <c r="G2076" s="16" t="s">
        <v>1995</v>
      </c>
      <c r="H2076" s="19" t="s">
        <v>1995</v>
      </c>
      <c r="I2076" s="19" t="s">
        <v>1995</v>
      </c>
      <c r="J2076" s="21" t="s">
        <v>1995</v>
      </c>
    </row>
    <row r="2077" spans="1:10">
      <c r="A2077" s="22"/>
      <c r="B2077" s="22"/>
      <c r="C2077" s="16" t="s">
        <v>1995</v>
      </c>
      <c r="D2077" s="16" t="s">
        <v>1995</v>
      </c>
      <c r="E2077" s="20" t="s">
        <v>3209</v>
      </c>
      <c r="F2077" s="19" t="s">
        <v>2002</v>
      </c>
      <c r="G2077" s="16" t="s">
        <v>2352</v>
      </c>
      <c r="H2077" s="19" t="s">
        <v>3210</v>
      </c>
      <c r="I2077" s="19" t="s">
        <v>2005</v>
      </c>
      <c r="J2077" s="21" t="s">
        <v>3211</v>
      </c>
    </row>
    <row r="2078" spans="1:10">
      <c r="A2078" s="22"/>
      <c r="B2078" s="22"/>
      <c r="C2078" s="16" t="s">
        <v>1995</v>
      </c>
      <c r="D2078" s="16" t="s">
        <v>1995</v>
      </c>
      <c r="E2078" s="20" t="s">
        <v>3212</v>
      </c>
      <c r="F2078" s="19" t="s">
        <v>2002</v>
      </c>
      <c r="G2078" s="16" t="s">
        <v>2352</v>
      </c>
      <c r="H2078" s="19" t="s">
        <v>3210</v>
      </c>
      <c r="I2078" s="19" t="s">
        <v>2005</v>
      </c>
      <c r="J2078" s="21" t="s">
        <v>3213</v>
      </c>
    </row>
    <row r="2079" spans="1:10">
      <c r="A2079" s="22"/>
      <c r="B2079" s="22"/>
      <c r="C2079" s="16" t="s">
        <v>1995</v>
      </c>
      <c r="D2079" s="16" t="s">
        <v>2007</v>
      </c>
      <c r="E2079" s="20" t="s">
        <v>1995</v>
      </c>
      <c r="F2079" s="19" t="s">
        <v>1995</v>
      </c>
      <c r="G2079" s="16" t="s">
        <v>1995</v>
      </c>
      <c r="H2079" s="19" t="s">
        <v>1995</v>
      </c>
      <c r="I2079" s="19" t="s">
        <v>1995</v>
      </c>
      <c r="J2079" s="21" t="s">
        <v>1995</v>
      </c>
    </row>
    <row r="2080" spans="1:10">
      <c r="A2080" s="22"/>
      <c r="B2080" s="22"/>
      <c r="C2080" s="16" t="s">
        <v>1995</v>
      </c>
      <c r="D2080" s="16" t="s">
        <v>1995</v>
      </c>
      <c r="E2080" s="20" t="s">
        <v>3214</v>
      </c>
      <c r="F2080" s="19" t="s">
        <v>2002</v>
      </c>
      <c r="G2080" s="16" t="s">
        <v>2060</v>
      </c>
      <c r="H2080" s="19" t="s">
        <v>2011</v>
      </c>
      <c r="I2080" s="19" t="s">
        <v>2005</v>
      </c>
      <c r="J2080" s="21" t="s">
        <v>3215</v>
      </c>
    </row>
    <row r="2081" spans="1:10">
      <c r="A2081" s="22"/>
      <c r="B2081" s="22"/>
      <c r="C2081" s="16" t="s">
        <v>2018</v>
      </c>
      <c r="D2081" s="16" t="s">
        <v>1995</v>
      </c>
      <c r="E2081" s="20" t="s">
        <v>1995</v>
      </c>
      <c r="F2081" s="19" t="s">
        <v>1995</v>
      </c>
      <c r="G2081" s="16" t="s">
        <v>1995</v>
      </c>
      <c r="H2081" s="19" t="s">
        <v>1995</v>
      </c>
      <c r="I2081" s="19" t="s">
        <v>1995</v>
      </c>
      <c r="J2081" s="21" t="s">
        <v>1995</v>
      </c>
    </row>
    <row r="2082" spans="1:10">
      <c r="A2082" s="22"/>
      <c r="B2082" s="22"/>
      <c r="C2082" s="16" t="s">
        <v>1995</v>
      </c>
      <c r="D2082" s="16" t="s">
        <v>2099</v>
      </c>
      <c r="E2082" s="20" t="s">
        <v>1995</v>
      </c>
      <c r="F2082" s="19" t="s">
        <v>1995</v>
      </c>
      <c r="G2082" s="16" t="s">
        <v>1995</v>
      </c>
      <c r="H2082" s="19" t="s">
        <v>1995</v>
      </c>
      <c r="I2082" s="19" t="s">
        <v>1995</v>
      </c>
      <c r="J2082" s="21" t="s">
        <v>1995</v>
      </c>
    </row>
    <row r="2083" ht="22.5" spans="1:10">
      <c r="A2083" s="22"/>
      <c r="B2083" s="22"/>
      <c r="C2083" s="16" t="s">
        <v>1995</v>
      </c>
      <c r="D2083" s="16" t="s">
        <v>1995</v>
      </c>
      <c r="E2083" s="20" t="s">
        <v>3216</v>
      </c>
      <c r="F2083" s="19" t="s">
        <v>2002</v>
      </c>
      <c r="G2083" s="16" t="s">
        <v>3217</v>
      </c>
      <c r="H2083" s="19" t="s">
        <v>2325</v>
      </c>
      <c r="I2083" s="19" t="s">
        <v>2016</v>
      </c>
      <c r="J2083" s="21" t="s">
        <v>3216</v>
      </c>
    </row>
    <row r="2084" spans="1:10">
      <c r="A2084" s="22"/>
      <c r="B2084" s="22"/>
      <c r="C2084" s="16" t="s">
        <v>2023</v>
      </c>
      <c r="D2084" s="16" t="s">
        <v>1995</v>
      </c>
      <c r="E2084" s="20" t="s">
        <v>1995</v>
      </c>
      <c r="F2084" s="19" t="s">
        <v>1995</v>
      </c>
      <c r="G2084" s="16" t="s">
        <v>1995</v>
      </c>
      <c r="H2084" s="19" t="s">
        <v>1995</v>
      </c>
      <c r="I2084" s="19" t="s">
        <v>1995</v>
      </c>
      <c r="J2084" s="21" t="s">
        <v>1995</v>
      </c>
    </row>
    <row r="2085" spans="1:10">
      <c r="A2085" s="22"/>
      <c r="B2085" s="22"/>
      <c r="C2085" s="16" t="s">
        <v>1995</v>
      </c>
      <c r="D2085" s="16" t="s">
        <v>2024</v>
      </c>
      <c r="E2085" s="20" t="s">
        <v>1995</v>
      </c>
      <c r="F2085" s="19" t="s">
        <v>1995</v>
      </c>
      <c r="G2085" s="16" t="s">
        <v>1995</v>
      </c>
      <c r="H2085" s="19" t="s">
        <v>1995</v>
      </c>
      <c r="I2085" s="19" t="s">
        <v>1995</v>
      </c>
      <c r="J2085" s="21" t="s">
        <v>1995</v>
      </c>
    </row>
    <row r="2086" spans="1:10">
      <c r="A2086" s="22"/>
      <c r="B2086" s="22"/>
      <c r="C2086" s="16" t="s">
        <v>1995</v>
      </c>
      <c r="D2086" s="16" t="s">
        <v>1995</v>
      </c>
      <c r="E2086" s="20" t="s">
        <v>2284</v>
      </c>
      <c r="F2086" s="19" t="s">
        <v>2009</v>
      </c>
      <c r="G2086" s="16" t="s">
        <v>2047</v>
      </c>
      <c r="H2086" s="19" t="s">
        <v>2011</v>
      </c>
      <c r="I2086" s="19" t="s">
        <v>2005</v>
      </c>
      <c r="J2086" s="21" t="s">
        <v>3218</v>
      </c>
    </row>
    <row r="2087" ht="33.75" spans="1:10">
      <c r="A2087" s="16" t="s">
        <v>3219</v>
      </c>
      <c r="B2087" s="20" t="s">
        <v>3220</v>
      </c>
      <c r="C2087" s="22"/>
      <c r="D2087" s="22"/>
      <c r="E2087" s="23"/>
      <c r="F2087" s="24"/>
      <c r="G2087" s="22"/>
      <c r="H2087" s="24"/>
      <c r="I2087" s="24"/>
      <c r="J2087" s="25"/>
    </row>
    <row r="2088" spans="1:10">
      <c r="A2088" s="22"/>
      <c r="B2088" s="22"/>
      <c r="C2088" s="16" t="s">
        <v>1999</v>
      </c>
      <c r="D2088" s="16" t="s">
        <v>1995</v>
      </c>
      <c r="E2088" s="20" t="s">
        <v>1995</v>
      </c>
      <c r="F2088" s="19" t="s">
        <v>1995</v>
      </c>
      <c r="G2088" s="16" t="s">
        <v>1995</v>
      </c>
      <c r="H2088" s="19" t="s">
        <v>1995</v>
      </c>
      <c r="I2088" s="19" t="s">
        <v>1995</v>
      </c>
      <c r="J2088" s="21" t="s">
        <v>1995</v>
      </c>
    </row>
    <row r="2089" spans="1:10">
      <c r="A2089" s="22"/>
      <c r="B2089" s="22"/>
      <c r="C2089" s="16" t="s">
        <v>1995</v>
      </c>
      <c r="D2089" s="16" t="s">
        <v>2000</v>
      </c>
      <c r="E2089" s="20" t="s">
        <v>1995</v>
      </c>
      <c r="F2089" s="19" t="s">
        <v>1995</v>
      </c>
      <c r="G2089" s="16" t="s">
        <v>1995</v>
      </c>
      <c r="H2089" s="19" t="s">
        <v>1995</v>
      </c>
      <c r="I2089" s="19" t="s">
        <v>1995</v>
      </c>
      <c r="J2089" s="21" t="s">
        <v>1995</v>
      </c>
    </row>
    <row r="2090" spans="1:10">
      <c r="A2090" s="22"/>
      <c r="B2090" s="22"/>
      <c r="C2090" s="16" t="s">
        <v>1995</v>
      </c>
      <c r="D2090" s="16" t="s">
        <v>1995</v>
      </c>
      <c r="E2090" s="20" t="s">
        <v>3221</v>
      </c>
      <c r="F2090" s="19" t="s">
        <v>2002</v>
      </c>
      <c r="G2090" s="16" t="s">
        <v>2003</v>
      </c>
      <c r="H2090" s="19" t="s">
        <v>2126</v>
      </c>
      <c r="I2090" s="19" t="s">
        <v>2005</v>
      </c>
      <c r="J2090" s="21" t="s">
        <v>3221</v>
      </c>
    </row>
    <row r="2091" spans="1:10">
      <c r="A2091" s="22"/>
      <c r="B2091" s="22"/>
      <c r="C2091" s="16" t="s">
        <v>1995</v>
      </c>
      <c r="D2091" s="16" t="s">
        <v>2013</v>
      </c>
      <c r="E2091" s="20" t="s">
        <v>1995</v>
      </c>
      <c r="F2091" s="19" t="s">
        <v>1995</v>
      </c>
      <c r="G2091" s="16" t="s">
        <v>1995</v>
      </c>
      <c r="H2091" s="19" t="s">
        <v>1995</v>
      </c>
      <c r="I2091" s="19" t="s">
        <v>1995</v>
      </c>
      <c r="J2091" s="21" t="s">
        <v>1995</v>
      </c>
    </row>
    <row r="2092" spans="1:10">
      <c r="A2092" s="22"/>
      <c r="B2092" s="22"/>
      <c r="C2092" s="16" t="s">
        <v>1995</v>
      </c>
      <c r="D2092" s="16" t="s">
        <v>1995</v>
      </c>
      <c r="E2092" s="20" t="s">
        <v>3222</v>
      </c>
      <c r="F2092" s="19" t="s">
        <v>2002</v>
      </c>
      <c r="G2092" s="16" t="s">
        <v>2060</v>
      </c>
      <c r="H2092" s="19" t="s">
        <v>2011</v>
      </c>
      <c r="I2092" s="19" t="s">
        <v>2005</v>
      </c>
      <c r="J2092" s="21" t="s">
        <v>3222</v>
      </c>
    </row>
    <row r="2093" spans="1:10">
      <c r="A2093" s="22"/>
      <c r="B2093" s="22"/>
      <c r="C2093" s="16" t="s">
        <v>2018</v>
      </c>
      <c r="D2093" s="16" t="s">
        <v>1995</v>
      </c>
      <c r="E2093" s="20" t="s">
        <v>1995</v>
      </c>
      <c r="F2093" s="19" t="s">
        <v>1995</v>
      </c>
      <c r="G2093" s="16" t="s">
        <v>1995</v>
      </c>
      <c r="H2093" s="19" t="s">
        <v>1995</v>
      </c>
      <c r="I2093" s="19" t="s">
        <v>1995</v>
      </c>
      <c r="J2093" s="21" t="s">
        <v>1995</v>
      </c>
    </row>
    <row r="2094" spans="1:10">
      <c r="A2094" s="22"/>
      <c r="B2094" s="22"/>
      <c r="C2094" s="16" t="s">
        <v>1995</v>
      </c>
      <c r="D2094" s="16" t="s">
        <v>2019</v>
      </c>
      <c r="E2094" s="20" t="s">
        <v>1995</v>
      </c>
      <c r="F2094" s="19" t="s">
        <v>1995</v>
      </c>
      <c r="G2094" s="16" t="s">
        <v>1995</v>
      </c>
      <c r="H2094" s="19" t="s">
        <v>1995</v>
      </c>
      <c r="I2094" s="19" t="s">
        <v>1995</v>
      </c>
      <c r="J2094" s="21" t="s">
        <v>1995</v>
      </c>
    </row>
    <row r="2095" spans="1:10">
      <c r="A2095" s="22"/>
      <c r="B2095" s="22"/>
      <c r="C2095" s="16" t="s">
        <v>1995</v>
      </c>
      <c r="D2095" s="16" t="s">
        <v>1995</v>
      </c>
      <c r="E2095" s="20" t="s">
        <v>3223</v>
      </c>
      <c r="F2095" s="19" t="s">
        <v>2002</v>
      </c>
      <c r="G2095" s="16" t="s">
        <v>2060</v>
      </c>
      <c r="H2095" s="19" t="s">
        <v>2011</v>
      </c>
      <c r="I2095" s="19" t="s">
        <v>2005</v>
      </c>
      <c r="J2095" s="21" t="s">
        <v>3223</v>
      </c>
    </row>
    <row r="2096" spans="1:10">
      <c r="A2096" s="22"/>
      <c r="B2096" s="22"/>
      <c r="C2096" s="16" t="s">
        <v>1995</v>
      </c>
      <c r="D2096" s="16" t="s">
        <v>2051</v>
      </c>
      <c r="E2096" s="20" t="s">
        <v>1995</v>
      </c>
      <c r="F2096" s="19" t="s">
        <v>1995</v>
      </c>
      <c r="G2096" s="16" t="s">
        <v>1995</v>
      </c>
      <c r="H2096" s="19" t="s">
        <v>1995</v>
      </c>
      <c r="I2096" s="19" t="s">
        <v>1995</v>
      </c>
      <c r="J2096" s="21" t="s">
        <v>1995</v>
      </c>
    </row>
    <row r="2097" spans="1:10">
      <c r="A2097" s="22"/>
      <c r="B2097" s="22"/>
      <c r="C2097" s="16" t="s">
        <v>1995</v>
      </c>
      <c r="D2097" s="16" t="s">
        <v>1995</v>
      </c>
      <c r="E2097" s="20" t="s">
        <v>3224</v>
      </c>
      <c r="F2097" s="19" t="s">
        <v>2002</v>
      </c>
      <c r="G2097" s="16" t="s">
        <v>2060</v>
      </c>
      <c r="H2097" s="19" t="s">
        <v>2011</v>
      </c>
      <c r="I2097" s="19" t="s">
        <v>2005</v>
      </c>
      <c r="J2097" s="21" t="s">
        <v>3224</v>
      </c>
    </row>
    <row r="2098" spans="1:10">
      <c r="A2098" s="22"/>
      <c r="B2098" s="22"/>
      <c r="C2098" s="16" t="s">
        <v>2023</v>
      </c>
      <c r="D2098" s="16" t="s">
        <v>1995</v>
      </c>
      <c r="E2098" s="20" t="s">
        <v>1995</v>
      </c>
      <c r="F2098" s="19" t="s">
        <v>1995</v>
      </c>
      <c r="G2098" s="16" t="s">
        <v>1995</v>
      </c>
      <c r="H2098" s="19" t="s">
        <v>1995</v>
      </c>
      <c r="I2098" s="19" t="s">
        <v>1995</v>
      </c>
      <c r="J2098" s="21" t="s">
        <v>1995</v>
      </c>
    </row>
    <row r="2099" spans="1:10">
      <c r="A2099" s="22"/>
      <c r="B2099" s="22"/>
      <c r="C2099" s="16" t="s">
        <v>1995</v>
      </c>
      <c r="D2099" s="16" t="s">
        <v>2024</v>
      </c>
      <c r="E2099" s="20" t="s">
        <v>1995</v>
      </c>
      <c r="F2099" s="19" t="s">
        <v>1995</v>
      </c>
      <c r="G2099" s="16" t="s">
        <v>1995</v>
      </c>
      <c r="H2099" s="19" t="s">
        <v>1995</v>
      </c>
      <c r="I2099" s="19" t="s">
        <v>1995</v>
      </c>
      <c r="J2099" s="21" t="s">
        <v>1995</v>
      </c>
    </row>
    <row r="2100" spans="1:10">
      <c r="A2100" s="22"/>
      <c r="B2100" s="22"/>
      <c r="C2100" s="16" t="s">
        <v>1995</v>
      </c>
      <c r="D2100" s="16" t="s">
        <v>1995</v>
      </c>
      <c r="E2100" s="20" t="s">
        <v>2146</v>
      </c>
      <c r="F2100" s="19" t="s">
        <v>2009</v>
      </c>
      <c r="G2100" s="16" t="s">
        <v>2026</v>
      </c>
      <c r="H2100" s="19" t="s">
        <v>2011</v>
      </c>
      <c r="I2100" s="19" t="s">
        <v>2005</v>
      </c>
      <c r="J2100" s="21" t="s">
        <v>2146</v>
      </c>
    </row>
    <row r="2101" ht="78.75" spans="1:10">
      <c r="A2101" s="16" t="s">
        <v>3225</v>
      </c>
      <c r="B2101" s="20" t="s">
        <v>3226</v>
      </c>
      <c r="C2101" s="22"/>
      <c r="D2101" s="22"/>
      <c r="E2101" s="23"/>
      <c r="F2101" s="24"/>
      <c r="G2101" s="22"/>
      <c r="H2101" s="24"/>
      <c r="I2101" s="24"/>
      <c r="J2101" s="25"/>
    </row>
    <row r="2102" spans="1:10">
      <c r="A2102" s="22"/>
      <c r="B2102" s="22"/>
      <c r="C2102" s="16" t="s">
        <v>1999</v>
      </c>
      <c r="D2102" s="16" t="s">
        <v>1995</v>
      </c>
      <c r="E2102" s="20" t="s">
        <v>1995</v>
      </c>
      <c r="F2102" s="19" t="s">
        <v>1995</v>
      </c>
      <c r="G2102" s="16" t="s">
        <v>1995</v>
      </c>
      <c r="H2102" s="19" t="s">
        <v>1995</v>
      </c>
      <c r="I2102" s="19" t="s">
        <v>1995</v>
      </c>
      <c r="J2102" s="21" t="s">
        <v>1995</v>
      </c>
    </row>
    <row r="2103" spans="1:10">
      <c r="A2103" s="22"/>
      <c r="B2103" s="22"/>
      <c r="C2103" s="16" t="s">
        <v>1995</v>
      </c>
      <c r="D2103" s="16" t="s">
        <v>2000</v>
      </c>
      <c r="E2103" s="20" t="s">
        <v>1995</v>
      </c>
      <c r="F2103" s="19" t="s">
        <v>1995</v>
      </c>
      <c r="G2103" s="16" t="s">
        <v>1995</v>
      </c>
      <c r="H2103" s="19" t="s">
        <v>1995</v>
      </c>
      <c r="I2103" s="19" t="s">
        <v>1995</v>
      </c>
      <c r="J2103" s="21" t="s">
        <v>1995</v>
      </c>
    </row>
    <row r="2104" ht="67.5" spans="1:10">
      <c r="A2104" s="22"/>
      <c r="B2104" s="22"/>
      <c r="C2104" s="16" t="s">
        <v>1995</v>
      </c>
      <c r="D2104" s="16" t="s">
        <v>1995</v>
      </c>
      <c r="E2104" s="20" t="s">
        <v>3227</v>
      </c>
      <c r="F2104" s="19" t="s">
        <v>2002</v>
      </c>
      <c r="G2104" s="16" t="s">
        <v>2387</v>
      </c>
      <c r="H2104" s="19" t="s">
        <v>2216</v>
      </c>
      <c r="I2104" s="19" t="s">
        <v>2005</v>
      </c>
      <c r="J2104" s="21" t="s">
        <v>3228</v>
      </c>
    </row>
    <row r="2105" spans="1:10">
      <c r="A2105" s="22"/>
      <c r="B2105" s="22"/>
      <c r="C2105" s="16" t="s">
        <v>1995</v>
      </c>
      <c r="D2105" s="16" t="s">
        <v>2013</v>
      </c>
      <c r="E2105" s="20" t="s">
        <v>1995</v>
      </c>
      <c r="F2105" s="19" t="s">
        <v>1995</v>
      </c>
      <c r="G2105" s="16" t="s">
        <v>1995</v>
      </c>
      <c r="H2105" s="19" t="s">
        <v>1995</v>
      </c>
      <c r="I2105" s="19" t="s">
        <v>1995</v>
      </c>
      <c r="J2105" s="21" t="s">
        <v>1995</v>
      </c>
    </row>
    <row r="2106" ht="22.5" spans="1:10">
      <c r="A2106" s="22"/>
      <c r="B2106" s="22"/>
      <c r="C2106" s="16" t="s">
        <v>1995</v>
      </c>
      <c r="D2106" s="16" t="s">
        <v>1995</v>
      </c>
      <c r="E2106" s="20" t="s">
        <v>3229</v>
      </c>
      <c r="F2106" s="19" t="s">
        <v>2002</v>
      </c>
      <c r="G2106" s="16" t="s">
        <v>2387</v>
      </c>
      <c r="H2106" s="19" t="s">
        <v>2216</v>
      </c>
      <c r="I2106" s="19" t="s">
        <v>2005</v>
      </c>
      <c r="J2106" s="21" t="s">
        <v>3230</v>
      </c>
    </row>
    <row r="2107" spans="1:10">
      <c r="A2107" s="22"/>
      <c r="B2107" s="22"/>
      <c r="C2107" s="16" t="s">
        <v>2018</v>
      </c>
      <c r="D2107" s="16" t="s">
        <v>1995</v>
      </c>
      <c r="E2107" s="20" t="s">
        <v>1995</v>
      </c>
      <c r="F2107" s="19" t="s">
        <v>1995</v>
      </c>
      <c r="G2107" s="16" t="s">
        <v>1995</v>
      </c>
      <c r="H2107" s="19" t="s">
        <v>1995</v>
      </c>
      <c r="I2107" s="19" t="s">
        <v>1995</v>
      </c>
      <c r="J2107" s="21" t="s">
        <v>1995</v>
      </c>
    </row>
    <row r="2108" spans="1:10">
      <c r="A2108" s="22"/>
      <c r="B2108" s="22"/>
      <c r="C2108" s="16" t="s">
        <v>1995</v>
      </c>
      <c r="D2108" s="16" t="s">
        <v>2099</v>
      </c>
      <c r="E2108" s="20" t="s">
        <v>1995</v>
      </c>
      <c r="F2108" s="19" t="s">
        <v>1995</v>
      </c>
      <c r="G2108" s="16" t="s">
        <v>1995</v>
      </c>
      <c r="H2108" s="19" t="s">
        <v>1995</v>
      </c>
      <c r="I2108" s="19" t="s">
        <v>1995</v>
      </c>
      <c r="J2108" s="21" t="s">
        <v>1995</v>
      </c>
    </row>
    <row r="2109" spans="1:10">
      <c r="A2109" s="22"/>
      <c r="B2109" s="22"/>
      <c r="C2109" s="16" t="s">
        <v>1995</v>
      </c>
      <c r="D2109" s="16" t="s">
        <v>2019</v>
      </c>
      <c r="E2109" s="20" t="s">
        <v>1995</v>
      </c>
      <c r="F2109" s="19" t="s">
        <v>1995</v>
      </c>
      <c r="G2109" s="16" t="s">
        <v>1995</v>
      </c>
      <c r="H2109" s="19" t="s">
        <v>1995</v>
      </c>
      <c r="I2109" s="19" t="s">
        <v>1995</v>
      </c>
      <c r="J2109" s="21" t="s">
        <v>1995</v>
      </c>
    </row>
    <row r="2110" ht="22.5" spans="1:10">
      <c r="A2110" s="22"/>
      <c r="B2110" s="22"/>
      <c r="C2110" s="16" t="s">
        <v>1995</v>
      </c>
      <c r="D2110" s="16" t="s">
        <v>1995</v>
      </c>
      <c r="E2110" s="20" t="s">
        <v>3231</v>
      </c>
      <c r="F2110" s="19" t="s">
        <v>2002</v>
      </c>
      <c r="G2110" s="16" t="s">
        <v>2387</v>
      </c>
      <c r="H2110" s="19" t="s">
        <v>2216</v>
      </c>
      <c r="I2110" s="19" t="s">
        <v>2005</v>
      </c>
      <c r="J2110" s="21" t="s">
        <v>3232</v>
      </c>
    </row>
    <row r="2111" ht="33.75" spans="1:10">
      <c r="A2111" s="22"/>
      <c r="B2111" s="22"/>
      <c r="C2111" s="16" t="s">
        <v>1995</v>
      </c>
      <c r="D2111" s="16" t="s">
        <v>1995</v>
      </c>
      <c r="E2111" s="20" t="s">
        <v>2120</v>
      </c>
      <c r="F2111" s="19" t="s">
        <v>2009</v>
      </c>
      <c r="G2111" s="16" t="s">
        <v>2778</v>
      </c>
      <c r="H2111" s="19" t="s">
        <v>2011</v>
      </c>
      <c r="I2111" s="19" t="s">
        <v>2005</v>
      </c>
      <c r="J2111" s="21" t="s">
        <v>3233</v>
      </c>
    </row>
    <row r="2112" spans="1:10">
      <c r="A2112" s="22"/>
      <c r="B2112" s="22"/>
      <c r="C2112" s="16" t="s">
        <v>1995</v>
      </c>
      <c r="D2112" s="16" t="s">
        <v>2727</v>
      </c>
      <c r="E2112" s="20" t="s">
        <v>1995</v>
      </c>
      <c r="F2112" s="19" t="s">
        <v>1995</v>
      </c>
      <c r="G2112" s="16" t="s">
        <v>1995</v>
      </c>
      <c r="H2112" s="19" t="s">
        <v>1995</v>
      </c>
      <c r="I2112" s="19" t="s">
        <v>1995</v>
      </c>
      <c r="J2112" s="21" t="s">
        <v>1995</v>
      </c>
    </row>
    <row r="2113" spans="1:10">
      <c r="A2113" s="22"/>
      <c r="B2113" s="22"/>
      <c r="C2113" s="16" t="s">
        <v>1995</v>
      </c>
      <c r="D2113" s="16" t="s">
        <v>2051</v>
      </c>
      <c r="E2113" s="20" t="s">
        <v>1995</v>
      </c>
      <c r="F2113" s="19" t="s">
        <v>1995</v>
      </c>
      <c r="G2113" s="16" t="s">
        <v>1995</v>
      </c>
      <c r="H2113" s="19" t="s">
        <v>1995</v>
      </c>
      <c r="I2113" s="19" t="s">
        <v>1995</v>
      </c>
      <c r="J2113" s="21" t="s">
        <v>1995</v>
      </c>
    </row>
    <row r="2114" spans="1:10">
      <c r="A2114" s="22"/>
      <c r="B2114" s="22"/>
      <c r="C2114" s="16" t="s">
        <v>2023</v>
      </c>
      <c r="D2114" s="16" t="s">
        <v>1995</v>
      </c>
      <c r="E2114" s="20" t="s">
        <v>1995</v>
      </c>
      <c r="F2114" s="19" t="s">
        <v>1995</v>
      </c>
      <c r="G2114" s="16" t="s">
        <v>1995</v>
      </c>
      <c r="H2114" s="19" t="s">
        <v>1995</v>
      </c>
      <c r="I2114" s="19" t="s">
        <v>1995</v>
      </c>
      <c r="J2114" s="21" t="s">
        <v>1995</v>
      </c>
    </row>
    <row r="2115" spans="1:10">
      <c r="A2115" s="22"/>
      <c r="B2115" s="22"/>
      <c r="C2115" s="16" t="s">
        <v>1995</v>
      </c>
      <c r="D2115" s="16" t="s">
        <v>2024</v>
      </c>
      <c r="E2115" s="20" t="s">
        <v>1995</v>
      </c>
      <c r="F2115" s="19" t="s">
        <v>1995</v>
      </c>
      <c r="G2115" s="16" t="s">
        <v>1995</v>
      </c>
      <c r="H2115" s="19" t="s">
        <v>1995</v>
      </c>
      <c r="I2115" s="19" t="s">
        <v>1995</v>
      </c>
      <c r="J2115" s="21" t="s">
        <v>1995</v>
      </c>
    </row>
    <row r="2116" spans="1:10">
      <c r="A2116" s="22"/>
      <c r="B2116" s="22"/>
      <c r="C2116" s="16" t="s">
        <v>1995</v>
      </c>
      <c r="D2116" s="16" t="s">
        <v>1995</v>
      </c>
      <c r="E2116" s="20" t="s">
        <v>3234</v>
      </c>
      <c r="F2116" s="19" t="s">
        <v>2009</v>
      </c>
      <c r="G2116" s="16" t="s">
        <v>2047</v>
      </c>
      <c r="H2116" s="19" t="s">
        <v>2011</v>
      </c>
      <c r="I2116" s="19" t="s">
        <v>2005</v>
      </c>
      <c r="J2116" s="21" t="s">
        <v>3235</v>
      </c>
    </row>
    <row r="2117" ht="123.75" spans="1:10">
      <c r="A2117" s="16" t="s">
        <v>3236</v>
      </c>
      <c r="B2117" s="20" t="s">
        <v>3237</v>
      </c>
      <c r="C2117" s="22"/>
      <c r="D2117" s="22"/>
      <c r="E2117" s="23"/>
      <c r="F2117" s="24"/>
      <c r="G2117" s="22"/>
      <c r="H2117" s="24"/>
      <c r="I2117" s="24"/>
      <c r="J2117" s="25"/>
    </row>
    <row r="2118" spans="1:10">
      <c r="A2118" s="22"/>
      <c r="B2118" s="22"/>
      <c r="C2118" s="16" t="s">
        <v>1999</v>
      </c>
      <c r="D2118" s="16" t="s">
        <v>1995</v>
      </c>
      <c r="E2118" s="20" t="s">
        <v>1995</v>
      </c>
      <c r="F2118" s="19" t="s">
        <v>1995</v>
      </c>
      <c r="G2118" s="16" t="s">
        <v>1995</v>
      </c>
      <c r="H2118" s="19" t="s">
        <v>1995</v>
      </c>
      <c r="I2118" s="19" t="s">
        <v>1995</v>
      </c>
      <c r="J2118" s="21" t="s">
        <v>1995</v>
      </c>
    </row>
    <row r="2119" spans="1:10">
      <c r="A2119" s="22"/>
      <c r="B2119" s="22"/>
      <c r="C2119" s="16" t="s">
        <v>1995</v>
      </c>
      <c r="D2119" s="16" t="s">
        <v>2000</v>
      </c>
      <c r="E2119" s="20" t="s">
        <v>1995</v>
      </c>
      <c r="F2119" s="19" t="s">
        <v>1995</v>
      </c>
      <c r="G2119" s="16" t="s">
        <v>1995</v>
      </c>
      <c r="H2119" s="19" t="s">
        <v>1995</v>
      </c>
      <c r="I2119" s="19" t="s">
        <v>1995</v>
      </c>
      <c r="J2119" s="21" t="s">
        <v>1995</v>
      </c>
    </row>
    <row r="2120" ht="22.5" spans="1:10">
      <c r="A2120" s="22"/>
      <c r="B2120" s="22"/>
      <c r="C2120" s="16" t="s">
        <v>1995</v>
      </c>
      <c r="D2120" s="16" t="s">
        <v>1995</v>
      </c>
      <c r="E2120" s="20" t="s">
        <v>3238</v>
      </c>
      <c r="F2120" s="19" t="s">
        <v>2009</v>
      </c>
      <c r="G2120" s="16" t="s">
        <v>3239</v>
      </c>
      <c r="H2120" s="19" t="s">
        <v>2126</v>
      </c>
      <c r="I2120" s="19" t="s">
        <v>2005</v>
      </c>
      <c r="J2120" s="21" t="s">
        <v>3240</v>
      </c>
    </row>
    <row r="2121" spans="1:10">
      <c r="A2121" s="22"/>
      <c r="B2121" s="22"/>
      <c r="C2121" s="16" t="s">
        <v>1995</v>
      </c>
      <c r="D2121" s="16" t="s">
        <v>1995</v>
      </c>
      <c r="E2121" s="20" t="s">
        <v>3241</v>
      </c>
      <c r="F2121" s="19" t="s">
        <v>2009</v>
      </c>
      <c r="G2121" s="16" t="s">
        <v>3242</v>
      </c>
      <c r="H2121" s="19" t="s">
        <v>2216</v>
      </c>
      <c r="I2121" s="19" t="s">
        <v>2005</v>
      </c>
      <c r="J2121" s="21" t="s">
        <v>3243</v>
      </c>
    </row>
    <row r="2122" spans="1:10">
      <c r="A2122" s="22"/>
      <c r="B2122" s="22"/>
      <c r="C2122" s="16" t="s">
        <v>1995</v>
      </c>
      <c r="D2122" s="16" t="s">
        <v>2007</v>
      </c>
      <c r="E2122" s="20" t="s">
        <v>1995</v>
      </c>
      <c r="F2122" s="19" t="s">
        <v>1995</v>
      </c>
      <c r="G2122" s="16" t="s">
        <v>1995</v>
      </c>
      <c r="H2122" s="19" t="s">
        <v>1995</v>
      </c>
      <c r="I2122" s="19" t="s">
        <v>1995</v>
      </c>
      <c r="J2122" s="21" t="s">
        <v>1995</v>
      </c>
    </row>
    <row r="2123" spans="1:10">
      <c r="A2123" s="22"/>
      <c r="B2123" s="22"/>
      <c r="C2123" s="16" t="s">
        <v>1995</v>
      </c>
      <c r="D2123" s="16" t="s">
        <v>1995</v>
      </c>
      <c r="E2123" s="20" t="s">
        <v>3244</v>
      </c>
      <c r="F2123" s="19" t="s">
        <v>2009</v>
      </c>
      <c r="G2123" s="16" t="s">
        <v>2047</v>
      </c>
      <c r="H2123" s="19" t="s">
        <v>2011</v>
      </c>
      <c r="I2123" s="19" t="s">
        <v>2005</v>
      </c>
      <c r="J2123" s="21" t="s">
        <v>3245</v>
      </c>
    </row>
    <row r="2124" spans="1:10">
      <c r="A2124" s="22"/>
      <c r="B2124" s="22"/>
      <c r="C2124" s="16" t="s">
        <v>2018</v>
      </c>
      <c r="D2124" s="16" t="s">
        <v>1995</v>
      </c>
      <c r="E2124" s="20" t="s">
        <v>1995</v>
      </c>
      <c r="F2124" s="19" t="s">
        <v>1995</v>
      </c>
      <c r="G2124" s="16" t="s">
        <v>1995</v>
      </c>
      <c r="H2124" s="19" t="s">
        <v>1995</v>
      </c>
      <c r="I2124" s="19" t="s">
        <v>1995</v>
      </c>
      <c r="J2124" s="21" t="s">
        <v>1995</v>
      </c>
    </row>
    <row r="2125" spans="1:10">
      <c r="A2125" s="22"/>
      <c r="B2125" s="22"/>
      <c r="C2125" s="16" t="s">
        <v>1995</v>
      </c>
      <c r="D2125" s="16" t="s">
        <v>2019</v>
      </c>
      <c r="E2125" s="20" t="s">
        <v>1995</v>
      </c>
      <c r="F2125" s="19" t="s">
        <v>1995</v>
      </c>
      <c r="G2125" s="16" t="s">
        <v>1995</v>
      </c>
      <c r="H2125" s="19" t="s">
        <v>1995</v>
      </c>
      <c r="I2125" s="19" t="s">
        <v>1995</v>
      </c>
      <c r="J2125" s="21" t="s">
        <v>1995</v>
      </c>
    </row>
    <row r="2126" ht="22.5" spans="1:10">
      <c r="A2126" s="22"/>
      <c r="B2126" s="22"/>
      <c r="C2126" s="16" t="s">
        <v>1995</v>
      </c>
      <c r="D2126" s="16" t="s">
        <v>1995</v>
      </c>
      <c r="E2126" s="20" t="s">
        <v>3246</v>
      </c>
      <c r="F2126" s="19" t="s">
        <v>2009</v>
      </c>
      <c r="G2126" s="16" t="s">
        <v>2827</v>
      </c>
      <c r="H2126" s="19" t="s">
        <v>2126</v>
      </c>
      <c r="I2126" s="19" t="s">
        <v>2005</v>
      </c>
      <c r="J2126" s="21" t="s">
        <v>3247</v>
      </c>
    </row>
    <row r="2127" spans="1:10">
      <c r="A2127" s="22"/>
      <c r="B2127" s="22"/>
      <c r="C2127" s="16" t="s">
        <v>2023</v>
      </c>
      <c r="D2127" s="16" t="s">
        <v>1995</v>
      </c>
      <c r="E2127" s="20" t="s">
        <v>1995</v>
      </c>
      <c r="F2127" s="19" t="s">
        <v>1995</v>
      </c>
      <c r="G2127" s="16" t="s">
        <v>1995</v>
      </c>
      <c r="H2127" s="19" t="s">
        <v>1995</v>
      </c>
      <c r="I2127" s="19" t="s">
        <v>1995</v>
      </c>
      <c r="J2127" s="21" t="s">
        <v>1995</v>
      </c>
    </row>
    <row r="2128" spans="1:10">
      <c r="A2128" s="22"/>
      <c r="B2128" s="22"/>
      <c r="C2128" s="16" t="s">
        <v>1995</v>
      </c>
      <c r="D2128" s="16" t="s">
        <v>2024</v>
      </c>
      <c r="E2128" s="20" t="s">
        <v>1995</v>
      </c>
      <c r="F2128" s="19" t="s">
        <v>1995</v>
      </c>
      <c r="G2128" s="16" t="s">
        <v>1995</v>
      </c>
      <c r="H2128" s="19" t="s">
        <v>1995</v>
      </c>
      <c r="I2128" s="19" t="s">
        <v>1995</v>
      </c>
      <c r="J2128" s="21" t="s">
        <v>1995</v>
      </c>
    </row>
    <row r="2129" spans="1:10">
      <c r="A2129" s="22"/>
      <c r="B2129" s="22"/>
      <c r="C2129" s="16" t="s">
        <v>1995</v>
      </c>
      <c r="D2129" s="16" t="s">
        <v>1995</v>
      </c>
      <c r="E2129" s="20" t="s">
        <v>3248</v>
      </c>
      <c r="F2129" s="19" t="s">
        <v>2002</v>
      </c>
      <c r="G2129" s="16" t="s">
        <v>2047</v>
      </c>
      <c r="H2129" s="19" t="s">
        <v>2011</v>
      </c>
      <c r="I2129" s="19" t="s">
        <v>2005</v>
      </c>
      <c r="J2129" s="21" t="s">
        <v>3248</v>
      </c>
    </row>
    <row r="2130" ht="101.25" spans="1:10">
      <c r="A2130" s="16" t="s">
        <v>3249</v>
      </c>
      <c r="B2130" s="20" t="s">
        <v>3250</v>
      </c>
      <c r="C2130" s="22"/>
      <c r="D2130" s="22"/>
      <c r="E2130" s="23"/>
      <c r="F2130" s="24"/>
      <c r="G2130" s="22"/>
      <c r="H2130" s="24"/>
      <c r="I2130" s="24"/>
      <c r="J2130" s="25"/>
    </row>
    <row r="2131" spans="1:10">
      <c r="A2131" s="22"/>
      <c r="B2131" s="22"/>
      <c r="C2131" s="16" t="s">
        <v>1999</v>
      </c>
      <c r="D2131" s="16" t="s">
        <v>1995</v>
      </c>
      <c r="E2131" s="20" t="s">
        <v>1995</v>
      </c>
      <c r="F2131" s="19" t="s">
        <v>1995</v>
      </c>
      <c r="G2131" s="16" t="s">
        <v>1995</v>
      </c>
      <c r="H2131" s="19" t="s">
        <v>1995</v>
      </c>
      <c r="I2131" s="19" t="s">
        <v>1995</v>
      </c>
      <c r="J2131" s="21" t="s">
        <v>1995</v>
      </c>
    </row>
    <row r="2132" spans="1:10">
      <c r="A2132" s="22"/>
      <c r="B2132" s="22"/>
      <c r="C2132" s="16" t="s">
        <v>1995</v>
      </c>
      <c r="D2132" s="16" t="s">
        <v>2000</v>
      </c>
      <c r="E2132" s="20" t="s">
        <v>1995</v>
      </c>
      <c r="F2132" s="19" t="s">
        <v>1995</v>
      </c>
      <c r="G2132" s="16" t="s">
        <v>1995</v>
      </c>
      <c r="H2132" s="19" t="s">
        <v>1995</v>
      </c>
      <c r="I2132" s="19" t="s">
        <v>1995</v>
      </c>
      <c r="J2132" s="21" t="s">
        <v>1995</v>
      </c>
    </row>
    <row r="2133" spans="1:10">
      <c r="A2133" s="22"/>
      <c r="B2133" s="22"/>
      <c r="C2133" s="16" t="s">
        <v>1995</v>
      </c>
      <c r="D2133" s="16" t="s">
        <v>1995</v>
      </c>
      <c r="E2133" s="20" t="s">
        <v>3251</v>
      </c>
      <c r="F2133" s="19" t="s">
        <v>2009</v>
      </c>
      <c r="G2133" s="16" t="s">
        <v>3252</v>
      </c>
      <c r="H2133" s="19" t="s">
        <v>3253</v>
      </c>
      <c r="I2133" s="19" t="s">
        <v>2005</v>
      </c>
      <c r="J2133" s="21" t="s">
        <v>3254</v>
      </c>
    </row>
    <row r="2134" spans="1:10">
      <c r="A2134" s="22"/>
      <c r="B2134" s="22"/>
      <c r="C2134" s="16" t="s">
        <v>1995</v>
      </c>
      <c r="D2134" s="16" t="s">
        <v>1995</v>
      </c>
      <c r="E2134" s="20" t="s">
        <v>3255</v>
      </c>
      <c r="F2134" s="19" t="s">
        <v>2009</v>
      </c>
      <c r="G2134" s="16" t="s">
        <v>2506</v>
      </c>
      <c r="H2134" s="19" t="s">
        <v>3256</v>
      </c>
      <c r="I2134" s="19" t="s">
        <v>2005</v>
      </c>
      <c r="J2134" s="21" t="s">
        <v>3257</v>
      </c>
    </row>
    <row r="2135" spans="1:10">
      <c r="A2135" s="22"/>
      <c r="B2135" s="22"/>
      <c r="C2135" s="16" t="s">
        <v>1995</v>
      </c>
      <c r="D2135" s="16" t="s">
        <v>2007</v>
      </c>
      <c r="E2135" s="20" t="s">
        <v>1995</v>
      </c>
      <c r="F2135" s="19" t="s">
        <v>1995</v>
      </c>
      <c r="G2135" s="16" t="s">
        <v>1995</v>
      </c>
      <c r="H2135" s="19" t="s">
        <v>1995</v>
      </c>
      <c r="I2135" s="19" t="s">
        <v>1995</v>
      </c>
      <c r="J2135" s="21" t="s">
        <v>1995</v>
      </c>
    </row>
    <row r="2136" spans="1:10">
      <c r="A2136" s="22"/>
      <c r="B2136" s="22"/>
      <c r="C2136" s="16" t="s">
        <v>1995</v>
      </c>
      <c r="D2136" s="16" t="s">
        <v>1995</v>
      </c>
      <c r="E2136" s="20" t="s">
        <v>3258</v>
      </c>
      <c r="F2136" s="19" t="s">
        <v>2009</v>
      </c>
      <c r="G2136" s="16" t="s">
        <v>2047</v>
      </c>
      <c r="H2136" s="19" t="s">
        <v>2011</v>
      </c>
      <c r="I2136" s="19" t="s">
        <v>2005</v>
      </c>
      <c r="J2136" s="21" t="s">
        <v>3259</v>
      </c>
    </row>
    <row r="2137" spans="1:10">
      <c r="A2137" s="22"/>
      <c r="B2137" s="22"/>
      <c r="C2137" s="16" t="s">
        <v>2018</v>
      </c>
      <c r="D2137" s="16" t="s">
        <v>1995</v>
      </c>
      <c r="E2137" s="20" t="s">
        <v>1995</v>
      </c>
      <c r="F2137" s="19" t="s">
        <v>1995</v>
      </c>
      <c r="G2137" s="16" t="s">
        <v>1995</v>
      </c>
      <c r="H2137" s="19" t="s">
        <v>1995</v>
      </c>
      <c r="I2137" s="19" t="s">
        <v>1995</v>
      </c>
      <c r="J2137" s="21" t="s">
        <v>1995</v>
      </c>
    </row>
    <row r="2138" spans="1:10">
      <c r="A2138" s="22"/>
      <c r="B2138" s="22"/>
      <c r="C2138" s="16" t="s">
        <v>1995</v>
      </c>
      <c r="D2138" s="16" t="s">
        <v>2019</v>
      </c>
      <c r="E2138" s="20" t="s">
        <v>1995</v>
      </c>
      <c r="F2138" s="19" t="s">
        <v>1995</v>
      </c>
      <c r="G2138" s="16" t="s">
        <v>1995</v>
      </c>
      <c r="H2138" s="19" t="s">
        <v>1995</v>
      </c>
      <c r="I2138" s="19" t="s">
        <v>1995</v>
      </c>
      <c r="J2138" s="21" t="s">
        <v>1995</v>
      </c>
    </row>
    <row r="2139" spans="1:10">
      <c r="A2139" s="22"/>
      <c r="B2139" s="22"/>
      <c r="C2139" s="16" t="s">
        <v>1995</v>
      </c>
      <c r="D2139" s="16" t="s">
        <v>1995</v>
      </c>
      <c r="E2139" s="20" t="s">
        <v>3260</v>
      </c>
      <c r="F2139" s="19" t="s">
        <v>2035</v>
      </c>
      <c r="G2139" s="16" t="s">
        <v>2164</v>
      </c>
      <c r="H2139" s="19" t="s">
        <v>2011</v>
      </c>
      <c r="I2139" s="19" t="s">
        <v>2005</v>
      </c>
      <c r="J2139" s="21" t="s">
        <v>3260</v>
      </c>
    </row>
    <row r="2140" spans="1:10">
      <c r="A2140" s="22"/>
      <c r="B2140" s="22"/>
      <c r="C2140" s="16" t="s">
        <v>2023</v>
      </c>
      <c r="D2140" s="16" t="s">
        <v>1995</v>
      </c>
      <c r="E2140" s="20" t="s">
        <v>1995</v>
      </c>
      <c r="F2140" s="19" t="s">
        <v>1995</v>
      </c>
      <c r="G2140" s="16" t="s">
        <v>1995</v>
      </c>
      <c r="H2140" s="19" t="s">
        <v>1995</v>
      </c>
      <c r="I2140" s="19" t="s">
        <v>1995</v>
      </c>
      <c r="J2140" s="21" t="s">
        <v>1995</v>
      </c>
    </row>
    <row r="2141" spans="1:10">
      <c r="A2141" s="22"/>
      <c r="B2141" s="22"/>
      <c r="C2141" s="16" t="s">
        <v>1995</v>
      </c>
      <c r="D2141" s="16" t="s">
        <v>2024</v>
      </c>
      <c r="E2141" s="20" t="s">
        <v>1995</v>
      </c>
      <c r="F2141" s="19" t="s">
        <v>1995</v>
      </c>
      <c r="G2141" s="16" t="s">
        <v>1995</v>
      </c>
      <c r="H2141" s="19" t="s">
        <v>1995</v>
      </c>
      <c r="I2141" s="19" t="s">
        <v>1995</v>
      </c>
      <c r="J2141" s="21" t="s">
        <v>1995</v>
      </c>
    </row>
    <row r="2142" spans="1:10">
      <c r="A2142" s="22"/>
      <c r="B2142" s="22"/>
      <c r="C2142" s="16" t="s">
        <v>1995</v>
      </c>
      <c r="D2142" s="16" t="s">
        <v>1995</v>
      </c>
      <c r="E2142" s="20" t="s">
        <v>3261</v>
      </c>
      <c r="F2142" s="19" t="s">
        <v>2009</v>
      </c>
      <c r="G2142" s="16" t="s">
        <v>2047</v>
      </c>
      <c r="H2142" s="19" t="s">
        <v>2011</v>
      </c>
      <c r="I2142" s="19" t="s">
        <v>2005</v>
      </c>
      <c r="J2142" s="21" t="s">
        <v>3261</v>
      </c>
    </row>
    <row r="2143" ht="101.25" spans="1:10">
      <c r="A2143" s="16" t="s">
        <v>3262</v>
      </c>
      <c r="B2143" s="20" t="s">
        <v>3263</v>
      </c>
      <c r="C2143" s="22"/>
      <c r="D2143" s="22"/>
      <c r="E2143" s="23"/>
      <c r="F2143" s="24"/>
      <c r="G2143" s="22"/>
      <c r="H2143" s="24"/>
      <c r="I2143" s="24"/>
      <c r="J2143" s="25"/>
    </row>
    <row r="2144" spans="1:10">
      <c r="A2144" s="22"/>
      <c r="B2144" s="22"/>
      <c r="C2144" s="16" t="s">
        <v>1999</v>
      </c>
      <c r="D2144" s="16" t="s">
        <v>1995</v>
      </c>
      <c r="E2144" s="20" t="s">
        <v>1995</v>
      </c>
      <c r="F2144" s="19" t="s">
        <v>1995</v>
      </c>
      <c r="G2144" s="16" t="s">
        <v>1995</v>
      </c>
      <c r="H2144" s="19" t="s">
        <v>1995</v>
      </c>
      <c r="I2144" s="19" t="s">
        <v>1995</v>
      </c>
      <c r="J2144" s="21" t="s">
        <v>1995</v>
      </c>
    </row>
    <row r="2145" spans="1:10">
      <c r="A2145" s="22"/>
      <c r="B2145" s="22"/>
      <c r="C2145" s="16" t="s">
        <v>1995</v>
      </c>
      <c r="D2145" s="16" t="s">
        <v>2000</v>
      </c>
      <c r="E2145" s="20" t="s">
        <v>1995</v>
      </c>
      <c r="F2145" s="19" t="s">
        <v>1995</v>
      </c>
      <c r="G2145" s="16" t="s">
        <v>1995</v>
      </c>
      <c r="H2145" s="19" t="s">
        <v>1995</v>
      </c>
      <c r="I2145" s="19" t="s">
        <v>1995</v>
      </c>
      <c r="J2145" s="21" t="s">
        <v>1995</v>
      </c>
    </row>
    <row r="2146" ht="22.5" spans="1:10">
      <c r="A2146" s="22"/>
      <c r="B2146" s="22"/>
      <c r="C2146" s="16" t="s">
        <v>1995</v>
      </c>
      <c r="D2146" s="16" t="s">
        <v>1995</v>
      </c>
      <c r="E2146" s="20" t="s">
        <v>3264</v>
      </c>
      <c r="F2146" s="19" t="s">
        <v>2009</v>
      </c>
      <c r="G2146" s="16" t="s">
        <v>3265</v>
      </c>
      <c r="H2146" s="19" t="s">
        <v>2171</v>
      </c>
      <c r="I2146" s="19" t="s">
        <v>2005</v>
      </c>
      <c r="J2146" s="21" t="s">
        <v>3266</v>
      </c>
    </row>
    <row r="2147" spans="1:10">
      <c r="A2147" s="22"/>
      <c r="B2147" s="22"/>
      <c r="C2147" s="16" t="s">
        <v>1995</v>
      </c>
      <c r="D2147" s="16" t="s">
        <v>2007</v>
      </c>
      <c r="E2147" s="20" t="s">
        <v>1995</v>
      </c>
      <c r="F2147" s="19" t="s">
        <v>1995</v>
      </c>
      <c r="G2147" s="16" t="s">
        <v>1995</v>
      </c>
      <c r="H2147" s="19" t="s">
        <v>1995</v>
      </c>
      <c r="I2147" s="19" t="s">
        <v>1995</v>
      </c>
      <c r="J2147" s="21" t="s">
        <v>1995</v>
      </c>
    </row>
    <row r="2148" ht="45" spans="1:10">
      <c r="A2148" s="22"/>
      <c r="B2148" s="22"/>
      <c r="C2148" s="16" t="s">
        <v>1995</v>
      </c>
      <c r="D2148" s="16" t="s">
        <v>1995</v>
      </c>
      <c r="E2148" s="20" t="s">
        <v>2202</v>
      </c>
      <c r="F2148" s="19" t="s">
        <v>2002</v>
      </c>
      <c r="G2148" s="16" t="s">
        <v>2047</v>
      </c>
      <c r="H2148" s="19" t="s">
        <v>2011</v>
      </c>
      <c r="I2148" s="19" t="s">
        <v>2016</v>
      </c>
      <c r="J2148" s="21" t="s">
        <v>3267</v>
      </c>
    </row>
    <row r="2149" spans="1:10">
      <c r="A2149" s="22"/>
      <c r="B2149" s="22"/>
      <c r="C2149" s="16" t="s">
        <v>2018</v>
      </c>
      <c r="D2149" s="16" t="s">
        <v>1995</v>
      </c>
      <c r="E2149" s="20" t="s">
        <v>1995</v>
      </c>
      <c r="F2149" s="19" t="s">
        <v>1995</v>
      </c>
      <c r="G2149" s="16" t="s">
        <v>1995</v>
      </c>
      <c r="H2149" s="19" t="s">
        <v>1995</v>
      </c>
      <c r="I2149" s="19" t="s">
        <v>1995</v>
      </c>
      <c r="J2149" s="21" t="s">
        <v>1995</v>
      </c>
    </row>
    <row r="2150" spans="1:10">
      <c r="A2150" s="22"/>
      <c r="B2150" s="22"/>
      <c r="C2150" s="16" t="s">
        <v>1995</v>
      </c>
      <c r="D2150" s="16" t="s">
        <v>2019</v>
      </c>
      <c r="E2150" s="20" t="s">
        <v>1995</v>
      </c>
      <c r="F2150" s="19" t="s">
        <v>1995</v>
      </c>
      <c r="G2150" s="16" t="s">
        <v>1995</v>
      </c>
      <c r="H2150" s="19" t="s">
        <v>1995</v>
      </c>
      <c r="I2150" s="19" t="s">
        <v>1995</v>
      </c>
      <c r="J2150" s="21" t="s">
        <v>1995</v>
      </c>
    </row>
    <row r="2151" spans="1:10">
      <c r="A2151" s="22"/>
      <c r="B2151" s="22"/>
      <c r="C2151" s="16" t="s">
        <v>1995</v>
      </c>
      <c r="D2151" s="16" t="s">
        <v>1995</v>
      </c>
      <c r="E2151" s="20" t="s">
        <v>3268</v>
      </c>
      <c r="F2151" s="19" t="s">
        <v>2009</v>
      </c>
      <c r="G2151" s="16" t="s">
        <v>2060</v>
      </c>
      <c r="H2151" s="19" t="s">
        <v>2011</v>
      </c>
      <c r="I2151" s="19" t="s">
        <v>2005</v>
      </c>
      <c r="J2151" s="21" t="s">
        <v>3269</v>
      </c>
    </row>
    <row r="2152" spans="1:10">
      <c r="A2152" s="22"/>
      <c r="B2152" s="22"/>
      <c r="C2152" s="16" t="s">
        <v>1995</v>
      </c>
      <c r="D2152" s="16" t="s">
        <v>2051</v>
      </c>
      <c r="E2152" s="20" t="s">
        <v>1995</v>
      </c>
      <c r="F2152" s="19" t="s">
        <v>1995</v>
      </c>
      <c r="G2152" s="16" t="s">
        <v>1995</v>
      </c>
      <c r="H2152" s="19" t="s">
        <v>1995</v>
      </c>
      <c r="I2152" s="19" t="s">
        <v>1995</v>
      </c>
      <c r="J2152" s="21" t="s">
        <v>1995</v>
      </c>
    </row>
    <row r="2153" ht="33.75" spans="1:10">
      <c r="A2153" s="22"/>
      <c r="B2153" s="22"/>
      <c r="C2153" s="16" t="s">
        <v>1995</v>
      </c>
      <c r="D2153" s="16" t="s">
        <v>1995</v>
      </c>
      <c r="E2153" s="20" t="s">
        <v>3121</v>
      </c>
      <c r="F2153" s="19" t="s">
        <v>2002</v>
      </c>
      <c r="G2153" s="16" t="s">
        <v>2060</v>
      </c>
      <c r="H2153" s="19" t="s">
        <v>2011</v>
      </c>
      <c r="I2153" s="19" t="s">
        <v>2016</v>
      </c>
      <c r="J2153" s="21" t="s">
        <v>3270</v>
      </c>
    </row>
    <row r="2154" spans="1:10">
      <c r="A2154" s="22"/>
      <c r="B2154" s="22"/>
      <c r="C2154" s="16" t="s">
        <v>2023</v>
      </c>
      <c r="D2154" s="16" t="s">
        <v>1995</v>
      </c>
      <c r="E2154" s="20" t="s">
        <v>1995</v>
      </c>
      <c r="F2154" s="19" t="s">
        <v>1995</v>
      </c>
      <c r="G2154" s="16" t="s">
        <v>1995</v>
      </c>
      <c r="H2154" s="19" t="s">
        <v>1995</v>
      </c>
      <c r="I2154" s="19" t="s">
        <v>1995</v>
      </c>
      <c r="J2154" s="21" t="s">
        <v>1995</v>
      </c>
    </row>
    <row r="2155" spans="1:10">
      <c r="A2155" s="22"/>
      <c r="B2155" s="22"/>
      <c r="C2155" s="16" t="s">
        <v>1995</v>
      </c>
      <c r="D2155" s="16" t="s">
        <v>2024</v>
      </c>
      <c r="E2155" s="20" t="s">
        <v>1995</v>
      </c>
      <c r="F2155" s="19" t="s">
        <v>1995</v>
      </c>
      <c r="G2155" s="16" t="s">
        <v>1995</v>
      </c>
      <c r="H2155" s="19" t="s">
        <v>1995</v>
      </c>
      <c r="I2155" s="19" t="s">
        <v>1995</v>
      </c>
      <c r="J2155" s="21" t="s">
        <v>1995</v>
      </c>
    </row>
    <row r="2156" ht="45" spans="1:10">
      <c r="A2156" s="22"/>
      <c r="B2156" s="22"/>
      <c r="C2156" s="16" t="s">
        <v>1995</v>
      </c>
      <c r="D2156" s="16" t="s">
        <v>1995</v>
      </c>
      <c r="E2156" s="20" t="s">
        <v>3271</v>
      </c>
      <c r="F2156" s="19" t="s">
        <v>2002</v>
      </c>
      <c r="G2156" s="16" t="s">
        <v>2047</v>
      </c>
      <c r="H2156" s="19" t="s">
        <v>2011</v>
      </c>
      <c r="I2156" s="19" t="s">
        <v>2016</v>
      </c>
      <c r="J2156" s="21" t="s">
        <v>3272</v>
      </c>
    </row>
    <row r="2157" ht="12.75" spans="1:10">
      <c r="A2157" s="16" t="s">
        <v>3273</v>
      </c>
      <c r="B2157" s="22"/>
      <c r="C2157" s="22"/>
      <c r="D2157" s="22"/>
      <c r="E2157" s="23"/>
      <c r="F2157" s="24"/>
      <c r="G2157" s="22"/>
      <c r="H2157" s="24"/>
      <c r="I2157" s="24"/>
      <c r="J2157" s="25"/>
    </row>
    <row r="2158" ht="12.75" spans="1:10">
      <c r="A2158" s="16" t="s">
        <v>3274</v>
      </c>
      <c r="B2158" s="22"/>
      <c r="C2158" s="22"/>
      <c r="D2158" s="22"/>
      <c r="E2158" s="23"/>
      <c r="F2158" s="24"/>
      <c r="G2158" s="22"/>
      <c r="H2158" s="24"/>
      <c r="I2158" s="24"/>
      <c r="J2158" s="25"/>
    </row>
    <row r="2159" ht="123.75" spans="1:10">
      <c r="A2159" s="16" t="s">
        <v>3275</v>
      </c>
      <c r="B2159" s="20" t="s">
        <v>3276</v>
      </c>
      <c r="C2159" s="22"/>
      <c r="D2159" s="22"/>
      <c r="E2159" s="23"/>
      <c r="F2159" s="24"/>
      <c r="G2159" s="22"/>
      <c r="H2159" s="24"/>
      <c r="I2159" s="24"/>
      <c r="J2159" s="25"/>
    </row>
    <row r="2160" spans="1:10">
      <c r="A2160" s="22"/>
      <c r="B2160" s="22"/>
      <c r="C2160" s="16" t="s">
        <v>1999</v>
      </c>
      <c r="D2160" s="16" t="s">
        <v>1995</v>
      </c>
      <c r="E2160" s="20" t="s">
        <v>1995</v>
      </c>
      <c r="F2160" s="19" t="s">
        <v>1995</v>
      </c>
      <c r="G2160" s="16" t="s">
        <v>1995</v>
      </c>
      <c r="H2160" s="19" t="s">
        <v>1995</v>
      </c>
      <c r="I2160" s="19" t="s">
        <v>1995</v>
      </c>
      <c r="J2160" s="21" t="s">
        <v>1995</v>
      </c>
    </row>
    <row r="2161" spans="1:10">
      <c r="A2161" s="22"/>
      <c r="B2161" s="22"/>
      <c r="C2161" s="16" t="s">
        <v>1995</v>
      </c>
      <c r="D2161" s="16" t="s">
        <v>2000</v>
      </c>
      <c r="E2161" s="20" t="s">
        <v>1995</v>
      </c>
      <c r="F2161" s="19" t="s">
        <v>1995</v>
      </c>
      <c r="G2161" s="16" t="s">
        <v>1995</v>
      </c>
      <c r="H2161" s="19" t="s">
        <v>1995</v>
      </c>
      <c r="I2161" s="19" t="s">
        <v>1995</v>
      </c>
      <c r="J2161" s="21" t="s">
        <v>1995</v>
      </c>
    </row>
    <row r="2162" ht="45" spans="1:10">
      <c r="A2162" s="22"/>
      <c r="B2162" s="22"/>
      <c r="C2162" s="16" t="s">
        <v>1995</v>
      </c>
      <c r="D2162" s="16" t="s">
        <v>1995</v>
      </c>
      <c r="E2162" s="20" t="s">
        <v>3277</v>
      </c>
      <c r="F2162" s="19" t="s">
        <v>2002</v>
      </c>
      <c r="G2162" s="16" t="s">
        <v>2031</v>
      </c>
      <c r="H2162" s="19" t="s">
        <v>2126</v>
      </c>
      <c r="I2162" s="19" t="s">
        <v>2005</v>
      </c>
      <c r="J2162" s="21" t="s">
        <v>3278</v>
      </c>
    </row>
    <row r="2163" spans="1:10">
      <c r="A2163" s="22"/>
      <c r="B2163" s="22"/>
      <c r="C2163" s="16" t="s">
        <v>1995</v>
      </c>
      <c r="D2163" s="16" t="s">
        <v>2007</v>
      </c>
      <c r="E2163" s="20" t="s">
        <v>1995</v>
      </c>
      <c r="F2163" s="19" t="s">
        <v>1995</v>
      </c>
      <c r="G2163" s="16" t="s">
        <v>1995</v>
      </c>
      <c r="H2163" s="19" t="s">
        <v>1995</v>
      </c>
      <c r="I2163" s="19" t="s">
        <v>1995</v>
      </c>
      <c r="J2163" s="21" t="s">
        <v>1995</v>
      </c>
    </row>
    <row r="2164" ht="45" spans="1:10">
      <c r="A2164" s="22"/>
      <c r="B2164" s="22"/>
      <c r="C2164" s="16" t="s">
        <v>1995</v>
      </c>
      <c r="D2164" s="16" t="s">
        <v>1995</v>
      </c>
      <c r="E2164" s="20" t="s">
        <v>3279</v>
      </c>
      <c r="F2164" s="19" t="s">
        <v>2002</v>
      </c>
      <c r="G2164" s="16" t="s">
        <v>2060</v>
      </c>
      <c r="H2164" s="19" t="s">
        <v>2011</v>
      </c>
      <c r="I2164" s="19" t="s">
        <v>2005</v>
      </c>
      <c r="J2164" s="21" t="s">
        <v>3278</v>
      </c>
    </row>
    <row r="2165" spans="1:10">
      <c r="A2165" s="22"/>
      <c r="B2165" s="22"/>
      <c r="C2165" s="16" t="s">
        <v>1995</v>
      </c>
      <c r="D2165" s="16" t="s">
        <v>2013</v>
      </c>
      <c r="E2165" s="20" t="s">
        <v>1995</v>
      </c>
      <c r="F2165" s="19" t="s">
        <v>1995</v>
      </c>
      <c r="G2165" s="16" t="s">
        <v>1995</v>
      </c>
      <c r="H2165" s="19" t="s">
        <v>1995</v>
      </c>
      <c r="I2165" s="19" t="s">
        <v>1995</v>
      </c>
      <c r="J2165" s="21" t="s">
        <v>1995</v>
      </c>
    </row>
    <row r="2166" ht="45" spans="1:10">
      <c r="A2166" s="22"/>
      <c r="B2166" s="22"/>
      <c r="C2166" s="16" t="s">
        <v>1995</v>
      </c>
      <c r="D2166" s="16" t="s">
        <v>1995</v>
      </c>
      <c r="E2166" s="20" t="s">
        <v>2327</v>
      </c>
      <c r="F2166" s="19" t="s">
        <v>2002</v>
      </c>
      <c r="G2166" s="16" t="s">
        <v>2060</v>
      </c>
      <c r="H2166" s="19" t="s">
        <v>2011</v>
      </c>
      <c r="I2166" s="19" t="s">
        <v>2005</v>
      </c>
      <c r="J2166" s="21" t="s">
        <v>3278</v>
      </c>
    </row>
    <row r="2167" spans="1:10">
      <c r="A2167" s="22"/>
      <c r="B2167" s="22"/>
      <c r="C2167" s="16" t="s">
        <v>2018</v>
      </c>
      <c r="D2167" s="16" t="s">
        <v>1995</v>
      </c>
      <c r="E2167" s="20" t="s">
        <v>1995</v>
      </c>
      <c r="F2167" s="19" t="s">
        <v>1995</v>
      </c>
      <c r="G2167" s="16" t="s">
        <v>1995</v>
      </c>
      <c r="H2167" s="19" t="s">
        <v>1995</v>
      </c>
      <c r="I2167" s="19" t="s">
        <v>1995</v>
      </c>
      <c r="J2167" s="21" t="s">
        <v>1995</v>
      </c>
    </row>
    <row r="2168" spans="1:10">
      <c r="A2168" s="22"/>
      <c r="B2168" s="22"/>
      <c r="C2168" s="16" t="s">
        <v>1995</v>
      </c>
      <c r="D2168" s="16" t="s">
        <v>2019</v>
      </c>
      <c r="E2168" s="20" t="s">
        <v>1995</v>
      </c>
      <c r="F2168" s="19" t="s">
        <v>1995</v>
      </c>
      <c r="G2168" s="16" t="s">
        <v>1995</v>
      </c>
      <c r="H2168" s="19" t="s">
        <v>1995</v>
      </c>
      <c r="I2168" s="19" t="s">
        <v>1995</v>
      </c>
      <c r="J2168" s="21" t="s">
        <v>1995</v>
      </c>
    </row>
    <row r="2169" ht="45" spans="1:10">
      <c r="A2169" s="22"/>
      <c r="B2169" s="22"/>
      <c r="C2169" s="16" t="s">
        <v>1995</v>
      </c>
      <c r="D2169" s="16" t="s">
        <v>1995</v>
      </c>
      <c r="E2169" s="20" t="s">
        <v>3280</v>
      </c>
      <c r="F2169" s="19" t="s">
        <v>2002</v>
      </c>
      <c r="G2169" s="16" t="s">
        <v>2537</v>
      </c>
      <c r="H2169" s="19" t="s">
        <v>1995</v>
      </c>
      <c r="I2169" s="19" t="s">
        <v>2016</v>
      </c>
      <c r="J2169" s="21" t="s">
        <v>3278</v>
      </c>
    </row>
    <row r="2170" spans="1:10">
      <c r="A2170" s="22"/>
      <c r="B2170" s="22"/>
      <c r="C2170" s="16" t="s">
        <v>2023</v>
      </c>
      <c r="D2170" s="16" t="s">
        <v>1995</v>
      </c>
      <c r="E2170" s="20" t="s">
        <v>1995</v>
      </c>
      <c r="F2170" s="19" t="s">
        <v>1995</v>
      </c>
      <c r="G2170" s="16" t="s">
        <v>1995</v>
      </c>
      <c r="H2170" s="19" t="s">
        <v>1995</v>
      </c>
      <c r="I2170" s="19" t="s">
        <v>1995</v>
      </c>
      <c r="J2170" s="21" t="s">
        <v>1995</v>
      </c>
    </row>
    <row r="2171" spans="1:10">
      <c r="A2171" s="22"/>
      <c r="B2171" s="22"/>
      <c r="C2171" s="16" t="s">
        <v>1995</v>
      </c>
      <c r="D2171" s="16" t="s">
        <v>2024</v>
      </c>
      <c r="E2171" s="20" t="s">
        <v>1995</v>
      </c>
      <c r="F2171" s="19" t="s">
        <v>1995</v>
      </c>
      <c r="G2171" s="16" t="s">
        <v>1995</v>
      </c>
      <c r="H2171" s="19" t="s">
        <v>1995</v>
      </c>
      <c r="I2171" s="19" t="s">
        <v>1995</v>
      </c>
      <c r="J2171" s="21" t="s">
        <v>1995</v>
      </c>
    </row>
    <row r="2172" ht="45" spans="1:10">
      <c r="A2172" s="22"/>
      <c r="B2172" s="22"/>
      <c r="C2172" s="16" t="s">
        <v>1995</v>
      </c>
      <c r="D2172" s="16" t="s">
        <v>1995</v>
      </c>
      <c r="E2172" s="20" t="s">
        <v>3281</v>
      </c>
      <c r="F2172" s="19" t="s">
        <v>2009</v>
      </c>
      <c r="G2172" s="16" t="s">
        <v>2149</v>
      </c>
      <c r="H2172" s="19" t="s">
        <v>2011</v>
      </c>
      <c r="I2172" s="19" t="s">
        <v>2005</v>
      </c>
      <c r="J2172" s="21" t="s">
        <v>3278</v>
      </c>
    </row>
    <row r="2173" ht="56.25" spans="1:10">
      <c r="A2173" s="16" t="s">
        <v>2858</v>
      </c>
      <c r="B2173" s="20" t="s">
        <v>3282</v>
      </c>
      <c r="C2173" s="22"/>
      <c r="D2173" s="22"/>
      <c r="E2173" s="23"/>
      <c r="F2173" s="24"/>
      <c r="G2173" s="22"/>
      <c r="H2173" s="24"/>
      <c r="I2173" s="24"/>
      <c r="J2173" s="25"/>
    </row>
    <row r="2174" spans="1:10">
      <c r="A2174" s="22"/>
      <c r="B2174" s="22"/>
      <c r="C2174" s="16" t="s">
        <v>1999</v>
      </c>
      <c r="D2174" s="16" t="s">
        <v>1995</v>
      </c>
      <c r="E2174" s="20" t="s">
        <v>1995</v>
      </c>
      <c r="F2174" s="19" t="s">
        <v>1995</v>
      </c>
      <c r="G2174" s="16" t="s">
        <v>1995</v>
      </c>
      <c r="H2174" s="19" t="s">
        <v>1995</v>
      </c>
      <c r="I2174" s="19" t="s">
        <v>1995</v>
      </c>
      <c r="J2174" s="21" t="s">
        <v>1995</v>
      </c>
    </row>
    <row r="2175" spans="1:10">
      <c r="A2175" s="22"/>
      <c r="B2175" s="22"/>
      <c r="C2175" s="16" t="s">
        <v>1995</v>
      </c>
      <c r="D2175" s="16" t="s">
        <v>2000</v>
      </c>
      <c r="E2175" s="20" t="s">
        <v>1995</v>
      </c>
      <c r="F2175" s="19" t="s">
        <v>1995</v>
      </c>
      <c r="G2175" s="16" t="s">
        <v>1995</v>
      </c>
      <c r="H2175" s="19" t="s">
        <v>1995</v>
      </c>
      <c r="I2175" s="19" t="s">
        <v>1995</v>
      </c>
      <c r="J2175" s="21" t="s">
        <v>1995</v>
      </c>
    </row>
    <row r="2176" ht="45" spans="1:10">
      <c r="A2176" s="22"/>
      <c r="B2176" s="22"/>
      <c r="C2176" s="16" t="s">
        <v>1995</v>
      </c>
      <c r="D2176" s="16" t="s">
        <v>1995</v>
      </c>
      <c r="E2176" s="20" t="s">
        <v>3277</v>
      </c>
      <c r="F2176" s="19" t="s">
        <v>2002</v>
      </c>
      <c r="G2176" s="16" t="s">
        <v>2031</v>
      </c>
      <c r="H2176" s="19" t="s">
        <v>2126</v>
      </c>
      <c r="I2176" s="19" t="s">
        <v>2005</v>
      </c>
      <c r="J2176" s="21" t="s">
        <v>3283</v>
      </c>
    </row>
    <row r="2177" spans="1:10">
      <c r="A2177" s="22"/>
      <c r="B2177" s="22"/>
      <c r="C2177" s="16" t="s">
        <v>1995</v>
      </c>
      <c r="D2177" s="16" t="s">
        <v>2007</v>
      </c>
      <c r="E2177" s="20" t="s">
        <v>1995</v>
      </c>
      <c r="F2177" s="19" t="s">
        <v>1995</v>
      </c>
      <c r="G2177" s="16" t="s">
        <v>1995</v>
      </c>
      <c r="H2177" s="19" t="s">
        <v>1995</v>
      </c>
      <c r="I2177" s="19" t="s">
        <v>1995</v>
      </c>
      <c r="J2177" s="21" t="s">
        <v>1995</v>
      </c>
    </row>
    <row r="2178" ht="45" spans="1:10">
      <c r="A2178" s="22"/>
      <c r="B2178" s="22"/>
      <c r="C2178" s="16" t="s">
        <v>1995</v>
      </c>
      <c r="D2178" s="16" t="s">
        <v>1995</v>
      </c>
      <c r="E2178" s="20" t="s">
        <v>3279</v>
      </c>
      <c r="F2178" s="19" t="s">
        <v>2002</v>
      </c>
      <c r="G2178" s="16" t="s">
        <v>2060</v>
      </c>
      <c r="H2178" s="19" t="s">
        <v>2011</v>
      </c>
      <c r="I2178" s="19" t="s">
        <v>2005</v>
      </c>
      <c r="J2178" s="21" t="s">
        <v>3283</v>
      </c>
    </row>
    <row r="2179" spans="1:10">
      <c r="A2179" s="22"/>
      <c r="B2179" s="22"/>
      <c r="C2179" s="16" t="s">
        <v>1995</v>
      </c>
      <c r="D2179" s="16" t="s">
        <v>2013</v>
      </c>
      <c r="E2179" s="20" t="s">
        <v>1995</v>
      </c>
      <c r="F2179" s="19" t="s">
        <v>1995</v>
      </c>
      <c r="G2179" s="16" t="s">
        <v>1995</v>
      </c>
      <c r="H2179" s="19" t="s">
        <v>1995</v>
      </c>
      <c r="I2179" s="19" t="s">
        <v>1995</v>
      </c>
      <c r="J2179" s="21" t="s">
        <v>1995</v>
      </c>
    </row>
    <row r="2180" ht="45" spans="1:10">
      <c r="A2180" s="22"/>
      <c r="B2180" s="22"/>
      <c r="C2180" s="16" t="s">
        <v>1995</v>
      </c>
      <c r="D2180" s="16" t="s">
        <v>1995</v>
      </c>
      <c r="E2180" s="20" t="s">
        <v>2327</v>
      </c>
      <c r="F2180" s="19" t="s">
        <v>2002</v>
      </c>
      <c r="G2180" s="16" t="s">
        <v>2060</v>
      </c>
      <c r="H2180" s="19" t="s">
        <v>2011</v>
      </c>
      <c r="I2180" s="19" t="s">
        <v>2005</v>
      </c>
      <c r="J2180" s="21" t="s">
        <v>3283</v>
      </c>
    </row>
    <row r="2181" spans="1:10">
      <c r="A2181" s="22"/>
      <c r="B2181" s="22"/>
      <c r="C2181" s="16" t="s">
        <v>2018</v>
      </c>
      <c r="D2181" s="16" t="s">
        <v>1995</v>
      </c>
      <c r="E2181" s="20" t="s">
        <v>1995</v>
      </c>
      <c r="F2181" s="19" t="s">
        <v>1995</v>
      </c>
      <c r="G2181" s="16" t="s">
        <v>1995</v>
      </c>
      <c r="H2181" s="19" t="s">
        <v>1995</v>
      </c>
      <c r="I2181" s="19" t="s">
        <v>1995</v>
      </c>
      <c r="J2181" s="21" t="s">
        <v>1995</v>
      </c>
    </row>
    <row r="2182" spans="1:10">
      <c r="A2182" s="22"/>
      <c r="B2182" s="22"/>
      <c r="C2182" s="16" t="s">
        <v>1995</v>
      </c>
      <c r="D2182" s="16" t="s">
        <v>2019</v>
      </c>
      <c r="E2182" s="20" t="s">
        <v>1995</v>
      </c>
      <c r="F2182" s="19" t="s">
        <v>1995</v>
      </c>
      <c r="G2182" s="16" t="s">
        <v>1995</v>
      </c>
      <c r="H2182" s="19" t="s">
        <v>1995</v>
      </c>
      <c r="I2182" s="19" t="s">
        <v>1995</v>
      </c>
      <c r="J2182" s="21" t="s">
        <v>1995</v>
      </c>
    </row>
    <row r="2183" ht="45" spans="1:10">
      <c r="A2183" s="22"/>
      <c r="B2183" s="22"/>
      <c r="C2183" s="16" t="s">
        <v>1995</v>
      </c>
      <c r="D2183" s="16" t="s">
        <v>1995</v>
      </c>
      <c r="E2183" s="20" t="s">
        <v>3284</v>
      </c>
      <c r="F2183" s="19" t="s">
        <v>2009</v>
      </c>
      <c r="G2183" s="16" t="s">
        <v>2537</v>
      </c>
      <c r="H2183" s="19" t="s">
        <v>1995</v>
      </c>
      <c r="I2183" s="19" t="s">
        <v>2016</v>
      </c>
      <c r="J2183" s="21" t="s">
        <v>3283</v>
      </c>
    </row>
    <row r="2184" spans="1:10">
      <c r="A2184" s="22"/>
      <c r="B2184" s="22"/>
      <c r="C2184" s="16" t="s">
        <v>2023</v>
      </c>
      <c r="D2184" s="16" t="s">
        <v>1995</v>
      </c>
      <c r="E2184" s="20" t="s">
        <v>1995</v>
      </c>
      <c r="F2184" s="19" t="s">
        <v>1995</v>
      </c>
      <c r="G2184" s="16" t="s">
        <v>1995</v>
      </c>
      <c r="H2184" s="19" t="s">
        <v>1995</v>
      </c>
      <c r="I2184" s="19" t="s">
        <v>1995</v>
      </c>
      <c r="J2184" s="21" t="s">
        <v>1995</v>
      </c>
    </row>
    <row r="2185" spans="1:10">
      <c r="A2185" s="22"/>
      <c r="B2185" s="22"/>
      <c r="C2185" s="16" t="s">
        <v>1995</v>
      </c>
      <c r="D2185" s="16" t="s">
        <v>2024</v>
      </c>
      <c r="E2185" s="20" t="s">
        <v>1995</v>
      </c>
      <c r="F2185" s="19" t="s">
        <v>1995</v>
      </c>
      <c r="G2185" s="16" t="s">
        <v>1995</v>
      </c>
      <c r="H2185" s="19" t="s">
        <v>1995</v>
      </c>
      <c r="I2185" s="19" t="s">
        <v>1995</v>
      </c>
      <c r="J2185" s="21" t="s">
        <v>1995</v>
      </c>
    </row>
    <row r="2186" ht="45" spans="1:10">
      <c r="A2186" s="22"/>
      <c r="B2186" s="22"/>
      <c r="C2186" s="16" t="s">
        <v>1995</v>
      </c>
      <c r="D2186" s="16" t="s">
        <v>1995</v>
      </c>
      <c r="E2186" s="20" t="s">
        <v>3285</v>
      </c>
      <c r="F2186" s="19" t="s">
        <v>2009</v>
      </c>
      <c r="G2186" s="16" t="s">
        <v>2149</v>
      </c>
      <c r="H2186" s="19" t="s">
        <v>2011</v>
      </c>
      <c r="I2186" s="19" t="s">
        <v>2005</v>
      </c>
      <c r="J2186" s="21" t="s">
        <v>3283</v>
      </c>
    </row>
    <row r="2187" ht="90" spans="1:10">
      <c r="A2187" s="16" t="s">
        <v>3286</v>
      </c>
      <c r="B2187" s="20" t="s">
        <v>3287</v>
      </c>
      <c r="C2187" s="22"/>
      <c r="D2187" s="22"/>
      <c r="E2187" s="23"/>
      <c r="F2187" s="24"/>
      <c r="G2187" s="22"/>
      <c r="H2187" s="24"/>
      <c r="I2187" s="24"/>
      <c r="J2187" s="25"/>
    </row>
    <row r="2188" spans="1:10">
      <c r="A2188" s="22"/>
      <c r="B2188" s="22"/>
      <c r="C2188" s="16" t="s">
        <v>1999</v>
      </c>
      <c r="D2188" s="16" t="s">
        <v>1995</v>
      </c>
      <c r="E2188" s="20" t="s">
        <v>1995</v>
      </c>
      <c r="F2188" s="19" t="s">
        <v>1995</v>
      </c>
      <c r="G2188" s="16" t="s">
        <v>1995</v>
      </c>
      <c r="H2188" s="19" t="s">
        <v>1995</v>
      </c>
      <c r="I2188" s="19" t="s">
        <v>1995</v>
      </c>
      <c r="J2188" s="21" t="s">
        <v>1995</v>
      </c>
    </row>
    <row r="2189" spans="1:10">
      <c r="A2189" s="22"/>
      <c r="B2189" s="22"/>
      <c r="C2189" s="16" t="s">
        <v>1995</v>
      </c>
      <c r="D2189" s="16" t="s">
        <v>2007</v>
      </c>
      <c r="E2189" s="20" t="s">
        <v>1995</v>
      </c>
      <c r="F2189" s="19" t="s">
        <v>1995</v>
      </c>
      <c r="G2189" s="16" t="s">
        <v>1995</v>
      </c>
      <c r="H2189" s="19" t="s">
        <v>1995</v>
      </c>
      <c r="I2189" s="19" t="s">
        <v>1995</v>
      </c>
      <c r="J2189" s="21" t="s">
        <v>1995</v>
      </c>
    </row>
    <row r="2190" ht="22.5" spans="1:10">
      <c r="A2190" s="22"/>
      <c r="B2190" s="22"/>
      <c r="C2190" s="16" t="s">
        <v>1995</v>
      </c>
      <c r="D2190" s="16" t="s">
        <v>1995</v>
      </c>
      <c r="E2190" s="20" t="s">
        <v>3288</v>
      </c>
      <c r="F2190" s="19" t="s">
        <v>2002</v>
      </c>
      <c r="G2190" s="16" t="s">
        <v>2060</v>
      </c>
      <c r="H2190" s="19" t="s">
        <v>2011</v>
      </c>
      <c r="I2190" s="19" t="s">
        <v>2005</v>
      </c>
      <c r="J2190" s="21" t="s">
        <v>3289</v>
      </c>
    </row>
    <row r="2191" spans="1:10">
      <c r="A2191" s="22"/>
      <c r="B2191" s="22"/>
      <c r="C2191" s="16" t="s">
        <v>1995</v>
      </c>
      <c r="D2191" s="16" t="s">
        <v>2013</v>
      </c>
      <c r="E2191" s="20" t="s">
        <v>1995</v>
      </c>
      <c r="F2191" s="19" t="s">
        <v>1995</v>
      </c>
      <c r="G2191" s="16" t="s">
        <v>1995</v>
      </c>
      <c r="H2191" s="19" t="s">
        <v>1995</v>
      </c>
      <c r="I2191" s="19" t="s">
        <v>1995</v>
      </c>
      <c r="J2191" s="21" t="s">
        <v>1995</v>
      </c>
    </row>
    <row r="2192" ht="22.5" spans="1:10">
      <c r="A2192" s="22"/>
      <c r="B2192" s="22"/>
      <c r="C2192" s="16" t="s">
        <v>1995</v>
      </c>
      <c r="D2192" s="16" t="s">
        <v>1995</v>
      </c>
      <c r="E2192" s="20" t="s">
        <v>3290</v>
      </c>
      <c r="F2192" s="19" t="s">
        <v>2002</v>
      </c>
      <c r="G2192" s="16" t="s">
        <v>2060</v>
      </c>
      <c r="H2192" s="19" t="s">
        <v>2011</v>
      </c>
      <c r="I2192" s="19" t="s">
        <v>2005</v>
      </c>
      <c r="J2192" s="21" t="s">
        <v>3289</v>
      </c>
    </row>
    <row r="2193" spans="1:10">
      <c r="A2193" s="22"/>
      <c r="B2193" s="22"/>
      <c r="C2193" s="16" t="s">
        <v>1995</v>
      </c>
      <c r="D2193" s="16" t="s">
        <v>2175</v>
      </c>
      <c r="E2193" s="20" t="s">
        <v>1995</v>
      </c>
      <c r="F2193" s="19" t="s">
        <v>1995</v>
      </c>
      <c r="G2193" s="16" t="s">
        <v>1995</v>
      </c>
      <c r="H2193" s="19" t="s">
        <v>1995</v>
      </c>
      <c r="I2193" s="19" t="s">
        <v>1995</v>
      </c>
      <c r="J2193" s="21" t="s">
        <v>1995</v>
      </c>
    </row>
    <row r="2194" ht="22.5" spans="1:10">
      <c r="A2194" s="22"/>
      <c r="B2194" s="22"/>
      <c r="C2194" s="16" t="s">
        <v>1995</v>
      </c>
      <c r="D2194" s="16" t="s">
        <v>1995</v>
      </c>
      <c r="E2194" s="20" t="s">
        <v>2176</v>
      </c>
      <c r="F2194" s="19" t="s">
        <v>2002</v>
      </c>
      <c r="G2194" s="16" t="s">
        <v>3291</v>
      </c>
      <c r="H2194" s="19" t="s">
        <v>2325</v>
      </c>
      <c r="I2194" s="19" t="s">
        <v>2005</v>
      </c>
      <c r="J2194" s="21" t="s">
        <v>3289</v>
      </c>
    </row>
    <row r="2195" spans="1:10">
      <c r="A2195" s="22"/>
      <c r="B2195" s="22"/>
      <c r="C2195" s="16" t="s">
        <v>2018</v>
      </c>
      <c r="D2195" s="16" t="s">
        <v>1995</v>
      </c>
      <c r="E2195" s="20" t="s">
        <v>1995</v>
      </c>
      <c r="F2195" s="19" t="s">
        <v>1995</v>
      </c>
      <c r="G2195" s="16" t="s">
        <v>1995</v>
      </c>
      <c r="H2195" s="19" t="s">
        <v>1995</v>
      </c>
      <c r="I2195" s="19" t="s">
        <v>1995</v>
      </c>
      <c r="J2195" s="21" t="s">
        <v>1995</v>
      </c>
    </row>
    <row r="2196" spans="1:10">
      <c r="A2196" s="22"/>
      <c r="B2196" s="22"/>
      <c r="C2196" s="16" t="s">
        <v>1995</v>
      </c>
      <c r="D2196" s="16" t="s">
        <v>2019</v>
      </c>
      <c r="E2196" s="20" t="s">
        <v>1995</v>
      </c>
      <c r="F2196" s="19" t="s">
        <v>1995</v>
      </c>
      <c r="G2196" s="16" t="s">
        <v>1995</v>
      </c>
      <c r="H2196" s="19" t="s">
        <v>1995</v>
      </c>
      <c r="I2196" s="19" t="s">
        <v>1995</v>
      </c>
      <c r="J2196" s="21" t="s">
        <v>1995</v>
      </c>
    </row>
    <row r="2197" ht="22.5" spans="1:10">
      <c r="A2197" s="22"/>
      <c r="B2197" s="22"/>
      <c r="C2197" s="16" t="s">
        <v>1995</v>
      </c>
      <c r="D2197" s="16" t="s">
        <v>1995</v>
      </c>
      <c r="E2197" s="20" t="s">
        <v>3292</v>
      </c>
      <c r="F2197" s="19" t="s">
        <v>2002</v>
      </c>
      <c r="G2197" s="16" t="s">
        <v>3293</v>
      </c>
      <c r="H2197" s="19" t="s">
        <v>1995</v>
      </c>
      <c r="I2197" s="19" t="s">
        <v>2016</v>
      </c>
      <c r="J2197" s="21" t="s">
        <v>3289</v>
      </c>
    </row>
    <row r="2198" spans="1:10">
      <c r="A2198" s="22"/>
      <c r="B2198" s="22"/>
      <c r="C2198" s="16" t="s">
        <v>2023</v>
      </c>
      <c r="D2198" s="16" t="s">
        <v>1995</v>
      </c>
      <c r="E2198" s="20" t="s">
        <v>1995</v>
      </c>
      <c r="F2198" s="19" t="s">
        <v>1995</v>
      </c>
      <c r="G2198" s="16" t="s">
        <v>1995</v>
      </c>
      <c r="H2198" s="19" t="s">
        <v>1995</v>
      </c>
      <c r="I2198" s="19" t="s">
        <v>1995</v>
      </c>
      <c r="J2198" s="21" t="s">
        <v>1995</v>
      </c>
    </row>
    <row r="2199" spans="1:10">
      <c r="A2199" s="22"/>
      <c r="B2199" s="22"/>
      <c r="C2199" s="16" t="s">
        <v>1995</v>
      </c>
      <c r="D2199" s="16" t="s">
        <v>2024</v>
      </c>
      <c r="E2199" s="20" t="s">
        <v>1995</v>
      </c>
      <c r="F2199" s="19" t="s">
        <v>1995</v>
      </c>
      <c r="G2199" s="16" t="s">
        <v>1995</v>
      </c>
      <c r="H2199" s="19" t="s">
        <v>1995</v>
      </c>
      <c r="I2199" s="19" t="s">
        <v>1995</v>
      </c>
      <c r="J2199" s="21" t="s">
        <v>1995</v>
      </c>
    </row>
    <row r="2200" ht="22.5" spans="1:10">
      <c r="A2200" s="22"/>
      <c r="B2200" s="22"/>
      <c r="C2200" s="16" t="s">
        <v>1995</v>
      </c>
      <c r="D2200" s="16" t="s">
        <v>1995</v>
      </c>
      <c r="E2200" s="20" t="s">
        <v>3194</v>
      </c>
      <c r="F2200" s="19" t="s">
        <v>2009</v>
      </c>
      <c r="G2200" s="16" t="s">
        <v>2047</v>
      </c>
      <c r="H2200" s="19" t="s">
        <v>2011</v>
      </c>
      <c r="I2200" s="19" t="s">
        <v>2005</v>
      </c>
      <c r="J2200" s="21" t="s">
        <v>3289</v>
      </c>
    </row>
    <row r="2201" ht="12.75" spans="1:10">
      <c r="A2201" s="16" t="s">
        <v>3294</v>
      </c>
      <c r="B2201" s="22"/>
      <c r="C2201" s="22"/>
      <c r="D2201" s="22"/>
      <c r="E2201" s="23"/>
      <c r="F2201" s="24"/>
      <c r="G2201" s="22"/>
      <c r="H2201" s="24"/>
      <c r="I2201" s="24"/>
      <c r="J2201" s="25"/>
    </row>
    <row r="2202" ht="45" spans="1:10">
      <c r="A2202" s="16" t="s">
        <v>3295</v>
      </c>
      <c r="B2202" s="20" t="s">
        <v>3296</v>
      </c>
      <c r="C2202" s="22"/>
      <c r="D2202" s="22"/>
      <c r="E2202" s="23"/>
      <c r="F2202" s="24"/>
      <c r="G2202" s="22"/>
      <c r="H2202" s="24"/>
      <c r="I2202" s="24"/>
      <c r="J2202" s="25"/>
    </row>
    <row r="2203" spans="1:10">
      <c r="A2203" s="22"/>
      <c r="B2203" s="22"/>
      <c r="C2203" s="16" t="s">
        <v>1999</v>
      </c>
      <c r="D2203" s="16" t="s">
        <v>1995</v>
      </c>
      <c r="E2203" s="20" t="s">
        <v>1995</v>
      </c>
      <c r="F2203" s="19" t="s">
        <v>1995</v>
      </c>
      <c r="G2203" s="16" t="s">
        <v>1995</v>
      </c>
      <c r="H2203" s="19" t="s">
        <v>1995</v>
      </c>
      <c r="I2203" s="19" t="s">
        <v>1995</v>
      </c>
      <c r="J2203" s="21" t="s">
        <v>1995</v>
      </c>
    </row>
    <row r="2204" spans="1:10">
      <c r="A2204" s="22"/>
      <c r="B2204" s="22"/>
      <c r="C2204" s="16" t="s">
        <v>1995</v>
      </c>
      <c r="D2204" s="16" t="s">
        <v>2000</v>
      </c>
      <c r="E2204" s="20" t="s">
        <v>1995</v>
      </c>
      <c r="F2204" s="19" t="s">
        <v>1995</v>
      </c>
      <c r="G2204" s="16" t="s">
        <v>1995</v>
      </c>
      <c r="H2204" s="19" t="s">
        <v>1995</v>
      </c>
      <c r="I2204" s="19" t="s">
        <v>1995</v>
      </c>
      <c r="J2204" s="21" t="s">
        <v>1995</v>
      </c>
    </row>
    <row r="2205" ht="90" spans="1:10">
      <c r="A2205" s="22"/>
      <c r="B2205" s="22"/>
      <c r="C2205" s="16" t="s">
        <v>1995</v>
      </c>
      <c r="D2205" s="16" t="s">
        <v>1995</v>
      </c>
      <c r="E2205" s="20" t="s">
        <v>3297</v>
      </c>
      <c r="F2205" s="19" t="s">
        <v>2002</v>
      </c>
      <c r="G2205" s="16" t="s">
        <v>2792</v>
      </c>
      <c r="H2205" s="19" t="s">
        <v>2325</v>
      </c>
      <c r="I2205" s="19" t="s">
        <v>2005</v>
      </c>
      <c r="J2205" s="21" t="s">
        <v>3298</v>
      </c>
    </row>
    <row r="2206" spans="1:10">
      <c r="A2206" s="22"/>
      <c r="B2206" s="22"/>
      <c r="C2206" s="16" t="s">
        <v>1995</v>
      </c>
      <c r="D2206" s="16" t="s">
        <v>2007</v>
      </c>
      <c r="E2206" s="20" t="s">
        <v>1995</v>
      </c>
      <c r="F2206" s="19" t="s">
        <v>1995</v>
      </c>
      <c r="G2206" s="16" t="s">
        <v>1995</v>
      </c>
      <c r="H2206" s="19" t="s">
        <v>1995</v>
      </c>
      <c r="I2206" s="19" t="s">
        <v>1995</v>
      </c>
      <c r="J2206" s="21" t="s">
        <v>1995</v>
      </c>
    </row>
    <row r="2207" ht="90" spans="1:10">
      <c r="A2207" s="22"/>
      <c r="B2207" s="22"/>
      <c r="C2207" s="16" t="s">
        <v>1995</v>
      </c>
      <c r="D2207" s="16" t="s">
        <v>1995</v>
      </c>
      <c r="E2207" s="20" t="s">
        <v>3288</v>
      </c>
      <c r="F2207" s="19" t="s">
        <v>2002</v>
      </c>
      <c r="G2207" s="16" t="s">
        <v>2060</v>
      </c>
      <c r="H2207" s="19" t="s">
        <v>2011</v>
      </c>
      <c r="I2207" s="19" t="s">
        <v>2005</v>
      </c>
      <c r="J2207" s="21" t="s">
        <v>3298</v>
      </c>
    </row>
    <row r="2208" spans="1:10">
      <c r="A2208" s="22"/>
      <c r="B2208" s="22"/>
      <c r="C2208" s="16" t="s">
        <v>1995</v>
      </c>
      <c r="D2208" s="16" t="s">
        <v>2013</v>
      </c>
      <c r="E2208" s="20" t="s">
        <v>1995</v>
      </c>
      <c r="F2208" s="19" t="s">
        <v>1995</v>
      </c>
      <c r="G2208" s="16" t="s">
        <v>1995</v>
      </c>
      <c r="H2208" s="19" t="s">
        <v>1995</v>
      </c>
      <c r="I2208" s="19" t="s">
        <v>1995</v>
      </c>
      <c r="J2208" s="21" t="s">
        <v>1995</v>
      </c>
    </row>
    <row r="2209" ht="90" spans="1:10">
      <c r="A2209" s="22"/>
      <c r="B2209" s="22"/>
      <c r="C2209" s="16" t="s">
        <v>1995</v>
      </c>
      <c r="D2209" s="16" t="s">
        <v>1995</v>
      </c>
      <c r="E2209" s="20" t="s">
        <v>3290</v>
      </c>
      <c r="F2209" s="19" t="s">
        <v>2002</v>
      </c>
      <c r="G2209" s="16" t="s">
        <v>2060</v>
      </c>
      <c r="H2209" s="19" t="s">
        <v>2011</v>
      </c>
      <c r="I2209" s="19" t="s">
        <v>2005</v>
      </c>
      <c r="J2209" s="21" t="s">
        <v>3298</v>
      </c>
    </row>
    <row r="2210" spans="1:10">
      <c r="A2210" s="22"/>
      <c r="B2210" s="22"/>
      <c r="C2210" s="16" t="s">
        <v>2018</v>
      </c>
      <c r="D2210" s="16" t="s">
        <v>1995</v>
      </c>
      <c r="E2210" s="20" t="s">
        <v>1995</v>
      </c>
      <c r="F2210" s="19" t="s">
        <v>1995</v>
      </c>
      <c r="G2210" s="16" t="s">
        <v>1995</v>
      </c>
      <c r="H2210" s="19" t="s">
        <v>1995</v>
      </c>
      <c r="I2210" s="19" t="s">
        <v>1995</v>
      </c>
      <c r="J2210" s="21" t="s">
        <v>1995</v>
      </c>
    </row>
    <row r="2211" spans="1:10">
      <c r="A2211" s="22"/>
      <c r="B2211" s="22"/>
      <c r="C2211" s="16" t="s">
        <v>1995</v>
      </c>
      <c r="D2211" s="16" t="s">
        <v>2019</v>
      </c>
      <c r="E2211" s="20" t="s">
        <v>1995</v>
      </c>
      <c r="F2211" s="19" t="s">
        <v>1995</v>
      </c>
      <c r="G2211" s="16" t="s">
        <v>1995</v>
      </c>
      <c r="H2211" s="19" t="s">
        <v>1995</v>
      </c>
      <c r="I2211" s="19" t="s">
        <v>1995</v>
      </c>
      <c r="J2211" s="21" t="s">
        <v>1995</v>
      </c>
    </row>
    <row r="2212" ht="90" spans="1:10">
      <c r="A2212" s="22"/>
      <c r="B2212" s="22"/>
      <c r="C2212" s="16" t="s">
        <v>1995</v>
      </c>
      <c r="D2212" s="16" t="s">
        <v>1995</v>
      </c>
      <c r="E2212" s="20" t="s">
        <v>3299</v>
      </c>
      <c r="F2212" s="19" t="s">
        <v>2002</v>
      </c>
      <c r="G2212" s="16" t="s">
        <v>3300</v>
      </c>
      <c r="H2212" s="19" t="s">
        <v>1995</v>
      </c>
      <c r="I2212" s="19" t="s">
        <v>2016</v>
      </c>
      <c r="J2212" s="21" t="s">
        <v>3298</v>
      </c>
    </row>
    <row r="2213" spans="1:10">
      <c r="A2213" s="22"/>
      <c r="B2213" s="22"/>
      <c r="C2213" s="16" t="s">
        <v>2023</v>
      </c>
      <c r="D2213" s="16" t="s">
        <v>1995</v>
      </c>
      <c r="E2213" s="20" t="s">
        <v>1995</v>
      </c>
      <c r="F2213" s="19" t="s">
        <v>1995</v>
      </c>
      <c r="G2213" s="16" t="s">
        <v>1995</v>
      </c>
      <c r="H2213" s="19" t="s">
        <v>1995</v>
      </c>
      <c r="I2213" s="19" t="s">
        <v>1995</v>
      </c>
      <c r="J2213" s="21" t="s">
        <v>1995</v>
      </c>
    </row>
    <row r="2214" spans="1:10">
      <c r="A2214" s="22"/>
      <c r="B2214" s="22"/>
      <c r="C2214" s="16" t="s">
        <v>1995</v>
      </c>
      <c r="D2214" s="16" t="s">
        <v>2024</v>
      </c>
      <c r="E2214" s="20" t="s">
        <v>1995</v>
      </c>
      <c r="F2214" s="19" t="s">
        <v>1995</v>
      </c>
      <c r="G2214" s="16" t="s">
        <v>1995</v>
      </c>
      <c r="H2214" s="19" t="s">
        <v>1995</v>
      </c>
      <c r="I2214" s="19" t="s">
        <v>1995</v>
      </c>
      <c r="J2214" s="21" t="s">
        <v>1995</v>
      </c>
    </row>
    <row r="2215" ht="90" spans="1:10">
      <c r="A2215" s="22"/>
      <c r="B2215" s="22"/>
      <c r="C2215" s="16" t="s">
        <v>1995</v>
      </c>
      <c r="D2215" s="16" t="s">
        <v>1995</v>
      </c>
      <c r="E2215" s="20" t="s">
        <v>3194</v>
      </c>
      <c r="F2215" s="19" t="s">
        <v>2009</v>
      </c>
      <c r="G2215" s="16" t="s">
        <v>2047</v>
      </c>
      <c r="H2215" s="19" t="s">
        <v>2011</v>
      </c>
      <c r="I2215" s="19" t="s">
        <v>2005</v>
      </c>
      <c r="J2215" s="21" t="s">
        <v>3298</v>
      </c>
    </row>
    <row r="2216" ht="12.75" spans="1:10">
      <c r="A2216" s="16" t="s">
        <v>3301</v>
      </c>
      <c r="B2216" s="22"/>
      <c r="C2216" s="22"/>
      <c r="D2216" s="22"/>
      <c r="E2216" s="23"/>
      <c r="F2216" s="24"/>
      <c r="G2216" s="22"/>
      <c r="H2216" s="24"/>
      <c r="I2216" s="24"/>
      <c r="J2216" s="25"/>
    </row>
    <row r="2217" ht="56.25" spans="1:10">
      <c r="A2217" s="16" t="s">
        <v>3302</v>
      </c>
      <c r="B2217" s="20" t="s">
        <v>3303</v>
      </c>
      <c r="C2217" s="22"/>
      <c r="D2217" s="22"/>
      <c r="E2217" s="23"/>
      <c r="F2217" s="24"/>
      <c r="G2217" s="22"/>
      <c r="H2217" s="24"/>
      <c r="I2217" s="24"/>
      <c r="J2217" s="25"/>
    </row>
    <row r="2218" spans="1:10">
      <c r="A2218" s="22"/>
      <c r="B2218" s="22"/>
      <c r="C2218" s="16" t="s">
        <v>1999</v>
      </c>
      <c r="D2218" s="16" t="s">
        <v>1995</v>
      </c>
      <c r="E2218" s="20" t="s">
        <v>1995</v>
      </c>
      <c r="F2218" s="19" t="s">
        <v>1995</v>
      </c>
      <c r="G2218" s="16" t="s">
        <v>1995</v>
      </c>
      <c r="H2218" s="19" t="s">
        <v>1995</v>
      </c>
      <c r="I2218" s="19" t="s">
        <v>1995</v>
      </c>
      <c r="J2218" s="21" t="s">
        <v>1995</v>
      </c>
    </row>
    <row r="2219" spans="1:10">
      <c r="A2219" s="22"/>
      <c r="B2219" s="22"/>
      <c r="C2219" s="16" t="s">
        <v>1995</v>
      </c>
      <c r="D2219" s="16" t="s">
        <v>2000</v>
      </c>
      <c r="E2219" s="20" t="s">
        <v>1995</v>
      </c>
      <c r="F2219" s="19" t="s">
        <v>1995</v>
      </c>
      <c r="G2219" s="16" t="s">
        <v>1995</v>
      </c>
      <c r="H2219" s="19" t="s">
        <v>1995</v>
      </c>
      <c r="I2219" s="19" t="s">
        <v>1995</v>
      </c>
      <c r="J2219" s="21" t="s">
        <v>1995</v>
      </c>
    </row>
    <row r="2220" spans="1:10">
      <c r="A2220" s="22"/>
      <c r="B2220" s="22"/>
      <c r="C2220" s="16" t="s">
        <v>1995</v>
      </c>
      <c r="D2220" s="16" t="s">
        <v>1995</v>
      </c>
      <c r="E2220" s="20" t="s">
        <v>3304</v>
      </c>
      <c r="F2220" s="19" t="s">
        <v>2002</v>
      </c>
      <c r="G2220" s="16" t="s">
        <v>2387</v>
      </c>
      <c r="H2220" s="19" t="s">
        <v>2126</v>
      </c>
      <c r="I2220" s="19" t="s">
        <v>2005</v>
      </c>
      <c r="J2220" s="21" t="s">
        <v>3305</v>
      </c>
    </row>
    <row r="2221" spans="1:10">
      <c r="A2221" s="22"/>
      <c r="B2221" s="22"/>
      <c r="C2221" s="16" t="s">
        <v>1995</v>
      </c>
      <c r="D2221" s="16" t="s">
        <v>1995</v>
      </c>
      <c r="E2221" s="20" t="s">
        <v>3306</v>
      </c>
      <c r="F2221" s="19" t="s">
        <v>2002</v>
      </c>
      <c r="G2221" s="16" t="s">
        <v>3307</v>
      </c>
      <c r="H2221" s="19" t="s">
        <v>2044</v>
      </c>
      <c r="I2221" s="19" t="s">
        <v>2005</v>
      </c>
      <c r="J2221" s="21" t="s">
        <v>3308</v>
      </c>
    </row>
    <row r="2222" spans="1:10">
      <c r="A2222" s="22"/>
      <c r="B2222" s="22"/>
      <c r="C2222" s="16" t="s">
        <v>1995</v>
      </c>
      <c r="D2222" s="16" t="s">
        <v>1995</v>
      </c>
      <c r="E2222" s="20" t="s">
        <v>3309</v>
      </c>
      <c r="F2222" s="19" t="s">
        <v>2002</v>
      </c>
      <c r="G2222" s="16" t="s">
        <v>3310</v>
      </c>
      <c r="H2222" s="19" t="s">
        <v>2044</v>
      </c>
      <c r="I2222" s="19" t="s">
        <v>2005</v>
      </c>
      <c r="J2222" s="21" t="s">
        <v>3308</v>
      </c>
    </row>
    <row r="2223" spans="1:10">
      <c r="A2223" s="22"/>
      <c r="B2223" s="22"/>
      <c r="C2223" s="16" t="s">
        <v>2018</v>
      </c>
      <c r="D2223" s="16" t="s">
        <v>1995</v>
      </c>
      <c r="E2223" s="20" t="s">
        <v>1995</v>
      </c>
      <c r="F2223" s="19" t="s">
        <v>1995</v>
      </c>
      <c r="G2223" s="16" t="s">
        <v>1995</v>
      </c>
      <c r="H2223" s="19" t="s">
        <v>1995</v>
      </c>
      <c r="I2223" s="19" t="s">
        <v>1995</v>
      </c>
      <c r="J2223" s="21" t="s">
        <v>1995</v>
      </c>
    </row>
    <row r="2224" spans="1:10">
      <c r="A2224" s="22"/>
      <c r="B2224" s="22"/>
      <c r="C2224" s="16" t="s">
        <v>1995</v>
      </c>
      <c r="D2224" s="16" t="s">
        <v>2019</v>
      </c>
      <c r="E2224" s="20" t="s">
        <v>1995</v>
      </c>
      <c r="F2224" s="19" t="s">
        <v>1995</v>
      </c>
      <c r="G2224" s="16" t="s">
        <v>1995</v>
      </c>
      <c r="H2224" s="19" t="s">
        <v>1995</v>
      </c>
      <c r="I2224" s="19" t="s">
        <v>1995</v>
      </c>
      <c r="J2224" s="21" t="s">
        <v>1995</v>
      </c>
    </row>
    <row r="2225" spans="1:10">
      <c r="A2225" s="22"/>
      <c r="B2225" s="22"/>
      <c r="C2225" s="16" t="s">
        <v>1995</v>
      </c>
      <c r="D2225" s="16" t="s">
        <v>1995</v>
      </c>
      <c r="E2225" s="20" t="s">
        <v>3311</v>
      </c>
      <c r="F2225" s="19" t="s">
        <v>2002</v>
      </c>
      <c r="G2225" s="16" t="s">
        <v>3312</v>
      </c>
      <c r="H2225" s="19" t="s">
        <v>2054</v>
      </c>
      <c r="I2225" s="19" t="s">
        <v>2016</v>
      </c>
      <c r="J2225" s="21" t="s">
        <v>3313</v>
      </c>
    </row>
    <row r="2226" spans="1:10">
      <c r="A2226" s="22"/>
      <c r="B2226" s="22"/>
      <c r="C2226" s="16" t="s">
        <v>2023</v>
      </c>
      <c r="D2226" s="16" t="s">
        <v>1995</v>
      </c>
      <c r="E2226" s="20" t="s">
        <v>1995</v>
      </c>
      <c r="F2226" s="19" t="s">
        <v>1995</v>
      </c>
      <c r="G2226" s="16" t="s">
        <v>1995</v>
      </c>
      <c r="H2226" s="19" t="s">
        <v>1995</v>
      </c>
      <c r="I2226" s="19" t="s">
        <v>1995</v>
      </c>
      <c r="J2226" s="21" t="s">
        <v>1995</v>
      </c>
    </row>
    <row r="2227" spans="1:10">
      <c r="A2227" s="22"/>
      <c r="B2227" s="22"/>
      <c r="C2227" s="16" t="s">
        <v>1995</v>
      </c>
      <c r="D2227" s="16" t="s">
        <v>2024</v>
      </c>
      <c r="E2227" s="20" t="s">
        <v>1995</v>
      </c>
      <c r="F2227" s="19" t="s">
        <v>1995</v>
      </c>
      <c r="G2227" s="16" t="s">
        <v>1995</v>
      </c>
      <c r="H2227" s="19" t="s">
        <v>1995</v>
      </c>
      <c r="I2227" s="19" t="s">
        <v>1995</v>
      </c>
      <c r="J2227" s="21" t="s">
        <v>1995</v>
      </c>
    </row>
    <row r="2228" spans="1:10">
      <c r="A2228" s="22"/>
      <c r="B2228" s="22"/>
      <c r="C2228" s="16" t="s">
        <v>1995</v>
      </c>
      <c r="D2228" s="16" t="s">
        <v>1995</v>
      </c>
      <c r="E2228" s="20" t="s">
        <v>2890</v>
      </c>
      <c r="F2228" s="19" t="s">
        <v>2009</v>
      </c>
      <c r="G2228" s="16" t="s">
        <v>2026</v>
      </c>
      <c r="H2228" s="19" t="s">
        <v>2011</v>
      </c>
      <c r="I2228" s="19" t="s">
        <v>2005</v>
      </c>
      <c r="J2228" s="21" t="s">
        <v>3314</v>
      </c>
    </row>
    <row r="2229" ht="12.75" spans="1:10">
      <c r="A2229" s="16" t="s">
        <v>3315</v>
      </c>
      <c r="B2229" s="22"/>
      <c r="C2229" s="22"/>
      <c r="D2229" s="22"/>
      <c r="E2229" s="23"/>
      <c r="F2229" s="24"/>
      <c r="G2229" s="22"/>
      <c r="H2229" s="24"/>
      <c r="I2229" s="24"/>
      <c r="J2229" s="25"/>
    </row>
    <row r="2230" ht="12.75" spans="1:10">
      <c r="A2230" s="16" t="s">
        <v>3316</v>
      </c>
      <c r="B2230" s="22"/>
      <c r="C2230" s="22"/>
      <c r="D2230" s="22"/>
      <c r="E2230" s="23"/>
      <c r="F2230" s="24"/>
      <c r="G2230" s="22"/>
      <c r="H2230" s="24"/>
      <c r="I2230" s="24"/>
      <c r="J2230" s="25"/>
    </row>
    <row r="2231" ht="247.5" spans="1:10">
      <c r="A2231" s="16" t="s">
        <v>3317</v>
      </c>
      <c r="B2231" s="20" t="s">
        <v>3318</v>
      </c>
      <c r="C2231" s="22"/>
      <c r="D2231" s="22"/>
      <c r="E2231" s="23"/>
      <c r="F2231" s="24"/>
      <c r="G2231" s="22"/>
      <c r="H2231" s="24"/>
      <c r="I2231" s="24"/>
      <c r="J2231" s="25"/>
    </row>
    <row r="2232" spans="1:10">
      <c r="A2232" s="22"/>
      <c r="B2232" s="22"/>
      <c r="C2232" s="16" t="s">
        <v>1999</v>
      </c>
      <c r="D2232" s="16" t="s">
        <v>1995</v>
      </c>
      <c r="E2232" s="20" t="s">
        <v>1995</v>
      </c>
      <c r="F2232" s="19" t="s">
        <v>1995</v>
      </c>
      <c r="G2232" s="16" t="s">
        <v>1995</v>
      </c>
      <c r="H2232" s="19" t="s">
        <v>1995</v>
      </c>
      <c r="I2232" s="19" t="s">
        <v>1995</v>
      </c>
      <c r="J2232" s="21" t="s">
        <v>1995</v>
      </c>
    </row>
    <row r="2233" spans="1:10">
      <c r="A2233" s="22"/>
      <c r="B2233" s="22"/>
      <c r="C2233" s="16" t="s">
        <v>1995</v>
      </c>
      <c r="D2233" s="16" t="s">
        <v>2000</v>
      </c>
      <c r="E2233" s="20" t="s">
        <v>1995</v>
      </c>
      <c r="F2233" s="19" t="s">
        <v>1995</v>
      </c>
      <c r="G2233" s="16" t="s">
        <v>1995</v>
      </c>
      <c r="H2233" s="19" t="s">
        <v>1995</v>
      </c>
      <c r="I2233" s="19" t="s">
        <v>1995</v>
      </c>
      <c r="J2233" s="21" t="s">
        <v>1995</v>
      </c>
    </row>
    <row r="2234" spans="1:10">
      <c r="A2234" s="22"/>
      <c r="B2234" s="22"/>
      <c r="C2234" s="16" t="s">
        <v>1995</v>
      </c>
      <c r="D2234" s="16" t="s">
        <v>1995</v>
      </c>
      <c r="E2234" s="20" t="s">
        <v>3319</v>
      </c>
      <c r="F2234" s="19" t="s">
        <v>2002</v>
      </c>
      <c r="G2234" s="16" t="s">
        <v>3320</v>
      </c>
      <c r="H2234" s="19" t="s">
        <v>3321</v>
      </c>
      <c r="I2234" s="19" t="s">
        <v>2005</v>
      </c>
      <c r="J2234" s="21" t="s">
        <v>3322</v>
      </c>
    </row>
    <row r="2235" spans="1:10">
      <c r="A2235" s="22"/>
      <c r="B2235" s="22"/>
      <c r="C2235" s="16" t="s">
        <v>1995</v>
      </c>
      <c r="D2235" s="16" t="s">
        <v>1995</v>
      </c>
      <c r="E2235" s="20" t="s">
        <v>3323</v>
      </c>
      <c r="F2235" s="19" t="s">
        <v>2002</v>
      </c>
      <c r="G2235" s="16" t="s">
        <v>2837</v>
      </c>
      <c r="H2235" s="19" t="s">
        <v>2216</v>
      </c>
      <c r="I2235" s="19" t="s">
        <v>2005</v>
      </c>
      <c r="J2235" s="21" t="s">
        <v>3322</v>
      </c>
    </row>
    <row r="2236" spans="1:10">
      <c r="A2236" s="22"/>
      <c r="B2236" s="22"/>
      <c r="C2236" s="16" t="s">
        <v>2018</v>
      </c>
      <c r="D2236" s="16" t="s">
        <v>1995</v>
      </c>
      <c r="E2236" s="20" t="s">
        <v>1995</v>
      </c>
      <c r="F2236" s="19" t="s">
        <v>1995</v>
      </c>
      <c r="G2236" s="16" t="s">
        <v>1995</v>
      </c>
      <c r="H2236" s="19" t="s">
        <v>1995</v>
      </c>
      <c r="I2236" s="19" t="s">
        <v>1995</v>
      </c>
      <c r="J2236" s="21" t="s">
        <v>1995</v>
      </c>
    </row>
    <row r="2237" spans="1:10">
      <c r="A2237" s="22"/>
      <c r="B2237" s="22"/>
      <c r="C2237" s="16" t="s">
        <v>1995</v>
      </c>
      <c r="D2237" s="16" t="s">
        <v>2019</v>
      </c>
      <c r="E2237" s="20" t="s">
        <v>1995</v>
      </c>
      <c r="F2237" s="19" t="s">
        <v>1995</v>
      </c>
      <c r="G2237" s="16" t="s">
        <v>1995</v>
      </c>
      <c r="H2237" s="19" t="s">
        <v>1995</v>
      </c>
      <c r="I2237" s="19" t="s">
        <v>1995</v>
      </c>
      <c r="J2237" s="21" t="s">
        <v>1995</v>
      </c>
    </row>
    <row r="2238" spans="1:10">
      <c r="A2238" s="22"/>
      <c r="B2238" s="22"/>
      <c r="C2238" s="16" t="s">
        <v>1995</v>
      </c>
      <c r="D2238" s="16" t="s">
        <v>1995</v>
      </c>
      <c r="E2238" s="20" t="s">
        <v>3324</v>
      </c>
      <c r="F2238" s="19" t="s">
        <v>2002</v>
      </c>
      <c r="G2238" s="16" t="s">
        <v>3324</v>
      </c>
      <c r="H2238" s="19" t="s">
        <v>3325</v>
      </c>
      <c r="I2238" s="19" t="s">
        <v>2016</v>
      </c>
      <c r="J2238" s="21" t="s">
        <v>3322</v>
      </c>
    </row>
    <row r="2239" spans="1:10">
      <c r="A2239" s="22"/>
      <c r="B2239" s="22"/>
      <c r="C2239" s="16" t="s">
        <v>1995</v>
      </c>
      <c r="D2239" s="16" t="s">
        <v>1995</v>
      </c>
      <c r="E2239" s="20" t="s">
        <v>3326</v>
      </c>
      <c r="F2239" s="19" t="s">
        <v>2002</v>
      </c>
      <c r="G2239" s="16" t="s">
        <v>3326</v>
      </c>
      <c r="H2239" s="19" t="s">
        <v>3327</v>
      </c>
      <c r="I2239" s="19" t="s">
        <v>2016</v>
      </c>
      <c r="J2239" s="21" t="s">
        <v>3322</v>
      </c>
    </row>
    <row r="2240" spans="1:10">
      <c r="A2240" s="22"/>
      <c r="B2240" s="22"/>
      <c r="C2240" s="16" t="s">
        <v>2023</v>
      </c>
      <c r="D2240" s="16" t="s">
        <v>1995</v>
      </c>
      <c r="E2240" s="20" t="s">
        <v>1995</v>
      </c>
      <c r="F2240" s="19" t="s">
        <v>1995</v>
      </c>
      <c r="G2240" s="16" t="s">
        <v>1995</v>
      </c>
      <c r="H2240" s="19" t="s">
        <v>1995</v>
      </c>
      <c r="I2240" s="19" t="s">
        <v>1995</v>
      </c>
      <c r="J2240" s="21" t="s">
        <v>1995</v>
      </c>
    </row>
    <row r="2241" spans="1:10">
      <c r="A2241" s="22"/>
      <c r="B2241" s="22"/>
      <c r="C2241" s="16" t="s">
        <v>1995</v>
      </c>
      <c r="D2241" s="16" t="s">
        <v>2024</v>
      </c>
      <c r="E2241" s="20" t="s">
        <v>1995</v>
      </c>
      <c r="F2241" s="19" t="s">
        <v>1995</v>
      </c>
      <c r="G2241" s="16" t="s">
        <v>1995</v>
      </c>
      <c r="H2241" s="19" t="s">
        <v>1995</v>
      </c>
      <c r="I2241" s="19" t="s">
        <v>1995</v>
      </c>
      <c r="J2241" s="21" t="s">
        <v>1995</v>
      </c>
    </row>
    <row r="2242" spans="1:10">
      <c r="A2242" s="22"/>
      <c r="B2242" s="22"/>
      <c r="C2242" s="16" t="s">
        <v>1995</v>
      </c>
      <c r="D2242" s="16" t="s">
        <v>1995</v>
      </c>
      <c r="E2242" s="20" t="s">
        <v>2301</v>
      </c>
      <c r="F2242" s="19" t="s">
        <v>2009</v>
      </c>
      <c r="G2242" s="16" t="s">
        <v>2026</v>
      </c>
      <c r="H2242" s="19" t="s">
        <v>2011</v>
      </c>
      <c r="I2242" s="19" t="s">
        <v>2005</v>
      </c>
      <c r="J2242" s="21" t="s">
        <v>3328</v>
      </c>
    </row>
    <row r="2243" ht="78.75" spans="1:10">
      <c r="A2243" s="16" t="s">
        <v>3329</v>
      </c>
      <c r="B2243" s="20" t="s">
        <v>3330</v>
      </c>
      <c r="C2243" s="22"/>
      <c r="D2243" s="22"/>
      <c r="E2243" s="23"/>
      <c r="F2243" s="24"/>
      <c r="G2243" s="22"/>
      <c r="H2243" s="24"/>
      <c r="I2243" s="24"/>
      <c r="J2243" s="25"/>
    </row>
    <row r="2244" spans="1:10">
      <c r="A2244" s="22"/>
      <c r="B2244" s="22"/>
      <c r="C2244" s="16" t="s">
        <v>1999</v>
      </c>
      <c r="D2244" s="16" t="s">
        <v>1995</v>
      </c>
      <c r="E2244" s="20" t="s">
        <v>1995</v>
      </c>
      <c r="F2244" s="19" t="s">
        <v>1995</v>
      </c>
      <c r="G2244" s="16" t="s">
        <v>1995</v>
      </c>
      <c r="H2244" s="19" t="s">
        <v>1995</v>
      </c>
      <c r="I2244" s="19" t="s">
        <v>1995</v>
      </c>
      <c r="J2244" s="21" t="s">
        <v>1995</v>
      </c>
    </row>
    <row r="2245" spans="1:10">
      <c r="A2245" s="22"/>
      <c r="B2245" s="22"/>
      <c r="C2245" s="16" t="s">
        <v>1995</v>
      </c>
      <c r="D2245" s="16" t="s">
        <v>2000</v>
      </c>
      <c r="E2245" s="20" t="s">
        <v>1995</v>
      </c>
      <c r="F2245" s="19" t="s">
        <v>1995</v>
      </c>
      <c r="G2245" s="16" t="s">
        <v>1995</v>
      </c>
      <c r="H2245" s="19" t="s">
        <v>1995</v>
      </c>
      <c r="I2245" s="19" t="s">
        <v>1995</v>
      </c>
      <c r="J2245" s="21" t="s">
        <v>1995</v>
      </c>
    </row>
    <row r="2246" spans="1:10">
      <c r="A2246" s="22"/>
      <c r="B2246" s="22"/>
      <c r="C2246" s="16" t="s">
        <v>1995</v>
      </c>
      <c r="D2246" s="16" t="s">
        <v>1995</v>
      </c>
      <c r="E2246" s="20" t="s">
        <v>3331</v>
      </c>
      <c r="F2246" s="19" t="s">
        <v>2002</v>
      </c>
      <c r="G2246" s="16" t="s">
        <v>3332</v>
      </c>
      <c r="H2246" s="19" t="s">
        <v>2216</v>
      </c>
      <c r="I2246" s="19" t="s">
        <v>2005</v>
      </c>
      <c r="J2246" s="21" t="s">
        <v>3322</v>
      </c>
    </row>
    <row r="2247" spans="1:10">
      <c r="A2247" s="22"/>
      <c r="B2247" s="22"/>
      <c r="C2247" s="16" t="s">
        <v>2018</v>
      </c>
      <c r="D2247" s="16" t="s">
        <v>1995</v>
      </c>
      <c r="E2247" s="20" t="s">
        <v>1995</v>
      </c>
      <c r="F2247" s="19" t="s">
        <v>1995</v>
      </c>
      <c r="G2247" s="16" t="s">
        <v>1995</v>
      </c>
      <c r="H2247" s="19" t="s">
        <v>1995</v>
      </c>
      <c r="I2247" s="19" t="s">
        <v>1995</v>
      </c>
      <c r="J2247" s="21" t="s">
        <v>1995</v>
      </c>
    </row>
    <row r="2248" spans="1:10">
      <c r="A2248" s="22"/>
      <c r="B2248" s="22"/>
      <c r="C2248" s="16" t="s">
        <v>1995</v>
      </c>
      <c r="D2248" s="16" t="s">
        <v>2019</v>
      </c>
      <c r="E2248" s="20" t="s">
        <v>1995</v>
      </c>
      <c r="F2248" s="19" t="s">
        <v>1995</v>
      </c>
      <c r="G2248" s="16" t="s">
        <v>1995</v>
      </c>
      <c r="H2248" s="19" t="s">
        <v>1995</v>
      </c>
      <c r="I2248" s="19" t="s">
        <v>1995</v>
      </c>
      <c r="J2248" s="21" t="s">
        <v>1995</v>
      </c>
    </row>
    <row r="2249" spans="1:10">
      <c r="A2249" s="22"/>
      <c r="B2249" s="22"/>
      <c r="C2249" s="16" t="s">
        <v>1995</v>
      </c>
      <c r="D2249" s="16" t="s">
        <v>1995</v>
      </c>
      <c r="E2249" s="20" t="s">
        <v>3333</v>
      </c>
      <c r="F2249" s="19" t="s">
        <v>2002</v>
      </c>
      <c r="G2249" s="16" t="s">
        <v>3334</v>
      </c>
      <c r="H2249" s="19" t="s">
        <v>3127</v>
      </c>
      <c r="I2249" s="19" t="s">
        <v>2016</v>
      </c>
      <c r="J2249" s="21" t="s">
        <v>3322</v>
      </c>
    </row>
    <row r="2250" spans="1:10">
      <c r="A2250" s="22"/>
      <c r="B2250" s="22"/>
      <c r="C2250" s="16" t="s">
        <v>1995</v>
      </c>
      <c r="D2250" s="16" t="s">
        <v>1995</v>
      </c>
      <c r="E2250" s="20" t="s">
        <v>3335</v>
      </c>
      <c r="F2250" s="19" t="s">
        <v>2002</v>
      </c>
      <c r="G2250" s="16" t="s">
        <v>3336</v>
      </c>
      <c r="H2250" s="19" t="s">
        <v>3337</v>
      </c>
      <c r="I2250" s="19" t="s">
        <v>2016</v>
      </c>
      <c r="J2250" s="21" t="s">
        <v>3322</v>
      </c>
    </row>
    <row r="2251" spans="1:10">
      <c r="A2251" s="22"/>
      <c r="B2251" s="22"/>
      <c r="C2251" s="16" t="s">
        <v>1995</v>
      </c>
      <c r="D2251" s="16" t="s">
        <v>2727</v>
      </c>
      <c r="E2251" s="20" t="s">
        <v>1995</v>
      </c>
      <c r="F2251" s="19" t="s">
        <v>1995</v>
      </c>
      <c r="G2251" s="16" t="s">
        <v>1995</v>
      </c>
      <c r="H2251" s="19" t="s">
        <v>1995</v>
      </c>
      <c r="I2251" s="19" t="s">
        <v>1995</v>
      </c>
      <c r="J2251" s="21" t="s">
        <v>1995</v>
      </c>
    </row>
    <row r="2252" spans="1:10">
      <c r="A2252" s="22"/>
      <c r="B2252" s="22"/>
      <c r="C2252" s="16" t="s">
        <v>1995</v>
      </c>
      <c r="D2252" s="16" t="s">
        <v>1995</v>
      </c>
      <c r="E2252" s="20" t="s">
        <v>3338</v>
      </c>
      <c r="F2252" s="19" t="s">
        <v>2002</v>
      </c>
      <c r="G2252" s="16" t="s">
        <v>3339</v>
      </c>
      <c r="H2252" s="19" t="s">
        <v>2481</v>
      </c>
      <c r="I2252" s="19" t="s">
        <v>2016</v>
      </c>
      <c r="J2252" s="21" t="s">
        <v>3322</v>
      </c>
    </row>
    <row r="2253" spans="1:10">
      <c r="A2253" s="22"/>
      <c r="B2253" s="22"/>
      <c r="C2253" s="16" t="s">
        <v>2023</v>
      </c>
      <c r="D2253" s="16" t="s">
        <v>1995</v>
      </c>
      <c r="E2253" s="20" t="s">
        <v>1995</v>
      </c>
      <c r="F2253" s="19" t="s">
        <v>1995</v>
      </c>
      <c r="G2253" s="16" t="s">
        <v>1995</v>
      </c>
      <c r="H2253" s="19" t="s">
        <v>1995</v>
      </c>
      <c r="I2253" s="19" t="s">
        <v>1995</v>
      </c>
      <c r="J2253" s="21" t="s">
        <v>1995</v>
      </c>
    </row>
    <row r="2254" spans="1:10">
      <c r="A2254" s="22"/>
      <c r="B2254" s="22"/>
      <c r="C2254" s="16" t="s">
        <v>1995</v>
      </c>
      <c r="D2254" s="16" t="s">
        <v>2024</v>
      </c>
      <c r="E2254" s="20" t="s">
        <v>1995</v>
      </c>
      <c r="F2254" s="19" t="s">
        <v>1995</v>
      </c>
      <c r="G2254" s="16" t="s">
        <v>1995</v>
      </c>
      <c r="H2254" s="19" t="s">
        <v>1995</v>
      </c>
      <c r="I2254" s="19" t="s">
        <v>1995</v>
      </c>
      <c r="J2254" s="21" t="s">
        <v>1995</v>
      </c>
    </row>
    <row r="2255" spans="1:10">
      <c r="A2255" s="22"/>
      <c r="B2255" s="22"/>
      <c r="C2255" s="16" t="s">
        <v>1995</v>
      </c>
      <c r="D2255" s="16" t="s">
        <v>1995</v>
      </c>
      <c r="E2255" s="20" t="s">
        <v>2301</v>
      </c>
      <c r="F2255" s="19" t="s">
        <v>2009</v>
      </c>
      <c r="G2255" s="16" t="s">
        <v>2047</v>
      </c>
      <c r="H2255" s="19" t="s">
        <v>2011</v>
      </c>
      <c r="I2255" s="19" t="s">
        <v>2005</v>
      </c>
      <c r="J2255" s="21" t="s">
        <v>3328</v>
      </c>
    </row>
    <row r="2256" ht="258.75" spans="1:10">
      <c r="A2256" s="16" t="s">
        <v>3340</v>
      </c>
      <c r="B2256" s="20" t="s">
        <v>3341</v>
      </c>
      <c r="C2256" s="22"/>
      <c r="D2256" s="22"/>
      <c r="E2256" s="23"/>
      <c r="F2256" s="24"/>
      <c r="G2256" s="22"/>
      <c r="H2256" s="24"/>
      <c r="I2256" s="24"/>
      <c r="J2256" s="25"/>
    </row>
    <row r="2257" spans="1:10">
      <c r="A2257" s="22"/>
      <c r="B2257" s="22"/>
      <c r="C2257" s="16" t="s">
        <v>1999</v>
      </c>
      <c r="D2257" s="16" t="s">
        <v>1995</v>
      </c>
      <c r="E2257" s="20" t="s">
        <v>1995</v>
      </c>
      <c r="F2257" s="19" t="s">
        <v>1995</v>
      </c>
      <c r="G2257" s="16" t="s">
        <v>1995</v>
      </c>
      <c r="H2257" s="19" t="s">
        <v>1995</v>
      </c>
      <c r="I2257" s="19" t="s">
        <v>1995</v>
      </c>
      <c r="J2257" s="21" t="s">
        <v>1995</v>
      </c>
    </row>
    <row r="2258" spans="1:10">
      <c r="A2258" s="22"/>
      <c r="B2258" s="22"/>
      <c r="C2258" s="16" t="s">
        <v>1995</v>
      </c>
      <c r="D2258" s="16" t="s">
        <v>2013</v>
      </c>
      <c r="E2258" s="20" t="s">
        <v>1995</v>
      </c>
      <c r="F2258" s="19" t="s">
        <v>1995</v>
      </c>
      <c r="G2258" s="16" t="s">
        <v>1995</v>
      </c>
      <c r="H2258" s="19" t="s">
        <v>1995</v>
      </c>
      <c r="I2258" s="19" t="s">
        <v>1995</v>
      </c>
      <c r="J2258" s="21" t="s">
        <v>1995</v>
      </c>
    </row>
    <row r="2259" spans="1:10">
      <c r="A2259" s="22"/>
      <c r="B2259" s="22"/>
      <c r="C2259" s="16" t="s">
        <v>1995</v>
      </c>
      <c r="D2259" s="16" t="s">
        <v>1995</v>
      </c>
      <c r="E2259" s="20" t="s">
        <v>3342</v>
      </c>
      <c r="F2259" s="19" t="s">
        <v>2002</v>
      </c>
      <c r="G2259" s="16" t="s">
        <v>2003</v>
      </c>
      <c r="H2259" s="19" t="s">
        <v>2054</v>
      </c>
      <c r="I2259" s="19" t="s">
        <v>2005</v>
      </c>
      <c r="J2259" s="21" t="s">
        <v>3322</v>
      </c>
    </row>
    <row r="2260" spans="1:10">
      <c r="A2260" s="22"/>
      <c r="B2260" s="22"/>
      <c r="C2260" s="16" t="s">
        <v>1995</v>
      </c>
      <c r="D2260" s="16" t="s">
        <v>1995</v>
      </c>
      <c r="E2260" s="20" t="s">
        <v>3343</v>
      </c>
      <c r="F2260" s="19" t="s">
        <v>2002</v>
      </c>
      <c r="G2260" s="16" t="s">
        <v>3344</v>
      </c>
      <c r="H2260" s="19" t="s">
        <v>2054</v>
      </c>
      <c r="I2260" s="19" t="s">
        <v>2005</v>
      </c>
      <c r="J2260" s="21" t="s">
        <v>3322</v>
      </c>
    </row>
    <row r="2261" spans="1:10">
      <c r="A2261" s="22"/>
      <c r="B2261" s="22"/>
      <c r="C2261" s="16" t="s">
        <v>2018</v>
      </c>
      <c r="D2261" s="16" t="s">
        <v>1995</v>
      </c>
      <c r="E2261" s="20" t="s">
        <v>1995</v>
      </c>
      <c r="F2261" s="19" t="s">
        <v>1995</v>
      </c>
      <c r="G2261" s="16" t="s">
        <v>1995</v>
      </c>
      <c r="H2261" s="19" t="s">
        <v>1995</v>
      </c>
      <c r="I2261" s="19" t="s">
        <v>1995</v>
      </c>
      <c r="J2261" s="21" t="s">
        <v>1995</v>
      </c>
    </row>
    <row r="2262" spans="1:10">
      <c r="A2262" s="22"/>
      <c r="B2262" s="22"/>
      <c r="C2262" s="16" t="s">
        <v>1995</v>
      </c>
      <c r="D2262" s="16" t="s">
        <v>2099</v>
      </c>
      <c r="E2262" s="20" t="s">
        <v>1995</v>
      </c>
      <c r="F2262" s="19" t="s">
        <v>1995</v>
      </c>
      <c r="G2262" s="16" t="s">
        <v>1995</v>
      </c>
      <c r="H2262" s="19" t="s">
        <v>1995</v>
      </c>
      <c r="I2262" s="19" t="s">
        <v>1995</v>
      </c>
      <c r="J2262" s="21" t="s">
        <v>1995</v>
      </c>
    </row>
    <row r="2263" spans="1:10">
      <c r="A2263" s="22"/>
      <c r="B2263" s="22"/>
      <c r="C2263" s="16" t="s">
        <v>1995</v>
      </c>
      <c r="D2263" s="16" t="s">
        <v>1995</v>
      </c>
      <c r="E2263" s="20" t="s">
        <v>3345</v>
      </c>
      <c r="F2263" s="19" t="s">
        <v>2002</v>
      </c>
      <c r="G2263" s="16" t="s">
        <v>3346</v>
      </c>
      <c r="H2263" s="19" t="s">
        <v>3347</v>
      </c>
      <c r="I2263" s="19" t="s">
        <v>2016</v>
      </c>
      <c r="J2263" s="21" t="s">
        <v>3322</v>
      </c>
    </row>
    <row r="2264" spans="1:10">
      <c r="A2264" s="22"/>
      <c r="B2264" s="22"/>
      <c r="C2264" s="16" t="s">
        <v>1995</v>
      </c>
      <c r="D2264" s="16" t="s">
        <v>2019</v>
      </c>
      <c r="E2264" s="20" t="s">
        <v>1995</v>
      </c>
      <c r="F2264" s="19" t="s">
        <v>1995</v>
      </c>
      <c r="G2264" s="16" t="s">
        <v>1995</v>
      </c>
      <c r="H2264" s="19" t="s">
        <v>1995</v>
      </c>
      <c r="I2264" s="19" t="s">
        <v>1995</v>
      </c>
      <c r="J2264" s="21" t="s">
        <v>1995</v>
      </c>
    </row>
    <row r="2265" spans="1:10">
      <c r="A2265" s="22"/>
      <c r="B2265" s="22"/>
      <c r="C2265" s="16" t="s">
        <v>1995</v>
      </c>
      <c r="D2265" s="16" t="s">
        <v>1995</v>
      </c>
      <c r="E2265" s="20" t="s">
        <v>3348</v>
      </c>
      <c r="F2265" s="19" t="s">
        <v>2002</v>
      </c>
      <c r="G2265" s="16" t="s">
        <v>3349</v>
      </c>
      <c r="H2265" s="19" t="s">
        <v>3068</v>
      </c>
      <c r="I2265" s="19" t="s">
        <v>2016</v>
      </c>
      <c r="J2265" s="21" t="s">
        <v>3322</v>
      </c>
    </row>
    <row r="2266" spans="1:10">
      <c r="A2266" s="22"/>
      <c r="B2266" s="22"/>
      <c r="C2266" s="16" t="s">
        <v>2023</v>
      </c>
      <c r="D2266" s="16" t="s">
        <v>1995</v>
      </c>
      <c r="E2266" s="20" t="s">
        <v>1995</v>
      </c>
      <c r="F2266" s="19" t="s">
        <v>1995</v>
      </c>
      <c r="G2266" s="16" t="s">
        <v>1995</v>
      </c>
      <c r="H2266" s="19" t="s">
        <v>1995</v>
      </c>
      <c r="I2266" s="19" t="s">
        <v>1995</v>
      </c>
      <c r="J2266" s="21" t="s">
        <v>1995</v>
      </c>
    </row>
    <row r="2267" spans="1:10">
      <c r="A2267" s="22"/>
      <c r="B2267" s="22"/>
      <c r="C2267" s="16" t="s">
        <v>1995</v>
      </c>
      <c r="D2267" s="16" t="s">
        <v>2024</v>
      </c>
      <c r="E2267" s="20" t="s">
        <v>1995</v>
      </c>
      <c r="F2267" s="19" t="s">
        <v>1995</v>
      </c>
      <c r="G2267" s="16" t="s">
        <v>1995</v>
      </c>
      <c r="H2267" s="19" t="s">
        <v>1995</v>
      </c>
      <c r="I2267" s="19" t="s">
        <v>1995</v>
      </c>
      <c r="J2267" s="21" t="s">
        <v>1995</v>
      </c>
    </row>
    <row r="2268" spans="1:10">
      <c r="A2268" s="22"/>
      <c r="B2268" s="22"/>
      <c r="C2268" s="16" t="s">
        <v>1995</v>
      </c>
      <c r="D2268" s="16" t="s">
        <v>1995</v>
      </c>
      <c r="E2268" s="20" t="s">
        <v>2301</v>
      </c>
      <c r="F2268" s="19" t="s">
        <v>2009</v>
      </c>
      <c r="G2268" s="16" t="s">
        <v>2026</v>
      </c>
      <c r="H2268" s="19" t="s">
        <v>2011</v>
      </c>
      <c r="I2268" s="19" t="s">
        <v>2005</v>
      </c>
      <c r="J2268" s="21" t="s">
        <v>3328</v>
      </c>
    </row>
    <row r="2269" ht="33.75" spans="1:10">
      <c r="A2269" s="16" t="s">
        <v>3350</v>
      </c>
      <c r="B2269" s="20" t="s">
        <v>3351</v>
      </c>
      <c r="C2269" s="22"/>
      <c r="D2269" s="22"/>
      <c r="E2269" s="23"/>
      <c r="F2269" s="24"/>
      <c r="G2269" s="22"/>
      <c r="H2269" s="24"/>
      <c r="I2269" s="24"/>
      <c r="J2269" s="25"/>
    </row>
    <row r="2270" spans="1:10">
      <c r="A2270" s="22"/>
      <c r="B2270" s="22"/>
      <c r="C2270" s="16" t="s">
        <v>1999</v>
      </c>
      <c r="D2270" s="16" t="s">
        <v>1995</v>
      </c>
      <c r="E2270" s="20" t="s">
        <v>1995</v>
      </c>
      <c r="F2270" s="19" t="s">
        <v>1995</v>
      </c>
      <c r="G2270" s="16" t="s">
        <v>1995</v>
      </c>
      <c r="H2270" s="19" t="s">
        <v>1995</v>
      </c>
      <c r="I2270" s="19" t="s">
        <v>1995</v>
      </c>
      <c r="J2270" s="21" t="s">
        <v>1995</v>
      </c>
    </row>
    <row r="2271" spans="1:10">
      <c r="A2271" s="22"/>
      <c r="B2271" s="22"/>
      <c r="C2271" s="16" t="s">
        <v>1995</v>
      </c>
      <c r="D2271" s="16" t="s">
        <v>2000</v>
      </c>
      <c r="E2271" s="20" t="s">
        <v>1995</v>
      </c>
      <c r="F2271" s="19" t="s">
        <v>1995</v>
      </c>
      <c r="G2271" s="16" t="s">
        <v>1995</v>
      </c>
      <c r="H2271" s="19" t="s">
        <v>1995</v>
      </c>
      <c r="I2271" s="19" t="s">
        <v>1995</v>
      </c>
      <c r="J2271" s="21" t="s">
        <v>1995</v>
      </c>
    </row>
    <row r="2272" spans="1:10">
      <c r="A2272" s="22"/>
      <c r="B2272" s="22"/>
      <c r="C2272" s="16" t="s">
        <v>1995</v>
      </c>
      <c r="D2272" s="16" t="s">
        <v>1995</v>
      </c>
      <c r="E2272" s="20" t="s">
        <v>3352</v>
      </c>
      <c r="F2272" s="19" t="s">
        <v>2002</v>
      </c>
      <c r="G2272" s="16" t="s">
        <v>3353</v>
      </c>
      <c r="H2272" s="19" t="s">
        <v>3354</v>
      </c>
      <c r="I2272" s="19" t="s">
        <v>2005</v>
      </c>
      <c r="J2272" s="21" t="s">
        <v>3355</v>
      </c>
    </row>
    <row r="2273" spans="1:10">
      <c r="A2273" s="22"/>
      <c r="B2273" s="22"/>
      <c r="C2273" s="16" t="s">
        <v>1995</v>
      </c>
      <c r="D2273" s="16" t="s">
        <v>1995</v>
      </c>
      <c r="E2273" s="20" t="s">
        <v>3356</v>
      </c>
      <c r="F2273" s="19" t="s">
        <v>2002</v>
      </c>
      <c r="G2273" s="16" t="s">
        <v>3357</v>
      </c>
      <c r="H2273" s="19" t="s">
        <v>3358</v>
      </c>
      <c r="I2273" s="19" t="s">
        <v>2005</v>
      </c>
      <c r="J2273" s="21" t="s">
        <v>3355</v>
      </c>
    </row>
    <row r="2274" spans="1:10">
      <c r="A2274" s="22"/>
      <c r="B2274" s="22"/>
      <c r="C2274" s="16" t="s">
        <v>1995</v>
      </c>
      <c r="D2274" s="16" t="s">
        <v>2175</v>
      </c>
      <c r="E2274" s="20" t="s">
        <v>1995</v>
      </c>
      <c r="F2274" s="19" t="s">
        <v>1995</v>
      </c>
      <c r="G2274" s="16" t="s">
        <v>1995</v>
      </c>
      <c r="H2274" s="19" t="s">
        <v>1995</v>
      </c>
      <c r="I2274" s="19" t="s">
        <v>1995</v>
      </c>
      <c r="J2274" s="21" t="s">
        <v>1995</v>
      </c>
    </row>
    <row r="2275" spans="1:10">
      <c r="A2275" s="22"/>
      <c r="B2275" s="22"/>
      <c r="C2275" s="16" t="s">
        <v>1995</v>
      </c>
      <c r="D2275" s="16" t="s">
        <v>1995</v>
      </c>
      <c r="E2275" s="20" t="s">
        <v>2176</v>
      </c>
      <c r="F2275" s="19" t="s">
        <v>2002</v>
      </c>
      <c r="G2275" s="16" t="s">
        <v>3359</v>
      </c>
      <c r="H2275" s="19" t="s">
        <v>2044</v>
      </c>
      <c r="I2275" s="19" t="s">
        <v>2005</v>
      </c>
      <c r="J2275" s="21" t="s">
        <v>3355</v>
      </c>
    </row>
    <row r="2276" spans="1:10">
      <c r="A2276" s="22"/>
      <c r="B2276" s="22"/>
      <c r="C2276" s="16" t="s">
        <v>2018</v>
      </c>
      <c r="D2276" s="16" t="s">
        <v>1995</v>
      </c>
      <c r="E2276" s="20" t="s">
        <v>1995</v>
      </c>
      <c r="F2276" s="19" t="s">
        <v>1995</v>
      </c>
      <c r="G2276" s="16" t="s">
        <v>1995</v>
      </c>
      <c r="H2276" s="19" t="s">
        <v>1995</v>
      </c>
      <c r="I2276" s="19" t="s">
        <v>1995</v>
      </c>
      <c r="J2276" s="21" t="s">
        <v>1995</v>
      </c>
    </row>
    <row r="2277" spans="1:10">
      <c r="A2277" s="22"/>
      <c r="B2277" s="22"/>
      <c r="C2277" s="16" t="s">
        <v>1995</v>
      </c>
      <c r="D2277" s="16" t="s">
        <v>2019</v>
      </c>
      <c r="E2277" s="20" t="s">
        <v>1995</v>
      </c>
      <c r="F2277" s="19" t="s">
        <v>1995</v>
      </c>
      <c r="G2277" s="16" t="s">
        <v>1995</v>
      </c>
      <c r="H2277" s="19" t="s">
        <v>1995</v>
      </c>
      <c r="I2277" s="19" t="s">
        <v>1995</v>
      </c>
      <c r="J2277" s="21" t="s">
        <v>1995</v>
      </c>
    </row>
    <row r="2278" spans="1:10">
      <c r="A2278" s="22"/>
      <c r="B2278" s="22"/>
      <c r="C2278" s="16" t="s">
        <v>1995</v>
      </c>
      <c r="D2278" s="16" t="s">
        <v>1995</v>
      </c>
      <c r="E2278" s="20" t="s">
        <v>3360</v>
      </c>
      <c r="F2278" s="19" t="s">
        <v>2002</v>
      </c>
      <c r="G2278" s="16" t="s">
        <v>3361</v>
      </c>
      <c r="H2278" s="19" t="s">
        <v>2537</v>
      </c>
      <c r="I2278" s="19" t="s">
        <v>2016</v>
      </c>
      <c r="J2278" s="21" t="s">
        <v>3362</v>
      </c>
    </row>
    <row r="2279" spans="1:10">
      <c r="A2279" s="22"/>
      <c r="B2279" s="22"/>
      <c r="C2279" s="16" t="s">
        <v>2023</v>
      </c>
      <c r="D2279" s="16" t="s">
        <v>1995</v>
      </c>
      <c r="E2279" s="20" t="s">
        <v>1995</v>
      </c>
      <c r="F2279" s="19" t="s">
        <v>1995</v>
      </c>
      <c r="G2279" s="16" t="s">
        <v>1995</v>
      </c>
      <c r="H2279" s="19" t="s">
        <v>1995</v>
      </c>
      <c r="I2279" s="19" t="s">
        <v>1995</v>
      </c>
      <c r="J2279" s="21" t="s">
        <v>1995</v>
      </c>
    </row>
    <row r="2280" spans="1:10">
      <c r="A2280" s="22"/>
      <c r="B2280" s="22"/>
      <c r="C2280" s="16" t="s">
        <v>1995</v>
      </c>
      <c r="D2280" s="16" t="s">
        <v>2024</v>
      </c>
      <c r="E2280" s="20" t="s">
        <v>1995</v>
      </c>
      <c r="F2280" s="19" t="s">
        <v>1995</v>
      </c>
      <c r="G2280" s="16" t="s">
        <v>1995</v>
      </c>
      <c r="H2280" s="19" t="s">
        <v>1995</v>
      </c>
      <c r="I2280" s="19" t="s">
        <v>1995</v>
      </c>
      <c r="J2280" s="21" t="s">
        <v>1995</v>
      </c>
    </row>
    <row r="2281" spans="1:10">
      <c r="A2281" s="22"/>
      <c r="B2281" s="22"/>
      <c r="C2281" s="16" t="s">
        <v>1995</v>
      </c>
      <c r="D2281" s="16" t="s">
        <v>1995</v>
      </c>
      <c r="E2281" s="20" t="s">
        <v>3363</v>
      </c>
      <c r="F2281" s="19" t="s">
        <v>2009</v>
      </c>
      <c r="G2281" s="16" t="s">
        <v>2010</v>
      </c>
      <c r="H2281" s="19" t="s">
        <v>2011</v>
      </c>
      <c r="I2281" s="19" t="s">
        <v>2005</v>
      </c>
      <c r="J2281" s="21" t="s">
        <v>3364</v>
      </c>
    </row>
    <row r="2282" ht="180" spans="1:10">
      <c r="A2282" s="16" t="s">
        <v>3365</v>
      </c>
      <c r="B2282" s="20" t="s">
        <v>3366</v>
      </c>
      <c r="C2282" s="22"/>
      <c r="D2282" s="22"/>
      <c r="E2282" s="23"/>
      <c r="F2282" s="24"/>
      <c r="G2282" s="22"/>
      <c r="H2282" s="24"/>
      <c r="I2282" s="24"/>
      <c r="J2282" s="25"/>
    </row>
    <row r="2283" spans="1:10">
      <c r="A2283" s="22"/>
      <c r="B2283" s="22"/>
      <c r="C2283" s="16" t="s">
        <v>1999</v>
      </c>
      <c r="D2283" s="16" t="s">
        <v>1995</v>
      </c>
      <c r="E2283" s="20" t="s">
        <v>1995</v>
      </c>
      <c r="F2283" s="19" t="s">
        <v>1995</v>
      </c>
      <c r="G2283" s="16" t="s">
        <v>1995</v>
      </c>
      <c r="H2283" s="19" t="s">
        <v>1995</v>
      </c>
      <c r="I2283" s="19" t="s">
        <v>1995</v>
      </c>
      <c r="J2283" s="21" t="s">
        <v>1995</v>
      </c>
    </row>
    <row r="2284" spans="1:10">
      <c r="A2284" s="22"/>
      <c r="B2284" s="22"/>
      <c r="C2284" s="16" t="s">
        <v>1995</v>
      </c>
      <c r="D2284" s="16" t="s">
        <v>2000</v>
      </c>
      <c r="E2284" s="20" t="s">
        <v>1995</v>
      </c>
      <c r="F2284" s="19" t="s">
        <v>1995</v>
      </c>
      <c r="G2284" s="16" t="s">
        <v>1995</v>
      </c>
      <c r="H2284" s="19" t="s">
        <v>1995</v>
      </c>
      <c r="I2284" s="19" t="s">
        <v>1995</v>
      </c>
      <c r="J2284" s="21" t="s">
        <v>1995</v>
      </c>
    </row>
    <row r="2285" spans="1:10">
      <c r="A2285" s="22"/>
      <c r="B2285" s="22"/>
      <c r="C2285" s="16" t="s">
        <v>1995</v>
      </c>
      <c r="D2285" s="16" t="s">
        <v>1995</v>
      </c>
      <c r="E2285" s="20" t="s">
        <v>3367</v>
      </c>
      <c r="F2285" s="19" t="s">
        <v>2002</v>
      </c>
      <c r="G2285" s="16" t="s">
        <v>2352</v>
      </c>
      <c r="H2285" s="19" t="s">
        <v>2216</v>
      </c>
      <c r="I2285" s="19" t="s">
        <v>2005</v>
      </c>
      <c r="J2285" s="21" t="s">
        <v>3368</v>
      </c>
    </row>
    <row r="2286" spans="1:10">
      <c r="A2286" s="22"/>
      <c r="B2286" s="22"/>
      <c r="C2286" s="16" t="s">
        <v>1995</v>
      </c>
      <c r="D2286" s="16" t="s">
        <v>2007</v>
      </c>
      <c r="E2286" s="20" t="s">
        <v>1995</v>
      </c>
      <c r="F2286" s="19" t="s">
        <v>1995</v>
      </c>
      <c r="G2286" s="16" t="s">
        <v>1995</v>
      </c>
      <c r="H2286" s="19" t="s">
        <v>1995</v>
      </c>
      <c r="I2286" s="19" t="s">
        <v>1995</v>
      </c>
      <c r="J2286" s="21" t="s">
        <v>1995</v>
      </c>
    </row>
    <row r="2287" spans="1:10">
      <c r="A2287" s="22"/>
      <c r="B2287" s="22"/>
      <c r="C2287" s="16" t="s">
        <v>1995</v>
      </c>
      <c r="D2287" s="16" t="s">
        <v>1995</v>
      </c>
      <c r="E2287" s="20" t="s">
        <v>3369</v>
      </c>
      <c r="F2287" s="19" t="s">
        <v>2035</v>
      </c>
      <c r="G2287" s="16" t="s">
        <v>2387</v>
      </c>
      <c r="H2287" s="19" t="s">
        <v>2171</v>
      </c>
      <c r="I2287" s="19" t="s">
        <v>2005</v>
      </c>
      <c r="J2287" s="21" t="s">
        <v>3368</v>
      </c>
    </row>
    <row r="2288" spans="1:10">
      <c r="A2288" s="22"/>
      <c r="B2288" s="22"/>
      <c r="C2288" s="16" t="s">
        <v>1995</v>
      </c>
      <c r="D2288" s="16" t="s">
        <v>1995</v>
      </c>
      <c r="E2288" s="20" t="s">
        <v>3370</v>
      </c>
      <c r="F2288" s="19" t="s">
        <v>2035</v>
      </c>
      <c r="G2288" s="16" t="s">
        <v>2506</v>
      </c>
      <c r="H2288" s="19" t="s">
        <v>2011</v>
      </c>
      <c r="I2288" s="19" t="s">
        <v>2005</v>
      </c>
      <c r="J2288" s="21" t="s">
        <v>3368</v>
      </c>
    </row>
    <row r="2289" spans="1:10">
      <c r="A2289" s="22"/>
      <c r="B2289" s="22"/>
      <c r="C2289" s="16" t="s">
        <v>1995</v>
      </c>
      <c r="D2289" s="16" t="s">
        <v>2013</v>
      </c>
      <c r="E2289" s="20" t="s">
        <v>1995</v>
      </c>
      <c r="F2289" s="19" t="s">
        <v>1995</v>
      </c>
      <c r="G2289" s="16" t="s">
        <v>1995</v>
      </c>
      <c r="H2289" s="19" t="s">
        <v>1995</v>
      </c>
      <c r="I2289" s="19" t="s">
        <v>1995</v>
      </c>
      <c r="J2289" s="21" t="s">
        <v>1995</v>
      </c>
    </row>
    <row r="2290" spans="1:10">
      <c r="A2290" s="22"/>
      <c r="B2290" s="22"/>
      <c r="C2290" s="16" t="s">
        <v>1995</v>
      </c>
      <c r="D2290" s="16" t="s">
        <v>1995</v>
      </c>
      <c r="E2290" s="20" t="s">
        <v>3371</v>
      </c>
      <c r="F2290" s="19" t="s">
        <v>2009</v>
      </c>
      <c r="G2290" s="16" t="s">
        <v>2352</v>
      </c>
      <c r="H2290" s="19" t="s">
        <v>2054</v>
      </c>
      <c r="I2290" s="19" t="s">
        <v>2005</v>
      </c>
      <c r="J2290" s="21" t="s">
        <v>3368</v>
      </c>
    </row>
    <row r="2291" spans="1:10">
      <c r="A2291" s="22"/>
      <c r="B2291" s="22"/>
      <c r="C2291" s="16" t="s">
        <v>2018</v>
      </c>
      <c r="D2291" s="16" t="s">
        <v>1995</v>
      </c>
      <c r="E2291" s="20" t="s">
        <v>1995</v>
      </c>
      <c r="F2291" s="19" t="s">
        <v>1995</v>
      </c>
      <c r="G2291" s="16" t="s">
        <v>1995</v>
      </c>
      <c r="H2291" s="19" t="s">
        <v>1995</v>
      </c>
      <c r="I2291" s="19" t="s">
        <v>1995</v>
      </c>
      <c r="J2291" s="21" t="s">
        <v>1995</v>
      </c>
    </row>
    <row r="2292" spans="1:10">
      <c r="A2292" s="22"/>
      <c r="B2292" s="22"/>
      <c r="C2292" s="16" t="s">
        <v>1995</v>
      </c>
      <c r="D2292" s="16" t="s">
        <v>2019</v>
      </c>
      <c r="E2292" s="20" t="s">
        <v>1995</v>
      </c>
      <c r="F2292" s="19" t="s">
        <v>1995</v>
      </c>
      <c r="G2292" s="16" t="s">
        <v>1995</v>
      </c>
      <c r="H2292" s="19" t="s">
        <v>1995</v>
      </c>
      <c r="I2292" s="19" t="s">
        <v>1995</v>
      </c>
      <c r="J2292" s="21" t="s">
        <v>1995</v>
      </c>
    </row>
    <row r="2293" spans="1:10">
      <c r="A2293" s="22"/>
      <c r="B2293" s="22"/>
      <c r="C2293" s="16" t="s">
        <v>1995</v>
      </c>
      <c r="D2293" s="16" t="s">
        <v>1995</v>
      </c>
      <c r="E2293" s="20" t="s">
        <v>3372</v>
      </c>
      <c r="F2293" s="19" t="s">
        <v>2009</v>
      </c>
      <c r="G2293" s="16" t="s">
        <v>2060</v>
      </c>
      <c r="H2293" s="19" t="s">
        <v>2011</v>
      </c>
      <c r="I2293" s="19" t="s">
        <v>2005</v>
      </c>
      <c r="J2293" s="21" t="s">
        <v>3368</v>
      </c>
    </row>
    <row r="2294" spans="1:10">
      <c r="A2294" s="22"/>
      <c r="B2294" s="22"/>
      <c r="C2294" s="16" t="s">
        <v>2023</v>
      </c>
      <c r="D2294" s="16" t="s">
        <v>1995</v>
      </c>
      <c r="E2294" s="20" t="s">
        <v>1995</v>
      </c>
      <c r="F2294" s="19" t="s">
        <v>1995</v>
      </c>
      <c r="G2294" s="16" t="s">
        <v>1995</v>
      </c>
      <c r="H2294" s="19" t="s">
        <v>1995</v>
      </c>
      <c r="I2294" s="19" t="s">
        <v>1995</v>
      </c>
      <c r="J2294" s="21" t="s">
        <v>1995</v>
      </c>
    </row>
    <row r="2295" spans="1:10">
      <c r="A2295" s="22"/>
      <c r="B2295" s="22"/>
      <c r="C2295" s="16" t="s">
        <v>1995</v>
      </c>
      <c r="D2295" s="16" t="s">
        <v>2024</v>
      </c>
      <c r="E2295" s="20" t="s">
        <v>1995</v>
      </c>
      <c r="F2295" s="19" t="s">
        <v>1995</v>
      </c>
      <c r="G2295" s="16" t="s">
        <v>1995</v>
      </c>
      <c r="H2295" s="19" t="s">
        <v>1995</v>
      </c>
      <c r="I2295" s="19" t="s">
        <v>1995</v>
      </c>
      <c r="J2295" s="21" t="s">
        <v>1995</v>
      </c>
    </row>
    <row r="2296" spans="1:10">
      <c r="A2296" s="22"/>
      <c r="B2296" s="22"/>
      <c r="C2296" s="16" t="s">
        <v>1995</v>
      </c>
      <c r="D2296" s="16" t="s">
        <v>1995</v>
      </c>
      <c r="E2296" s="20" t="s">
        <v>2301</v>
      </c>
      <c r="F2296" s="19" t="s">
        <v>2009</v>
      </c>
      <c r="G2296" s="16" t="s">
        <v>2157</v>
      </c>
      <c r="H2296" s="19" t="s">
        <v>2011</v>
      </c>
      <c r="I2296" s="19" t="s">
        <v>2005</v>
      </c>
      <c r="J2296" s="21" t="s">
        <v>3328</v>
      </c>
    </row>
    <row r="2297" ht="135" spans="1:10">
      <c r="A2297" s="16" t="s">
        <v>3373</v>
      </c>
      <c r="B2297" s="20" t="s">
        <v>3374</v>
      </c>
      <c r="C2297" s="22"/>
      <c r="D2297" s="22"/>
      <c r="E2297" s="23"/>
      <c r="F2297" s="24"/>
      <c r="G2297" s="22"/>
      <c r="H2297" s="24"/>
      <c r="I2297" s="24"/>
      <c r="J2297" s="25"/>
    </row>
    <row r="2298" spans="1:10">
      <c r="A2298" s="22"/>
      <c r="B2298" s="22"/>
      <c r="C2298" s="16" t="s">
        <v>1999</v>
      </c>
      <c r="D2298" s="16" t="s">
        <v>1995</v>
      </c>
      <c r="E2298" s="20" t="s">
        <v>1995</v>
      </c>
      <c r="F2298" s="19" t="s">
        <v>1995</v>
      </c>
      <c r="G2298" s="16" t="s">
        <v>1995</v>
      </c>
      <c r="H2298" s="19" t="s">
        <v>1995</v>
      </c>
      <c r="I2298" s="19" t="s">
        <v>1995</v>
      </c>
      <c r="J2298" s="21" t="s">
        <v>1995</v>
      </c>
    </row>
    <row r="2299" spans="1:10">
      <c r="A2299" s="22"/>
      <c r="B2299" s="22"/>
      <c r="C2299" s="16" t="s">
        <v>1995</v>
      </c>
      <c r="D2299" s="16" t="s">
        <v>2000</v>
      </c>
      <c r="E2299" s="20" t="s">
        <v>1995</v>
      </c>
      <c r="F2299" s="19" t="s">
        <v>1995</v>
      </c>
      <c r="G2299" s="16" t="s">
        <v>1995</v>
      </c>
      <c r="H2299" s="19" t="s">
        <v>1995</v>
      </c>
      <c r="I2299" s="19" t="s">
        <v>1995</v>
      </c>
      <c r="J2299" s="21" t="s">
        <v>1995</v>
      </c>
    </row>
    <row r="2300" spans="1:10">
      <c r="A2300" s="22"/>
      <c r="B2300" s="22"/>
      <c r="C2300" s="16" t="s">
        <v>1995</v>
      </c>
      <c r="D2300" s="16" t="s">
        <v>1995</v>
      </c>
      <c r="E2300" s="20" t="s">
        <v>3375</v>
      </c>
      <c r="F2300" s="19" t="s">
        <v>2002</v>
      </c>
      <c r="G2300" s="16" t="s">
        <v>2397</v>
      </c>
      <c r="H2300" s="19" t="s">
        <v>2216</v>
      </c>
      <c r="I2300" s="19" t="s">
        <v>2005</v>
      </c>
      <c r="J2300" s="21" t="s">
        <v>3322</v>
      </c>
    </row>
    <row r="2301" spans="1:10">
      <c r="A2301" s="22"/>
      <c r="B2301" s="22"/>
      <c r="C2301" s="16" t="s">
        <v>1995</v>
      </c>
      <c r="D2301" s="16" t="s">
        <v>2175</v>
      </c>
      <c r="E2301" s="20" t="s">
        <v>1995</v>
      </c>
      <c r="F2301" s="19" t="s">
        <v>1995</v>
      </c>
      <c r="G2301" s="16" t="s">
        <v>1995</v>
      </c>
      <c r="H2301" s="19" t="s">
        <v>1995</v>
      </c>
      <c r="I2301" s="19" t="s">
        <v>1995</v>
      </c>
      <c r="J2301" s="21" t="s">
        <v>1995</v>
      </c>
    </row>
    <row r="2302" spans="1:10">
      <c r="A2302" s="22"/>
      <c r="B2302" s="22"/>
      <c r="C2302" s="16" t="s">
        <v>1995</v>
      </c>
      <c r="D2302" s="16" t="s">
        <v>1995</v>
      </c>
      <c r="E2302" s="20" t="s">
        <v>2176</v>
      </c>
      <c r="F2302" s="19" t="s">
        <v>2002</v>
      </c>
      <c r="G2302" s="16" t="s">
        <v>3376</v>
      </c>
      <c r="H2302" s="19" t="s">
        <v>2325</v>
      </c>
      <c r="I2302" s="19" t="s">
        <v>2005</v>
      </c>
      <c r="J2302" s="21" t="s">
        <v>3322</v>
      </c>
    </row>
    <row r="2303" spans="1:10">
      <c r="A2303" s="22"/>
      <c r="B2303" s="22"/>
      <c r="C2303" s="16" t="s">
        <v>2018</v>
      </c>
      <c r="D2303" s="16" t="s">
        <v>1995</v>
      </c>
      <c r="E2303" s="20" t="s">
        <v>1995</v>
      </c>
      <c r="F2303" s="19" t="s">
        <v>1995</v>
      </c>
      <c r="G2303" s="16" t="s">
        <v>1995</v>
      </c>
      <c r="H2303" s="19" t="s">
        <v>1995</v>
      </c>
      <c r="I2303" s="19" t="s">
        <v>1995</v>
      </c>
      <c r="J2303" s="21" t="s">
        <v>1995</v>
      </c>
    </row>
    <row r="2304" spans="1:10">
      <c r="A2304" s="22"/>
      <c r="B2304" s="22"/>
      <c r="C2304" s="16" t="s">
        <v>1995</v>
      </c>
      <c r="D2304" s="16" t="s">
        <v>2099</v>
      </c>
      <c r="E2304" s="20" t="s">
        <v>1995</v>
      </c>
      <c r="F2304" s="19" t="s">
        <v>1995</v>
      </c>
      <c r="G2304" s="16" t="s">
        <v>1995</v>
      </c>
      <c r="H2304" s="19" t="s">
        <v>1995</v>
      </c>
      <c r="I2304" s="19" t="s">
        <v>1995</v>
      </c>
      <c r="J2304" s="21" t="s">
        <v>1995</v>
      </c>
    </row>
    <row r="2305" spans="1:10">
      <c r="A2305" s="22"/>
      <c r="B2305" s="22"/>
      <c r="C2305" s="16" t="s">
        <v>1995</v>
      </c>
      <c r="D2305" s="16" t="s">
        <v>1995</v>
      </c>
      <c r="E2305" s="20" t="s">
        <v>3377</v>
      </c>
      <c r="F2305" s="19" t="s">
        <v>2002</v>
      </c>
      <c r="G2305" s="16" t="s">
        <v>3378</v>
      </c>
      <c r="H2305" s="19" t="s">
        <v>3379</v>
      </c>
      <c r="I2305" s="19" t="s">
        <v>2016</v>
      </c>
      <c r="J2305" s="21" t="s">
        <v>3322</v>
      </c>
    </row>
    <row r="2306" spans="1:10">
      <c r="A2306" s="22"/>
      <c r="B2306" s="22"/>
      <c r="C2306" s="16" t="s">
        <v>1995</v>
      </c>
      <c r="D2306" s="16" t="s">
        <v>2019</v>
      </c>
      <c r="E2306" s="20" t="s">
        <v>1995</v>
      </c>
      <c r="F2306" s="19" t="s">
        <v>1995</v>
      </c>
      <c r="G2306" s="16" t="s">
        <v>1995</v>
      </c>
      <c r="H2306" s="19" t="s">
        <v>1995</v>
      </c>
      <c r="I2306" s="19" t="s">
        <v>1995</v>
      </c>
      <c r="J2306" s="21" t="s">
        <v>1995</v>
      </c>
    </row>
    <row r="2307" spans="1:10">
      <c r="A2307" s="22"/>
      <c r="B2307" s="22"/>
      <c r="C2307" s="16" t="s">
        <v>1995</v>
      </c>
      <c r="D2307" s="16" t="s">
        <v>1995</v>
      </c>
      <c r="E2307" s="20" t="s">
        <v>3380</v>
      </c>
      <c r="F2307" s="19" t="s">
        <v>2002</v>
      </c>
      <c r="G2307" s="16" t="s">
        <v>3381</v>
      </c>
      <c r="H2307" s="19" t="s">
        <v>3382</v>
      </c>
      <c r="I2307" s="19" t="s">
        <v>2016</v>
      </c>
      <c r="J2307" s="21" t="s">
        <v>3322</v>
      </c>
    </row>
    <row r="2308" spans="1:10">
      <c r="A2308" s="22"/>
      <c r="B2308" s="22"/>
      <c r="C2308" s="16" t="s">
        <v>2023</v>
      </c>
      <c r="D2308" s="16" t="s">
        <v>1995</v>
      </c>
      <c r="E2308" s="20" t="s">
        <v>1995</v>
      </c>
      <c r="F2308" s="19" t="s">
        <v>1995</v>
      </c>
      <c r="G2308" s="16" t="s">
        <v>1995</v>
      </c>
      <c r="H2308" s="19" t="s">
        <v>1995</v>
      </c>
      <c r="I2308" s="19" t="s">
        <v>1995</v>
      </c>
      <c r="J2308" s="21" t="s">
        <v>1995</v>
      </c>
    </row>
    <row r="2309" spans="1:10">
      <c r="A2309" s="22"/>
      <c r="B2309" s="22"/>
      <c r="C2309" s="16" t="s">
        <v>1995</v>
      </c>
      <c r="D2309" s="16" t="s">
        <v>2024</v>
      </c>
      <c r="E2309" s="20" t="s">
        <v>1995</v>
      </c>
      <c r="F2309" s="19" t="s">
        <v>1995</v>
      </c>
      <c r="G2309" s="16" t="s">
        <v>1995</v>
      </c>
      <c r="H2309" s="19" t="s">
        <v>1995</v>
      </c>
      <c r="I2309" s="19" t="s">
        <v>1995</v>
      </c>
      <c r="J2309" s="21" t="s">
        <v>1995</v>
      </c>
    </row>
    <row r="2310" spans="1:10">
      <c r="A2310" s="22"/>
      <c r="B2310" s="22"/>
      <c r="C2310" s="16" t="s">
        <v>1995</v>
      </c>
      <c r="D2310" s="16" t="s">
        <v>1995</v>
      </c>
      <c r="E2310" s="20" t="s">
        <v>2301</v>
      </c>
      <c r="F2310" s="19" t="s">
        <v>2002</v>
      </c>
      <c r="G2310" s="16" t="s">
        <v>2047</v>
      </c>
      <c r="H2310" s="19" t="s">
        <v>2011</v>
      </c>
      <c r="I2310" s="19" t="s">
        <v>2005</v>
      </c>
      <c r="J2310" s="21" t="s">
        <v>3328</v>
      </c>
    </row>
    <row r="2311" ht="78.75" spans="1:10">
      <c r="A2311" s="16" t="s">
        <v>3383</v>
      </c>
      <c r="B2311" s="20" t="s">
        <v>3384</v>
      </c>
      <c r="C2311" s="22"/>
      <c r="D2311" s="22"/>
      <c r="E2311" s="23"/>
      <c r="F2311" s="24"/>
      <c r="G2311" s="22"/>
      <c r="H2311" s="24"/>
      <c r="I2311" s="24"/>
      <c r="J2311" s="25"/>
    </row>
    <row r="2312" spans="1:10">
      <c r="A2312" s="22"/>
      <c r="B2312" s="22"/>
      <c r="C2312" s="16" t="s">
        <v>1999</v>
      </c>
      <c r="D2312" s="16" t="s">
        <v>1995</v>
      </c>
      <c r="E2312" s="20" t="s">
        <v>1995</v>
      </c>
      <c r="F2312" s="19" t="s">
        <v>1995</v>
      </c>
      <c r="G2312" s="16" t="s">
        <v>1995</v>
      </c>
      <c r="H2312" s="19" t="s">
        <v>1995</v>
      </c>
      <c r="I2312" s="19" t="s">
        <v>1995</v>
      </c>
      <c r="J2312" s="21" t="s">
        <v>1995</v>
      </c>
    </row>
    <row r="2313" spans="1:10">
      <c r="A2313" s="22"/>
      <c r="B2313" s="22"/>
      <c r="C2313" s="16" t="s">
        <v>1995</v>
      </c>
      <c r="D2313" s="16" t="s">
        <v>2013</v>
      </c>
      <c r="E2313" s="20" t="s">
        <v>1995</v>
      </c>
      <c r="F2313" s="19" t="s">
        <v>1995</v>
      </c>
      <c r="G2313" s="16" t="s">
        <v>1995</v>
      </c>
      <c r="H2313" s="19" t="s">
        <v>1995</v>
      </c>
      <c r="I2313" s="19" t="s">
        <v>1995</v>
      </c>
      <c r="J2313" s="21" t="s">
        <v>1995</v>
      </c>
    </row>
    <row r="2314" spans="1:10">
      <c r="A2314" s="22"/>
      <c r="B2314" s="22"/>
      <c r="C2314" s="16" t="s">
        <v>1995</v>
      </c>
      <c r="D2314" s="16" t="s">
        <v>1995</v>
      </c>
      <c r="E2314" s="20" t="s">
        <v>3385</v>
      </c>
      <c r="F2314" s="19" t="s">
        <v>2002</v>
      </c>
      <c r="G2314" s="16" t="s">
        <v>2387</v>
      </c>
      <c r="H2314" s="19" t="s">
        <v>2054</v>
      </c>
      <c r="I2314" s="19" t="s">
        <v>2005</v>
      </c>
      <c r="J2314" s="21" t="s">
        <v>3386</v>
      </c>
    </row>
    <row r="2315" spans="1:10">
      <c r="A2315" s="22"/>
      <c r="B2315" s="22"/>
      <c r="C2315" s="16" t="s">
        <v>1995</v>
      </c>
      <c r="D2315" s="16" t="s">
        <v>2175</v>
      </c>
      <c r="E2315" s="20" t="s">
        <v>1995</v>
      </c>
      <c r="F2315" s="19" t="s">
        <v>1995</v>
      </c>
      <c r="G2315" s="16" t="s">
        <v>1995</v>
      </c>
      <c r="H2315" s="19" t="s">
        <v>1995</v>
      </c>
      <c r="I2315" s="19" t="s">
        <v>1995</v>
      </c>
      <c r="J2315" s="21" t="s">
        <v>1995</v>
      </c>
    </row>
    <row r="2316" spans="1:10">
      <c r="A2316" s="22"/>
      <c r="B2316" s="22"/>
      <c r="C2316" s="16" t="s">
        <v>1995</v>
      </c>
      <c r="D2316" s="16" t="s">
        <v>1995</v>
      </c>
      <c r="E2316" s="20" t="s">
        <v>2176</v>
      </c>
      <c r="F2316" s="19" t="s">
        <v>2002</v>
      </c>
      <c r="G2316" s="16" t="s">
        <v>3387</v>
      </c>
      <c r="H2316" s="19" t="s">
        <v>2325</v>
      </c>
      <c r="I2316" s="19" t="s">
        <v>2005</v>
      </c>
      <c r="J2316" s="21" t="s">
        <v>3386</v>
      </c>
    </row>
    <row r="2317" spans="1:10">
      <c r="A2317" s="22"/>
      <c r="B2317" s="22"/>
      <c r="C2317" s="16" t="s">
        <v>2018</v>
      </c>
      <c r="D2317" s="16" t="s">
        <v>1995</v>
      </c>
      <c r="E2317" s="20" t="s">
        <v>1995</v>
      </c>
      <c r="F2317" s="19" t="s">
        <v>1995</v>
      </c>
      <c r="G2317" s="16" t="s">
        <v>1995</v>
      </c>
      <c r="H2317" s="19" t="s">
        <v>1995</v>
      </c>
      <c r="I2317" s="19" t="s">
        <v>1995</v>
      </c>
      <c r="J2317" s="21" t="s">
        <v>1995</v>
      </c>
    </row>
    <row r="2318" spans="1:10">
      <c r="A2318" s="22"/>
      <c r="B2318" s="22"/>
      <c r="C2318" s="16" t="s">
        <v>1995</v>
      </c>
      <c r="D2318" s="16" t="s">
        <v>2019</v>
      </c>
      <c r="E2318" s="20" t="s">
        <v>1995</v>
      </c>
      <c r="F2318" s="19" t="s">
        <v>1995</v>
      </c>
      <c r="G2318" s="16" t="s">
        <v>1995</v>
      </c>
      <c r="H2318" s="19" t="s">
        <v>1995</v>
      </c>
      <c r="I2318" s="19" t="s">
        <v>1995</v>
      </c>
      <c r="J2318" s="21" t="s">
        <v>1995</v>
      </c>
    </row>
    <row r="2319" spans="1:10">
      <c r="A2319" s="22"/>
      <c r="B2319" s="22"/>
      <c r="C2319" s="16" t="s">
        <v>1995</v>
      </c>
      <c r="D2319" s="16" t="s">
        <v>1995</v>
      </c>
      <c r="E2319" s="20" t="s">
        <v>3388</v>
      </c>
      <c r="F2319" s="19" t="s">
        <v>2002</v>
      </c>
      <c r="G2319" s="16" t="s">
        <v>3389</v>
      </c>
      <c r="H2319" s="19" t="s">
        <v>2481</v>
      </c>
      <c r="I2319" s="19" t="s">
        <v>2016</v>
      </c>
      <c r="J2319" s="21" t="s">
        <v>3386</v>
      </c>
    </row>
    <row r="2320" spans="1:10">
      <c r="A2320" s="22"/>
      <c r="B2320" s="22"/>
      <c r="C2320" s="16" t="s">
        <v>1995</v>
      </c>
      <c r="D2320" s="16" t="s">
        <v>2727</v>
      </c>
      <c r="E2320" s="20" t="s">
        <v>1995</v>
      </c>
      <c r="F2320" s="19" t="s">
        <v>1995</v>
      </c>
      <c r="G2320" s="16" t="s">
        <v>1995</v>
      </c>
      <c r="H2320" s="19" t="s">
        <v>1995</v>
      </c>
      <c r="I2320" s="19" t="s">
        <v>1995</v>
      </c>
      <c r="J2320" s="21" t="s">
        <v>1995</v>
      </c>
    </row>
    <row r="2321" spans="1:10">
      <c r="A2321" s="22"/>
      <c r="B2321" s="22"/>
      <c r="C2321" s="16" t="s">
        <v>1995</v>
      </c>
      <c r="D2321" s="16" t="s">
        <v>1995</v>
      </c>
      <c r="E2321" s="20" t="s">
        <v>3390</v>
      </c>
      <c r="F2321" s="19" t="s">
        <v>2002</v>
      </c>
      <c r="G2321" s="16" t="s">
        <v>3391</v>
      </c>
      <c r="H2321" s="19" t="s">
        <v>3392</v>
      </c>
      <c r="I2321" s="19" t="s">
        <v>2016</v>
      </c>
      <c r="J2321" s="21" t="s">
        <v>3386</v>
      </c>
    </row>
    <row r="2322" spans="1:10">
      <c r="A2322" s="22"/>
      <c r="B2322" s="22"/>
      <c r="C2322" s="16" t="s">
        <v>2023</v>
      </c>
      <c r="D2322" s="16" t="s">
        <v>1995</v>
      </c>
      <c r="E2322" s="20" t="s">
        <v>1995</v>
      </c>
      <c r="F2322" s="19" t="s">
        <v>1995</v>
      </c>
      <c r="G2322" s="16" t="s">
        <v>1995</v>
      </c>
      <c r="H2322" s="19" t="s">
        <v>1995</v>
      </c>
      <c r="I2322" s="19" t="s">
        <v>1995</v>
      </c>
      <c r="J2322" s="21" t="s">
        <v>1995</v>
      </c>
    </row>
    <row r="2323" spans="1:10">
      <c r="A2323" s="22"/>
      <c r="B2323" s="22"/>
      <c r="C2323" s="16" t="s">
        <v>1995</v>
      </c>
      <c r="D2323" s="16" t="s">
        <v>2024</v>
      </c>
      <c r="E2323" s="20" t="s">
        <v>1995</v>
      </c>
      <c r="F2323" s="19" t="s">
        <v>1995</v>
      </c>
      <c r="G2323" s="16" t="s">
        <v>1995</v>
      </c>
      <c r="H2323" s="19" t="s">
        <v>1995</v>
      </c>
      <c r="I2323" s="19" t="s">
        <v>1995</v>
      </c>
      <c r="J2323" s="21" t="s">
        <v>1995</v>
      </c>
    </row>
    <row r="2324" spans="1:10">
      <c r="A2324" s="22"/>
      <c r="B2324" s="22"/>
      <c r="C2324" s="16" t="s">
        <v>1995</v>
      </c>
      <c r="D2324" s="16" t="s">
        <v>1995</v>
      </c>
      <c r="E2324" s="20" t="s">
        <v>2301</v>
      </c>
      <c r="F2324" s="19" t="s">
        <v>2009</v>
      </c>
      <c r="G2324" s="16" t="s">
        <v>2047</v>
      </c>
      <c r="H2324" s="19" t="s">
        <v>2011</v>
      </c>
      <c r="I2324" s="19" t="s">
        <v>2005</v>
      </c>
      <c r="J2324" s="21" t="s">
        <v>3393</v>
      </c>
    </row>
    <row r="2325" ht="168.75" spans="1:10">
      <c r="A2325" s="16" t="s">
        <v>3394</v>
      </c>
      <c r="B2325" s="20" t="s">
        <v>3395</v>
      </c>
      <c r="C2325" s="22"/>
      <c r="D2325" s="22"/>
      <c r="E2325" s="23"/>
      <c r="F2325" s="24"/>
      <c r="G2325" s="22"/>
      <c r="H2325" s="24"/>
      <c r="I2325" s="24"/>
      <c r="J2325" s="25"/>
    </row>
    <row r="2326" spans="1:10">
      <c r="A2326" s="22"/>
      <c r="B2326" s="22"/>
      <c r="C2326" s="16" t="s">
        <v>1999</v>
      </c>
      <c r="D2326" s="16" t="s">
        <v>1995</v>
      </c>
      <c r="E2326" s="20" t="s">
        <v>1995</v>
      </c>
      <c r="F2326" s="19" t="s">
        <v>1995</v>
      </c>
      <c r="G2326" s="16" t="s">
        <v>1995</v>
      </c>
      <c r="H2326" s="19" t="s">
        <v>1995</v>
      </c>
      <c r="I2326" s="19" t="s">
        <v>1995</v>
      </c>
      <c r="J2326" s="21" t="s">
        <v>1995</v>
      </c>
    </row>
    <row r="2327" spans="1:10">
      <c r="A2327" s="22"/>
      <c r="B2327" s="22"/>
      <c r="C2327" s="16" t="s">
        <v>1995</v>
      </c>
      <c r="D2327" s="16" t="s">
        <v>2000</v>
      </c>
      <c r="E2327" s="20" t="s">
        <v>1995</v>
      </c>
      <c r="F2327" s="19" t="s">
        <v>1995</v>
      </c>
      <c r="G2327" s="16" t="s">
        <v>1995</v>
      </c>
      <c r="H2327" s="19" t="s">
        <v>1995</v>
      </c>
      <c r="I2327" s="19" t="s">
        <v>1995</v>
      </c>
      <c r="J2327" s="21" t="s">
        <v>1995</v>
      </c>
    </row>
    <row r="2328" spans="1:10">
      <c r="A2328" s="22"/>
      <c r="B2328" s="22"/>
      <c r="C2328" s="16" t="s">
        <v>1995</v>
      </c>
      <c r="D2328" s="16" t="s">
        <v>1995</v>
      </c>
      <c r="E2328" s="20" t="s">
        <v>3396</v>
      </c>
      <c r="F2328" s="19" t="s">
        <v>2002</v>
      </c>
      <c r="G2328" s="16" t="s">
        <v>2031</v>
      </c>
      <c r="H2328" s="19" t="s">
        <v>2216</v>
      </c>
      <c r="I2328" s="19" t="s">
        <v>2005</v>
      </c>
      <c r="J2328" s="21" t="s">
        <v>3322</v>
      </c>
    </row>
    <row r="2329" spans="1:10">
      <c r="A2329" s="22"/>
      <c r="B2329" s="22"/>
      <c r="C2329" s="16" t="s">
        <v>1995</v>
      </c>
      <c r="D2329" s="16" t="s">
        <v>1995</v>
      </c>
      <c r="E2329" s="20" t="s">
        <v>3397</v>
      </c>
      <c r="F2329" s="19" t="s">
        <v>2002</v>
      </c>
      <c r="G2329" s="16" t="s">
        <v>3398</v>
      </c>
      <c r="H2329" s="19" t="s">
        <v>3399</v>
      </c>
      <c r="I2329" s="19" t="s">
        <v>2005</v>
      </c>
      <c r="J2329" s="21" t="s">
        <v>3322</v>
      </c>
    </row>
    <row r="2330" spans="1:10">
      <c r="A2330" s="22"/>
      <c r="B2330" s="22"/>
      <c r="C2330" s="16" t="s">
        <v>1995</v>
      </c>
      <c r="D2330" s="16" t="s">
        <v>1995</v>
      </c>
      <c r="E2330" s="20" t="s">
        <v>3400</v>
      </c>
      <c r="F2330" s="19" t="s">
        <v>2002</v>
      </c>
      <c r="G2330" s="16" t="s">
        <v>3401</v>
      </c>
      <c r="H2330" s="19" t="s">
        <v>3402</v>
      </c>
      <c r="I2330" s="19" t="s">
        <v>2005</v>
      </c>
      <c r="J2330" s="21" t="s">
        <v>3322</v>
      </c>
    </row>
    <row r="2331" spans="1:10">
      <c r="A2331" s="22"/>
      <c r="B2331" s="22"/>
      <c r="C2331" s="16" t="s">
        <v>2018</v>
      </c>
      <c r="D2331" s="16" t="s">
        <v>1995</v>
      </c>
      <c r="E2331" s="20" t="s">
        <v>1995</v>
      </c>
      <c r="F2331" s="19" t="s">
        <v>1995</v>
      </c>
      <c r="G2331" s="16" t="s">
        <v>1995</v>
      </c>
      <c r="H2331" s="19" t="s">
        <v>1995</v>
      </c>
      <c r="I2331" s="19" t="s">
        <v>1995</v>
      </c>
      <c r="J2331" s="21" t="s">
        <v>1995</v>
      </c>
    </row>
    <row r="2332" spans="1:10">
      <c r="A2332" s="22"/>
      <c r="B2332" s="22"/>
      <c r="C2332" s="16" t="s">
        <v>1995</v>
      </c>
      <c r="D2332" s="16" t="s">
        <v>2019</v>
      </c>
      <c r="E2332" s="20" t="s">
        <v>1995</v>
      </c>
      <c r="F2332" s="19" t="s">
        <v>1995</v>
      </c>
      <c r="G2332" s="16" t="s">
        <v>1995</v>
      </c>
      <c r="H2332" s="19" t="s">
        <v>1995</v>
      </c>
      <c r="I2332" s="19" t="s">
        <v>1995</v>
      </c>
      <c r="J2332" s="21" t="s">
        <v>1995</v>
      </c>
    </row>
    <row r="2333" spans="1:10">
      <c r="A2333" s="22"/>
      <c r="B2333" s="22"/>
      <c r="C2333" s="16" t="s">
        <v>1995</v>
      </c>
      <c r="D2333" s="16" t="s">
        <v>1995</v>
      </c>
      <c r="E2333" s="20" t="s">
        <v>3403</v>
      </c>
      <c r="F2333" s="19" t="s">
        <v>2002</v>
      </c>
      <c r="G2333" s="16" t="s">
        <v>3403</v>
      </c>
      <c r="H2333" s="19" t="s">
        <v>2537</v>
      </c>
      <c r="I2333" s="19" t="s">
        <v>2016</v>
      </c>
      <c r="J2333" s="21" t="s">
        <v>3322</v>
      </c>
    </row>
    <row r="2334" spans="1:10">
      <c r="A2334" s="22"/>
      <c r="B2334" s="22"/>
      <c r="C2334" s="16" t="s">
        <v>2023</v>
      </c>
      <c r="D2334" s="16" t="s">
        <v>1995</v>
      </c>
      <c r="E2334" s="20" t="s">
        <v>1995</v>
      </c>
      <c r="F2334" s="19" t="s">
        <v>1995</v>
      </c>
      <c r="G2334" s="16" t="s">
        <v>1995</v>
      </c>
      <c r="H2334" s="19" t="s">
        <v>1995</v>
      </c>
      <c r="I2334" s="19" t="s">
        <v>1995</v>
      </c>
      <c r="J2334" s="21" t="s">
        <v>1995</v>
      </c>
    </row>
    <row r="2335" spans="1:10">
      <c r="A2335" s="22"/>
      <c r="B2335" s="22"/>
      <c r="C2335" s="16" t="s">
        <v>1995</v>
      </c>
      <c r="D2335" s="16" t="s">
        <v>2024</v>
      </c>
      <c r="E2335" s="20" t="s">
        <v>1995</v>
      </c>
      <c r="F2335" s="19" t="s">
        <v>1995</v>
      </c>
      <c r="G2335" s="16" t="s">
        <v>1995</v>
      </c>
      <c r="H2335" s="19" t="s">
        <v>1995</v>
      </c>
      <c r="I2335" s="19" t="s">
        <v>1995</v>
      </c>
      <c r="J2335" s="21" t="s">
        <v>1995</v>
      </c>
    </row>
    <row r="2336" spans="1:10">
      <c r="A2336" s="22"/>
      <c r="B2336" s="22"/>
      <c r="C2336" s="16" t="s">
        <v>1995</v>
      </c>
      <c r="D2336" s="16" t="s">
        <v>1995</v>
      </c>
      <c r="E2336" s="20" t="s">
        <v>3404</v>
      </c>
      <c r="F2336" s="19" t="s">
        <v>2009</v>
      </c>
      <c r="G2336" s="16" t="s">
        <v>2026</v>
      </c>
      <c r="H2336" s="19" t="s">
        <v>2011</v>
      </c>
      <c r="I2336" s="19" t="s">
        <v>2005</v>
      </c>
      <c r="J2336" s="21" t="s">
        <v>3322</v>
      </c>
    </row>
    <row r="2337" ht="157.5" spans="1:10">
      <c r="A2337" s="16" t="s">
        <v>3405</v>
      </c>
      <c r="B2337" s="20" t="s">
        <v>3406</v>
      </c>
      <c r="C2337" s="22"/>
      <c r="D2337" s="22"/>
      <c r="E2337" s="23"/>
      <c r="F2337" s="24"/>
      <c r="G2337" s="22"/>
      <c r="H2337" s="24"/>
      <c r="I2337" s="24"/>
      <c r="J2337" s="25"/>
    </row>
    <row r="2338" spans="1:10">
      <c r="A2338" s="22"/>
      <c r="B2338" s="22"/>
      <c r="C2338" s="16" t="s">
        <v>1999</v>
      </c>
      <c r="D2338" s="16" t="s">
        <v>1995</v>
      </c>
      <c r="E2338" s="20" t="s">
        <v>1995</v>
      </c>
      <c r="F2338" s="19" t="s">
        <v>1995</v>
      </c>
      <c r="G2338" s="16" t="s">
        <v>1995</v>
      </c>
      <c r="H2338" s="19" t="s">
        <v>1995</v>
      </c>
      <c r="I2338" s="19" t="s">
        <v>1995</v>
      </c>
      <c r="J2338" s="21" t="s">
        <v>1995</v>
      </c>
    </row>
    <row r="2339" spans="1:10">
      <c r="A2339" s="22"/>
      <c r="B2339" s="22"/>
      <c r="C2339" s="16" t="s">
        <v>1995</v>
      </c>
      <c r="D2339" s="16" t="s">
        <v>2000</v>
      </c>
      <c r="E2339" s="20" t="s">
        <v>1995</v>
      </c>
      <c r="F2339" s="19" t="s">
        <v>1995</v>
      </c>
      <c r="G2339" s="16" t="s">
        <v>1995</v>
      </c>
      <c r="H2339" s="19" t="s">
        <v>1995</v>
      </c>
      <c r="I2339" s="19" t="s">
        <v>1995</v>
      </c>
      <c r="J2339" s="21" t="s">
        <v>1995</v>
      </c>
    </row>
    <row r="2340" spans="1:10">
      <c r="A2340" s="22"/>
      <c r="B2340" s="22"/>
      <c r="C2340" s="16" t="s">
        <v>1995</v>
      </c>
      <c r="D2340" s="16" t="s">
        <v>1995</v>
      </c>
      <c r="E2340" s="20" t="s">
        <v>3407</v>
      </c>
      <c r="F2340" s="19" t="s">
        <v>2002</v>
      </c>
      <c r="G2340" s="16" t="s">
        <v>3408</v>
      </c>
      <c r="H2340" s="19" t="s">
        <v>3409</v>
      </c>
      <c r="I2340" s="19" t="s">
        <v>2005</v>
      </c>
      <c r="J2340" s="21" t="s">
        <v>3386</v>
      </c>
    </row>
    <row r="2341" spans="1:10">
      <c r="A2341" s="22"/>
      <c r="B2341" s="22"/>
      <c r="C2341" s="16" t="s">
        <v>1995</v>
      </c>
      <c r="D2341" s="16" t="s">
        <v>2175</v>
      </c>
      <c r="E2341" s="20" t="s">
        <v>1995</v>
      </c>
      <c r="F2341" s="19" t="s">
        <v>1995</v>
      </c>
      <c r="G2341" s="16" t="s">
        <v>1995</v>
      </c>
      <c r="H2341" s="19" t="s">
        <v>1995</v>
      </c>
      <c r="I2341" s="19" t="s">
        <v>1995</v>
      </c>
      <c r="J2341" s="21" t="s">
        <v>1995</v>
      </c>
    </row>
    <row r="2342" spans="1:10">
      <c r="A2342" s="22"/>
      <c r="B2342" s="22"/>
      <c r="C2342" s="16" t="s">
        <v>1995</v>
      </c>
      <c r="D2342" s="16" t="s">
        <v>1995</v>
      </c>
      <c r="E2342" s="20" t="s">
        <v>2176</v>
      </c>
      <c r="F2342" s="19" t="s">
        <v>2002</v>
      </c>
      <c r="G2342" s="16" t="s">
        <v>3410</v>
      </c>
      <c r="H2342" s="19" t="s">
        <v>2325</v>
      </c>
      <c r="I2342" s="19" t="s">
        <v>2005</v>
      </c>
      <c r="J2342" s="21" t="s">
        <v>3386</v>
      </c>
    </row>
    <row r="2343" spans="1:10">
      <c r="A2343" s="22"/>
      <c r="B2343" s="22"/>
      <c r="C2343" s="16" t="s">
        <v>2018</v>
      </c>
      <c r="D2343" s="16" t="s">
        <v>1995</v>
      </c>
      <c r="E2343" s="20" t="s">
        <v>1995</v>
      </c>
      <c r="F2343" s="19" t="s">
        <v>1995</v>
      </c>
      <c r="G2343" s="16" t="s">
        <v>1995</v>
      </c>
      <c r="H2343" s="19" t="s">
        <v>1995</v>
      </c>
      <c r="I2343" s="19" t="s">
        <v>1995</v>
      </c>
      <c r="J2343" s="21" t="s">
        <v>1995</v>
      </c>
    </row>
    <row r="2344" spans="1:10">
      <c r="A2344" s="22"/>
      <c r="B2344" s="22"/>
      <c r="C2344" s="16" t="s">
        <v>1995</v>
      </c>
      <c r="D2344" s="16" t="s">
        <v>2019</v>
      </c>
      <c r="E2344" s="20" t="s">
        <v>1995</v>
      </c>
      <c r="F2344" s="19" t="s">
        <v>1995</v>
      </c>
      <c r="G2344" s="16" t="s">
        <v>1995</v>
      </c>
      <c r="H2344" s="19" t="s">
        <v>1995</v>
      </c>
      <c r="I2344" s="19" t="s">
        <v>1995</v>
      </c>
      <c r="J2344" s="21" t="s">
        <v>1995</v>
      </c>
    </row>
    <row r="2345" spans="1:10">
      <c r="A2345" s="22"/>
      <c r="B2345" s="22"/>
      <c r="C2345" s="16" t="s">
        <v>1995</v>
      </c>
      <c r="D2345" s="16" t="s">
        <v>1995</v>
      </c>
      <c r="E2345" s="20" t="s">
        <v>3411</v>
      </c>
      <c r="F2345" s="19" t="s">
        <v>2002</v>
      </c>
      <c r="G2345" s="16" t="s">
        <v>2060</v>
      </c>
      <c r="H2345" s="19" t="s">
        <v>2011</v>
      </c>
      <c r="I2345" s="19" t="s">
        <v>2016</v>
      </c>
      <c r="J2345" s="21" t="s">
        <v>3386</v>
      </c>
    </row>
    <row r="2346" spans="1:10">
      <c r="A2346" s="22"/>
      <c r="B2346" s="22"/>
      <c r="C2346" s="16" t="s">
        <v>1995</v>
      </c>
      <c r="D2346" s="16" t="s">
        <v>1995</v>
      </c>
      <c r="E2346" s="20" t="s">
        <v>3412</v>
      </c>
      <c r="F2346" s="19" t="s">
        <v>2009</v>
      </c>
      <c r="G2346" s="16" t="s">
        <v>2060</v>
      </c>
      <c r="H2346" s="19" t="s">
        <v>2011</v>
      </c>
      <c r="I2346" s="19" t="s">
        <v>2016</v>
      </c>
      <c r="J2346" s="21" t="s">
        <v>3386</v>
      </c>
    </row>
    <row r="2347" spans="1:10">
      <c r="A2347" s="22"/>
      <c r="B2347" s="22"/>
      <c r="C2347" s="16" t="s">
        <v>2023</v>
      </c>
      <c r="D2347" s="16" t="s">
        <v>1995</v>
      </c>
      <c r="E2347" s="20" t="s">
        <v>1995</v>
      </c>
      <c r="F2347" s="19" t="s">
        <v>1995</v>
      </c>
      <c r="G2347" s="16" t="s">
        <v>1995</v>
      </c>
      <c r="H2347" s="19" t="s">
        <v>1995</v>
      </c>
      <c r="I2347" s="19" t="s">
        <v>1995</v>
      </c>
      <c r="J2347" s="21" t="s">
        <v>1995</v>
      </c>
    </row>
    <row r="2348" spans="1:10">
      <c r="A2348" s="22"/>
      <c r="B2348" s="22"/>
      <c r="C2348" s="16" t="s">
        <v>1995</v>
      </c>
      <c r="D2348" s="16" t="s">
        <v>2024</v>
      </c>
      <c r="E2348" s="20" t="s">
        <v>1995</v>
      </c>
      <c r="F2348" s="19" t="s">
        <v>1995</v>
      </c>
      <c r="G2348" s="16" t="s">
        <v>1995</v>
      </c>
      <c r="H2348" s="19" t="s">
        <v>1995</v>
      </c>
      <c r="I2348" s="19" t="s">
        <v>1995</v>
      </c>
      <c r="J2348" s="21" t="s">
        <v>1995</v>
      </c>
    </row>
    <row r="2349" spans="1:10">
      <c r="A2349" s="22"/>
      <c r="B2349" s="22"/>
      <c r="C2349" s="16" t="s">
        <v>1995</v>
      </c>
      <c r="D2349" s="16" t="s">
        <v>1995</v>
      </c>
      <c r="E2349" s="20" t="s">
        <v>2301</v>
      </c>
      <c r="F2349" s="19" t="s">
        <v>2009</v>
      </c>
      <c r="G2349" s="16" t="s">
        <v>2010</v>
      </c>
      <c r="H2349" s="19" t="s">
        <v>2011</v>
      </c>
      <c r="I2349" s="19" t="s">
        <v>2005</v>
      </c>
      <c r="J2349" s="21" t="s">
        <v>3328</v>
      </c>
    </row>
    <row r="2350" ht="78.75" spans="1:10">
      <c r="A2350" s="16" t="s">
        <v>3413</v>
      </c>
      <c r="B2350" s="20" t="s">
        <v>3414</v>
      </c>
      <c r="C2350" s="22"/>
      <c r="D2350" s="22"/>
      <c r="E2350" s="23"/>
      <c r="F2350" s="24"/>
      <c r="G2350" s="22"/>
      <c r="H2350" s="24"/>
      <c r="I2350" s="24"/>
      <c r="J2350" s="25"/>
    </row>
    <row r="2351" spans="1:10">
      <c r="A2351" s="22"/>
      <c r="B2351" s="22"/>
      <c r="C2351" s="16" t="s">
        <v>1999</v>
      </c>
      <c r="D2351" s="16" t="s">
        <v>1995</v>
      </c>
      <c r="E2351" s="20" t="s">
        <v>1995</v>
      </c>
      <c r="F2351" s="19" t="s">
        <v>1995</v>
      </c>
      <c r="G2351" s="16" t="s">
        <v>1995</v>
      </c>
      <c r="H2351" s="19" t="s">
        <v>1995</v>
      </c>
      <c r="I2351" s="19" t="s">
        <v>1995</v>
      </c>
      <c r="J2351" s="21" t="s">
        <v>1995</v>
      </c>
    </row>
    <row r="2352" spans="1:10">
      <c r="A2352" s="22"/>
      <c r="B2352" s="22"/>
      <c r="C2352" s="16" t="s">
        <v>1995</v>
      </c>
      <c r="D2352" s="16" t="s">
        <v>2013</v>
      </c>
      <c r="E2352" s="20" t="s">
        <v>1995</v>
      </c>
      <c r="F2352" s="19" t="s">
        <v>1995</v>
      </c>
      <c r="G2352" s="16" t="s">
        <v>1995</v>
      </c>
      <c r="H2352" s="19" t="s">
        <v>1995</v>
      </c>
      <c r="I2352" s="19" t="s">
        <v>1995</v>
      </c>
      <c r="J2352" s="21" t="s">
        <v>1995</v>
      </c>
    </row>
    <row r="2353" spans="1:10">
      <c r="A2353" s="22"/>
      <c r="B2353" s="22"/>
      <c r="C2353" s="16" t="s">
        <v>1995</v>
      </c>
      <c r="D2353" s="16" t="s">
        <v>1995</v>
      </c>
      <c r="E2353" s="20" t="s">
        <v>3415</v>
      </c>
      <c r="F2353" s="19" t="s">
        <v>2035</v>
      </c>
      <c r="G2353" s="16" t="s">
        <v>2031</v>
      </c>
      <c r="H2353" s="19" t="s">
        <v>2054</v>
      </c>
      <c r="I2353" s="19" t="s">
        <v>2005</v>
      </c>
      <c r="J2353" s="21" t="s">
        <v>3416</v>
      </c>
    </row>
    <row r="2354" spans="1:10">
      <c r="A2354" s="22"/>
      <c r="B2354" s="22"/>
      <c r="C2354" s="16" t="s">
        <v>1995</v>
      </c>
      <c r="D2354" s="16" t="s">
        <v>1995</v>
      </c>
      <c r="E2354" s="20" t="s">
        <v>3417</v>
      </c>
      <c r="F2354" s="19" t="s">
        <v>2002</v>
      </c>
      <c r="G2354" s="16" t="s">
        <v>3418</v>
      </c>
      <c r="H2354" s="19" t="s">
        <v>3174</v>
      </c>
      <c r="I2354" s="19" t="s">
        <v>2016</v>
      </c>
      <c r="J2354" s="21" t="s">
        <v>3416</v>
      </c>
    </row>
    <row r="2355" spans="1:10">
      <c r="A2355" s="22"/>
      <c r="B2355" s="22"/>
      <c r="C2355" s="16" t="s">
        <v>2018</v>
      </c>
      <c r="D2355" s="16" t="s">
        <v>1995</v>
      </c>
      <c r="E2355" s="20" t="s">
        <v>1995</v>
      </c>
      <c r="F2355" s="19" t="s">
        <v>1995</v>
      </c>
      <c r="G2355" s="16" t="s">
        <v>1995</v>
      </c>
      <c r="H2355" s="19" t="s">
        <v>1995</v>
      </c>
      <c r="I2355" s="19" t="s">
        <v>1995</v>
      </c>
      <c r="J2355" s="21" t="s">
        <v>1995</v>
      </c>
    </row>
    <row r="2356" spans="1:10">
      <c r="A2356" s="22"/>
      <c r="B2356" s="22"/>
      <c r="C2356" s="16" t="s">
        <v>1995</v>
      </c>
      <c r="D2356" s="16" t="s">
        <v>2019</v>
      </c>
      <c r="E2356" s="20" t="s">
        <v>1995</v>
      </c>
      <c r="F2356" s="19" t="s">
        <v>1995</v>
      </c>
      <c r="G2356" s="16" t="s">
        <v>1995</v>
      </c>
      <c r="H2356" s="19" t="s">
        <v>1995</v>
      </c>
      <c r="I2356" s="19" t="s">
        <v>1995</v>
      </c>
      <c r="J2356" s="21" t="s">
        <v>1995</v>
      </c>
    </row>
    <row r="2357" spans="1:10">
      <c r="A2357" s="22"/>
      <c r="B2357" s="22"/>
      <c r="C2357" s="16" t="s">
        <v>1995</v>
      </c>
      <c r="D2357" s="16" t="s">
        <v>1995</v>
      </c>
      <c r="E2357" s="20" t="s">
        <v>3419</v>
      </c>
      <c r="F2357" s="19" t="s">
        <v>2002</v>
      </c>
      <c r="G2357" s="16" t="s">
        <v>3420</v>
      </c>
      <c r="H2357" s="19" t="s">
        <v>3421</v>
      </c>
      <c r="I2357" s="19" t="s">
        <v>2016</v>
      </c>
      <c r="J2357" s="21" t="s">
        <v>3416</v>
      </c>
    </row>
    <row r="2358" spans="1:10">
      <c r="A2358" s="22"/>
      <c r="B2358" s="22"/>
      <c r="C2358" s="16" t="s">
        <v>1995</v>
      </c>
      <c r="D2358" s="16" t="s">
        <v>1995</v>
      </c>
      <c r="E2358" s="20" t="s">
        <v>3422</v>
      </c>
      <c r="F2358" s="19" t="s">
        <v>2002</v>
      </c>
      <c r="G2358" s="16" t="s">
        <v>3339</v>
      </c>
      <c r="H2358" s="19" t="s">
        <v>2481</v>
      </c>
      <c r="I2358" s="19" t="s">
        <v>2016</v>
      </c>
      <c r="J2358" s="21" t="s">
        <v>3416</v>
      </c>
    </row>
    <row r="2359" spans="1:10">
      <c r="A2359" s="22"/>
      <c r="B2359" s="22"/>
      <c r="C2359" s="16" t="s">
        <v>2023</v>
      </c>
      <c r="D2359" s="16" t="s">
        <v>1995</v>
      </c>
      <c r="E2359" s="20" t="s">
        <v>1995</v>
      </c>
      <c r="F2359" s="19" t="s">
        <v>1995</v>
      </c>
      <c r="G2359" s="16" t="s">
        <v>1995</v>
      </c>
      <c r="H2359" s="19" t="s">
        <v>1995</v>
      </c>
      <c r="I2359" s="19" t="s">
        <v>1995</v>
      </c>
      <c r="J2359" s="21" t="s">
        <v>1995</v>
      </c>
    </row>
    <row r="2360" spans="1:10">
      <c r="A2360" s="22"/>
      <c r="B2360" s="22"/>
      <c r="C2360" s="16" t="s">
        <v>1995</v>
      </c>
      <c r="D2360" s="16" t="s">
        <v>2024</v>
      </c>
      <c r="E2360" s="20" t="s">
        <v>1995</v>
      </c>
      <c r="F2360" s="19" t="s">
        <v>1995</v>
      </c>
      <c r="G2360" s="16" t="s">
        <v>1995</v>
      </c>
      <c r="H2360" s="19" t="s">
        <v>1995</v>
      </c>
      <c r="I2360" s="19" t="s">
        <v>1995</v>
      </c>
      <c r="J2360" s="21" t="s">
        <v>1995</v>
      </c>
    </row>
    <row r="2361" spans="1:10">
      <c r="A2361" s="22"/>
      <c r="B2361" s="22"/>
      <c r="C2361" s="16" t="s">
        <v>1995</v>
      </c>
      <c r="D2361" s="16" t="s">
        <v>1995</v>
      </c>
      <c r="E2361" s="20" t="s">
        <v>3130</v>
      </c>
      <c r="F2361" s="19" t="s">
        <v>2009</v>
      </c>
      <c r="G2361" s="16" t="s">
        <v>2047</v>
      </c>
      <c r="H2361" s="19" t="s">
        <v>2011</v>
      </c>
      <c r="I2361" s="19" t="s">
        <v>2005</v>
      </c>
      <c r="J2361" s="21" t="s">
        <v>3423</v>
      </c>
    </row>
    <row r="2362" ht="90" spans="1:10">
      <c r="A2362" s="16" t="s">
        <v>3424</v>
      </c>
      <c r="B2362" s="20" t="s">
        <v>3425</v>
      </c>
      <c r="C2362" s="22"/>
      <c r="D2362" s="22"/>
      <c r="E2362" s="23"/>
      <c r="F2362" s="24"/>
      <c r="G2362" s="22"/>
      <c r="H2362" s="24"/>
      <c r="I2362" s="24"/>
      <c r="J2362" s="25"/>
    </row>
    <row r="2363" spans="1:10">
      <c r="A2363" s="22"/>
      <c r="B2363" s="22"/>
      <c r="C2363" s="16" t="s">
        <v>1999</v>
      </c>
      <c r="D2363" s="16" t="s">
        <v>1995</v>
      </c>
      <c r="E2363" s="20" t="s">
        <v>1995</v>
      </c>
      <c r="F2363" s="19" t="s">
        <v>1995</v>
      </c>
      <c r="G2363" s="16" t="s">
        <v>1995</v>
      </c>
      <c r="H2363" s="19" t="s">
        <v>1995</v>
      </c>
      <c r="I2363" s="19" t="s">
        <v>1995</v>
      </c>
      <c r="J2363" s="21" t="s">
        <v>1995</v>
      </c>
    </row>
    <row r="2364" spans="1:10">
      <c r="A2364" s="22"/>
      <c r="B2364" s="22"/>
      <c r="C2364" s="16" t="s">
        <v>1995</v>
      </c>
      <c r="D2364" s="16" t="s">
        <v>2000</v>
      </c>
      <c r="E2364" s="20" t="s">
        <v>1995</v>
      </c>
      <c r="F2364" s="19" t="s">
        <v>1995</v>
      </c>
      <c r="G2364" s="16" t="s">
        <v>1995</v>
      </c>
      <c r="H2364" s="19" t="s">
        <v>1995</v>
      </c>
      <c r="I2364" s="19" t="s">
        <v>1995</v>
      </c>
      <c r="J2364" s="21" t="s">
        <v>1995</v>
      </c>
    </row>
    <row r="2365" spans="1:10">
      <c r="A2365" s="22"/>
      <c r="B2365" s="22"/>
      <c r="C2365" s="16" t="s">
        <v>1995</v>
      </c>
      <c r="D2365" s="16" t="s">
        <v>1995</v>
      </c>
      <c r="E2365" s="20" t="s">
        <v>3426</v>
      </c>
      <c r="F2365" s="19" t="s">
        <v>2002</v>
      </c>
      <c r="G2365" s="16" t="s">
        <v>2060</v>
      </c>
      <c r="H2365" s="19" t="s">
        <v>2011</v>
      </c>
      <c r="I2365" s="19" t="s">
        <v>2005</v>
      </c>
      <c r="J2365" s="21" t="s">
        <v>3386</v>
      </c>
    </row>
    <row r="2366" spans="1:10">
      <c r="A2366" s="22"/>
      <c r="B2366" s="22"/>
      <c r="C2366" s="16" t="s">
        <v>1995</v>
      </c>
      <c r="D2366" s="16" t="s">
        <v>2007</v>
      </c>
      <c r="E2366" s="20" t="s">
        <v>1995</v>
      </c>
      <c r="F2366" s="19" t="s">
        <v>1995</v>
      </c>
      <c r="G2366" s="16" t="s">
        <v>1995</v>
      </c>
      <c r="H2366" s="19" t="s">
        <v>1995</v>
      </c>
      <c r="I2366" s="19" t="s">
        <v>1995</v>
      </c>
      <c r="J2366" s="21" t="s">
        <v>1995</v>
      </c>
    </row>
    <row r="2367" spans="1:10">
      <c r="A2367" s="22"/>
      <c r="B2367" s="22"/>
      <c r="C2367" s="16" t="s">
        <v>1995</v>
      </c>
      <c r="D2367" s="16" t="s">
        <v>1995</v>
      </c>
      <c r="E2367" s="20" t="s">
        <v>3427</v>
      </c>
      <c r="F2367" s="19" t="s">
        <v>2002</v>
      </c>
      <c r="G2367" s="16" t="s">
        <v>3428</v>
      </c>
      <c r="H2367" s="19" t="s">
        <v>3429</v>
      </c>
      <c r="I2367" s="19" t="s">
        <v>2016</v>
      </c>
      <c r="J2367" s="21" t="s">
        <v>3386</v>
      </c>
    </row>
    <row r="2368" spans="1:10">
      <c r="A2368" s="22"/>
      <c r="B2368" s="22"/>
      <c r="C2368" s="16" t="s">
        <v>1995</v>
      </c>
      <c r="D2368" s="16" t="s">
        <v>2013</v>
      </c>
      <c r="E2368" s="20" t="s">
        <v>1995</v>
      </c>
      <c r="F2368" s="19" t="s">
        <v>1995</v>
      </c>
      <c r="G2368" s="16" t="s">
        <v>1995</v>
      </c>
      <c r="H2368" s="19" t="s">
        <v>1995</v>
      </c>
      <c r="I2368" s="19" t="s">
        <v>1995</v>
      </c>
      <c r="J2368" s="21" t="s">
        <v>1995</v>
      </c>
    </row>
    <row r="2369" spans="1:10">
      <c r="A2369" s="22"/>
      <c r="B2369" s="22"/>
      <c r="C2369" s="16" t="s">
        <v>1995</v>
      </c>
      <c r="D2369" s="16" t="s">
        <v>1995</v>
      </c>
      <c r="E2369" s="20" t="s">
        <v>3430</v>
      </c>
      <c r="F2369" s="19" t="s">
        <v>2002</v>
      </c>
      <c r="G2369" s="16" t="s">
        <v>3242</v>
      </c>
      <c r="H2369" s="19" t="s">
        <v>2263</v>
      </c>
      <c r="I2369" s="19" t="s">
        <v>2005</v>
      </c>
      <c r="J2369" s="21" t="s">
        <v>3386</v>
      </c>
    </row>
    <row r="2370" spans="1:10">
      <c r="A2370" s="22"/>
      <c r="B2370" s="22"/>
      <c r="C2370" s="16" t="s">
        <v>2018</v>
      </c>
      <c r="D2370" s="16" t="s">
        <v>1995</v>
      </c>
      <c r="E2370" s="20" t="s">
        <v>1995</v>
      </c>
      <c r="F2370" s="19" t="s">
        <v>1995</v>
      </c>
      <c r="G2370" s="16" t="s">
        <v>1995</v>
      </c>
      <c r="H2370" s="19" t="s">
        <v>1995</v>
      </c>
      <c r="I2370" s="19" t="s">
        <v>1995</v>
      </c>
      <c r="J2370" s="21" t="s">
        <v>1995</v>
      </c>
    </row>
    <row r="2371" spans="1:10">
      <c r="A2371" s="22"/>
      <c r="B2371" s="22"/>
      <c r="C2371" s="16" t="s">
        <v>1995</v>
      </c>
      <c r="D2371" s="16" t="s">
        <v>2019</v>
      </c>
      <c r="E2371" s="20" t="s">
        <v>1995</v>
      </c>
      <c r="F2371" s="19" t="s">
        <v>1995</v>
      </c>
      <c r="G2371" s="16" t="s">
        <v>1995</v>
      </c>
      <c r="H2371" s="19" t="s">
        <v>1995</v>
      </c>
      <c r="I2371" s="19" t="s">
        <v>1995</v>
      </c>
      <c r="J2371" s="21" t="s">
        <v>1995</v>
      </c>
    </row>
    <row r="2372" spans="1:10">
      <c r="A2372" s="22"/>
      <c r="B2372" s="22"/>
      <c r="C2372" s="16" t="s">
        <v>1995</v>
      </c>
      <c r="D2372" s="16" t="s">
        <v>1995</v>
      </c>
      <c r="E2372" s="20" t="s">
        <v>3431</v>
      </c>
      <c r="F2372" s="19" t="s">
        <v>2002</v>
      </c>
      <c r="G2372" s="16" t="s">
        <v>3339</v>
      </c>
      <c r="H2372" s="19" t="s">
        <v>2481</v>
      </c>
      <c r="I2372" s="19" t="s">
        <v>2016</v>
      </c>
      <c r="J2372" s="21" t="s">
        <v>3386</v>
      </c>
    </row>
    <row r="2373" spans="1:10">
      <c r="A2373" s="22"/>
      <c r="B2373" s="22"/>
      <c r="C2373" s="16" t="s">
        <v>2023</v>
      </c>
      <c r="D2373" s="16" t="s">
        <v>1995</v>
      </c>
      <c r="E2373" s="20" t="s">
        <v>1995</v>
      </c>
      <c r="F2373" s="19" t="s">
        <v>1995</v>
      </c>
      <c r="G2373" s="16" t="s">
        <v>1995</v>
      </c>
      <c r="H2373" s="19" t="s">
        <v>1995</v>
      </c>
      <c r="I2373" s="19" t="s">
        <v>1995</v>
      </c>
      <c r="J2373" s="21" t="s">
        <v>1995</v>
      </c>
    </row>
    <row r="2374" spans="1:10">
      <c r="A2374" s="22"/>
      <c r="B2374" s="22"/>
      <c r="C2374" s="16" t="s">
        <v>1995</v>
      </c>
      <c r="D2374" s="16" t="s">
        <v>2024</v>
      </c>
      <c r="E2374" s="20" t="s">
        <v>1995</v>
      </c>
      <c r="F2374" s="19" t="s">
        <v>1995</v>
      </c>
      <c r="G2374" s="16" t="s">
        <v>1995</v>
      </c>
      <c r="H2374" s="19" t="s">
        <v>1995</v>
      </c>
      <c r="I2374" s="19" t="s">
        <v>1995</v>
      </c>
      <c r="J2374" s="21" t="s">
        <v>1995</v>
      </c>
    </row>
    <row r="2375" spans="1:10">
      <c r="A2375" s="22"/>
      <c r="B2375" s="22"/>
      <c r="C2375" s="16" t="s">
        <v>1995</v>
      </c>
      <c r="D2375" s="16" t="s">
        <v>1995</v>
      </c>
      <c r="E2375" s="20" t="s">
        <v>2301</v>
      </c>
      <c r="F2375" s="19" t="s">
        <v>2009</v>
      </c>
      <c r="G2375" s="16" t="s">
        <v>2047</v>
      </c>
      <c r="H2375" s="19" t="s">
        <v>2011</v>
      </c>
      <c r="I2375" s="19" t="s">
        <v>2005</v>
      </c>
      <c r="J2375" s="21" t="s">
        <v>3328</v>
      </c>
    </row>
    <row r="2376" ht="371.25" spans="1:10">
      <c r="A2376" s="20" t="s">
        <v>3432</v>
      </c>
      <c r="B2376" s="20" t="s">
        <v>3433</v>
      </c>
      <c r="C2376" s="22"/>
      <c r="D2376" s="22"/>
      <c r="E2376" s="23"/>
      <c r="F2376" s="24"/>
      <c r="G2376" s="22"/>
      <c r="H2376" s="24"/>
      <c r="I2376" s="24"/>
      <c r="J2376" s="25"/>
    </row>
    <row r="2377" spans="1:10">
      <c r="A2377" s="22"/>
      <c r="B2377" s="22"/>
      <c r="C2377" s="16" t="s">
        <v>1999</v>
      </c>
      <c r="D2377" s="16" t="s">
        <v>1995</v>
      </c>
      <c r="E2377" s="20" t="s">
        <v>1995</v>
      </c>
      <c r="F2377" s="19" t="s">
        <v>1995</v>
      </c>
      <c r="G2377" s="16" t="s">
        <v>1995</v>
      </c>
      <c r="H2377" s="19" t="s">
        <v>1995</v>
      </c>
      <c r="I2377" s="19" t="s">
        <v>1995</v>
      </c>
      <c r="J2377" s="21" t="s">
        <v>1995</v>
      </c>
    </row>
    <row r="2378" spans="1:10">
      <c r="A2378" s="22"/>
      <c r="B2378" s="22"/>
      <c r="C2378" s="16" t="s">
        <v>1995</v>
      </c>
      <c r="D2378" s="16" t="s">
        <v>2000</v>
      </c>
      <c r="E2378" s="20" t="s">
        <v>1995</v>
      </c>
      <c r="F2378" s="19" t="s">
        <v>1995</v>
      </c>
      <c r="G2378" s="16" t="s">
        <v>1995</v>
      </c>
      <c r="H2378" s="19" t="s">
        <v>1995</v>
      </c>
      <c r="I2378" s="19" t="s">
        <v>1995</v>
      </c>
      <c r="J2378" s="21" t="s">
        <v>1995</v>
      </c>
    </row>
    <row r="2379" spans="1:10">
      <c r="A2379" s="22"/>
      <c r="B2379" s="22"/>
      <c r="C2379" s="16" t="s">
        <v>1995</v>
      </c>
      <c r="D2379" s="16" t="s">
        <v>1995</v>
      </c>
      <c r="E2379" s="20" t="s">
        <v>3434</v>
      </c>
      <c r="F2379" s="19" t="s">
        <v>3435</v>
      </c>
      <c r="G2379" s="16" t="s">
        <v>2359</v>
      </c>
      <c r="H2379" s="19" t="s">
        <v>3436</v>
      </c>
      <c r="I2379" s="19" t="s">
        <v>2005</v>
      </c>
      <c r="J2379" s="21" t="s">
        <v>3437</v>
      </c>
    </row>
    <row r="2380" spans="1:10">
      <c r="A2380" s="22"/>
      <c r="B2380" s="22"/>
      <c r="C2380" s="16" t="s">
        <v>1995</v>
      </c>
      <c r="D2380" s="16" t="s">
        <v>2013</v>
      </c>
      <c r="E2380" s="20" t="s">
        <v>1995</v>
      </c>
      <c r="F2380" s="19" t="s">
        <v>1995</v>
      </c>
      <c r="G2380" s="16" t="s">
        <v>1995</v>
      </c>
      <c r="H2380" s="19" t="s">
        <v>1995</v>
      </c>
      <c r="I2380" s="19" t="s">
        <v>1995</v>
      </c>
      <c r="J2380" s="21" t="s">
        <v>1995</v>
      </c>
    </row>
    <row r="2381" spans="1:10">
      <c r="A2381" s="22"/>
      <c r="B2381" s="22"/>
      <c r="C2381" s="16" t="s">
        <v>1995</v>
      </c>
      <c r="D2381" s="16" t="s">
        <v>1995</v>
      </c>
      <c r="E2381" s="20" t="s">
        <v>3438</v>
      </c>
      <c r="F2381" s="19" t="s">
        <v>2002</v>
      </c>
      <c r="G2381" s="16" t="s">
        <v>3439</v>
      </c>
      <c r="H2381" s="19" t="s">
        <v>2054</v>
      </c>
      <c r="I2381" s="19" t="s">
        <v>2005</v>
      </c>
      <c r="J2381" s="21" t="s">
        <v>3440</v>
      </c>
    </row>
    <row r="2382" spans="1:10">
      <c r="A2382" s="22"/>
      <c r="B2382" s="22"/>
      <c r="C2382" s="16" t="s">
        <v>2018</v>
      </c>
      <c r="D2382" s="16" t="s">
        <v>1995</v>
      </c>
      <c r="E2382" s="20" t="s">
        <v>1995</v>
      </c>
      <c r="F2382" s="19" t="s">
        <v>1995</v>
      </c>
      <c r="G2382" s="16" t="s">
        <v>1995</v>
      </c>
      <c r="H2382" s="19" t="s">
        <v>1995</v>
      </c>
      <c r="I2382" s="19" t="s">
        <v>1995</v>
      </c>
      <c r="J2382" s="21" t="s">
        <v>1995</v>
      </c>
    </row>
    <row r="2383" spans="1:10">
      <c r="A2383" s="22"/>
      <c r="B2383" s="22"/>
      <c r="C2383" s="16" t="s">
        <v>1995</v>
      </c>
      <c r="D2383" s="16" t="s">
        <v>2099</v>
      </c>
      <c r="E2383" s="20" t="s">
        <v>1995</v>
      </c>
      <c r="F2383" s="19" t="s">
        <v>1995</v>
      </c>
      <c r="G2383" s="16" t="s">
        <v>1995</v>
      </c>
      <c r="H2383" s="19" t="s">
        <v>1995</v>
      </c>
      <c r="I2383" s="19" t="s">
        <v>1995</v>
      </c>
      <c r="J2383" s="21" t="s">
        <v>1995</v>
      </c>
    </row>
    <row r="2384" spans="1:10">
      <c r="A2384" s="22"/>
      <c r="B2384" s="22"/>
      <c r="C2384" s="16" t="s">
        <v>1995</v>
      </c>
      <c r="D2384" s="16" t="s">
        <v>1995</v>
      </c>
      <c r="E2384" s="20" t="s">
        <v>3441</v>
      </c>
      <c r="F2384" s="19" t="s">
        <v>3435</v>
      </c>
      <c r="G2384" s="16" t="s">
        <v>3442</v>
      </c>
      <c r="H2384" s="19" t="s">
        <v>2044</v>
      </c>
      <c r="I2384" s="19" t="s">
        <v>2005</v>
      </c>
      <c r="J2384" s="21" t="s">
        <v>3437</v>
      </c>
    </row>
    <row r="2385" spans="1:10">
      <c r="A2385" s="22"/>
      <c r="B2385" s="22"/>
      <c r="C2385" s="16" t="s">
        <v>1995</v>
      </c>
      <c r="D2385" s="16" t="s">
        <v>2019</v>
      </c>
      <c r="E2385" s="20" t="s">
        <v>1995</v>
      </c>
      <c r="F2385" s="19" t="s">
        <v>1995</v>
      </c>
      <c r="G2385" s="16" t="s">
        <v>1995</v>
      </c>
      <c r="H2385" s="19" t="s">
        <v>1995</v>
      </c>
      <c r="I2385" s="19" t="s">
        <v>1995</v>
      </c>
      <c r="J2385" s="21" t="s">
        <v>1995</v>
      </c>
    </row>
    <row r="2386" spans="1:10">
      <c r="A2386" s="22"/>
      <c r="B2386" s="22"/>
      <c r="C2386" s="16" t="s">
        <v>1995</v>
      </c>
      <c r="D2386" s="16" t="s">
        <v>1995</v>
      </c>
      <c r="E2386" s="20" t="s">
        <v>3443</v>
      </c>
      <c r="F2386" s="19" t="s">
        <v>2035</v>
      </c>
      <c r="G2386" s="16" t="s">
        <v>3444</v>
      </c>
      <c r="H2386" s="19" t="s">
        <v>2011</v>
      </c>
      <c r="I2386" s="19" t="s">
        <v>2005</v>
      </c>
      <c r="J2386" s="21" t="s">
        <v>3437</v>
      </c>
    </row>
    <row r="2387" spans="1:10">
      <c r="A2387" s="22"/>
      <c r="B2387" s="22"/>
      <c r="C2387" s="16" t="s">
        <v>2023</v>
      </c>
      <c r="D2387" s="16" t="s">
        <v>1995</v>
      </c>
      <c r="E2387" s="20" t="s">
        <v>1995</v>
      </c>
      <c r="F2387" s="19" t="s">
        <v>1995</v>
      </c>
      <c r="G2387" s="16" t="s">
        <v>1995</v>
      </c>
      <c r="H2387" s="19" t="s">
        <v>1995</v>
      </c>
      <c r="I2387" s="19" t="s">
        <v>1995</v>
      </c>
      <c r="J2387" s="21" t="s">
        <v>1995</v>
      </c>
    </row>
    <row r="2388" spans="1:10">
      <c r="A2388" s="22"/>
      <c r="B2388" s="22"/>
      <c r="C2388" s="16" t="s">
        <v>1995</v>
      </c>
      <c r="D2388" s="16" t="s">
        <v>2024</v>
      </c>
      <c r="E2388" s="20" t="s">
        <v>1995</v>
      </c>
      <c r="F2388" s="19" t="s">
        <v>1995</v>
      </c>
      <c r="G2388" s="16" t="s">
        <v>1995</v>
      </c>
      <c r="H2388" s="19" t="s">
        <v>1995</v>
      </c>
      <c r="I2388" s="19" t="s">
        <v>1995</v>
      </c>
      <c r="J2388" s="21" t="s">
        <v>1995</v>
      </c>
    </row>
    <row r="2389" spans="1:10">
      <c r="A2389" s="22"/>
      <c r="B2389" s="22"/>
      <c r="C2389" s="16" t="s">
        <v>1995</v>
      </c>
      <c r="D2389" s="16" t="s">
        <v>1995</v>
      </c>
      <c r="E2389" s="20" t="s">
        <v>2301</v>
      </c>
      <c r="F2389" s="19" t="s">
        <v>2009</v>
      </c>
      <c r="G2389" s="16" t="s">
        <v>2010</v>
      </c>
      <c r="H2389" s="19" t="s">
        <v>2011</v>
      </c>
      <c r="I2389" s="19" t="s">
        <v>2005</v>
      </c>
      <c r="J2389" s="21" t="s">
        <v>3328</v>
      </c>
    </row>
    <row r="2390" ht="146.25" spans="1:10">
      <c r="A2390" s="16" t="s">
        <v>3445</v>
      </c>
      <c r="B2390" s="20" t="s">
        <v>3446</v>
      </c>
      <c r="C2390" s="22"/>
      <c r="D2390" s="22"/>
      <c r="E2390" s="23"/>
      <c r="F2390" s="24"/>
      <c r="G2390" s="22"/>
      <c r="H2390" s="24"/>
      <c r="I2390" s="24"/>
      <c r="J2390" s="25"/>
    </row>
    <row r="2391" spans="1:10">
      <c r="A2391" s="22"/>
      <c r="B2391" s="22"/>
      <c r="C2391" s="16" t="s">
        <v>1999</v>
      </c>
      <c r="D2391" s="16" t="s">
        <v>1995</v>
      </c>
      <c r="E2391" s="20" t="s">
        <v>1995</v>
      </c>
      <c r="F2391" s="19" t="s">
        <v>1995</v>
      </c>
      <c r="G2391" s="16" t="s">
        <v>1995</v>
      </c>
      <c r="H2391" s="19" t="s">
        <v>1995</v>
      </c>
      <c r="I2391" s="19" t="s">
        <v>1995</v>
      </c>
      <c r="J2391" s="21" t="s">
        <v>1995</v>
      </c>
    </row>
    <row r="2392" spans="1:10">
      <c r="A2392" s="22"/>
      <c r="B2392" s="22"/>
      <c r="C2392" s="16" t="s">
        <v>1995</v>
      </c>
      <c r="D2392" s="16" t="s">
        <v>2000</v>
      </c>
      <c r="E2392" s="20" t="s">
        <v>1995</v>
      </c>
      <c r="F2392" s="19" t="s">
        <v>1995</v>
      </c>
      <c r="G2392" s="16" t="s">
        <v>1995</v>
      </c>
      <c r="H2392" s="19" t="s">
        <v>1995</v>
      </c>
      <c r="I2392" s="19" t="s">
        <v>1995</v>
      </c>
      <c r="J2392" s="21" t="s">
        <v>1995</v>
      </c>
    </row>
    <row r="2393" spans="1:10">
      <c r="A2393" s="22"/>
      <c r="B2393" s="22"/>
      <c r="C2393" s="16" t="s">
        <v>1995</v>
      </c>
      <c r="D2393" s="16" t="s">
        <v>1995</v>
      </c>
      <c r="E2393" s="20" t="s">
        <v>3447</v>
      </c>
      <c r="F2393" s="19" t="s">
        <v>2002</v>
      </c>
      <c r="G2393" s="16" t="s">
        <v>2193</v>
      </c>
      <c r="H2393" s="19" t="s">
        <v>2216</v>
      </c>
      <c r="I2393" s="19" t="s">
        <v>2005</v>
      </c>
      <c r="J2393" s="21" t="s">
        <v>3322</v>
      </c>
    </row>
    <row r="2394" spans="1:10">
      <c r="A2394" s="22"/>
      <c r="B2394" s="22"/>
      <c r="C2394" s="16" t="s">
        <v>1995</v>
      </c>
      <c r="D2394" s="16" t="s">
        <v>2013</v>
      </c>
      <c r="E2394" s="20" t="s">
        <v>1995</v>
      </c>
      <c r="F2394" s="19" t="s">
        <v>1995</v>
      </c>
      <c r="G2394" s="16" t="s">
        <v>1995</v>
      </c>
      <c r="H2394" s="19" t="s">
        <v>1995</v>
      </c>
      <c r="I2394" s="19" t="s">
        <v>1995</v>
      </c>
      <c r="J2394" s="21" t="s">
        <v>1995</v>
      </c>
    </row>
    <row r="2395" spans="1:10">
      <c r="A2395" s="22"/>
      <c r="B2395" s="22"/>
      <c r="C2395" s="16" t="s">
        <v>1995</v>
      </c>
      <c r="D2395" s="16" t="s">
        <v>1995</v>
      </c>
      <c r="E2395" s="20" t="s">
        <v>3448</v>
      </c>
      <c r="F2395" s="19" t="s">
        <v>2002</v>
      </c>
      <c r="G2395" s="16" t="s">
        <v>2785</v>
      </c>
      <c r="H2395" s="19" t="s">
        <v>2263</v>
      </c>
      <c r="I2395" s="19" t="s">
        <v>2005</v>
      </c>
      <c r="J2395" s="21" t="s">
        <v>3322</v>
      </c>
    </row>
    <row r="2396" spans="1:10">
      <c r="A2396" s="22"/>
      <c r="B2396" s="22"/>
      <c r="C2396" s="16" t="s">
        <v>1995</v>
      </c>
      <c r="D2396" s="16" t="s">
        <v>1995</v>
      </c>
      <c r="E2396" s="20" t="s">
        <v>3449</v>
      </c>
      <c r="F2396" s="19" t="s">
        <v>2002</v>
      </c>
      <c r="G2396" s="16" t="s">
        <v>3450</v>
      </c>
      <c r="H2396" s="19" t="s">
        <v>3321</v>
      </c>
      <c r="I2396" s="19" t="s">
        <v>2005</v>
      </c>
      <c r="J2396" s="21" t="s">
        <v>3322</v>
      </c>
    </row>
    <row r="2397" spans="1:10">
      <c r="A2397" s="22"/>
      <c r="B2397" s="22"/>
      <c r="C2397" s="16" t="s">
        <v>2018</v>
      </c>
      <c r="D2397" s="16" t="s">
        <v>1995</v>
      </c>
      <c r="E2397" s="20" t="s">
        <v>1995</v>
      </c>
      <c r="F2397" s="19" t="s">
        <v>1995</v>
      </c>
      <c r="G2397" s="16" t="s">
        <v>1995</v>
      </c>
      <c r="H2397" s="19" t="s">
        <v>1995</v>
      </c>
      <c r="I2397" s="19" t="s">
        <v>1995</v>
      </c>
      <c r="J2397" s="21" t="s">
        <v>1995</v>
      </c>
    </row>
    <row r="2398" spans="1:10">
      <c r="A2398" s="22"/>
      <c r="B2398" s="22"/>
      <c r="C2398" s="16" t="s">
        <v>1995</v>
      </c>
      <c r="D2398" s="16" t="s">
        <v>2019</v>
      </c>
      <c r="E2398" s="20" t="s">
        <v>1995</v>
      </c>
      <c r="F2398" s="19" t="s">
        <v>1995</v>
      </c>
      <c r="G2398" s="16" t="s">
        <v>1995</v>
      </c>
      <c r="H2398" s="19" t="s">
        <v>1995</v>
      </c>
      <c r="I2398" s="19" t="s">
        <v>1995</v>
      </c>
      <c r="J2398" s="21" t="s">
        <v>1995</v>
      </c>
    </row>
    <row r="2399" ht="22.5" spans="1:10">
      <c r="A2399" s="22"/>
      <c r="B2399" s="22"/>
      <c r="C2399" s="16" t="s">
        <v>1995</v>
      </c>
      <c r="D2399" s="16" t="s">
        <v>1995</v>
      </c>
      <c r="E2399" s="20" t="s">
        <v>3451</v>
      </c>
      <c r="F2399" s="19" t="s">
        <v>2002</v>
      </c>
      <c r="G2399" s="16" t="s">
        <v>3361</v>
      </c>
      <c r="H2399" s="19" t="s">
        <v>3138</v>
      </c>
      <c r="I2399" s="19" t="s">
        <v>2016</v>
      </c>
      <c r="J2399" s="21" t="s">
        <v>3322</v>
      </c>
    </row>
    <row r="2400" spans="1:10">
      <c r="A2400" s="22"/>
      <c r="B2400" s="22"/>
      <c r="C2400" s="16" t="s">
        <v>2023</v>
      </c>
      <c r="D2400" s="16" t="s">
        <v>1995</v>
      </c>
      <c r="E2400" s="20" t="s">
        <v>1995</v>
      </c>
      <c r="F2400" s="19" t="s">
        <v>1995</v>
      </c>
      <c r="G2400" s="16" t="s">
        <v>1995</v>
      </c>
      <c r="H2400" s="19" t="s">
        <v>1995</v>
      </c>
      <c r="I2400" s="19" t="s">
        <v>1995</v>
      </c>
      <c r="J2400" s="21" t="s">
        <v>1995</v>
      </c>
    </row>
    <row r="2401" spans="1:10">
      <c r="A2401" s="22"/>
      <c r="B2401" s="22"/>
      <c r="C2401" s="16" t="s">
        <v>1995</v>
      </c>
      <c r="D2401" s="16" t="s">
        <v>2024</v>
      </c>
      <c r="E2401" s="20" t="s">
        <v>1995</v>
      </c>
      <c r="F2401" s="19" t="s">
        <v>1995</v>
      </c>
      <c r="G2401" s="16" t="s">
        <v>1995</v>
      </c>
      <c r="H2401" s="19" t="s">
        <v>1995</v>
      </c>
      <c r="I2401" s="19" t="s">
        <v>1995</v>
      </c>
      <c r="J2401" s="21" t="s">
        <v>1995</v>
      </c>
    </row>
    <row r="2402" spans="1:10">
      <c r="A2402" s="22"/>
      <c r="B2402" s="22"/>
      <c r="C2402" s="16" t="s">
        <v>1995</v>
      </c>
      <c r="D2402" s="16" t="s">
        <v>1995</v>
      </c>
      <c r="E2402" s="20" t="s">
        <v>2301</v>
      </c>
      <c r="F2402" s="19" t="s">
        <v>2009</v>
      </c>
      <c r="G2402" s="16" t="s">
        <v>2047</v>
      </c>
      <c r="H2402" s="19" t="s">
        <v>2011</v>
      </c>
      <c r="I2402" s="19" t="s">
        <v>2005</v>
      </c>
      <c r="J2402" s="21" t="s">
        <v>3328</v>
      </c>
    </row>
    <row r="2403" ht="90" spans="1:10">
      <c r="A2403" s="16" t="s">
        <v>3452</v>
      </c>
      <c r="B2403" s="20" t="s">
        <v>3453</v>
      </c>
      <c r="C2403" s="22"/>
      <c r="D2403" s="22"/>
      <c r="E2403" s="23"/>
      <c r="F2403" s="24"/>
      <c r="G2403" s="22"/>
      <c r="H2403" s="24"/>
      <c r="I2403" s="24"/>
      <c r="J2403" s="25"/>
    </row>
    <row r="2404" spans="1:10">
      <c r="A2404" s="22"/>
      <c r="B2404" s="22"/>
      <c r="C2404" s="16" t="s">
        <v>1999</v>
      </c>
      <c r="D2404" s="16" t="s">
        <v>1995</v>
      </c>
      <c r="E2404" s="20" t="s">
        <v>1995</v>
      </c>
      <c r="F2404" s="19" t="s">
        <v>1995</v>
      </c>
      <c r="G2404" s="16" t="s">
        <v>1995</v>
      </c>
      <c r="H2404" s="19" t="s">
        <v>1995</v>
      </c>
      <c r="I2404" s="19" t="s">
        <v>1995</v>
      </c>
      <c r="J2404" s="21" t="s">
        <v>1995</v>
      </c>
    </row>
    <row r="2405" spans="1:10">
      <c r="A2405" s="22"/>
      <c r="B2405" s="22"/>
      <c r="C2405" s="16" t="s">
        <v>1995</v>
      </c>
      <c r="D2405" s="16" t="s">
        <v>2000</v>
      </c>
      <c r="E2405" s="20" t="s">
        <v>1995</v>
      </c>
      <c r="F2405" s="19" t="s">
        <v>1995</v>
      </c>
      <c r="G2405" s="16" t="s">
        <v>1995</v>
      </c>
      <c r="H2405" s="19" t="s">
        <v>1995</v>
      </c>
      <c r="I2405" s="19" t="s">
        <v>1995</v>
      </c>
      <c r="J2405" s="21" t="s">
        <v>1995</v>
      </c>
    </row>
    <row r="2406" spans="1:10">
      <c r="A2406" s="22"/>
      <c r="B2406" s="22"/>
      <c r="C2406" s="16" t="s">
        <v>1995</v>
      </c>
      <c r="D2406" s="16" t="s">
        <v>1995</v>
      </c>
      <c r="E2406" s="20" t="s">
        <v>3277</v>
      </c>
      <c r="F2406" s="19" t="s">
        <v>2002</v>
      </c>
      <c r="G2406" s="16" t="s">
        <v>2792</v>
      </c>
      <c r="H2406" s="19" t="s">
        <v>2126</v>
      </c>
      <c r="I2406" s="19" t="s">
        <v>2005</v>
      </c>
      <c r="J2406" s="21" t="s">
        <v>3454</v>
      </c>
    </row>
    <row r="2407" spans="1:10">
      <c r="A2407" s="22"/>
      <c r="B2407" s="22"/>
      <c r="C2407" s="16" t="s">
        <v>1995</v>
      </c>
      <c r="D2407" s="16" t="s">
        <v>1995</v>
      </c>
      <c r="E2407" s="20" t="s">
        <v>3455</v>
      </c>
      <c r="F2407" s="19" t="s">
        <v>2002</v>
      </c>
      <c r="G2407" s="16" t="s">
        <v>2031</v>
      </c>
      <c r="H2407" s="19" t="s">
        <v>2216</v>
      </c>
      <c r="I2407" s="19" t="s">
        <v>2005</v>
      </c>
      <c r="J2407" s="21" t="s">
        <v>3456</v>
      </c>
    </row>
    <row r="2408" ht="45" spans="1:10">
      <c r="A2408" s="22"/>
      <c r="B2408" s="22"/>
      <c r="C2408" s="16" t="s">
        <v>1995</v>
      </c>
      <c r="D2408" s="16" t="s">
        <v>1995</v>
      </c>
      <c r="E2408" s="20" t="s">
        <v>3457</v>
      </c>
      <c r="F2408" s="19" t="s">
        <v>2002</v>
      </c>
      <c r="G2408" s="16" t="s">
        <v>2269</v>
      </c>
      <c r="H2408" s="19" t="s">
        <v>2216</v>
      </c>
      <c r="I2408" s="19" t="s">
        <v>2005</v>
      </c>
      <c r="J2408" s="21" t="s">
        <v>3458</v>
      </c>
    </row>
    <row r="2409" spans="1:10">
      <c r="A2409" s="22"/>
      <c r="B2409" s="22"/>
      <c r="C2409" s="16" t="s">
        <v>2018</v>
      </c>
      <c r="D2409" s="16" t="s">
        <v>1995</v>
      </c>
      <c r="E2409" s="20" t="s">
        <v>1995</v>
      </c>
      <c r="F2409" s="19" t="s">
        <v>1995</v>
      </c>
      <c r="G2409" s="16" t="s">
        <v>1995</v>
      </c>
      <c r="H2409" s="19" t="s">
        <v>1995</v>
      </c>
      <c r="I2409" s="19" t="s">
        <v>1995</v>
      </c>
      <c r="J2409" s="21" t="s">
        <v>1995</v>
      </c>
    </row>
    <row r="2410" spans="1:10">
      <c r="A2410" s="22"/>
      <c r="B2410" s="22"/>
      <c r="C2410" s="16" t="s">
        <v>1995</v>
      </c>
      <c r="D2410" s="16" t="s">
        <v>2099</v>
      </c>
      <c r="E2410" s="20" t="s">
        <v>1995</v>
      </c>
      <c r="F2410" s="19" t="s">
        <v>1995</v>
      </c>
      <c r="G2410" s="16" t="s">
        <v>1995</v>
      </c>
      <c r="H2410" s="19" t="s">
        <v>1995</v>
      </c>
      <c r="I2410" s="19" t="s">
        <v>1995</v>
      </c>
      <c r="J2410" s="21" t="s">
        <v>1995</v>
      </c>
    </row>
    <row r="2411" ht="45" spans="1:10">
      <c r="A2411" s="22"/>
      <c r="B2411" s="22"/>
      <c r="C2411" s="16" t="s">
        <v>1995</v>
      </c>
      <c r="D2411" s="16" t="s">
        <v>1995</v>
      </c>
      <c r="E2411" s="20" t="s">
        <v>3459</v>
      </c>
      <c r="F2411" s="19" t="s">
        <v>2002</v>
      </c>
      <c r="G2411" s="16" t="s">
        <v>3460</v>
      </c>
      <c r="H2411" s="19" t="s">
        <v>3421</v>
      </c>
      <c r="I2411" s="19" t="s">
        <v>2016</v>
      </c>
      <c r="J2411" s="21" t="s">
        <v>3458</v>
      </c>
    </row>
    <row r="2412" spans="1:10">
      <c r="A2412" s="22"/>
      <c r="B2412" s="22"/>
      <c r="C2412" s="16" t="s">
        <v>2023</v>
      </c>
      <c r="D2412" s="16" t="s">
        <v>1995</v>
      </c>
      <c r="E2412" s="20" t="s">
        <v>1995</v>
      </c>
      <c r="F2412" s="19" t="s">
        <v>1995</v>
      </c>
      <c r="G2412" s="16" t="s">
        <v>1995</v>
      </c>
      <c r="H2412" s="19" t="s">
        <v>1995</v>
      </c>
      <c r="I2412" s="19" t="s">
        <v>1995</v>
      </c>
      <c r="J2412" s="21" t="s">
        <v>1995</v>
      </c>
    </row>
    <row r="2413" spans="1:10">
      <c r="A2413" s="22"/>
      <c r="B2413" s="22"/>
      <c r="C2413" s="16" t="s">
        <v>1995</v>
      </c>
      <c r="D2413" s="16" t="s">
        <v>2024</v>
      </c>
      <c r="E2413" s="20" t="s">
        <v>1995</v>
      </c>
      <c r="F2413" s="19" t="s">
        <v>1995</v>
      </c>
      <c r="G2413" s="16" t="s">
        <v>1995</v>
      </c>
      <c r="H2413" s="19" t="s">
        <v>1995</v>
      </c>
      <c r="I2413" s="19" t="s">
        <v>1995</v>
      </c>
      <c r="J2413" s="21" t="s">
        <v>1995</v>
      </c>
    </row>
    <row r="2414" spans="1:10">
      <c r="A2414" s="22"/>
      <c r="B2414" s="22"/>
      <c r="C2414" s="16" t="s">
        <v>1995</v>
      </c>
      <c r="D2414" s="16" t="s">
        <v>1995</v>
      </c>
      <c r="E2414" s="20" t="s">
        <v>2284</v>
      </c>
      <c r="F2414" s="19" t="s">
        <v>2009</v>
      </c>
      <c r="G2414" s="16" t="s">
        <v>2026</v>
      </c>
      <c r="H2414" s="19" t="s">
        <v>2011</v>
      </c>
      <c r="I2414" s="19" t="s">
        <v>2005</v>
      </c>
      <c r="J2414" s="21" t="s">
        <v>3461</v>
      </c>
    </row>
    <row r="2415" ht="12.75" spans="1:10">
      <c r="A2415" s="16" t="s">
        <v>3462</v>
      </c>
      <c r="B2415" s="20" t="s">
        <v>3463</v>
      </c>
      <c r="C2415" s="22"/>
      <c r="D2415" s="22"/>
      <c r="E2415" s="23"/>
      <c r="F2415" s="24"/>
      <c r="G2415" s="22"/>
      <c r="H2415" s="24"/>
      <c r="I2415" s="24"/>
      <c r="J2415" s="25"/>
    </row>
    <row r="2416" spans="1:10">
      <c r="A2416" s="22"/>
      <c r="B2416" s="22"/>
      <c r="C2416" s="16" t="s">
        <v>1999</v>
      </c>
      <c r="D2416" s="16" t="s">
        <v>1995</v>
      </c>
      <c r="E2416" s="20" t="s">
        <v>1995</v>
      </c>
      <c r="F2416" s="19" t="s">
        <v>1995</v>
      </c>
      <c r="G2416" s="16" t="s">
        <v>1995</v>
      </c>
      <c r="H2416" s="19" t="s">
        <v>1995</v>
      </c>
      <c r="I2416" s="19" t="s">
        <v>1995</v>
      </c>
      <c r="J2416" s="21" t="s">
        <v>1995</v>
      </c>
    </row>
    <row r="2417" spans="1:10">
      <c r="A2417" s="22"/>
      <c r="B2417" s="22"/>
      <c r="C2417" s="16" t="s">
        <v>1995</v>
      </c>
      <c r="D2417" s="16" t="s">
        <v>2000</v>
      </c>
      <c r="E2417" s="20" t="s">
        <v>1995</v>
      </c>
      <c r="F2417" s="19" t="s">
        <v>1995</v>
      </c>
      <c r="G2417" s="16" t="s">
        <v>1995</v>
      </c>
      <c r="H2417" s="19" t="s">
        <v>1995</v>
      </c>
      <c r="I2417" s="19" t="s">
        <v>1995</v>
      </c>
      <c r="J2417" s="21" t="s">
        <v>1995</v>
      </c>
    </row>
    <row r="2418" spans="1:10">
      <c r="A2418" s="22"/>
      <c r="B2418" s="22"/>
      <c r="C2418" s="16" t="s">
        <v>1995</v>
      </c>
      <c r="D2418" s="16" t="s">
        <v>1995</v>
      </c>
      <c r="E2418" s="20" t="s">
        <v>3464</v>
      </c>
      <c r="F2418" s="19" t="s">
        <v>2002</v>
      </c>
      <c r="G2418" s="16" t="s">
        <v>3465</v>
      </c>
      <c r="H2418" s="19" t="s">
        <v>3399</v>
      </c>
      <c r="I2418" s="19" t="s">
        <v>2005</v>
      </c>
      <c r="J2418" s="21" t="s">
        <v>3368</v>
      </c>
    </row>
    <row r="2419" spans="1:10">
      <c r="A2419" s="22"/>
      <c r="B2419" s="22"/>
      <c r="C2419" s="16" t="s">
        <v>1995</v>
      </c>
      <c r="D2419" s="16" t="s">
        <v>1995</v>
      </c>
      <c r="E2419" s="20" t="s">
        <v>3466</v>
      </c>
      <c r="F2419" s="19" t="s">
        <v>2002</v>
      </c>
      <c r="G2419" s="16" t="s">
        <v>3467</v>
      </c>
      <c r="H2419" s="19" t="s">
        <v>3399</v>
      </c>
      <c r="I2419" s="19" t="s">
        <v>2005</v>
      </c>
      <c r="J2419" s="21" t="s">
        <v>3368</v>
      </c>
    </row>
    <row r="2420" spans="1:10">
      <c r="A2420" s="22"/>
      <c r="B2420" s="22"/>
      <c r="C2420" s="16" t="s">
        <v>1995</v>
      </c>
      <c r="D2420" s="16" t="s">
        <v>1995</v>
      </c>
      <c r="E2420" s="20" t="s">
        <v>3468</v>
      </c>
      <c r="F2420" s="19" t="s">
        <v>2002</v>
      </c>
      <c r="G2420" s="16" t="s">
        <v>3469</v>
      </c>
      <c r="H2420" s="19" t="s">
        <v>3399</v>
      </c>
      <c r="I2420" s="19" t="s">
        <v>2005</v>
      </c>
      <c r="J2420" s="21" t="s">
        <v>3368</v>
      </c>
    </row>
    <row r="2421" spans="1:10">
      <c r="A2421" s="22"/>
      <c r="B2421" s="22"/>
      <c r="C2421" s="16" t="s">
        <v>2018</v>
      </c>
      <c r="D2421" s="16" t="s">
        <v>1995</v>
      </c>
      <c r="E2421" s="20" t="s">
        <v>1995</v>
      </c>
      <c r="F2421" s="19" t="s">
        <v>1995</v>
      </c>
      <c r="G2421" s="16" t="s">
        <v>1995</v>
      </c>
      <c r="H2421" s="19" t="s">
        <v>1995</v>
      </c>
      <c r="I2421" s="19" t="s">
        <v>1995</v>
      </c>
      <c r="J2421" s="21" t="s">
        <v>1995</v>
      </c>
    </row>
    <row r="2422" spans="1:10">
      <c r="A2422" s="22"/>
      <c r="B2422" s="22"/>
      <c r="C2422" s="16" t="s">
        <v>1995</v>
      </c>
      <c r="D2422" s="16" t="s">
        <v>2727</v>
      </c>
      <c r="E2422" s="20" t="s">
        <v>1995</v>
      </c>
      <c r="F2422" s="19" t="s">
        <v>1995</v>
      </c>
      <c r="G2422" s="16" t="s">
        <v>1995</v>
      </c>
      <c r="H2422" s="19" t="s">
        <v>1995</v>
      </c>
      <c r="I2422" s="19" t="s">
        <v>1995</v>
      </c>
      <c r="J2422" s="21" t="s">
        <v>1995</v>
      </c>
    </row>
    <row r="2423" spans="1:10">
      <c r="A2423" s="22"/>
      <c r="B2423" s="22"/>
      <c r="C2423" s="16" t="s">
        <v>1995</v>
      </c>
      <c r="D2423" s="16" t="s">
        <v>1995</v>
      </c>
      <c r="E2423" s="20" t="s">
        <v>3470</v>
      </c>
      <c r="F2423" s="19" t="s">
        <v>2002</v>
      </c>
      <c r="G2423" s="16" t="s">
        <v>3470</v>
      </c>
      <c r="H2423" s="19" t="s">
        <v>3138</v>
      </c>
      <c r="I2423" s="19" t="s">
        <v>2016</v>
      </c>
      <c r="J2423" s="21" t="s">
        <v>3368</v>
      </c>
    </row>
    <row r="2424" spans="1:10">
      <c r="A2424" s="22"/>
      <c r="B2424" s="22"/>
      <c r="C2424" s="16" t="s">
        <v>2023</v>
      </c>
      <c r="D2424" s="16" t="s">
        <v>1995</v>
      </c>
      <c r="E2424" s="20" t="s">
        <v>1995</v>
      </c>
      <c r="F2424" s="19" t="s">
        <v>1995</v>
      </c>
      <c r="G2424" s="16" t="s">
        <v>1995</v>
      </c>
      <c r="H2424" s="19" t="s">
        <v>1995</v>
      </c>
      <c r="I2424" s="19" t="s">
        <v>1995</v>
      </c>
      <c r="J2424" s="21" t="s">
        <v>1995</v>
      </c>
    </row>
    <row r="2425" spans="1:10">
      <c r="A2425" s="22"/>
      <c r="B2425" s="22"/>
      <c r="C2425" s="16" t="s">
        <v>1995</v>
      </c>
      <c r="D2425" s="16" t="s">
        <v>2024</v>
      </c>
      <c r="E2425" s="20" t="s">
        <v>1995</v>
      </c>
      <c r="F2425" s="19" t="s">
        <v>1995</v>
      </c>
      <c r="G2425" s="16" t="s">
        <v>1995</v>
      </c>
      <c r="H2425" s="19" t="s">
        <v>1995</v>
      </c>
      <c r="I2425" s="19" t="s">
        <v>1995</v>
      </c>
      <c r="J2425" s="21" t="s">
        <v>1995</v>
      </c>
    </row>
    <row r="2426" spans="1:10">
      <c r="A2426" s="22"/>
      <c r="B2426" s="22"/>
      <c r="C2426" s="16" t="s">
        <v>1995</v>
      </c>
      <c r="D2426" s="16" t="s">
        <v>1995</v>
      </c>
      <c r="E2426" s="20" t="s">
        <v>3471</v>
      </c>
      <c r="F2426" s="19" t="s">
        <v>2009</v>
      </c>
      <c r="G2426" s="16" t="s">
        <v>2026</v>
      </c>
      <c r="H2426" s="19" t="s">
        <v>2011</v>
      </c>
      <c r="I2426" s="19" t="s">
        <v>2005</v>
      </c>
      <c r="J2426" s="21" t="s">
        <v>3393</v>
      </c>
    </row>
    <row r="2427" ht="90" spans="1:10">
      <c r="A2427" s="16" t="s">
        <v>3472</v>
      </c>
      <c r="B2427" s="20" t="s">
        <v>3473</v>
      </c>
      <c r="C2427" s="22"/>
      <c r="D2427" s="22"/>
      <c r="E2427" s="23"/>
      <c r="F2427" s="24"/>
      <c r="G2427" s="22"/>
      <c r="H2427" s="24"/>
      <c r="I2427" s="24"/>
      <c r="J2427" s="25"/>
    </row>
    <row r="2428" spans="1:10">
      <c r="A2428" s="22"/>
      <c r="B2428" s="22"/>
      <c r="C2428" s="16" t="s">
        <v>1999</v>
      </c>
      <c r="D2428" s="16" t="s">
        <v>1995</v>
      </c>
      <c r="E2428" s="20" t="s">
        <v>1995</v>
      </c>
      <c r="F2428" s="19" t="s">
        <v>1995</v>
      </c>
      <c r="G2428" s="16" t="s">
        <v>1995</v>
      </c>
      <c r="H2428" s="19" t="s">
        <v>1995</v>
      </c>
      <c r="I2428" s="19" t="s">
        <v>1995</v>
      </c>
      <c r="J2428" s="21" t="s">
        <v>1995</v>
      </c>
    </row>
    <row r="2429" spans="1:10">
      <c r="A2429" s="22"/>
      <c r="B2429" s="22"/>
      <c r="C2429" s="16" t="s">
        <v>1995</v>
      </c>
      <c r="D2429" s="16" t="s">
        <v>2000</v>
      </c>
      <c r="E2429" s="20" t="s">
        <v>1995</v>
      </c>
      <c r="F2429" s="19" t="s">
        <v>1995</v>
      </c>
      <c r="G2429" s="16" t="s">
        <v>1995</v>
      </c>
      <c r="H2429" s="19" t="s">
        <v>1995</v>
      </c>
      <c r="I2429" s="19" t="s">
        <v>1995</v>
      </c>
      <c r="J2429" s="21" t="s">
        <v>1995</v>
      </c>
    </row>
    <row r="2430" spans="1:10">
      <c r="A2430" s="22"/>
      <c r="B2430" s="22"/>
      <c r="C2430" s="16" t="s">
        <v>1995</v>
      </c>
      <c r="D2430" s="16" t="s">
        <v>1995</v>
      </c>
      <c r="E2430" s="20" t="s">
        <v>3474</v>
      </c>
      <c r="F2430" s="19" t="s">
        <v>2002</v>
      </c>
      <c r="G2430" s="16" t="s">
        <v>3475</v>
      </c>
      <c r="H2430" s="19" t="s">
        <v>2044</v>
      </c>
      <c r="I2430" s="19" t="s">
        <v>2005</v>
      </c>
      <c r="J2430" s="21" t="s">
        <v>3476</v>
      </c>
    </row>
    <row r="2431" spans="1:10">
      <c r="A2431" s="22"/>
      <c r="B2431" s="22"/>
      <c r="C2431" s="16" t="s">
        <v>1995</v>
      </c>
      <c r="D2431" s="16" t="s">
        <v>1995</v>
      </c>
      <c r="E2431" s="20" t="s">
        <v>3277</v>
      </c>
      <c r="F2431" s="19" t="s">
        <v>2002</v>
      </c>
      <c r="G2431" s="16" t="s">
        <v>2031</v>
      </c>
      <c r="H2431" s="19" t="s">
        <v>2126</v>
      </c>
      <c r="I2431" s="19" t="s">
        <v>2005</v>
      </c>
      <c r="J2431" s="21" t="s">
        <v>3476</v>
      </c>
    </row>
    <row r="2432" spans="1:10">
      <c r="A2432" s="22"/>
      <c r="B2432" s="22"/>
      <c r="C2432" s="16" t="s">
        <v>1995</v>
      </c>
      <c r="D2432" s="16" t="s">
        <v>2013</v>
      </c>
      <c r="E2432" s="20" t="s">
        <v>1995</v>
      </c>
      <c r="F2432" s="19" t="s">
        <v>1995</v>
      </c>
      <c r="G2432" s="16" t="s">
        <v>1995</v>
      </c>
      <c r="H2432" s="19" t="s">
        <v>1995</v>
      </c>
      <c r="I2432" s="19" t="s">
        <v>1995</v>
      </c>
      <c r="J2432" s="21" t="s">
        <v>1995</v>
      </c>
    </row>
    <row r="2433" spans="1:10">
      <c r="A2433" s="22"/>
      <c r="B2433" s="22"/>
      <c r="C2433" s="16" t="s">
        <v>1995</v>
      </c>
      <c r="D2433" s="16" t="s">
        <v>1995</v>
      </c>
      <c r="E2433" s="20" t="s">
        <v>3477</v>
      </c>
      <c r="F2433" s="19" t="s">
        <v>2002</v>
      </c>
      <c r="G2433" s="16" t="s">
        <v>2261</v>
      </c>
      <c r="H2433" s="19" t="s">
        <v>2263</v>
      </c>
      <c r="I2433" s="19" t="s">
        <v>2005</v>
      </c>
      <c r="J2433" s="21" t="s">
        <v>3476</v>
      </c>
    </row>
    <row r="2434" spans="1:10">
      <c r="A2434" s="22"/>
      <c r="B2434" s="22"/>
      <c r="C2434" s="16" t="s">
        <v>2018</v>
      </c>
      <c r="D2434" s="16" t="s">
        <v>1995</v>
      </c>
      <c r="E2434" s="20" t="s">
        <v>1995</v>
      </c>
      <c r="F2434" s="19" t="s">
        <v>1995</v>
      </c>
      <c r="G2434" s="16" t="s">
        <v>1995</v>
      </c>
      <c r="H2434" s="19" t="s">
        <v>1995</v>
      </c>
      <c r="I2434" s="19" t="s">
        <v>1995</v>
      </c>
      <c r="J2434" s="21" t="s">
        <v>1995</v>
      </c>
    </row>
    <row r="2435" spans="1:10">
      <c r="A2435" s="22"/>
      <c r="B2435" s="22"/>
      <c r="C2435" s="16" t="s">
        <v>1995</v>
      </c>
      <c r="D2435" s="16" t="s">
        <v>2019</v>
      </c>
      <c r="E2435" s="20" t="s">
        <v>1995</v>
      </c>
      <c r="F2435" s="19" t="s">
        <v>1995</v>
      </c>
      <c r="G2435" s="16" t="s">
        <v>1995</v>
      </c>
      <c r="H2435" s="19" t="s">
        <v>1995</v>
      </c>
      <c r="I2435" s="19" t="s">
        <v>1995</v>
      </c>
      <c r="J2435" s="21" t="s">
        <v>1995</v>
      </c>
    </row>
    <row r="2436" ht="22.5" spans="1:10">
      <c r="A2436" s="22"/>
      <c r="B2436" s="22"/>
      <c r="C2436" s="16" t="s">
        <v>1995</v>
      </c>
      <c r="D2436" s="16" t="s">
        <v>1995</v>
      </c>
      <c r="E2436" s="20" t="s">
        <v>3280</v>
      </c>
      <c r="F2436" s="19" t="s">
        <v>2002</v>
      </c>
      <c r="G2436" s="16" t="s">
        <v>3361</v>
      </c>
      <c r="H2436" s="19" t="s">
        <v>2537</v>
      </c>
      <c r="I2436" s="19" t="s">
        <v>2016</v>
      </c>
      <c r="J2436" s="21" t="s">
        <v>3476</v>
      </c>
    </row>
    <row r="2437" spans="1:10">
      <c r="A2437" s="22"/>
      <c r="B2437" s="22"/>
      <c r="C2437" s="16" t="s">
        <v>2023</v>
      </c>
      <c r="D2437" s="16" t="s">
        <v>1995</v>
      </c>
      <c r="E2437" s="20" t="s">
        <v>1995</v>
      </c>
      <c r="F2437" s="19" t="s">
        <v>1995</v>
      </c>
      <c r="G2437" s="16" t="s">
        <v>1995</v>
      </c>
      <c r="H2437" s="19" t="s">
        <v>1995</v>
      </c>
      <c r="I2437" s="19" t="s">
        <v>1995</v>
      </c>
      <c r="J2437" s="21" t="s">
        <v>1995</v>
      </c>
    </row>
    <row r="2438" spans="1:10">
      <c r="A2438" s="22"/>
      <c r="B2438" s="22"/>
      <c r="C2438" s="16" t="s">
        <v>1995</v>
      </c>
      <c r="D2438" s="16" t="s">
        <v>2024</v>
      </c>
      <c r="E2438" s="20" t="s">
        <v>1995</v>
      </c>
      <c r="F2438" s="19" t="s">
        <v>1995</v>
      </c>
      <c r="G2438" s="16" t="s">
        <v>1995</v>
      </c>
      <c r="H2438" s="19" t="s">
        <v>1995</v>
      </c>
      <c r="I2438" s="19" t="s">
        <v>1995</v>
      </c>
      <c r="J2438" s="21" t="s">
        <v>1995</v>
      </c>
    </row>
    <row r="2439" spans="1:10">
      <c r="A2439" s="22"/>
      <c r="B2439" s="22"/>
      <c r="C2439" s="16" t="s">
        <v>1995</v>
      </c>
      <c r="D2439" s="16" t="s">
        <v>1995</v>
      </c>
      <c r="E2439" s="20" t="s">
        <v>3281</v>
      </c>
      <c r="F2439" s="19" t="s">
        <v>2009</v>
      </c>
      <c r="G2439" s="16" t="s">
        <v>2149</v>
      </c>
      <c r="H2439" s="19" t="s">
        <v>2011</v>
      </c>
      <c r="I2439" s="19" t="s">
        <v>2005</v>
      </c>
      <c r="J2439" s="21" t="s">
        <v>3478</v>
      </c>
    </row>
    <row r="2440" ht="146.25" spans="1:10">
      <c r="A2440" s="16" t="s">
        <v>3479</v>
      </c>
      <c r="B2440" s="20" t="s">
        <v>3480</v>
      </c>
      <c r="C2440" s="22"/>
      <c r="D2440" s="22"/>
      <c r="E2440" s="23"/>
      <c r="F2440" s="24"/>
      <c r="G2440" s="22"/>
      <c r="H2440" s="24"/>
      <c r="I2440" s="24"/>
      <c r="J2440" s="25"/>
    </row>
    <row r="2441" spans="1:10">
      <c r="A2441" s="22"/>
      <c r="B2441" s="22"/>
      <c r="C2441" s="16" t="s">
        <v>1999</v>
      </c>
      <c r="D2441" s="16" t="s">
        <v>1995</v>
      </c>
      <c r="E2441" s="20" t="s">
        <v>1995</v>
      </c>
      <c r="F2441" s="19" t="s">
        <v>1995</v>
      </c>
      <c r="G2441" s="16" t="s">
        <v>1995</v>
      </c>
      <c r="H2441" s="19" t="s">
        <v>1995</v>
      </c>
      <c r="I2441" s="19" t="s">
        <v>1995</v>
      </c>
      <c r="J2441" s="21" t="s">
        <v>1995</v>
      </c>
    </row>
    <row r="2442" spans="1:10">
      <c r="A2442" s="22"/>
      <c r="B2442" s="22"/>
      <c r="C2442" s="16" t="s">
        <v>1995</v>
      </c>
      <c r="D2442" s="16" t="s">
        <v>2013</v>
      </c>
      <c r="E2442" s="20" t="s">
        <v>1995</v>
      </c>
      <c r="F2442" s="19" t="s">
        <v>1995</v>
      </c>
      <c r="G2442" s="16" t="s">
        <v>1995</v>
      </c>
      <c r="H2442" s="19" t="s">
        <v>1995</v>
      </c>
      <c r="I2442" s="19" t="s">
        <v>1995</v>
      </c>
      <c r="J2442" s="21" t="s">
        <v>1995</v>
      </c>
    </row>
    <row r="2443" spans="1:10">
      <c r="A2443" s="22"/>
      <c r="B2443" s="22"/>
      <c r="C2443" s="16" t="s">
        <v>1995</v>
      </c>
      <c r="D2443" s="16" t="s">
        <v>1995</v>
      </c>
      <c r="E2443" s="20" t="s">
        <v>3481</v>
      </c>
      <c r="F2443" s="19" t="s">
        <v>2002</v>
      </c>
      <c r="G2443" s="16" t="s">
        <v>3482</v>
      </c>
      <c r="H2443" s="19" t="s">
        <v>3321</v>
      </c>
      <c r="I2443" s="19" t="s">
        <v>2005</v>
      </c>
      <c r="J2443" s="21" t="s">
        <v>3483</v>
      </c>
    </row>
    <row r="2444" spans="1:10">
      <c r="A2444" s="22"/>
      <c r="B2444" s="22"/>
      <c r="C2444" s="16" t="s">
        <v>2018</v>
      </c>
      <c r="D2444" s="16" t="s">
        <v>1995</v>
      </c>
      <c r="E2444" s="20" t="s">
        <v>1995</v>
      </c>
      <c r="F2444" s="19" t="s">
        <v>1995</v>
      </c>
      <c r="G2444" s="16" t="s">
        <v>1995</v>
      </c>
      <c r="H2444" s="19" t="s">
        <v>1995</v>
      </c>
      <c r="I2444" s="19" t="s">
        <v>1995</v>
      </c>
      <c r="J2444" s="21" t="s">
        <v>1995</v>
      </c>
    </row>
    <row r="2445" spans="1:10">
      <c r="A2445" s="22"/>
      <c r="B2445" s="22"/>
      <c r="C2445" s="16" t="s">
        <v>1995</v>
      </c>
      <c r="D2445" s="16" t="s">
        <v>2019</v>
      </c>
      <c r="E2445" s="20" t="s">
        <v>1995</v>
      </c>
      <c r="F2445" s="19" t="s">
        <v>1995</v>
      </c>
      <c r="G2445" s="16" t="s">
        <v>1995</v>
      </c>
      <c r="H2445" s="19" t="s">
        <v>1995</v>
      </c>
      <c r="I2445" s="19" t="s">
        <v>1995</v>
      </c>
      <c r="J2445" s="21" t="s">
        <v>1995</v>
      </c>
    </row>
    <row r="2446" spans="1:10">
      <c r="A2446" s="22"/>
      <c r="B2446" s="22"/>
      <c r="C2446" s="16" t="s">
        <v>1995</v>
      </c>
      <c r="D2446" s="16" t="s">
        <v>1995</v>
      </c>
      <c r="E2446" s="20" t="s">
        <v>3484</v>
      </c>
      <c r="F2446" s="19" t="s">
        <v>2009</v>
      </c>
      <c r="G2446" s="16" t="s">
        <v>2010</v>
      </c>
      <c r="H2446" s="19" t="s">
        <v>2011</v>
      </c>
      <c r="I2446" s="19" t="s">
        <v>2005</v>
      </c>
      <c r="J2446" s="21" t="s">
        <v>3483</v>
      </c>
    </row>
    <row r="2447" spans="1:10">
      <c r="A2447" s="22"/>
      <c r="B2447" s="22"/>
      <c r="C2447" s="16" t="s">
        <v>1995</v>
      </c>
      <c r="D2447" s="16" t="s">
        <v>1995</v>
      </c>
      <c r="E2447" s="20" t="s">
        <v>3485</v>
      </c>
      <c r="F2447" s="19" t="s">
        <v>2002</v>
      </c>
      <c r="G2447" s="16" t="s">
        <v>3339</v>
      </c>
      <c r="H2447" s="19" t="s">
        <v>2481</v>
      </c>
      <c r="I2447" s="19" t="s">
        <v>2016</v>
      </c>
      <c r="J2447" s="21" t="s">
        <v>3483</v>
      </c>
    </row>
    <row r="2448" ht="22.5" spans="1:10">
      <c r="A2448" s="22"/>
      <c r="B2448" s="22"/>
      <c r="C2448" s="16" t="s">
        <v>1995</v>
      </c>
      <c r="D2448" s="16" t="s">
        <v>1995</v>
      </c>
      <c r="E2448" s="20" t="s">
        <v>3486</v>
      </c>
      <c r="F2448" s="19" t="s">
        <v>2002</v>
      </c>
      <c r="G2448" s="16" t="s">
        <v>3349</v>
      </c>
      <c r="H2448" s="19" t="s">
        <v>3068</v>
      </c>
      <c r="I2448" s="19" t="s">
        <v>2016</v>
      </c>
      <c r="J2448" s="21" t="s">
        <v>3483</v>
      </c>
    </row>
    <row r="2449" spans="1:10">
      <c r="A2449" s="22"/>
      <c r="B2449" s="22"/>
      <c r="C2449" s="16" t="s">
        <v>2023</v>
      </c>
      <c r="D2449" s="16" t="s">
        <v>1995</v>
      </c>
      <c r="E2449" s="20" t="s">
        <v>1995</v>
      </c>
      <c r="F2449" s="19" t="s">
        <v>1995</v>
      </c>
      <c r="G2449" s="16" t="s">
        <v>1995</v>
      </c>
      <c r="H2449" s="19" t="s">
        <v>1995</v>
      </c>
      <c r="I2449" s="19" t="s">
        <v>1995</v>
      </c>
      <c r="J2449" s="21" t="s">
        <v>1995</v>
      </c>
    </row>
    <row r="2450" spans="1:10">
      <c r="A2450" s="22"/>
      <c r="B2450" s="22"/>
      <c r="C2450" s="16" t="s">
        <v>1995</v>
      </c>
      <c r="D2450" s="16" t="s">
        <v>2024</v>
      </c>
      <c r="E2450" s="20" t="s">
        <v>1995</v>
      </c>
      <c r="F2450" s="19" t="s">
        <v>1995</v>
      </c>
      <c r="G2450" s="16" t="s">
        <v>1995</v>
      </c>
      <c r="H2450" s="19" t="s">
        <v>1995</v>
      </c>
      <c r="I2450" s="19" t="s">
        <v>1995</v>
      </c>
      <c r="J2450" s="21" t="s">
        <v>1995</v>
      </c>
    </row>
    <row r="2451" spans="1:10">
      <c r="A2451" s="22"/>
      <c r="B2451" s="22"/>
      <c r="C2451" s="16" t="s">
        <v>1995</v>
      </c>
      <c r="D2451" s="16" t="s">
        <v>1995</v>
      </c>
      <c r="E2451" s="20" t="s">
        <v>2284</v>
      </c>
      <c r="F2451" s="19" t="s">
        <v>2009</v>
      </c>
      <c r="G2451" s="16" t="s">
        <v>2010</v>
      </c>
      <c r="H2451" s="19" t="s">
        <v>2011</v>
      </c>
      <c r="I2451" s="19" t="s">
        <v>2005</v>
      </c>
      <c r="J2451" s="21" t="s">
        <v>3487</v>
      </c>
    </row>
    <row r="2452" ht="123.75" spans="1:10">
      <c r="A2452" s="16" t="s">
        <v>3488</v>
      </c>
      <c r="B2452" s="20" t="s">
        <v>3489</v>
      </c>
      <c r="C2452" s="22"/>
      <c r="D2452" s="22"/>
      <c r="E2452" s="23"/>
      <c r="F2452" s="24"/>
      <c r="G2452" s="22"/>
      <c r="H2452" s="24"/>
      <c r="I2452" s="24"/>
      <c r="J2452" s="25"/>
    </row>
    <row r="2453" spans="1:10">
      <c r="A2453" s="22"/>
      <c r="B2453" s="22"/>
      <c r="C2453" s="16" t="s">
        <v>1999</v>
      </c>
      <c r="D2453" s="16" t="s">
        <v>1995</v>
      </c>
      <c r="E2453" s="20" t="s">
        <v>1995</v>
      </c>
      <c r="F2453" s="19" t="s">
        <v>1995</v>
      </c>
      <c r="G2453" s="16" t="s">
        <v>1995</v>
      </c>
      <c r="H2453" s="19" t="s">
        <v>1995</v>
      </c>
      <c r="I2453" s="19" t="s">
        <v>1995</v>
      </c>
      <c r="J2453" s="21" t="s">
        <v>1995</v>
      </c>
    </row>
    <row r="2454" spans="1:10">
      <c r="A2454" s="22"/>
      <c r="B2454" s="22"/>
      <c r="C2454" s="16" t="s">
        <v>1995</v>
      </c>
      <c r="D2454" s="16" t="s">
        <v>2000</v>
      </c>
      <c r="E2454" s="20" t="s">
        <v>1995</v>
      </c>
      <c r="F2454" s="19" t="s">
        <v>1995</v>
      </c>
      <c r="G2454" s="16" t="s">
        <v>1995</v>
      </c>
      <c r="H2454" s="19" t="s">
        <v>1995</v>
      </c>
      <c r="I2454" s="19" t="s">
        <v>1995</v>
      </c>
      <c r="J2454" s="21" t="s">
        <v>1995</v>
      </c>
    </row>
    <row r="2455" spans="1:10">
      <c r="A2455" s="22"/>
      <c r="B2455" s="22"/>
      <c r="C2455" s="16" t="s">
        <v>1995</v>
      </c>
      <c r="D2455" s="16" t="s">
        <v>1995</v>
      </c>
      <c r="E2455" s="20" t="s">
        <v>3490</v>
      </c>
      <c r="F2455" s="19" t="s">
        <v>2002</v>
      </c>
      <c r="G2455" s="16" t="s">
        <v>3491</v>
      </c>
      <c r="H2455" s="19" t="s">
        <v>3399</v>
      </c>
      <c r="I2455" s="19" t="s">
        <v>2005</v>
      </c>
      <c r="J2455" s="21" t="s">
        <v>3386</v>
      </c>
    </row>
    <row r="2456" spans="1:10">
      <c r="A2456" s="22"/>
      <c r="B2456" s="22"/>
      <c r="C2456" s="16" t="s">
        <v>1995</v>
      </c>
      <c r="D2456" s="16" t="s">
        <v>2013</v>
      </c>
      <c r="E2456" s="20" t="s">
        <v>1995</v>
      </c>
      <c r="F2456" s="19" t="s">
        <v>1995</v>
      </c>
      <c r="G2456" s="16" t="s">
        <v>1995</v>
      </c>
      <c r="H2456" s="19" t="s">
        <v>1995</v>
      </c>
      <c r="I2456" s="19" t="s">
        <v>1995</v>
      </c>
      <c r="J2456" s="21" t="s">
        <v>1995</v>
      </c>
    </row>
    <row r="2457" spans="1:10">
      <c r="A2457" s="22"/>
      <c r="B2457" s="22"/>
      <c r="C2457" s="16" t="s">
        <v>1995</v>
      </c>
      <c r="D2457" s="16" t="s">
        <v>1995</v>
      </c>
      <c r="E2457" s="20" t="s">
        <v>3492</v>
      </c>
      <c r="F2457" s="19" t="s">
        <v>2002</v>
      </c>
      <c r="G2457" s="16" t="s">
        <v>2031</v>
      </c>
      <c r="H2457" s="19" t="s">
        <v>2054</v>
      </c>
      <c r="I2457" s="19" t="s">
        <v>2005</v>
      </c>
      <c r="J2457" s="21" t="s">
        <v>3386</v>
      </c>
    </row>
    <row r="2458" spans="1:10">
      <c r="A2458" s="22"/>
      <c r="B2458" s="22"/>
      <c r="C2458" s="16" t="s">
        <v>1995</v>
      </c>
      <c r="D2458" s="16" t="s">
        <v>2175</v>
      </c>
      <c r="E2458" s="20" t="s">
        <v>1995</v>
      </c>
      <c r="F2458" s="19" t="s">
        <v>1995</v>
      </c>
      <c r="G2458" s="16" t="s">
        <v>1995</v>
      </c>
      <c r="H2458" s="19" t="s">
        <v>1995</v>
      </c>
      <c r="I2458" s="19" t="s">
        <v>1995</v>
      </c>
      <c r="J2458" s="21" t="s">
        <v>1995</v>
      </c>
    </row>
    <row r="2459" spans="1:10">
      <c r="A2459" s="22"/>
      <c r="B2459" s="22"/>
      <c r="C2459" s="16" t="s">
        <v>1995</v>
      </c>
      <c r="D2459" s="16" t="s">
        <v>1995</v>
      </c>
      <c r="E2459" s="20" t="s">
        <v>2176</v>
      </c>
      <c r="F2459" s="19" t="s">
        <v>2002</v>
      </c>
      <c r="G2459" s="16" t="s">
        <v>3493</v>
      </c>
      <c r="H2459" s="19" t="s">
        <v>2325</v>
      </c>
      <c r="I2459" s="19" t="s">
        <v>2005</v>
      </c>
      <c r="J2459" s="21" t="s">
        <v>3386</v>
      </c>
    </row>
    <row r="2460" spans="1:10">
      <c r="A2460" s="22"/>
      <c r="B2460" s="22"/>
      <c r="C2460" s="16" t="s">
        <v>2018</v>
      </c>
      <c r="D2460" s="16" t="s">
        <v>1995</v>
      </c>
      <c r="E2460" s="20" t="s">
        <v>1995</v>
      </c>
      <c r="F2460" s="19" t="s">
        <v>1995</v>
      </c>
      <c r="G2460" s="16" t="s">
        <v>1995</v>
      </c>
      <c r="H2460" s="19" t="s">
        <v>1995</v>
      </c>
      <c r="I2460" s="19" t="s">
        <v>1995</v>
      </c>
      <c r="J2460" s="21" t="s">
        <v>1995</v>
      </c>
    </row>
    <row r="2461" spans="1:10">
      <c r="A2461" s="22"/>
      <c r="B2461" s="22"/>
      <c r="C2461" s="16" t="s">
        <v>1995</v>
      </c>
      <c r="D2461" s="16" t="s">
        <v>2019</v>
      </c>
      <c r="E2461" s="20" t="s">
        <v>1995</v>
      </c>
      <c r="F2461" s="19" t="s">
        <v>1995</v>
      </c>
      <c r="G2461" s="16" t="s">
        <v>1995</v>
      </c>
      <c r="H2461" s="19" t="s">
        <v>1995</v>
      </c>
      <c r="I2461" s="19" t="s">
        <v>1995</v>
      </c>
      <c r="J2461" s="21" t="s">
        <v>1995</v>
      </c>
    </row>
    <row r="2462" spans="1:10">
      <c r="A2462" s="22"/>
      <c r="B2462" s="22"/>
      <c r="C2462" s="16" t="s">
        <v>1995</v>
      </c>
      <c r="D2462" s="16" t="s">
        <v>1995</v>
      </c>
      <c r="E2462" s="20" t="s">
        <v>3494</v>
      </c>
      <c r="F2462" s="19" t="s">
        <v>2009</v>
      </c>
      <c r="G2462" s="16" t="s">
        <v>2026</v>
      </c>
      <c r="H2462" s="19" t="s">
        <v>2011</v>
      </c>
      <c r="I2462" s="19" t="s">
        <v>2016</v>
      </c>
      <c r="J2462" s="21" t="s">
        <v>3386</v>
      </c>
    </row>
    <row r="2463" spans="1:10">
      <c r="A2463" s="22"/>
      <c r="B2463" s="22"/>
      <c r="C2463" s="16" t="s">
        <v>2023</v>
      </c>
      <c r="D2463" s="16" t="s">
        <v>1995</v>
      </c>
      <c r="E2463" s="20" t="s">
        <v>1995</v>
      </c>
      <c r="F2463" s="19" t="s">
        <v>1995</v>
      </c>
      <c r="G2463" s="16" t="s">
        <v>1995</v>
      </c>
      <c r="H2463" s="19" t="s">
        <v>1995</v>
      </c>
      <c r="I2463" s="19" t="s">
        <v>1995</v>
      </c>
      <c r="J2463" s="21" t="s">
        <v>1995</v>
      </c>
    </row>
    <row r="2464" spans="1:10">
      <c r="A2464" s="22"/>
      <c r="B2464" s="22"/>
      <c r="C2464" s="16" t="s">
        <v>1995</v>
      </c>
      <c r="D2464" s="16" t="s">
        <v>2024</v>
      </c>
      <c r="E2464" s="20" t="s">
        <v>1995</v>
      </c>
      <c r="F2464" s="19" t="s">
        <v>1995</v>
      </c>
      <c r="G2464" s="16" t="s">
        <v>1995</v>
      </c>
      <c r="H2464" s="19" t="s">
        <v>1995</v>
      </c>
      <c r="I2464" s="19" t="s">
        <v>1995</v>
      </c>
      <c r="J2464" s="21" t="s">
        <v>1995</v>
      </c>
    </row>
    <row r="2465" spans="1:10">
      <c r="A2465" s="22"/>
      <c r="B2465" s="22"/>
      <c r="C2465" s="16" t="s">
        <v>1995</v>
      </c>
      <c r="D2465" s="16" t="s">
        <v>1995</v>
      </c>
      <c r="E2465" s="20" t="s">
        <v>2301</v>
      </c>
      <c r="F2465" s="19" t="s">
        <v>2009</v>
      </c>
      <c r="G2465" s="16" t="s">
        <v>2026</v>
      </c>
      <c r="H2465" s="19" t="s">
        <v>2011</v>
      </c>
      <c r="I2465" s="19" t="s">
        <v>2005</v>
      </c>
      <c r="J2465" s="21" t="s">
        <v>3328</v>
      </c>
    </row>
    <row r="2466" ht="168.75" spans="1:10">
      <c r="A2466" s="16" t="s">
        <v>3495</v>
      </c>
      <c r="B2466" s="20" t="s">
        <v>3496</v>
      </c>
      <c r="C2466" s="22"/>
      <c r="D2466" s="22"/>
      <c r="E2466" s="23"/>
      <c r="F2466" s="24"/>
      <c r="G2466" s="22"/>
      <c r="H2466" s="24"/>
      <c r="I2466" s="24"/>
      <c r="J2466" s="25"/>
    </row>
    <row r="2467" spans="1:10">
      <c r="A2467" s="22"/>
      <c r="B2467" s="22"/>
      <c r="C2467" s="16" t="s">
        <v>1999</v>
      </c>
      <c r="D2467" s="16" t="s">
        <v>1995</v>
      </c>
      <c r="E2467" s="20" t="s">
        <v>1995</v>
      </c>
      <c r="F2467" s="19" t="s">
        <v>1995</v>
      </c>
      <c r="G2467" s="16" t="s">
        <v>1995</v>
      </c>
      <c r="H2467" s="19" t="s">
        <v>1995</v>
      </c>
      <c r="I2467" s="19" t="s">
        <v>1995</v>
      </c>
      <c r="J2467" s="21" t="s">
        <v>1995</v>
      </c>
    </row>
    <row r="2468" spans="1:10">
      <c r="A2468" s="22"/>
      <c r="B2468" s="22"/>
      <c r="C2468" s="16" t="s">
        <v>1995</v>
      </c>
      <c r="D2468" s="16" t="s">
        <v>2000</v>
      </c>
      <c r="E2468" s="20" t="s">
        <v>1995</v>
      </c>
      <c r="F2468" s="19" t="s">
        <v>1995</v>
      </c>
      <c r="G2468" s="16" t="s">
        <v>1995</v>
      </c>
      <c r="H2468" s="19" t="s">
        <v>1995</v>
      </c>
      <c r="I2468" s="19" t="s">
        <v>1995</v>
      </c>
      <c r="J2468" s="21" t="s">
        <v>1995</v>
      </c>
    </row>
    <row r="2469" spans="1:10">
      <c r="A2469" s="22"/>
      <c r="B2469" s="22"/>
      <c r="C2469" s="16" t="s">
        <v>1995</v>
      </c>
      <c r="D2469" s="16" t="s">
        <v>1995</v>
      </c>
      <c r="E2469" s="20" t="s">
        <v>3497</v>
      </c>
      <c r="F2469" s="19" t="s">
        <v>2009</v>
      </c>
      <c r="G2469" s="16" t="s">
        <v>3498</v>
      </c>
      <c r="H2469" s="19" t="s">
        <v>2171</v>
      </c>
      <c r="I2469" s="19" t="s">
        <v>2005</v>
      </c>
      <c r="J2469" s="21" t="s">
        <v>3499</v>
      </c>
    </row>
    <row r="2470" spans="1:10">
      <c r="A2470" s="22"/>
      <c r="B2470" s="22"/>
      <c r="C2470" s="16" t="s">
        <v>1995</v>
      </c>
      <c r="D2470" s="16" t="s">
        <v>2007</v>
      </c>
      <c r="E2470" s="20" t="s">
        <v>1995</v>
      </c>
      <c r="F2470" s="19" t="s">
        <v>1995</v>
      </c>
      <c r="G2470" s="16" t="s">
        <v>1995</v>
      </c>
      <c r="H2470" s="19" t="s">
        <v>1995</v>
      </c>
      <c r="I2470" s="19" t="s">
        <v>1995</v>
      </c>
      <c r="J2470" s="21" t="s">
        <v>1995</v>
      </c>
    </row>
    <row r="2471" spans="1:10">
      <c r="A2471" s="22"/>
      <c r="B2471" s="22"/>
      <c r="C2471" s="16" t="s">
        <v>1995</v>
      </c>
      <c r="D2471" s="16" t="s">
        <v>1995</v>
      </c>
      <c r="E2471" s="20" t="s">
        <v>3500</v>
      </c>
      <c r="F2471" s="19" t="s">
        <v>2002</v>
      </c>
      <c r="G2471" s="16" t="s">
        <v>3501</v>
      </c>
      <c r="H2471" s="19" t="s">
        <v>2511</v>
      </c>
      <c r="I2471" s="19" t="s">
        <v>2016</v>
      </c>
      <c r="J2471" s="21" t="s">
        <v>3499</v>
      </c>
    </row>
    <row r="2472" spans="1:10">
      <c r="A2472" s="22"/>
      <c r="B2472" s="22"/>
      <c r="C2472" s="16" t="s">
        <v>1995</v>
      </c>
      <c r="D2472" s="16" t="s">
        <v>2013</v>
      </c>
      <c r="E2472" s="20" t="s">
        <v>1995</v>
      </c>
      <c r="F2472" s="19" t="s">
        <v>1995</v>
      </c>
      <c r="G2472" s="16" t="s">
        <v>1995</v>
      </c>
      <c r="H2472" s="19" t="s">
        <v>1995</v>
      </c>
      <c r="I2472" s="19" t="s">
        <v>1995</v>
      </c>
      <c r="J2472" s="21" t="s">
        <v>1995</v>
      </c>
    </row>
    <row r="2473" spans="1:10">
      <c r="A2473" s="22"/>
      <c r="B2473" s="22"/>
      <c r="C2473" s="16" t="s">
        <v>1995</v>
      </c>
      <c r="D2473" s="16" t="s">
        <v>1995</v>
      </c>
      <c r="E2473" s="20" t="s">
        <v>3502</v>
      </c>
      <c r="F2473" s="19" t="s">
        <v>2002</v>
      </c>
      <c r="G2473" s="16" t="s">
        <v>3503</v>
      </c>
      <c r="H2473" s="19" t="s">
        <v>3174</v>
      </c>
      <c r="I2473" s="19" t="s">
        <v>2016</v>
      </c>
      <c r="J2473" s="21" t="s">
        <v>3499</v>
      </c>
    </row>
    <row r="2474" spans="1:10">
      <c r="A2474" s="22"/>
      <c r="B2474" s="22"/>
      <c r="C2474" s="16" t="s">
        <v>2018</v>
      </c>
      <c r="D2474" s="16" t="s">
        <v>1995</v>
      </c>
      <c r="E2474" s="20" t="s">
        <v>1995</v>
      </c>
      <c r="F2474" s="19" t="s">
        <v>1995</v>
      </c>
      <c r="G2474" s="16" t="s">
        <v>1995</v>
      </c>
      <c r="H2474" s="19" t="s">
        <v>1995</v>
      </c>
      <c r="I2474" s="19" t="s">
        <v>1995</v>
      </c>
      <c r="J2474" s="21" t="s">
        <v>1995</v>
      </c>
    </row>
    <row r="2475" spans="1:10">
      <c r="A2475" s="22"/>
      <c r="B2475" s="22"/>
      <c r="C2475" s="16" t="s">
        <v>1995</v>
      </c>
      <c r="D2475" s="16" t="s">
        <v>2019</v>
      </c>
      <c r="E2475" s="20" t="s">
        <v>1995</v>
      </c>
      <c r="F2475" s="19" t="s">
        <v>1995</v>
      </c>
      <c r="G2475" s="16" t="s">
        <v>1995</v>
      </c>
      <c r="H2475" s="19" t="s">
        <v>1995</v>
      </c>
      <c r="I2475" s="19" t="s">
        <v>1995</v>
      </c>
      <c r="J2475" s="21" t="s">
        <v>1995</v>
      </c>
    </row>
    <row r="2476" spans="1:10">
      <c r="A2476" s="22"/>
      <c r="B2476" s="22"/>
      <c r="C2476" s="16" t="s">
        <v>1995</v>
      </c>
      <c r="D2476" s="16" t="s">
        <v>1995</v>
      </c>
      <c r="E2476" s="20" t="s">
        <v>3504</v>
      </c>
      <c r="F2476" s="19" t="s">
        <v>2002</v>
      </c>
      <c r="G2476" s="16" t="s">
        <v>3349</v>
      </c>
      <c r="H2476" s="19" t="s">
        <v>3421</v>
      </c>
      <c r="I2476" s="19" t="s">
        <v>2016</v>
      </c>
      <c r="J2476" s="21" t="s">
        <v>3499</v>
      </c>
    </row>
    <row r="2477" spans="1:10">
      <c r="A2477" s="22"/>
      <c r="B2477" s="22"/>
      <c r="C2477" s="16" t="s">
        <v>2023</v>
      </c>
      <c r="D2477" s="16" t="s">
        <v>1995</v>
      </c>
      <c r="E2477" s="20" t="s">
        <v>1995</v>
      </c>
      <c r="F2477" s="19" t="s">
        <v>1995</v>
      </c>
      <c r="G2477" s="16" t="s">
        <v>1995</v>
      </c>
      <c r="H2477" s="19" t="s">
        <v>1995</v>
      </c>
      <c r="I2477" s="19" t="s">
        <v>1995</v>
      </c>
      <c r="J2477" s="21" t="s">
        <v>1995</v>
      </c>
    </row>
    <row r="2478" spans="1:10">
      <c r="A2478" s="22"/>
      <c r="B2478" s="22"/>
      <c r="C2478" s="16" t="s">
        <v>1995</v>
      </c>
      <c r="D2478" s="16" t="s">
        <v>2024</v>
      </c>
      <c r="E2478" s="20" t="s">
        <v>1995</v>
      </c>
      <c r="F2478" s="19" t="s">
        <v>1995</v>
      </c>
      <c r="G2478" s="16" t="s">
        <v>1995</v>
      </c>
      <c r="H2478" s="19" t="s">
        <v>1995</v>
      </c>
      <c r="I2478" s="19" t="s">
        <v>1995</v>
      </c>
      <c r="J2478" s="21" t="s">
        <v>1995</v>
      </c>
    </row>
    <row r="2479" spans="1:10">
      <c r="A2479" s="22"/>
      <c r="B2479" s="22"/>
      <c r="C2479" s="16" t="s">
        <v>1995</v>
      </c>
      <c r="D2479" s="16" t="s">
        <v>1995</v>
      </c>
      <c r="E2479" s="20" t="s">
        <v>3505</v>
      </c>
      <c r="F2479" s="19" t="s">
        <v>2009</v>
      </c>
      <c r="G2479" s="16" t="s">
        <v>2060</v>
      </c>
      <c r="H2479" s="19" t="s">
        <v>2011</v>
      </c>
      <c r="I2479" s="19" t="s">
        <v>2005</v>
      </c>
      <c r="J2479" s="21" t="s">
        <v>3506</v>
      </c>
    </row>
    <row r="2480" ht="56.25" spans="1:10">
      <c r="A2480" s="16" t="s">
        <v>3507</v>
      </c>
      <c r="B2480" s="20" t="s">
        <v>3508</v>
      </c>
      <c r="C2480" s="22"/>
      <c r="D2480" s="22"/>
      <c r="E2480" s="23"/>
      <c r="F2480" s="24"/>
      <c r="G2480" s="22"/>
      <c r="H2480" s="24"/>
      <c r="I2480" s="24"/>
      <c r="J2480" s="25"/>
    </row>
    <row r="2481" spans="1:10">
      <c r="A2481" s="22"/>
      <c r="B2481" s="22"/>
      <c r="C2481" s="16" t="s">
        <v>1999</v>
      </c>
      <c r="D2481" s="16" t="s">
        <v>1995</v>
      </c>
      <c r="E2481" s="20" t="s">
        <v>1995</v>
      </c>
      <c r="F2481" s="19" t="s">
        <v>1995</v>
      </c>
      <c r="G2481" s="16" t="s">
        <v>1995</v>
      </c>
      <c r="H2481" s="19" t="s">
        <v>1995</v>
      </c>
      <c r="I2481" s="19" t="s">
        <v>1995</v>
      </c>
      <c r="J2481" s="21" t="s">
        <v>1995</v>
      </c>
    </row>
    <row r="2482" spans="1:10">
      <c r="A2482" s="22"/>
      <c r="B2482" s="22"/>
      <c r="C2482" s="16" t="s">
        <v>1995</v>
      </c>
      <c r="D2482" s="16" t="s">
        <v>2000</v>
      </c>
      <c r="E2482" s="20" t="s">
        <v>1995</v>
      </c>
      <c r="F2482" s="19" t="s">
        <v>1995</v>
      </c>
      <c r="G2482" s="16" t="s">
        <v>1995</v>
      </c>
      <c r="H2482" s="19" t="s">
        <v>1995</v>
      </c>
      <c r="I2482" s="19" t="s">
        <v>1995</v>
      </c>
      <c r="J2482" s="21" t="s">
        <v>1995</v>
      </c>
    </row>
    <row r="2483" spans="1:10">
      <c r="A2483" s="22"/>
      <c r="B2483" s="22"/>
      <c r="C2483" s="16" t="s">
        <v>1995</v>
      </c>
      <c r="D2483" s="16" t="s">
        <v>1995</v>
      </c>
      <c r="E2483" s="20" t="s">
        <v>3509</v>
      </c>
      <c r="F2483" s="19" t="s">
        <v>2002</v>
      </c>
      <c r="G2483" s="16" t="s">
        <v>3018</v>
      </c>
      <c r="H2483" s="19" t="s">
        <v>2011</v>
      </c>
      <c r="I2483" s="19" t="s">
        <v>2005</v>
      </c>
      <c r="J2483" s="21" t="s">
        <v>3510</v>
      </c>
    </row>
    <row r="2484" spans="1:10">
      <c r="A2484" s="22"/>
      <c r="B2484" s="22"/>
      <c r="C2484" s="16" t="s">
        <v>1995</v>
      </c>
      <c r="D2484" s="16" t="s">
        <v>1995</v>
      </c>
      <c r="E2484" s="20" t="s">
        <v>3277</v>
      </c>
      <c r="F2484" s="19" t="s">
        <v>2002</v>
      </c>
      <c r="G2484" s="16" t="s">
        <v>3511</v>
      </c>
      <c r="H2484" s="19" t="s">
        <v>2126</v>
      </c>
      <c r="I2484" s="19" t="s">
        <v>2005</v>
      </c>
      <c r="J2484" s="21" t="s">
        <v>3510</v>
      </c>
    </row>
    <row r="2485" spans="1:10">
      <c r="A2485" s="22"/>
      <c r="B2485" s="22"/>
      <c r="C2485" s="16" t="s">
        <v>1995</v>
      </c>
      <c r="D2485" s="16" t="s">
        <v>1995</v>
      </c>
      <c r="E2485" s="20" t="s">
        <v>3512</v>
      </c>
      <c r="F2485" s="19" t="s">
        <v>2002</v>
      </c>
      <c r="G2485" s="16" t="s">
        <v>3513</v>
      </c>
      <c r="H2485" s="19" t="s">
        <v>2044</v>
      </c>
      <c r="I2485" s="19" t="s">
        <v>2005</v>
      </c>
      <c r="J2485" s="21" t="s">
        <v>3510</v>
      </c>
    </row>
    <row r="2486" spans="1:10">
      <c r="A2486" s="22"/>
      <c r="B2486" s="22"/>
      <c r="C2486" s="16" t="s">
        <v>2018</v>
      </c>
      <c r="D2486" s="16" t="s">
        <v>1995</v>
      </c>
      <c r="E2486" s="20" t="s">
        <v>1995</v>
      </c>
      <c r="F2486" s="19" t="s">
        <v>1995</v>
      </c>
      <c r="G2486" s="16" t="s">
        <v>1995</v>
      </c>
      <c r="H2486" s="19" t="s">
        <v>1995</v>
      </c>
      <c r="I2486" s="19" t="s">
        <v>1995</v>
      </c>
      <c r="J2486" s="21" t="s">
        <v>1995</v>
      </c>
    </row>
    <row r="2487" spans="1:10">
      <c r="A2487" s="22"/>
      <c r="B2487" s="22"/>
      <c r="C2487" s="16" t="s">
        <v>1995</v>
      </c>
      <c r="D2487" s="16" t="s">
        <v>2019</v>
      </c>
      <c r="E2487" s="20" t="s">
        <v>1995</v>
      </c>
      <c r="F2487" s="19" t="s">
        <v>1995</v>
      </c>
      <c r="G2487" s="16" t="s">
        <v>1995</v>
      </c>
      <c r="H2487" s="19" t="s">
        <v>1995</v>
      </c>
      <c r="I2487" s="19" t="s">
        <v>1995</v>
      </c>
      <c r="J2487" s="21" t="s">
        <v>1995</v>
      </c>
    </row>
    <row r="2488" spans="1:10">
      <c r="A2488" s="22"/>
      <c r="B2488" s="22"/>
      <c r="C2488" s="16" t="s">
        <v>1995</v>
      </c>
      <c r="D2488" s="16" t="s">
        <v>1995</v>
      </c>
      <c r="E2488" s="20" t="s">
        <v>3514</v>
      </c>
      <c r="F2488" s="19" t="s">
        <v>2002</v>
      </c>
      <c r="G2488" s="16" t="s">
        <v>3339</v>
      </c>
      <c r="H2488" s="19" t="s">
        <v>2481</v>
      </c>
      <c r="I2488" s="19" t="s">
        <v>2016</v>
      </c>
      <c r="J2488" s="21" t="s">
        <v>3510</v>
      </c>
    </row>
    <row r="2489" spans="1:10">
      <c r="A2489" s="22"/>
      <c r="B2489" s="22"/>
      <c r="C2489" s="16" t="s">
        <v>2023</v>
      </c>
      <c r="D2489" s="16" t="s">
        <v>1995</v>
      </c>
      <c r="E2489" s="20" t="s">
        <v>1995</v>
      </c>
      <c r="F2489" s="19" t="s">
        <v>1995</v>
      </c>
      <c r="G2489" s="16" t="s">
        <v>1995</v>
      </c>
      <c r="H2489" s="19" t="s">
        <v>1995</v>
      </c>
      <c r="I2489" s="19" t="s">
        <v>1995</v>
      </c>
      <c r="J2489" s="21" t="s">
        <v>1995</v>
      </c>
    </row>
    <row r="2490" spans="1:10">
      <c r="A2490" s="22"/>
      <c r="B2490" s="22"/>
      <c r="C2490" s="16" t="s">
        <v>1995</v>
      </c>
      <c r="D2490" s="16" t="s">
        <v>2024</v>
      </c>
      <c r="E2490" s="20" t="s">
        <v>1995</v>
      </c>
      <c r="F2490" s="19" t="s">
        <v>1995</v>
      </c>
      <c r="G2490" s="16" t="s">
        <v>1995</v>
      </c>
      <c r="H2490" s="19" t="s">
        <v>1995</v>
      </c>
      <c r="I2490" s="19" t="s">
        <v>1995</v>
      </c>
      <c r="J2490" s="21" t="s">
        <v>1995</v>
      </c>
    </row>
    <row r="2491" spans="1:10">
      <c r="A2491" s="22"/>
      <c r="B2491" s="22"/>
      <c r="C2491" s="16" t="s">
        <v>1995</v>
      </c>
      <c r="D2491" s="16" t="s">
        <v>1995</v>
      </c>
      <c r="E2491" s="20" t="s">
        <v>2301</v>
      </c>
      <c r="F2491" s="19" t="s">
        <v>2009</v>
      </c>
      <c r="G2491" s="16" t="s">
        <v>2010</v>
      </c>
      <c r="H2491" s="19" t="s">
        <v>2011</v>
      </c>
      <c r="I2491" s="19" t="s">
        <v>2005</v>
      </c>
      <c r="J2491" s="21" t="s">
        <v>3328</v>
      </c>
    </row>
    <row r="2492" ht="157.5" spans="1:10">
      <c r="A2492" s="16" t="s">
        <v>3515</v>
      </c>
      <c r="B2492" s="20" t="s">
        <v>3516</v>
      </c>
      <c r="C2492" s="22"/>
      <c r="D2492" s="22"/>
      <c r="E2492" s="23"/>
      <c r="F2492" s="24"/>
      <c r="G2492" s="22"/>
      <c r="H2492" s="24"/>
      <c r="I2492" s="24"/>
      <c r="J2492" s="25"/>
    </row>
    <row r="2493" spans="1:10">
      <c r="A2493" s="22"/>
      <c r="B2493" s="22"/>
      <c r="C2493" s="16" t="s">
        <v>1999</v>
      </c>
      <c r="D2493" s="16" t="s">
        <v>1995</v>
      </c>
      <c r="E2493" s="20" t="s">
        <v>1995</v>
      </c>
      <c r="F2493" s="19" t="s">
        <v>1995</v>
      </c>
      <c r="G2493" s="16" t="s">
        <v>1995</v>
      </c>
      <c r="H2493" s="19" t="s">
        <v>1995</v>
      </c>
      <c r="I2493" s="19" t="s">
        <v>1995</v>
      </c>
      <c r="J2493" s="21" t="s">
        <v>1995</v>
      </c>
    </row>
    <row r="2494" spans="1:10">
      <c r="A2494" s="22"/>
      <c r="B2494" s="22"/>
      <c r="C2494" s="16" t="s">
        <v>1995</v>
      </c>
      <c r="D2494" s="16" t="s">
        <v>2013</v>
      </c>
      <c r="E2494" s="20" t="s">
        <v>1995</v>
      </c>
      <c r="F2494" s="19" t="s">
        <v>1995</v>
      </c>
      <c r="G2494" s="16" t="s">
        <v>1995</v>
      </c>
      <c r="H2494" s="19" t="s">
        <v>1995</v>
      </c>
      <c r="I2494" s="19" t="s">
        <v>1995</v>
      </c>
      <c r="J2494" s="21" t="s">
        <v>1995</v>
      </c>
    </row>
    <row r="2495" spans="1:10">
      <c r="A2495" s="22"/>
      <c r="B2495" s="22"/>
      <c r="C2495" s="16" t="s">
        <v>1995</v>
      </c>
      <c r="D2495" s="16" t="s">
        <v>1995</v>
      </c>
      <c r="E2495" s="20" t="s">
        <v>3517</v>
      </c>
      <c r="F2495" s="19" t="s">
        <v>2002</v>
      </c>
      <c r="G2495" s="16" t="s">
        <v>2031</v>
      </c>
      <c r="H2495" s="19" t="s">
        <v>2054</v>
      </c>
      <c r="I2495" s="19" t="s">
        <v>2005</v>
      </c>
      <c r="J2495" s="21" t="s">
        <v>3386</v>
      </c>
    </row>
    <row r="2496" ht="22.5" spans="1:10">
      <c r="A2496" s="22"/>
      <c r="B2496" s="22"/>
      <c r="C2496" s="16" t="s">
        <v>1995</v>
      </c>
      <c r="D2496" s="16" t="s">
        <v>1995</v>
      </c>
      <c r="E2496" s="20" t="s">
        <v>3518</v>
      </c>
      <c r="F2496" s="19" t="s">
        <v>2002</v>
      </c>
      <c r="G2496" s="16" t="s">
        <v>3242</v>
      </c>
      <c r="H2496" s="19" t="s">
        <v>2263</v>
      </c>
      <c r="I2496" s="19" t="s">
        <v>2005</v>
      </c>
      <c r="J2496" s="21" t="s">
        <v>3386</v>
      </c>
    </row>
    <row r="2497" spans="1:10">
      <c r="A2497" s="22"/>
      <c r="B2497" s="22"/>
      <c r="C2497" s="16" t="s">
        <v>2018</v>
      </c>
      <c r="D2497" s="16" t="s">
        <v>1995</v>
      </c>
      <c r="E2497" s="20" t="s">
        <v>1995</v>
      </c>
      <c r="F2497" s="19" t="s">
        <v>1995</v>
      </c>
      <c r="G2497" s="16" t="s">
        <v>1995</v>
      </c>
      <c r="H2497" s="19" t="s">
        <v>1995</v>
      </c>
      <c r="I2497" s="19" t="s">
        <v>1995</v>
      </c>
      <c r="J2497" s="21" t="s">
        <v>1995</v>
      </c>
    </row>
    <row r="2498" spans="1:10">
      <c r="A2498" s="22"/>
      <c r="B2498" s="22"/>
      <c r="C2498" s="16" t="s">
        <v>1995</v>
      </c>
      <c r="D2498" s="16" t="s">
        <v>2099</v>
      </c>
      <c r="E2498" s="20" t="s">
        <v>1995</v>
      </c>
      <c r="F2498" s="19" t="s">
        <v>1995</v>
      </c>
      <c r="G2498" s="16" t="s">
        <v>1995</v>
      </c>
      <c r="H2498" s="19" t="s">
        <v>1995</v>
      </c>
      <c r="I2498" s="19" t="s">
        <v>1995</v>
      </c>
      <c r="J2498" s="21" t="s">
        <v>1995</v>
      </c>
    </row>
    <row r="2499" ht="22.5" spans="1:10">
      <c r="A2499" s="22"/>
      <c r="B2499" s="22"/>
      <c r="C2499" s="16" t="s">
        <v>1995</v>
      </c>
      <c r="D2499" s="16" t="s">
        <v>1995</v>
      </c>
      <c r="E2499" s="20" t="s">
        <v>3519</v>
      </c>
      <c r="F2499" s="19" t="s">
        <v>2035</v>
      </c>
      <c r="G2499" s="16" t="s">
        <v>2506</v>
      </c>
      <c r="H2499" s="19" t="s">
        <v>2011</v>
      </c>
      <c r="I2499" s="19" t="s">
        <v>2005</v>
      </c>
      <c r="J2499" s="21" t="s">
        <v>3386</v>
      </c>
    </row>
    <row r="2500" spans="1:10">
      <c r="A2500" s="22"/>
      <c r="B2500" s="22"/>
      <c r="C2500" s="16" t="s">
        <v>1995</v>
      </c>
      <c r="D2500" s="16" t="s">
        <v>2019</v>
      </c>
      <c r="E2500" s="20" t="s">
        <v>1995</v>
      </c>
      <c r="F2500" s="19" t="s">
        <v>1995</v>
      </c>
      <c r="G2500" s="16" t="s">
        <v>1995</v>
      </c>
      <c r="H2500" s="19" t="s">
        <v>1995</v>
      </c>
      <c r="I2500" s="19" t="s">
        <v>1995</v>
      </c>
      <c r="J2500" s="21" t="s">
        <v>1995</v>
      </c>
    </row>
    <row r="2501" spans="1:10">
      <c r="A2501" s="22"/>
      <c r="B2501" s="22"/>
      <c r="C2501" s="16" t="s">
        <v>1995</v>
      </c>
      <c r="D2501" s="16" t="s">
        <v>1995</v>
      </c>
      <c r="E2501" s="20" t="s">
        <v>3520</v>
      </c>
      <c r="F2501" s="19" t="s">
        <v>2002</v>
      </c>
      <c r="G2501" s="16" t="s">
        <v>2173</v>
      </c>
      <c r="H2501" s="19" t="s">
        <v>2171</v>
      </c>
      <c r="I2501" s="19" t="s">
        <v>2016</v>
      </c>
      <c r="J2501" s="21" t="s">
        <v>3386</v>
      </c>
    </row>
    <row r="2502" spans="1:10">
      <c r="A2502" s="22"/>
      <c r="B2502" s="22"/>
      <c r="C2502" s="16" t="s">
        <v>2023</v>
      </c>
      <c r="D2502" s="16" t="s">
        <v>1995</v>
      </c>
      <c r="E2502" s="20" t="s">
        <v>1995</v>
      </c>
      <c r="F2502" s="19" t="s">
        <v>1995</v>
      </c>
      <c r="G2502" s="16" t="s">
        <v>1995</v>
      </c>
      <c r="H2502" s="19" t="s">
        <v>1995</v>
      </c>
      <c r="I2502" s="19" t="s">
        <v>1995</v>
      </c>
      <c r="J2502" s="21" t="s">
        <v>1995</v>
      </c>
    </row>
    <row r="2503" spans="1:10">
      <c r="A2503" s="22"/>
      <c r="B2503" s="22"/>
      <c r="C2503" s="16" t="s">
        <v>1995</v>
      </c>
      <c r="D2503" s="16" t="s">
        <v>2024</v>
      </c>
      <c r="E2503" s="20" t="s">
        <v>1995</v>
      </c>
      <c r="F2503" s="19" t="s">
        <v>1995</v>
      </c>
      <c r="G2503" s="16" t="s">
        <v>1995</v>
      </c>
      <c r="H2503" s="19" t="s">
        <v>1995</v>
      </c>
      <c r="I2503" s="19" t="s">
        <v>1995</v>
      </c>
      <c r="J2503" s="21" t="s">
        <v>1995</v>
      </c>
    </row>
    <row r="2504" spans="1:10">
      <c r="A2504" s="22"/>
      <c r="B2504" s="22"/>
      <c r="C2504" s="16" t="s">
        <v>1995</v>
      </c>
      <c r="D2504" s="16" t="s">
        <v>1995</v>
      </c>
      <c r="E2504" s="20" t="s">
        <v>2301</v>
      </c>
      <c r="F2504" s="19" t="s">
        <v>2002</v>
      </c>
      <c r="G2504" s="16" t="s">
        <v>2010</v>
      </c>
      <c r="H2504" s="19" t="s">
        <v>2011</v>
      </c>
      <c r="I2504" s="19" t="s">
        <v>2016</v>
      </c>
      <c r="J2504" s="21" t="s">
        <v>3393</v>
      </c>
    </row>
    <row r="2505" ht="146.25" spans="1:10">
      <c r="A2505" s="16" t="s">
        <v>3521</v>
      </c>
      <c r="B2505" s="20" t="s">
        <v>3522</v>
      </c>
      <c r="C2505" s="22"/>
      <c r="D2505" s="22"/>
      <c r="E2505" s="23"/>
      <c r="F2505" s="24"/>
      <c r="G2505" s="22"/>
      <c r="H2505" s="24"/>
      <c r="I2505" s="24"/>
      <c r="J2505" s="25"/>
    </row>
    <row r="2506" spans="1:10">
      <c r="A2506" s="22"/>
      <c r="B2506" s="22"/>
      <c r="C2506" s="16" t="s">
        <v>1999</v>
      </c>
      <c r="D2506" s="16" t="s">
        <v>1995</v>
      </c>
      <c r="E2506" s="20" t="s">
        <v>1995</v>
      </c>
      <c r="F2506" s="19" t="s">
        <v>1995</v>
      </c>
      <c r="G2506" s="16" t="s">
        <v>1995</v>
      </c>
      <c r="H2506" s="19" t="s">
        <v>1995</v>
      </c>
      <c r="I2506" s="19" t="s">
        <v>1995</v>
      </c>
      <c r="J2506" s="21" t="s">
        <v>1995</v>
      </c>
    </row>
    <row r="2507" spans="1:10">
      <c r="A2507" s="22"/>
      <c r="B2507" s="22"/>
      <c r="C2507" s="16" t="s">
        <v>1995</v>
      </c>
      <c r="D2507" s="16" t="s">
        <v>2000</v>
      </c>
      <c r="E2507" s="20" t="s">
        <v>1995</v>
      </c>
      <c r="F2507" s="19" t="s">
        <v>1995</v>
      </c>
      <c r="G2507" s="16" t="s">
        <v>1995</v>
      </c>
      <c r="H2507" s="19" t="s">
        <v>1995</v>
      </c>
      <c r="I2507" s="19" t="s">
        <v>1995</v>
      </c>
      <c r="J2507" s="21" t="s">
        <v>1995</v>
      </c>
    </row>
    <row r="2508" spans="1:10">
      <c r="A2508" s="22"/>
      <c r="B2508" s="22"/>
      <c r="C2508" s="16" t="s">
        <v>1995</v>
      </c>
      <c r="D2508" s="16" t="s">
        <v>1995</v>
      </c>
      <c r="E2508" s="20" t="s">
        <v>3523</v>
      </c>
      <c r="F2508" s="19" t="s">
        <v>2002</v>
      </c>
      <c r="G2508" s="16" t="s">
        <v>3524</v>
      </c>
      <c r="H2508" s="19" t="s">
        <v>3399</v>
      </c>
      <c r="I2508" s="19" t="s">
        <v>2005</v>
      </c>
      <c r="J2508" s="21" t="s">
        <v>3368</v>
      </c>
    </row>
    <row r="2509" spans="1:10">
      <c r="A2509" s="22"/>
      <c r="B2509" s="22"/>
      <c r="C2509" s="16" t="s">
        <v>1995</v>
      </c>
      <c r="D2509" s="16" t="s">
        <v>2013</v>
      </c>
      <c r="E2509" s="20" t="s">
        <v>1995</v>
      </c>
      <c r="F2509" s="19" t="s">
        <v>1995</v>
      </c>
      <c r="G2509" s="16" t="s">
        <v>1995</v>
      </c>
      <c r="H2509" s="19" t="s">
        <v>1995</v>
      </c>
      <c r="I2509" s="19" t="s">
        <v>1995</v>
      </c>
      <c r="J2509" s="21" t="s">
        <v>1995</v>
      </c>
    </row>
    <row r="2510" spans="1:10">
      <c r="A2510" s="22"/>
      <c r="B2510" s="22"/>
      <c r="C2510" s="16" t="s">
        <v>1995</v>
      </c>
      <c r="D2510" s="16" t="s">
        <v>1995</v>
      </c>
      <c r="E2510" s="20" t="s">
        <v>3525</v>
      </c>
      <c r="F2510" s="19" t="s">
        <v>2002</v>
      </c>
      <c r="G2510" s="16" t="s">
        <v>2031</v>
      </c>
      <c r="H2510" s="19" t="s">
        <v>2054</v>
      </c>
      <c r="I2510" s="19" t="s">
        <v>2005</v>
      </c>
      <c r="J2510" s="21" t="s">
        <v>3368</v>
      </c>
    </row>
    <row r="2511" spans="1:10">
      <c r="A2511" s="22"/>
      <c r="B2511" s="22"/>
      <c r="C2511" s="16" t="s">
        <v>2018</v>
      </c>
      <c r="D2511" s="16" t="s">
        <v>1995</v>
      </c>
      <c r="E2511" s="20" t="s">
        <v>1995</v>
      </c>
      <c r="F2511" s="19" t="s">
        <v>1995</v>
      </c>
      <c r="G2511" s="16" t="s">
        <v>1995</v>
      </c>
      <c r="H2511" s="19" t="s">
        <v>1995</v>
      </c>
      <c r="I2511" s="19" t="s">
        <v>1995</v>
      </c>
      <c r="J2511" s="21" t="s">
        <v>1995</v>
      </c>
    </row>
    <row r="2512" spans="1:10">
      <c r="A2512" s="22"/>
      <c r="B2512" s="22"/>
      <c r="C2512" s="16" t="s">
        <v>1995</v>
      </c>
      <c r="D2512" s="16" t="s">
        <v>2099</v>
      </c>
      <c r="E2512" s="20" t="s">
        <v>1995</v>
      </c>
      <c r="F2512" s="19" t="s">
        <v>1995</v>
      </c>
      <c r="G2512" s="16" t="s">
        <v>1995</v>
      </c>
      <c r="H2512" s="19" t="s">
        <v>1995</v>
      </c>
      <c r="I2512" s="19" t="s">
        <v>1995</v>
      </c>
      <c r="J2512" s="21" t="s">
        <v>1995</v>
      </c>
    </row>
    <row r="2513" spans="1:10">
      <c r="A2513" s="22"/>
      <c r="B2513" s="22"/>
      <c r="C2513" s="16" t="s">
        <v>1995</v>
      </c>
      <c r="D2513" s="16" t="s">
        <v>1995</v>
      </c>
      <c r="E2513" s="20" t="s">
        <v>3526</v>
      </c>
      <c r="F2513" s="19" t="s">
        <v>2002</v>
      </c>
      <c r="G2513" s="16" t="s">
        <v>3527</v>
      </c>
      <c r="H2513" s="19" t="s">
        <v>2481</v>
      </c>
      <c r="I2513" s="19" t="s">
        <v>2016</v>
      </c>
      <c r="J2513" s="21" t="s">
        <v>3368</v>
      </c>
    </row>
    <row r="2514" spans="1:10">
      <c r="A2514" s="22"/>
      <c r="B2514" s="22"/>
      <c r="C2514" s="16" t="s">
        <v>1995</v>
      </c>
      <c r="D2514" s="16" t="s">
        <v>2019</v>
      </c>
      <c r="E2514" s="20" t="s">
        <v>1995</v>
      </c>
      <c r="F2514" s="19" t="s">
        <v>1995</v>
      </c>
      <c r="G2514" s="16" t="s">
        <v>1995</v>
      </c>
      <c r="H2514" s="19" t="s">
        <v>1995</v>
      </c>
      <c r="I2514" s="19" t="s">
        <v>1995</v>
      </c>
      <c r="J2514" s="21" t="s">
        <v>1995</v>
      </c>
    </row>
    <row r="2515" spans="1:10">
      <c r="A2515" s="22"/>
      <c r="B2515" s="22"/>
      <c r="C2515" s="16" t="s">
        <v>1995</v>
      </c>
      <c r="D2515" s="16" t="s">
        <v>1995</v>
      </c>
      <c r="E2515" s="20" t="s">
        <v>3528</v>
      </c>
      <c r="F2515" s="19" t="s">
        <v>2002</v>
      </c>
      <c r="G2515" s="16" t="s">
        <v>3529</v>
      </c>
      <c r="H2515" s="19" t="s">
        <v>3138</v>
      </c>
      <c r="I2515" s="19" t="s">
        <v>2016</v>
      </c>
      <c r="J2515" s="21" t="s">
        <v>3368</v>
      </c>
    </row>
    <row r="2516" spans="1:10">
      <c r="A2516" s="22"/>
      <c r="B2516" s="22"/>
      <c r="C2516" s="16" t="s">
        <v>2023</v>
      </c>
      <c r="D2516" s="16" t="s">
        <v>1995</v>
      </c>
      <c r="E2516" s="20" t="s">
        <v>1995</v>
      </c>
      <c r="F2516" s="19" t="s">
        <v>1995</v>
      </c>
      <c r="G2516" s="16" t="s">
        <v>1995</v>
      </c>
      <c r="H2516" s="19" t="s">
        <v>1995</v>
      </c>
      <c r="I2516" s="19" t="s">
        <v>1995</v>
      </c>
      <c r="J2516" s="21" t="s">
        <v>1995</v>
      </c>
    </row>
    <row r="2517" spans="1:10">
      <c r="A2517" s="22"/>
      <c r="B2517" s="22"/>
      <c r="C2517" s="16" t="s">
        <v>1995</v>
      </c>
      <c r="D2517" s="16" t="s">
        <v>2024</v>
      </c>
      <c r="E2517" s="20" t="s">
        <v>1995</v>
      </c>
      <c r="F2517" s="19" t="s">
        <v>1995</v>
      </c>
      <c r="G2517" s="16" t="s">
        <v>1995</v>
      </c>
      <c r="H2517" s="19" t="s">
        <v>1995</v>
      </c>
      <c r="I2517" s="19" t="s">
        <v>1995</v>
      </c>
      <c r="J2517" s="21" t="s">
        <v>1995</v>
      </c>
    </row>
    <row r="2518" spans="1:10">
      <c r="A2518" s="22"/>
      <c r="B2518" s="22"/>
      <c r="C2518" s="16" t="s">
        <v>1995</v>
      </c>
      <c r="D2518" s="16" t="s">
        <v>1995</v>
      </c>
      <c r="E2518" s="20" t="s">
        <v>2301</v>
      </c>
      <c r="F2518" s="19" t="s">
        <v>2009</v>
      </c>
      <c r="G2518" s="16" t="s">
        <v>2026</v>
      </c>
      <c r="H2518" s="19" t="s">
        <v>2011</v>
      </c>
      <c r="I2518" s="19" t="s">
        <v>2005</v>
      </c>
      <c r="J2518" s="21" t="s">
        <v>3487</v>
      </c>
    </row>
    <row r="2519" ht="78.75" spans="1:10">
      <c r="A2519" s="16" t="s">
        <v>3530</v>
      </c>
      <c r="B2519" s="20" t="s">
        <v>3531</v>
      </c>
      <c r="C2519" s="22"/>
      <c r="D2519" s="22"/>
      <c r="E2519" s="23"/>
      <c r="F2519" s="24"/>
      <c r="G2519" s="22"/>
      <c r="H2519" s="24"/>
      <c r="I2519" s="24"/>
      <c r="J2519" s="25"/>
    </row>
    <row r="2520" spans="1:10">
      <c r="A2520" s="22"/>
      <c r="B2520" s="22"/>
      <c r="C2520" s="16" t="s">
        <v>1999</v>
      </c>
      <c r="D2520" s="16" t="s">
        <v>1995</v>
      </c>
      <c r="E2520" s="20" t="s">
        <v>1995</v>
      </c>
      <c r="F2520" s="19" t="s">
        <v>1995</v>
      </c>
      <c r="G2520" s="16" t="s">
        <v>1995</v>
      </c>
      <c r="H2520" s="19" t="s">
        <v>1995</v>
      </c>
      <c r="I2520" s="19" t="s">
        <v>1995</v>
      </c>
      <c r="J2520" s="21" t="s">
        <v>1995</v>
      </c>
    </row>
    <row r="2521" spans="1:10">
      <c r="A2521" s="22"/>
      <c r="B2521" s="22"/>
      <c r="C2521" s="16" t="s">
        <v>1995</v>
      </c>
      <c r="D2521" s="16" t="s">
        <v>2000</v>
      </c>
      <c r="E2521" s="20" t="s">
        <v>1995</v>
      </c>
      <c r="F2521" s="19" t="s">
        <v>1995</v>
      </c>
      <c r="G2521" s="16" t="s">
        <v>1995</v>
      </c>
      <c r="H2521" s="19" t="s">
        <v>1995</v>
      </c>
      <c r="I2521" s="19" t="s">
        <v>1995</v>
      </c>
      <c r="J2521" s="21" t="s">
        <v>1995</v>
      </c>
    </row>
    <row r="2522" spans="1:10">
      <c r="A2522" s="22"/>
      <c r="B2522" s="22"/>
      <c r="C2522" s="16" t="s">
        <v>1995</v>
      </c>
      <c r="D2522" s="16" t="s">
        <v>1995</v>
      </c>
      <c r="E2522" s="20" t="s">
        <v>3532</v>
      </c>
      <c r="F2522" s="19" t="s">
        <v>2002</v>
      </c>
      <c r="G2522" s="16" t="s">
        <v>2397</v>
      </c>
      <c r="H2522" s="19" t="s">
        <v>2216</v>
      </c>
      <c r="I2522" s="19" t="s">
        <v>2005</v>
      </c>
      <c r="J2522" s="21" t="s">
        <v>3322</v>
      </c>
    </row>
    <row r="2523" spans="1:10">
      <c r="A2523" s="22"/>
      <c r="B2523" s="22"/>
      <c r="C2523" s="16" t="s">
        <v>1995</v>
      </c>
      <c r="D2523" s="16" t="s">
        <v>2013</v>
      </c>
      <c r="E2523" s="20" t="s">
        <v>1995</v>
      </c>
      <c r="F2523" s="19" t="s">
        <v>1995</v>
      </c>
      <c r="G2523" s="16" t="s">
        <v>1995</v>
      </c>
      <c r="H2523" s="19" t="s">
        <v>1995</v>
      </c>
      <c r="I2523" s="19" t="s">
        <v>1995</v>
      </c>
      <c r="J2523" s="21" t="s">
        <v>1995</v>
      </c>
    </row>
    <row r="2524" spans="1:10">
      <c r="A2524" s="22"/>
      <c r="B2524" s="22"/>
      <c r="C2524" s="16" t="s">
        <v>1995</v>
      </c>
      <c r="D2524" s="16" t="s">
        <v>1995</v>
      </c>
      <c r="E2524" s="20" t="s">
        <v>3533</v>
      </c>
      <c r="F2524" s="19" t="s">
        <v>2002</v>
      </c>
      <c r="G2524" s="16" t="s">
        <v>3534</v>
      </c>
      <c r="H2524" s="19" t="s">
        <v>2054</v>
      </c>
      <c r="I2524" s="19" t="s">
        <v>2005</v>
      </c>
      <c r="J2524" s="21" t="s">
        <v>3322</v>
      </c>
    </row>
    <row r="2525" spans="1:10">
      <c r="A2525" s="22"/>
      <c r="B2525" s="22"/>
      <c r="C2525" s="16" t="s">
        <v>1995</v>
      </c>
      <c r="D2525" s="16" t="s">
        <v>1995</v>
      </c>
      <c r="E2525" s="20" t="s">
        <v>3535</v>
      </c>
      <c r="F2525" s="19" t="s">
        <v>2002</v>
      </c>
      <c r="G2525" s="16" t="s">
        <v>3536</v>
      </c>
      <c r="H2525" s="19" t="s">
        <v>2054</v>
      </c>
      <c r="I2525" s="19" t="s">
        <v>2005</v>
      </c>
      <c r="J2525" s="21" t="s">
        <v>3322</v>
      </c>
    </row>
    <row r="2526" spans="1:10">
      <c r="A2526" s="22"/>
      <c r="B2526" s="22"/>
      <c r="C2526" s="16" t="s">
        <v>2018</v>
      </c>
      <c r="D2526" s="16" t="s">
        <v>1995</v>
      </c>
      <c r="E2526" s="20" t="s">
        <v>1995</v>
      </c>
      <c r="F2526" s="19" t="s">
        <v>1995</v>
      </c>
      <c r="G2526" s="16" t="s">
        <v>1995</v>
      </c>
      <c r="H2526" s="19" t="s">
        <v>1995</v>
      </c>
      <c r="I2526" s="19" t="s">
        <v>1995</v>
      </c>
      <c r="J2526" s="21" t="s">
        <v>1995</v>
      </c>
    </row>
    <row r="2527" spans="1:10">
      <c r="A2527" s="22"/>
      <c r="B2527" s="22"/>
      <c r="C2527" s="16" t="s">
        <v>1995</v>
      </c>
      <c r="D2527" s="16" t="s">
        <v>2099</v>
      </c>
      <c r="E2527" s="20" t="s">
        <v>1995</v>
      </c>
      <c r="F2527" s="19" t="s">
        <v>1995</v>
      </c>
      <c r="G2527" s="16" t="s">
        <v>1995</v>
      </c>
      <c r="H2527" s="19" t="s">
        <v>1995</v>
      </c>
      <c r="I2527" s="19" t="s">
        <v>1995</v>
      </c>
      <c r="J2527" s="21" t="s">
        <v>1995</v>
      </c>
    </row>
    <row r="2528" spans="1:10">
      <c r="A2528" s="22"/>
      <c r="B2528" s="22"/>
      <c r="C2528" s="16" t="s">
        <v>1995</v>
      </c>
      <c r="D2528" s="16" t="s">
        <v>1995</v>
      </c>
      <c r="E2528" s="20" t="s">
        <v>3537</v>
      </c>
      <c r="F2528" s="19" t="s">
        <v>2009</v>
      </c>
      <c r="G2528" s="16" t="s">
        <v>2506</v>
      </c>
      <c r="H2528" s="19" t="s">
        <v>2011</v>
      </c>
      <c r="I2528" s="19" t="s">
        <v>2016</v>
      </c>
      <c r="J2528" s="21" t="s">
        <v>3322</v>
      </c>
    </row>
    <row r="2529" spans="1:10">
      <c r="A2529" s="22"/>
      <c r="B2529" s="22"/>
      <c r="C2529" s="16" t="s">
        <v>2023</v>
      </c>
      <c r="D2529" s="16" t="s">
        <v>1995</v>
      </c>
      <c r="E2529" s="20" t="s">
        <v>1995</v>
      </c>
      <c r="F2529" s="19" t="s">
        <v>1995</v>
      </c>
      <c r="G2529" s="16" t="s">
        <v>1995</v>
      </c>
      <c r="H2529" s="19" t="s">
        <v>1995</v>
      </c>
      <c r="I2529" s="19" t="s">
        <v>1995</v>
      </c>
      <c r="J2529" s="21" t="s">
        <v>1995</v>
      </c>
    </row>
    <row r="2530" spans="1:10">
      <c r="A2530" s="22"/>
      <c r="B2530" s="22"/>
      <c r="C2530" s="16" t="s">
        <v>1995</v>
      </c>
      <c r="D2530" s="16" t="s">
        <v>2024</v>
      </c>
      <c r="E2530" s="20" t="s">
        <v>1995</v>
      </c>
      <c r="F2530" s="19" t="s">
        <v>1995</v>
      </c>
      <c r="G2530" s="16" t="s">
        <v>1995</v>
      </c>
      <c r="H2530" s="19" t="s">
        <v>1995</v>
      </c>
      <c r="I2530" s="19" t="s">
        <v>1995</v>
      </c>
      <c r="J2530" s="21" t="s">
        <v>1995</v>
      </c>
    </row>
    <row r="2531" spans="1:10">
      <c r="A2531" s="22"/>
      <c r="B2531" s="22"/>
      <c r="C2531" s="16" t="s">
        <v>1995</v>
      </c>
      <c r="D2531" s="16" t="s">
        <v>1995</v>
      </c>
      <c r="E2531" s="20" t="s">
        <v>2301</v>
      </c>
      <c r="F2531" s="19" t="s">
        <v>2009</v>
      </c>
      <c r="G2531" s="16" t="s">
        <v>2026</v>
      </c>
      <c r="H2531" s="19" t="s">
        <v>2011</v>
      </c>
      <c r="I2531" s="19" t="s">
        <v>2005</v>
      </c>
      <c r="J2531" s="21" t="s">
        <v>3328</v>
      </c>
    </row>
    <row r="2532" ht="112.5" spans="1:10">
      <c r="A2532" s="16" t="s">
        <v>3538</v>
      </c>
      <c r="B2532" s="20" t="s">
        <v>3539</v>
      </c>
      <c r="C2532" s="22"/>
      <c r="D2532" s="22"/>
      <c r="E2532" s="23"/>
      <c r="F2532" s="24"/>
      <c r="G2532" s="22"/>
      <c r="H2532" s="24"/>
      <c r="I2532" s="24"/>
      <c r="J2532" s="25"/>
    </row>
    <row r="2533" spans="1:10">
      <c r="A2533" s="22"/>
      <c r="B2533" s="22"/>
      <c r="C2533" s="16" t="s">
        <v>1999</v>
      </c>
      <c r="D2533" s="16" t="s">
        <v>1995</v>
      </c>
      <c r="E2533" s="20" t="s">
        <v>1995</v>
      </c>
      <c r="F2533" s="19" t="s">
        <v>1995</v>
      </c>
      <c r="G2533" s="16" t="s">
        <v>1995</v>
      </c>
      <c r="H2533" s="19" t="s">
        <v>1995</v>
      </c>
      <c r="I2533" s="19" t="s">
        <v>1995</v>
      </c>
      <c r="J2533" s="21" t="s">
        <v>1995</v>
      </c>
    </row>
    <row r="2534" spans="1:10">
      <c r="A2534" s="22"/>
      <c r="B2534" s="22"/>
      <c r="C2534" s="16" t="s">
        <v>1995</v>
      </c>
      <c r="D2534" s="16" t="s">
        <v>2000</v>
      </c>
      <c r="E2534" s="20" t="s">
        <v>1995</v>
      </c>
      <c r="F2534" s="19" t="s">
        <v>1995</v>
      </c>
      <c r="G2534" s="16" t="s">
        <v>1995</v>
      </c>
      <c r="H2534" s="19" t="s">
        <v>1995</v>
      </c>
      <c r="I2534" s="19" t="s">
        <v>1995</v>
      </c>
      <c r="J2534" s="21" t="s">
        <v>1995</v>
      </c>
    </row>
    <row r="2535" spans="1:10">
      <c r="A2535" s="22"/>
      <c r="B2535" s="22"/>
      <c r="C2535" s="16" t="s">
        <v>1995</v>
      </c>
      <c r="D2535" s="16" t="s">
        <v>1995</v>
      </c>
      <c r="E2535" s="20" t="s">
        <v>3540</v>
      </c>
      <c r="F2535" s="19" t="s">
        <v>2002</v>
      </c>
      <c r="G2535" s="16" t="s">
        <v>3541</v>
      </c>
      <c r="H2535" s="19" t="s">
        <v>3542</v>
      </c>
      <c r="I2535" s="19" t="s">
        <v>2005</v>
      </c>
      <c r="J2535" s="21" t="s">
        <v>3543</v>
      </c>
    </row>
    <row r="2536" spans="1:10">
      <c r="A2536" s="22"/>
      <c r="B2536" s="22"/>
      <c r="C2536" s="16" t="s">
        <v>1995</v>
      </c>
      <c r="D2536" s="16" t="s">
        <v>2013</v>
      </c>
      <c r="E2536" s="20" t="s">
        <v>1995</v>
      </c>
      <c r="F2536" s="19" t="s">
        <v>1995</v>
      </c>
      <c r="G2536" s="16" t="s">
        <v>1995</v>
      </c>
      <c r="H2536" s="19" t="s">
        <v>1995</v>
      </c>
      <c r="I2536" s="19" t="s">
        <v>1995</v>
      </c>
      <c r="J2536" s="21" t="s">
        <v>1995</v>
      </c>
    </row>
    <row r="2537" spans="1:10">
      <c r="A2537" s="22"/>
      <c r="B2537" s="22"/>
      <c r="C2537" s="16" t="s">
        <v>1995</v>
      </c>
      <c r="D2537" s="16" t="s">
        <v>1995</v>
      </c>
      <c r="E2537" s="20" t="s">
        <v>3544</v>
      </c>
      <c r="F2537" s="19" t="s">
        <v>2002</v>
      </c>
      <c r="G2537" s="16" t="s">
        <v>3545</v>
      </c>
      <c r="H2537" s="19" t="s">
        <v>3321</v>
      </c>
      <c r="I2537" s="19" t="s">
        <v>2005</v>
      </c>
      <c r="J2537" s="21" t="s">
        <v>3386</v>
      </c>
    </row>
    <row r="2538" spans="1:10">
      <c r="A2538" s="22"/>
      <c r="B2538" s="22"/>
      <c r="C2538" s="16" t="s">
        <v>1995</v>
      </c>
      <c r="D2538" s="16" t="s">
        <v>2175</v>
      </c>
      <c r="E2538" s="20" t="s">
        <v>1995</v>
      </c>
      <c r="F2538" s="19" t="s">
        <v>1995</v>
      </c>
      <c r="G2538" s="16" t="s">
        <v>1995</v>
      </c>
      <c r="H2538" s="19" t="s">
        <v>1995</v>
      </c>
      <c r="I2538" s="19" t="s">
        <v>1995</v>
      </c>
      <c r="J2538" s="21" t="s">
        <v>1995</v>
      </c>
    </row>
    <row r="2539" spans="1:10">
      <c r="A2539" s="22"/>
      <c r="B2539" s="22"/>
      <c r="C2539" s="16" t="s">
        <v>1995</v>
      </c>
      <c r="D2539" s="16" t="s">
        <v>1995</v>
      </c>
      <c r="E2539" s="20" t="s">
        <v>2176</v>
      </c>
      <c r="F2539" s="19" t="s">
        <v>2002</v>
      </c>
      <c r="G2539" s="16" t="s">
        <v>3546</v>
      </c>
      <c r="H2539" s="19" t="s">
        <v>2325</v>
      </c>
      <c r="I2539" s="19" t="s">
        <v>2005</v>
      </c>
      <c r="J2539" s="21" t="s">
        <v>3386</v>
      </c>
    </row>
    <row r="2540" spans="1:10">
      <c r="A2540" s="22"/>
      <c r="B2540" s="22"/>
      <c r="C2540" s="16" t="s">
        <v>2018</v>
      </c>
      <c r="D2540" s="16" t="s">
        <v>1995</v>
      </c>
      <c r="E2540" s="20" t="s">
        <v>1995</v>
      </c>
      <c r="F2540" s="19" t="s">
        <v>1995</v>
      </c>
      <c r="G2540" s="16" t="s">
        <v>1995</v>
      </c>
      <c r="H2540" s="19" t="s">
        <v>1995</v>
      </c>
      <c r="I2540" s="19" t="s">
        <v>1995</v>
      </c>
      <c r="J2540" s="21" t="s">
        <v>1995</v>
      </c>
    </row>
    <row r="2541" spans="1:10">
      <c r="A2541" s="22"/>
      <c r="B2541" s="22"/>
      <c r="C2541" s="16" t="s">
        <v>1995</v>
      </c>
      <c r="D2541" s="16" t="s">
        <v>2019</v>
      </c>
      <c r="E2541" s="20" t="s">
        <v>1995</v>
      </c>
      <c r="F2541" s="19" t="s">
        <v>1995</v>
      </c>
      <c r="G2541" s="16" t="s">
        <v>1995</v>
      </c>
      <c r="H2541" s="19" t="s">
        <v>1995</v>
      </c>
      <c r="I2541" s="19" t="s">
        <v>1995</v>
      </c>
      <c r="J2541" s="21" t="s">
        <v>1995</v>
      </c>
    </row>
    <row r="2542" spans="1:10">
      <c r="A2542" s="22"/>
      <c r="B2542" s="22"/>
      <c r="C2542" s="16" t="s">
        <v>1995</v>
      </c>
      <c r="D2542" s="16" t="s">
        <v>1995</v>
      </c>
      <c r="E2542" s="20" t="s">
        <v>3547</v>
      </c>
      <c r="F2542" s="19" t="s">
        <v>2002</v>
      </c>
      <c r="G2542" s="16" t="s">
        <v>3339</v>
      </c>
      <c r="H2542" s="19" t="s">
        <v>2481</v>
      </c>
      <c r="I2542" s="19" t="s">
        <v>2016</v>
      </c>
      <c r="J2542" s="21" t="s">
        <v>3386</v>
      </c>
    </row>
    <row r="2543" spans="1:10">
      <c r="A2543" s="22"/>
      <c r="B2543" s="22"/>
      <c r="C2543" s="16" t="s">
        <v>2023</v>
      </c>
      <c r="D2543" s="16" t="s">
        <v>1995</v>
      </c>
      <c r="E2543" s="20" t="s">
        <v>1995</v>
      </c>
      <c r="F2543" s="19" t="s">
        <v>1995</v>
      </c>
      <c r="G2543" s="16" t="s">
        <v>1995</v>
      </c>
      <c r="H2543" s="19" t="s">
        <v>1995</v>
      </c>
      <c r="I2543" s="19" t="s">
        <v>1995</v>
      </c>
      <c r="J2543" s="21" t="s">
        <v>1995</v>
      </c>
    </row>
    <row r="2544" spans="1:10">
      <c r="A2544" s="22"/>
      <c r="B2544" s="22"/>
      <c r="C2544" s="16" t="s">
        <v>1995</v>
      </c>
      <c r="D2544" s="16" t="s">
        <v>2024</v>
      </c>
      <c r="E2544" s="20" t="s">
        <v>1995</v>
      </c>
      <c r="F2544" s="19" t="s">
        <v>1995</v>
      </c>
      <c r="G2544" s="16" t="s">
        <v>1995</v>
      </c>
      <c r="H2544" s="19" t="s">
        <v>1995</v>
      </c>
      <c r="I2544" s="19" t="s">
        <v>1995</v>
      </c>
      <c r="J2544" s="21" t="s">
        <v>1995</v>
      </c>
    </row>
    <row r="2545" spans="1:10">
      <c r="A2545" s="22"/>
      <c r="B2545" s="22"/>
      <c r="C2545" s="16" t="s">
        <v>1995</v>
      </c>
      <c r="D2545" s="16" t="s">
        <v>1995</v>
      </c>
      <c r="E2545" s="20" t="s">
        <v>2301</v>
      </c>
      <c r="F2545" s="19" t="s">
        <v>2009</v>
      </c>
      <c r="G2545" s="16" t="s">
        <v>2047</v>
      </c>
      <c r="H2545" s="19" t="s">
        <v>2011</v>
      </c>
      <c r="I2545" s="19" t="s">
        <v>2005</v>
      </c>
      <c r="J2545" s="21" t="s">
        <v>3328</v>
      </c>
    </row>
    <row r="2546" ht="191.25" spans="1:10">
      <c r="A2546" s="16" t="s">
        <v>3548</v>
      </c>
      <c r="B2546" s="20" t="s">
        <v>3549</v>
      </c>
      <c r="C2546" s="22"/>
      <c r="D2546" s="22"/>
      <c r="E2546" s="23"/>
      <c r="F2546" s="24"/>
      <c r="G2546" s="22"/>
      <c r="H2546" s="24"/>
      <c r="I2546" s="24"/>
      <c r="J2546" s="25"/>
    </row>
    <row r="2547" spans="1:10">
      <c r="A2547" s="22"/>
      <c r="B2547" s="22"/>
      <c r="C2547" s="16" t="s">
        <v>1999</v>
      </c>
      <c r="D2547" s="16" t="s">
        <v>1995</v>
      </c>
      <c r="E2547" s="20" t="s">
        <v>1995</v>
      </c>
      <c r="F2547" s="19" t="s">
        <v>1995</v>
      </c>
      <c r="G2547" s="16" t="s">
        <v>1995</v>
      </c>
      <c r="H2547" s="19" t="s">
        <v>1995</v>
      </c>
      <c r="I2547" s="19" t="s">
        <v>1995</v>
      </c>
      <c r="J2547" s="21" t="s">
        <v>1995</v>
      </c>
    </row>
    <row r="2548" spans="1:10">
      <c r="A2548" s="22"/>
      <c r="B2548" s="22"/>
      <c r="C2548" s="16" t="s">
        <v>1995</v>
      </c>
      <c r="D2548" s="16" t="s">
        <v>2013</v>
      </c>
      <c r="E2548" s="20" t="s">
        <v>1995</v>
      </c>
      <c r="F2548" s="19" t="s">
        <v>1995</v>
      </c>
      <c r="G2548" s="16" t="s">
        <v>1995</v>
      </c>
      <c r="H2548" s="19" t="s">
        <v>1995</v>
      </c>
      <c r="I2548" s="19" t="s">
        <v>1995</v>
      </c>
      <c r="J2548" s="21" t="s">
        <v>1995</v>
      </c>
    </row>
    <row r="2549" spans="1:10">
      <c r="A2549" s="22"/>
      <c r="B2549" s="22"/>
      <c r="C2549" s="16" t="s">
        <v>1995</v>
      </c>
      <c r="D2549" s="16" t="s">
        <v>1995</v>
      </c>
      <c r="E2549" s="20" t="s">
        <v>3550</v>
      </c>
      <c r="F2549" s="19" t="s">
        <v>2002</v>
      </c>
      <c r="G2549" s="16" t="s">
        <v>2031</v>
      </c>
      <c r="H2549" s="19" t="s">
        <v>2054</v>
      </c>
      <c r="I2549" s="19" t="s">
        <v>2005</v>
      </c>
      <c r="J2549" s="21" t="s">
        <v>3386</v>
      </c>
    </row>
    <row r="2550" spans="1:10">
      <c r="A2550" s="22"/>
      <c r="B2550" s="22"/>
      <c r="C2550" s="16" t="s">
        <v>2018</v>
      </c>
      <c r="D2550" s="16" t="s">
        <v>1995</v>
      </c>
      <c r="E2550" s="20" t="s">
        <v>1995</v>
      </c>
      <c r="F2550" s="19" t="s">
        <v>1995</v>
      </c>
      <c r="G2550" s="16" t="s">
        <v>1995</v>
      </c>
      <c r="H2550" s="19" t="s">
        <v>1995</v>
      </c>
      <c r="I2550" s="19" t="s">
        <v>1995</v>
      </c>
      <c r="J2550" s="21" t="s">
        <v>1995</v>
      </c>
    </row>
    <row r="2551" spans="1:10">
      <c r="A2551" s="22"/>
      <c r="B2551" s="22"/>
      <c r="C2551" s="16" t="s">
        <v>1995</v>
      </c>
      <c r="D2551" s="16" t="s">
        <v>2099</v>
      </c>
      <c r="E2551" s="20" t="s">
        <v>1995</v>
      </c>
      <c r="F2551" s="19" t="s">
        <v>1995</v>
      </c>
      <c r="G2551" s="16" t="s">
        <v>1995</v>
      </c>
      <c r="H2551" s="19" t="s">
        <v>1995</v>
      </c>
      <c r="I2551" s="19" t="s">
        <v>1995</v>
      </c>
      <c r="J2551" s="21" t="s">
        <v>1995</v>
      </c>
    </row>
    <row r="2552" spans="1:10">
      <c r="A2552" s="22"/>
      <c r="B2552" s="22"/>
      <c r="C2552" s="16" t="s">
        <v>1995</v>
      </c>
      <c r="D2552" s="16" t="s">
        <v>1995</v>
      </c>
      <c r="E2552" s="20" t="s">
        <v>3551</v>
      </c>
      <c r="F2552" s="19" t="s">
        <v>2002</v>
      </c>
      <c r="G2552" s="16" t="s">
        <v>3552</v>
      </c>
      <c r="H2552" s="19" t="s">
        <v>3379</v>
      </c>
      <c r="I2552" s="19" t="s">
        <v>2005</v>
      </c>
      <c r="J2552" s="21" t="s">
        <v>3386</v>
      </c>
    </row>
    <row r="2553" spans="1:10">
      <c r="A2553" s="22"/>
      <c r="B2553" s="22"/>
      <c r="C2553" s="16" t="s">
        <v>1995</v>
      </c>
      <c r="D2553" s="16" t="s">
        <v>2019</v>
      </c>
      <c r="E2553" s="20" t="s">
        <v>1995</v>
      </c>
      <c r="F2553" s="19" t="s">
        <v>1995</v>
      </c>
      <c r="G2553" s="16" t="s">
        <v>1995</v>
      </c>
      <c r="H2553" s="19" t="s">
        <v>1995</v>
      </c>
      <c r="I2553" s="19" t="s">
        <v>1995</v>
      </c>
      <c r="J2553" s="21" t="s">
        <v>1995</v>
      </c>
    </row>
    <row r="2554" spans="1:10">
      <c r="A2554" s="22"/>
      <c r="B2554" s="22"/>
      <c r="C2554" s="16" t="s">
        <v>1995</v>
      </c>
      <c r="D2554" s="16" t="s">
        <v>1995</v>
      </c>
      <c r="E2554" s="20" t="s">
        <v>3553</v>
      </c>
      <c r="F2554" s="19" t="s">
        <v>2002</v>
      </c>
      <c r="G2554" s="16" t="s">
        <v>3554</v>
      </c>
      <c r="H2554" s="19" t="s">
        <v>2481</v>
      </c>
      <c r="I2554" s="19" t="s">
        <v>2016</v>
      </c>
      <c r="J2554" s="21" t="s">
        <v>3386</v>
      </c>
    </row>
    <row r="2555" spans="1:10">
      <c r="A2555" s="22"/>
      <c r="B2555" s="22"/>
      <c r="C2555" s="16" t="s">
        <v>1995</v>
      </c>
      <c r="D2555" s="16" t="s">
        <v>1995</v>
      </c>
      <c r="E2555" s="20" t="s">
        <v>3555</v>
      </c>
      <c r="F2555" s="19" t="s">
        <v>2002</v>
      </c>
      <c r="G2555" s="16" t="s">
        <v>3339</v>
      </c>
      <c r="H2555" s="19" t="s">
        <v>2481</v>
      </c>
      <c r="I2555" s="19" t="s">
        <v>2016</v>
      </c>
      <c r="J2555" s="21" t="s">
        <v>3386</v>
      </c>
    </row>
    <row r="2556" spans="1:10">
      <c r="A2556" s="22"/>
      <c r="B2556" s="22"/>
      <c r="C2556" s="16" t="s">
        <v>2023</v>
      </c>
      <c r="D2556" s="16" t="s">
        <v>1995</v>
      </c>
      <c r="E2556" s="20" t="s">
        <v>1995</v>
      </c>
      <c r="F2556" s="19" t="s">
        <v>1995</v>
      </c>
      <c r="G2556" s="16" t="s">
        <v>1995</v>
      </c>
      <c r="H2556" s="19" t="s">
        <v>1995</v>
      </c>
      <c r="I2556" s="19" t="s">
        <v>1995</v>
      </c>
      <c r="J2556" s="21" t="s">
        <v>1995</v>
      </c>
    </row>
    <row r="2557" spans="1:10">
      <c r="A2557" s="22"/>
      <c r="B2557" s="22"/>
      <c r="C2557" s="16" t="s">
        <v>1995</v>
      </c>
      <c r="D2557" s="16" t="s">
        <v>2024</v>
      </c>
      <c r="E2557" s="20" t="s">
        <v>1995</v>
      </c>
      <c r="F2557" s="19" t="s">
        <v>1995</v>
      </c>
      <c r="G2557" s="16" t="s">
        <v>1995</v>
      </c>
      <c r="H2557" s="19" t="s">
        <v>1995</v>
      </c>
      <c r="I2557" s="19" t="s">
        <v>1995</v>
      </c>
      <c r="J2557" s="21" t="s">
        <v>1995</v>
      </c>
    </row>
    <row r="2558" spans="1:10">
      <c r="A2558" s="22"/>
      <c r="B2558" s="22"/>
      <c r="C2558" s="16" t="s">
        <v>1995</v>
      </c>
      <c r="D2558" s="16" t="s">
        <v>1995</v>
      </c>
      <c r="E2558" s="20" t="s">
        <v>2301</v>
      </c>
      <c r="F2558" s="19" t="s">
        <v>2009</v>
      </c>
      <c r="G2558" s="16" t="s">
        <v>2026</v>
      </c>
      <c r="H2558" s="19" t="s">
        <v>2011</v>
      </c>
      <c r="I2558" s="19" t="s">
        <v>2005</v>
      </c>
      <c r="J2558" s="21" t="s">
        <v>3328</v>
      </c>
    </row>
    <row r="2559" ht="157.5" spans="1:10">
      <c r="A2559" s="16" t="s">
        <v>3556</v>
      </c>
      <c r="B2559" s="20" t="s">
        <v>3557</v>
      </c>
      <c r="C2559" s="22"/>
      <c r="D2559" s="22"/>
      <c r="E2559" s="23"/>
      <c r="F2559" s="24"/>
      <c r="G2559" s="22"/>
      <c r="H2559" s="24"/>
      <c r="I2559" s="24"/>
      <c r="J2559" s="25"/>
    </row>
    <row r="2560" spans="1:10">
      <c r="A2560" s="22"/>
      <c r="B2560" s="22"/>
      <c r="C2560" s="16" t="s">
        <v>1999</v>
      </c>
      <c r="D2560" s="16" t="s">
        <v>1995</v>
      </c>
      <c r="E2560" s="20" t="s">
        <v>1995</v>
      </c>
      <c r="F2560" s="19" t="s">
        <v>1995</v>
      </c>
      <c r="G2560" s="16" t="s">
        <v>1995</v>
      </c>
      <c r="H2560" s="19" t="s">
        <v>1995</v>
      </c>
      <c r="I2560" s="19" t="s">
        <v>1995</v>
      </c>
      <c r="J2560" s="21" t="s">
        <v>1995</v>
      </c>
    </row>
    <row r="2561" spans="1:10">
      <c r="A2561" s="22"/>
      <c r="B2561" s="22"/>
      <c r="C2561" s="16" t="s">
        <v>1995</v>
      </c>
      <c r="D2561" s="16" t="s">
        <v>2000</v>
      </c>
      <c r="E2561" s="20" t="s">
        <v>1995</v>
      </c>
      <c r="F2561" s="19" t="s">
        <v>1995</v>
      </c>
      <c r="G2561" s="16" t="s">
        <v>1995</v>
      </c>
      <c r="H2561" s="19" t="s">
        <v>1995</v>
      </c>
      <c r="I2561" s="19" t="s">
        <v>1995</v>
      </c>
      <c r="J2561" s="21" t="s">
        <v>1995</v>
      </c>
    </row>
    <row r="2562" spans="1:10">
      <c r="A2562" s="22"/>
      <c r="B2562" s="22"/>
      <c r="C2562" s="16" t="s">
        <v>1995</v>
      </c>
      <c r="D2562" s="16" t="s">
        <v>1995</v>
      </c>
      <c r="E2562" s="20" t="s">
        <v>3558</v>
      </c>
      <c r="F2562" s="19" t="s">
        <v>2002</v>
      </c>
      <c r="G2562" s="16" t="s">
        <v>3559</v>
      </c>
      <c r="H2562" s="19" t="s">
        <v>2044</v>
      </c>
      <c r="I2562" s="19" t="s">
        <v>2005</v>
      </c>
      <c r="J2562" s="21" t="s">
        <v>3560</v>
      </c>
    </row>
    <row r="2563" spans="1:10">
      <c r="A2563" s="22"/>
      <c r="B2563" s="22"/>
      <c r="C2563" s="16" t="s">
        <v>1995</v>
      </c>
      <c r="D2563" s="16" t="s">
        <v>1995</v>
      </c>
      <c r="E2563" s="20" t="s">
        <v>3407</v>
      </c>
      <c r="F2563" s="19" t="s">
        <v>2002</v>
      </c>
      <c r="G2563" s="16" t="s">
        <v>3561</v>
      </c>
      <c r="H2563" s="19" t="s">
        <v>3562</v>
      </c>
      <c r="I2563" s="19" t="s">
        <v>2005</v>
      </c>
      <c r="J2563" s="21" t="s">
        <v>3560</v>
      </c>
    </row>
    <row r="2564" spans="1:10">
      <c r="A2564" s="22"/>
      <c r="B2564" s="22"/>
      <c r="C2564" s="16" t="s">
        <v>1995</v>
      </c>
      <c r="D2564" s="16" t="s">
        <v>1995</v>
      </c>
      <c r="E2564" s="20" t="s">
        <v>3563</v>
      </c>
      <c r="F2564" s="19" t="s">
        <v>2002</v>
      </c>
      <c r="G2564" s="16" t="s">
        <v>3408</v>
      </c>
      <c r="H2564" s="19" t="s">
        <v>2216</v>
      </c>
      <c r="I2564" s="19" t="s">
        <v>2005</v>
      </c>
      <c r="J2564" s="21" t="s">
        <v>3560</v>
      </c>
    </row>
    <row r="2565" spans="1:10">
      <c r="A2565" s="22"/>
      <c r="B2565" s="22"/>
      <c r="C2565" s="16" t="s">
        <v>2018</v>
      </c>
      <c r="D2565" s="16" t="s">
        <v>1995</v>
      </c>
      <c r="E2565" s="20" t="s">
        <v>1995</v>
      </c>
      <c r="F2565" s="19" t="s">
        <v>1995</v>
      </c>
      <c r="G2565" s="16" t="s">
        <v>1995</v>
      </c>
      <c r="H2565" s="19" t="s">
        <v>1995</v>
      </c>
      <c r="I2565" s="19" t="s">
        <v>1995</v>
      </c>
      <c r="J2565" s="21" t="s">
        <v>1995</v>
      </c>
    </row>
    <row r="2566" spans="1:10">
      <c r="A2566" s="22"/>
      <c r="B2566" s="22"/>
      <c r="C2566" s="16" t="s">
        <v>1995</v>
      </c>
      <c r="D2566" s="16" t="s">
        <v>2019</v>
      </c>
      <c r="E2566" s="20" t="s">
        <v>1995</v>
      </c>
      <c r="F2566" s="19" t="s">
        <v>1995</v>
      </c>
      <c r="G2566" s="16" t="s">
        <v>1995</v>
      </c>
      <c r="H2566" s="19" t="s">
        <v>1995</v>
      </c>
      <c r="I2566" s="19" t="s">
        <v>1995</v>
      </c>
      <c r="J2566" s="21" t="s">
        <v>1995</v>
      </c>
    </row>
    <row r="2567" spans="1:10">
      <c r="A2567" s="22"/>
      <c r="B2567" s="22"/>
      <c r="C2567" s="16" t="s">
        <v>1995</v>
      </c>
      <c r="D2567" s="16" t="s">
        <v>1995</v>
      </c>
      <c r="E2567" s="20" t="s">
        <v>3564</v>
      </c>
      <c r="F2567" s="19" t="s">
        <v>2002</v>
      </c>
      <c r="G2567" s="16" t="s">
        <v>3339</v>
      </c>
      <c r="H2567" s="19" t="s">
        <v>2481</v>
      </c>
      <c r="I2567" s="19" t="s">
        <v>2016</v>
      </c>
      <c r="J2567" s="21" t="s">
        <v>3560</v>
      </c>
    </row>
    <row r="2568" spans="1:10">
      <c r="A2568" s="22"/>
      <c r="B2568" s="22"/>
      <c r="C2568" s="16" t="s">
        <v>2023</v>
      </c>
      <c r="D2568" s="16" t="s">
        <v>1995</v>
      </c>
      <c r="E2568" s="20" t="s">
        <v>1995</v>
      </c>
      <c r="F2568" s="19" t="s">
        <v>1995</v>
      </c>
      <c r="G2568" s="16" t="s">
        <v>1995</v>
      </c>
      <c r="H2568" s="19" t="s">
        <v>1995</v>
      </c>
      <c r="I2568" s="19" t="s">
        <v>1995</v>
      </c>
      <c r="J2568" s="21" t="s">
        <v>1995</v>
      </c>
    </row>
    <row r="2569" spans="1:10">
      <c r="A2569" s="22"/>
      <c r="B2569" s="22"/>
      <c r="C2569" s="16" t="s">
        <v>1995</v>
      </c>
      <c r="D2569" s="16" t="s">
        <v>2024</v>
      </c>
      <c r="E2569" s="20" t="s">
        <v>1995</v>
      </c>
      <c r="F2569" s="19" t="s">
        <v>1995</v>
      </c>
      <c r="G2569" s="16" t="s">
        <v>1995</v>
      </c>
      <c r="H2569" s="19" t="s">
        <v>1995</v>
      </c>
      <c r="I2569" s="19" t="s">
        <v>1995</v>
      </c>
      <c r="J2569" s="21" t="s">
        <v>1995</v>
      </c>
    </row>
    <row r="2570" spans="1:10">
      <c r="A2570" s="22"/>
      <c r="B2570" s="22"/>
      <c r="C2570" s="16" t="s">
        <v>1995</v>
      </c>
      <c r="D2570" s="16" t="s">
        <v>1995</v>
      </c>
      <c r="E2570" s="20" t="s">
        <v>2301</v>
      </c>
      <c r="F2570" s="19" t="s">
        <v>2002</v>
      </c>
      <c r="G2570" s="16" t="s">
        <v>2149</v>
      </c>
      <c r="H2570" s="19" t="s">
        <v>2011</v>
      </c>
      <c r="I2570" s="19" t="s">
        <v>2016</v>
      </c>
      <c r="J2570" s="21" t="s">
        <v>3328</v>
      </c>
    </row>
    <row r="2571" ht="258.75" spans="1:10">
      <c r="A2571" s="16" t="s">
        <v>3565</v>
      </c>
      <c r="B2571" s="20" t="s">
        <v>3341</v>
      </c>
      <c r="C2571" s="22"/>
      <c r="D2571" s="22"/>
      <c r="E2571" s="23"/>
      <c r="F2571" s="24"/>
      <c r="G2571" s="22"/>
      <c r="H2571" s="24"/>
      <c r="I2571" s="24"/>
      <c r="J2571" s="25"/>
    </row>
    <row r="2572" spans="1:10">
      <c r="A2572" s="22"/>
      <c r="B2572" s="22"/>
      <c r="C2572" s="16" t="s">
        <v>1999</v>
      </c>
      <c r="D2572" s="16" t="s">
        <v>1995</v>
      </c>
      <c r="E2572" s="20" t="s">
        <v>1995</v>
      </c>
      <c r="F2572" s="19" t="s">
        <v>1995</v>
      </c>
      <c r="G2572" s="16" t="s">
        <v>1995</v>
      </c>
      <c r="H2572" s="19" t="s">
        <v>1995</v>
      </c>
      <c r="I2572" s="19" t="s">
        <v>1995</v>
      </c>
      <c r="J2572" s="21" t="s">
        <v>1995</v>
      </c>
    </row>
    <row r="2573" spans="1:10">
      <c r="A2573" s="22"/>
      <c r="B2573" s="22"/>
      <c r="C2573" s="16" t="s">
        <v>1995</v>
      </c>
      <c r="D2573" s="16" t="s">
        <v>2000</v>
      </c>
      <c r="E2573" s="20" t="s">
        <v>1995</v>
      </c>
      <c r="F2573" s="19" t="s">
        <v>1995</v>
      </c>
      <c r="G2573" s="16" t="s">
        <v>1995</v>
      </c>
      <c r="H2573" s="19" t="s">
        <v>1995</v>
      </c>
      <c r="I2573" s="19" t="s">
        <v>1995</v>
      </c>
      <c r="J2573" s="21" t="s">
        <v>1995</v>
      </c>
    </row>
    <row r="2574" spans="1:10">
      <c r="A2574" s="22"/>
      <c r="B2574" s="22"/>
      <c r="C2574" s="16" t="s">
        <v>1995</v>
      </c>
      <c r="D2574" s="16" t="s">
        <v>1995</v>
      </c>
      <c r="E2574" s="20" t="s">
        <v>3343</v>
      </c>
      <c r="F2574" s="19" t="s">
        <v>2002</v>
      </c>
      <c r="G2574" s="16" t="s">
        <v>2131</v>
      </c>
      <c r="H2574" s="19" t="s">
        <v>2054</v>
      </c>
      <c r="I2574" s="19" t="s">
        <v>2005</v>
      </c>
      <c r="J2574" s="21" t="s">
        <v>3322</v>
      </c>
    </row>
    <row r="2575" spans="1:10">
      <c r="A2575" s="22"/>
      <c r="B2575" s="22"/>
      <c r="C2575" s="16" t="s">
        <v>1995</v>
      </c>
      <c r="D2575" s="16" t="s">
        <v>2013</v>
      </c>
      <c r="E2575" s="20" t="s">
        <v>1995</v>
      </c>
      <c r="F2575" s="19" t="s">
        <v>1995</v>
      </c>
      <c r="G2575" s="16" t="s">
        <v>1995</v>
      </c>
      <c r="H2575" s="19" t="s">
        <v>1995</v>
      </c>
      <c r="I2575" s="19" t="s">
        <v>1995</v>
      </c>
      <c r="J2575" s="21" t="s">
        <v>1995</v>
      </c>
    </row>
    <row r="2576" spans="1:10">
      <c r="A2576" s="22"/>
      <c r="B2576" s="22"/>
      <c r="C2576" s="16" t="s">
        <v>1995</v>
      </c>
      <c r="D2576" s="16" t="s">
        <v>1995</v>
      </c>
      <c r="E2576" s="20" t="s">
        <v>3566</v>
      </c>
      <c r="F2576" s="19" t="s">
        <v>2002</v>
      </c>
      <c r="G2576" s="16" t="s">
        <v>2352</v>
      </c>
      <c r="H2576" s="19" t="s">
        <v>2054</v>
      </c>
      <c r="I2576" s="19" t="s">
        <v>2005</v>
      </c>
      <c r="J2576" s="21" t="s">
        <v>3322</v>
      </c>
    </row>
    <row r="2577" spans="1:10">
      <c r="A2577" s="22"/>
      <c r="B2577" s="22"/>
      <c r="C2577" s="16" t="s">
        <v>1995</v>
      </c>
      <c r="D2577" s="16" t="s">
        <v>2175</v>
      </c>
      <c r="E2577" s="20" t="s">
        <v>1995</v>
      </c>
      <c r="F2577" s="19" t="s">
        <v>1995</v>
      </c>
      <c r="G2577" s="16" t="s">
        <v>1995</v>
      </c>
      <c r="H2577" s="19" t="s">
        <v>1995</v>
      </c>
      <c r="I2577" s="19" t="s">
        <v>1995</v>
      </c>
      <c r="J2577" s="21" t="s">
        <v>1995</v>
      </c>
    </row>
    <row r="2578" spans="1:10">
      <c r="A2578" s="22"/>
      <c r="B2578" s="22"/>
      <c r="C2578" s="16" t="s">
        <v>1995</v>
      </c>
      <c r="D2578" s="16" t="s">
        <v>1995</v>
      </c>
      <c r="E2578" s="20" t="s">
        <v>2176</v>
      </c>
      <c r="F2578" s="19" t="s">
        <v>2002</v>
      </c>
      <c r="G2578" s="16" t="s">
        <v>2261</v>
      </c>
      <c r="H2578" s="19" t="s">
        <v>2325</v>
      </c>
      <c r="I2578" s="19" t="s">
        <v>2005</v>
      </c>
      <c r="J2578" s="21" t="s">
        <v>3322</v>
      </c>
    </row>
    <row r="2579" spans="1:10">
      <c r="A2579" s="22"/>
      <c r="B2579" s="22"/>
      <c r="C2579" s="16" t="s">
        <v>2018</v>
      </c>
      <c r="D2579" s="16" t="s">
        <v>1995</v>
      </c>
      <c r="E2579" s="20" t="s">
        <v>1995</v>
      </c>
      <c r="F2579" s="19" t="s">
        <v>1995</v>
      </c>
      <c r="G2579" s="16" t="s">
        <v>1995</v>
      </c>
      <c r="H2579" s="19" t="s">
        <v>1995</v>
      </c>
      <c r="I2579" s="19" t="s">
        <v>1995</v>
      </c>
      <c r="J2579" s="21" t="s">
        <v>1995</v>
      </c>
    </row>
    <row r="2580" spans="1:10">
      <c r="A2580" s="22"/>
      <c r="B2580" s="22"/>
      <c r="C2580" s="16" t="s">
        <v>1995</v>
      </c>
      <c r="D2580" s="16" t="s">
        <v>2019</v>
      </c>
      <c r="E2580" s="20" t="s">
        <v>1995</v>
      </c>
      <c r="F2580" s="19" t="s">
        <v>1995</v>
      </c>
      <c r="G2580" s="16" t="s">
        <v>1995</v>
      </c>
      <c r="H2580" s="19" t="s">
        <v>1995</v>
      </c>
      <c r="I2580" s="19" t="s">
        <v>1995</v>
      </c>
      <c r="J2580" s="21" t="s">
        <v>1995</v>
      </c>
    </row>
    <row r="2581" spans="1:10">
      <c r="A2581" s="22"/>
      <c r="B2581" s="22"/>
      <c r="C2581" s="16" t="s">
        <v>1995</v>
      </c>
      <c r="D2581" s="16" t="s">
        <v>1995</v>
      </c>
      <c r="E2581" s="20" t="s">
        <v>3567</v>
      </c>
      <c r="F2581" s="19" t="s">
        <v>2009</v>
      </c>
      <c r="G2581" s="16" t="s">
        <v>2026</v>
      </c>
      <c r="H2581" s="19" t="s">
        <v>2011</v>
      </c>
      <c r="I2581" s="19" t="s">
        <v>2005</v>
      </c>
      <c r="J2581" s="21" t="s">
        <v>3322</v>
      </c>
    </row>
    <row r="2582" spans="1:10">
      <c r="A2582" s="22"/>
      <c r="B2582" s="22"/>
      <c r="C2582" s="16" t="s">
        <v>2023</v>
      </c>
      <c r="D2582" s="16" t="s">
        <v>1995</v>
      </c>
      <c r="E2582" s="20" t="s">
        <v>1995</v>
      </c>
      <c r="F2582" s="19" t="s">
        <v>1995</v>
      </c>
      <c r="G2582" s="16" t="s">
        <v>1995</v>
      </c>
      <c r="H2582" s="19" t="s">
        <v>1995</v>
      </c>
      <c r="I2582" s="19" t="s">
        <v>1995</v>
      </c>
      <c r="J2582" s="21" t="s">
        <v>1995</v>
      </c>
    </row>
    <row r="2583" spans="1:10">
      <c r="A2583" s="22"/>
      <c r="B2583" s="22"/>
      <c r="C2583" s="16" t="s">
        <v>1995</v>
      </c>
      <c r="D2583" s="16" t="s">
        <v>2024</v>
      </c>
      <c r="E2583" s="20" t="s">
        <v>1995</v>
      </c>
      <c r="F2583" s="19" t="s">
        <v>1995</v>
      </c>
      <c r="G2583" s="16" t="s">
        <v>1995</v>
      </c>
      <c r="H2583" s="19" t="s">
        <v>1995</v>
      </c>
      <c r="I2583" s="19" t="s">
        <v>1995</v>
      </c>
      <c r="J2583" s="21" t="s">
        <v>1995</v>
      </c>
    </row>
    <row r="2584" spans="1:10">
      <c r="A2584" s="22"/>
      <c r="B2584" s="22"/>
      <c r="C2584" s="16" t="s">
        <v>1995</v>
      </c>
      <c r="D2584" s="16" t="s">
        <v>1995</v>
      </c>
      <c r="E2584" s="20" t="s">
        <v>2301</v>
      </c>
      <c r="F2584" s="19" t="s">
        <v>2009</v>
      </c>
      <c r="G2584" s="16" t="s">
        <v>2026</v>
      </c>
      <c r="H2584" s="19" t="s">
        <v>2011</v>
      </c>
      <c r="I2584" s="19" t="s">
        <v>2005</v>
      </c>
      <c r="J2584" s="21" t="s">
        <v>3393</v>
      </c>
    </row>
    <row r="2585" ht="90" spans="1:10">
      <c r="A2585" s="16" t="s">
        <v>3568</v>
      </c>
      <c r="B2585" s="20" t="s">
        <v>3569</v>
      </c>
      <c r="C2585" s="22"/>
      <c r="D2585" s="22"/>
      <c r="E2585" s="23"/>
      <c r="F2585" s="24"/>
      <c r="G2585" s="22"/>
      <c r="H2585" s="24"/>
      <c r="I2585" s="24"/>
      <c r="J2585" s="25"/>
    </row>
    <row r="2586" spans="1:10">
      <c r="A2586" s="22"/>
      <c r="B2586" s="22"/>
      <c r="C2586" s="16" t="s">
        <v>1999</v>
      </c>
      <c r="D2586" s="16" t="s">
        <v>1995</v>
      </c>
      <c r="E2586" s="20" t="s">
        <v>1995</v>
      </c>
      <c r="F2586" s="19" t="s">
        <v>1995</v>
      </c>
      <c r="G2586" s="16" t="s">
        <v>1995</v>
      </c>
      <c r="H2586" s="19" t="s">
        <v>1995</v>
      </c>
      <c r="I2586" s="19" t="s">
        <v>1995</v>
      </c>
      <c r="J2586" s="21" t="s">
        <v>1995</v>
      </c>
    </row>
    <row r="2587" spans="1:10">
      <c r="A2587" s="22"/>
      <c r="B2587" s="22"/>
      <c r="C2587" s="16" t="s">
        <v>1995</v>
      </c>
      <c r="D2587" s="16" t="s">
        <v>2000</v>
      </c>
      <c r="E2587" s="20" t="s">
        <v>1995</v>
      </c>
      <c r="F2587" s="19" t="s">
        <v>1995</v>
      </c>
      <c r="G2587" s="16" t="s">
        <v>1995</v>
      </c>
      <c r="H2587" s="19" t="s">
        <v>1995</v>
      </c>
      <c r="I2587" s="19" t="s">
        <v>1995</v>
      </c>
      <c r="J2587" s="21" t="s">
        <v>1995</v>
      </c>
    </row>
    <row r="2588" spans="1:10">
      <c r="A2588" s="22"/>
      <c r="B2588" s="22"/>
      <c r="C2588" s="16" t="s">
        <v>1995</v>
      </c>
      <c r="D2588" s="16" t="s">
        <v>1995</v>
      </c>
      <c r="E2588" s="20" t="s">
        <v>3304</v>
      </c>
      <c r="F2588" s="19" t="s">
        <v>2002</v>
      </c>
      <c r="G2588" s="16" t="s">
        <v>3511</v>
      </c>
      <c r="H2588" s="19" t="s">
        <v>2126</v>
      </c>
      <c r="I2588" s="19" t="s">
        <v>2005</v>
      </c>
      <c r="J2588" s="21" t="s">
        <v>3570</v>
      </c>
    </row>
    <row r="2589" spans="1:10">
      <c r="A2589" s="22"/>
      <c r="B2589" s="22"/>
      <c r="C2589" s="16" t="s">
        <v>1995</v>
      </c>
      <c r="D2589" s="16" t="s">
        <v>1995</v>
      </c>
      <c r="E2589" s="20" t="s">
        <v>3571</v>
      </c>
      <c r="F2589" s="19" t="s">
        <v>2002</v>
      </c>
      <c r="G2589" s="16" t="s">
        <v>3572</v>
      </c>
      <c r="H2589" s="19" t="s">
        <v>2325</v>
      </c>
      <c r="I2589" s="19" t="s">
        <v>2005</v>
      </c>
      <c r="J2589" s="21" t="s">
        <v>3570</v>
      </c>
    </row>
    <row r="2590" spans="1:10">
      <c r="A2590" s="22"/>
      <c r="B2590" s="22"/>
      <c r="C2590" s="16" t="s">
        <v>1995</v>
      </c>
      <c r="D2590" s="16" t="s">
        <v>2013</v>
      </c>
      <c r="E2590" s="20" t="s">
        <v>1995</v>
      </c>
      <c r="F2590" s="19" t="s">
        <v>1995</v>
      </c>
      <c r="G2590" s="16" t="s">
        <v>1995</v>
      </c>
      <c r="H2590" s="19" t="s">
        <v>1995</v>
      </c>
      <c r="I2590" s="19" t="s">
        <v>1995</v>
      </c>
      <c r="J2590" s="21" t="s">
        <v>1995</v>
      </c>
    </row>
    <row r="2591" spans="1:10">
      <c r="A2591" s="22"/>
      <c r="B2591" s="22"/>
      <c r="C2591" s="16" t="s">
        <v>1995</v>
      </c>
      <c r="D2591" s="16" t="s">
        <v>1995</v>
      </c>
      <c r="E2591" s="20" t="s">
        <v>3573</v>
      </c>
      <c r="F2591" s="19" t="s">
        <v>2002</v>
      </c>
      <c r="G2591" s="16" t="s">
        <v>3574</v>
      </c>
      <c r="H2591" s="19" t="s">
        <v>3174</v>
      </c>
      <c r="I2591" s="19" t="s">
        <v>2016</v>
      </c>
      <c r="J2591" s="21" t="s">
        <v>3575</v>
      </c>
    </row>
    <row r="2592" spans="1:10">
      <c r="A2592" s="22"/>
      <c r="B2592" s="22"/>
      <c r="C2592" s="16" t="s">
        <v>2018</v>
      </c>
      <c r="D2592" s="16" t="s">
        <v>1995</v>
      </c>
      <c r="E2592" s="20" t="s">
        <v>1995</v>
      </c>
      <c r="F2592" s="19" t="s">
        <v>1995</v>
      </c>
      <c r="G2592" s="16" t="s">
        <v>1995</v>
      </c>
      <c r="H2592" s="19" t="s">
        <v>1995</v>
      </c>
      <c r="I2592" s="19" t="s">
        <v>1995</v>
      </c>
      <c r="J2592" s="21" t="s">
        <v>1995</v>
      </c>
    </row>
    <row r="2593" spans="1:10">
      <c r="A2593" s="22"/>
      <c r="B2593" s="22"/>
      <c r="C2593" s="16" t="s">
        <v>1995</v>
      </c>
      <c r="D2593" s="16" t="s">
        <v>2019</v>
      </c>
      <c r="E2593" s="20" t="s">
        <v>1995</v>
      </c>
      <c r="F2593" s="19" t="s">
        <v>1995</v>
      </c>
      <c r="G2593" s="16" t="s">
        <v>1995</v>
      </c>
      <c r="H2593" s="19" t="s">
        <v>1995</v>
      </c>
      <c r="I2593" s="19" t="s">
        <v>1995</v>
      </c>
      <c r="J2593" s="21" t="s">
        <v>1995</v>
      </c>
    </row>
    <row r="2594" ht="22.5" spans="1:10">
      <c r="A2594" s="22"/>
      <c r="B2594" s="22"/>
      <c r="C2594" s="16" t="s">
        <v>1995</v>
      </c>
      <c r="D2594" s="16" t="s">
        <v>1995</v>
      </c>
      <c r="E2594" s="20" t="s">
        <v>3576</v>
      </c>
      <c r="F2594" s="19" t="s">
        <v>2002</v>
      </c>
      <c r="G2594" s="16" t="s">
        <v>3577</v>
      </c>
      <c r="H2594" s="19" t="s">
        <v>3421</v>
      </c>
      <c r="I2594" s="19" t="s">
        <v>2016</v>
      </c>
      <c r="J2594" s="21" t="s">
        <v>3578</v>
      </c>
    </row>
    <row r="2595" spans="1:10">
      <c r="A2595" s="22"/>
      <c r="B2595" s="22"/>
      <c r="C2595" s="16" t="s">
        <v>2023</v>
      </c>
      <c r="D2595" s="16" t="s">
        <v>1995</v>
      </c>
      <c r="E2595" s="20" t="s">
        <v>1995</v>
      </c>
      <c r="F2595" s="19" t="s">
        <v>1995</v>
      </c>
      <c r="G2595" s="16" t="s">
        <v>1995</v>
      </c>
      <c r="H2595" s="19" t="s">
        <v>1995</v>
      </c>
      <c r="I2595" s="19" t="s">
        <v>1995</v>
      </c>
      <c r="J2595" s="21" t="s">
        <v>1995</v>
      </c>
    </row>
    <row r="2596" spans="1:10">
      <c r="A2596" s="22"/>
      <c r="B2596" s="22"/>
      <c r="C2596" s="16" t="s">
        <v>1995</v>
      </c>
      <c r="D2596" s="16" t="s">
        <v>2024</v>
      </c>
      <c r="E2596" s="20" t="s">
        <v>1995</v>
      </c>
      <c r="F2596" s="19" t="s">
        <v>1995</v>
      </c>
      <c r="G2596" s="16" t="s">
        <v>1995</v>
      </c>
      <c r="H2596" s="19" t="s">
        <v>1995</v>
      </c>
      <c r="I2596" s="19" t="s">
        <v>1995</v>
      </c>
      <c r="J2596" s="21" t="s">
        <v>1995</v>
      </c>
    </row>
    <row r="2597" spans="1:10">
      <c r="A2597" s="22"/>
      <c r="B2597" s="22"/>
      <c r="C2597" s="16" t="s">
        <v>1995</v>
      </c>
      <c r="D2597" s="16" t="s">
        <v>1995</v>
      </c>
      <c r="E2597" s="20" t="s">
        <v>3579</v>
      </c>
      <c r="F2597" s="19" t="s">
        <v>2002</v>
      </c>
      <c r="G2597" s="16" t="s">
        <v>2060</v>
      </c>
      <c r="H2597" s="19" t="s">
        <v>2011</v>
      </c>
      <c r="I2597" s="19" t="s">
        <v>2005</v>
      </c>
      <c r="J2597" s="21" t="s">
        <v>3579</v>
      </c>
    </row>
    <row r="2598" ht="33.75" spans="1:10">
      <c r="A2598" s="16" t="s">
        <v>3580</v>
      </c>
      <c r="B2598" s="20" t="s">
        <v>3581</v>
      </c>
      <c r="C2598" s="22"/>
      <c r="D2598" s="22"/>
      <c r="E2598" s="23"/>
      <c r="F2598" s="24"/>
      <c r="G2598" s="22"/>
      <c r="H2598" s="24"/>
      <c r="I2598" s="24"/>
      <c r="J2598" s="25"/>
    </row>
    <row r="2599" spans="1:10">
      <c r="A2599" s="22"/>
      <c r="B2599" s="22"/>
      <c r="C2599" s="16" t="s">
        <v>1999</v>
      </c>
      <c r="D2599" s="16" t="s">
        <v>1995</v>
      </c>
      <c r="E2599" s="20" t="s">
        <v>1995</v>
      </c>
      <c r="F2599" s="19" t="s">
        <v>1995</v>
      </c>
      <c r="G2599" s="16" t="s">
        <v>1995</v>
      </c>
      <c r="H2599" s="19" t="s">
        <v>1995</v>
      </c>
      <c r="I2599" s="19" t="s">
        <v>1995</v>
      </c>
      <c r="J2599" s="21" t="s">
        <v>1995</v>
      </c>
    </row>
    <row r="2600" spans="1:10">
      <c r="A2600" s="22"/>
      <c r="B2600" s="22"/>
      <c r="C2600" s="16" t="s">
        <v>1995</v>
      </c>
      <c r="D2600" s="16" t="s">
        <v>2000</v>
      </c>
      <c r="E2600" s="20" t="s">
        <v>1995</v>
      </c>
      <c r="F2600" s="19" t="s">
        <v>1995</v>
      </c>
      <c r="G2600" s="16" t="s">
        <v>1995</v>
      </c>
      <c r="H2600" s="19" t="s">
        <v>1995</v>
      </c>
      <c r="I2600" s="19" t="s">
        <v>1995</v>
      </c>
      <c r="J2600" s="21" t="s">
        <v>1995</v>
      </c>
    </row>
    <row r="2601" spans="1:10">
      <c r="A2601" s="22"/>
      <c r="B2601" s="22"/>
      <c r="C2601" s="16" t="s">
        <v>1995</v>
      </c>
      <c r="D2601" s="16" t="s">
        <v>1995</v>
      </c>
      <c r="E2601" s="20" t="s">
        <v>3582</v>
      </c>
      <c r="F2601" s="19" t="s">
        <v>2002</v>
      </c>
      <c r="G2601" s="16" t="s">
        <v>3583</v>
      </c>
      <c r="H2601" s="19" t="s">
        <v>3584</v>
      </c>
      <c r="I2601" s="19" t="s">
        <v>2005</v>
      </c>
      <c r="J2601" s="21" t="s">
        <v>3386</v>
      </c>
    </row>
    <row r="2602" spans="1:10">
      <c r="A2602" s="22"/>
      <c r="B2602" s="22"/>
      <c r="C2602" s="16" t="s">
        <v>1995</v>
      </c>
      <c r="D2602" s="16" t="s">
        <v>2007</v>
      </c>
      <c r="E2602" s="20" t="s">
        <v>1995</v>
      </c>
      <c r="F2602" s="19" t="s">
        <v>1995</v>
      </c>
      <c r="G2602" s="16" t="s">
        <v>1995</v>
      </c>
      <c r="H2602" s="19" t="s">
        <v>1995</v>
      </c>
      <c r="I2602" s="19" t="s">
        <v>1995</v>
      </c>
      <c r="J2602" s="21" t="s">
        <v>1995</v>
      </c>
    </row>
    <row r="2603" spans="1:10">
      <c r="A2603" s="22"/>
      <c r="B2603" s="22"/>
      <c r="C2603" s="16" t="s">
        <v>1995</v>
      </c>
      <c r="D2603" s="16" t="s">
        <v>1995</v>
      </c>
      <c r="E2603" s="20" t="s">
        <v>3585</v>
      </c>
      <c r="F2603" s="19" t="s">
        <v>2002</v>
      </c>
      <c r="G2603" s="16" t="s">
        <v>2481</v>
      </c>
      <c r="H2603" s="19" t="s">
        <v>2481</v>
      </c>
      <c r="I2603" s="19" t="s">
        <v>2016</v>
      </c>
      <c r="J2603" s="21" t="s">
        <v>3386</v>
      </c>
    </row>
    <row r="2604" spans="1:10">
      <c r="A2604" s="22"/>
      <c r="B2604" s="22"/>
      <c r="C2604" s="16" t="s">
        <v>1995</v>
      </c>
      <c r="D2604" s="16" t="s">
        <v>2013</v>
      </c>
      <c r="E2604" s="20" t="s">
        <v>1995</v>
      </c>
      <c r="F2604" s="19" t="s">
        <v>1995</v>
      </c>
      <c r="G2604" s="16" t="s">
        <v>1995</v>
      </c>
      <c r="H2604" s="19" t="s">
        <v>1995</v>
      </c>
      <c r="I2604" s="19" t="s">
        <v>1995</v>
      </c>
      <c r="J2604" s="21" t="s">
        <v>1995</v>
      </c>
    </row>
    <row r="2605" spans="1:10">
      <c r="A2605" s="22"/>
      <c r="B2605" s="22"/>
      <c r="C2605" s="16" t="s">
        <v>1995</v>
      </c>
      <c r="D2605" s="16" t="s">
        <v>1995</v>
      </c>
      <c r="E2605" s="20" t="s">
        <v>3586</v>
      </c>
      <c r="F2605" s="19" t="s">
        <v>2002</v>
      </c>
      <c r="G2605" s="16" t="s">
        <v>2352</v>
      </c>
      <c r="H2605" s="19" t="s">
        <v>2054</v>
      </c>
      <c r="I2605" s="19" t="s">
        <v>2005</v>
      </c>
      <c r="J2605" s="21" t="s">
        <v>3386</v>
      </c>
    </row>
    <row r="2606" spans="1:10">
      <c r="A2606" s="22"/>
      <c r="B2606" s="22"/>
      <c r="C2606" s="16" t="s">
        <v>2018</v>
      </c>
      <c r="D2606" s="16" t="s">
        <v>1995</v>
      </c>
      <c r="E2606" s="20" t="s">
        <v>1995</v>
      </c>
      <c r="F2606" s="19" t="s">
        <v>1995</v>
      </c>
      <c r="G2606" s="16" t="s">
        <v>1995</v>
      </c>
      <c r="H2606" s="19" t="s">
        <v>1995</v>
      </c>
      <c r="I2606" s="19" t="s">
        <v>1995</v>
      </c>
      <c r="J2606" s="21" t="s">
        <v>1995</v>
      </c>
    </row>
    <row r="2607" spans="1:10">
      <c r="A2607" s="22"/>
      <c r="B2607" s="22"/>
      <c r="C2607" s="16" t="s">
        <v>1995</v>
      </c>
      <c r="D2607" s="16" t="s">
        <v>2019</v>
      </c>
      <c r="E2607" s="20" t="s">
        <v>1995</v>
      </c>
      <c r="F2607" s="19" t="s">
        <v>1995</v>
      </c>
      <c r="G2607" s="16" t="s">
        <v>1995</v>
      </c>
      <c r="H2607" s="19" t="s">
        <v>1995</v>
      </c>
      <c r="I2607" s="19" t="s">
        <v>1995</v>
      </c>
      <c r="J2607" s="21" t="s">
        <v>1995</v>
      </c>
    </row>
    <row r="2608" spans="1:10">
      <c r="A2608" s="22"/>
      <c r="B2608" s="22"/>
      <c r="C2608" s="16" t="s">
        <v>1995</v>
      </c>
      <c r="D2608" s="16" t="s">
        <v>1995</v>
      </c>
      <c r="E2608" s="20" t="s">
        <v>3587</v>
      </c>
      <c r="F2608" s="19" t="s">
        <v>2002</v>
      </c>
      <c r="G2608" s="16" t="s">
        <v>3588</v>
      </c>
      <c r="H2608" s="19" t="s">
        <v>3589</v>
      </c>
      <c r="I2608" s="19" t="s">
        <v>2016</v>
      </c>
      <c r="J2608" s="21" t="s">
        <v>3386</v>
      </c>
    </row>
    <row r="2609" spans="1:10">
      <c r="A2609" s="22"/>
      <c r="B2609" s="22"/>
      <c r="C2609" s="16" t="s">
        <v>2023</v>
      </c>
      <c r="D2609" s="16" t="s">
        <v>1995</v>
      </c>
      <c r="E2609" s="20" t="s">
        <v>1995</v>
      </c>
      <c r="F2609" s="19" t="s">
        <v>1995</v>
      </c>
      <c r="G2609" s="16" t="s">
        <v>1995</v>
      </c>
      <c r="H2609" s="19" t="s">
        <v>1995</v>
      </c>
      <c r="I2609" s="19" t="s">
        <v>1995</v>
      </c>
      <c r="J2609" s="21" t="s">
        <v>1995</v>
      </c>
    </row>
    <row r="2610" spans="1:10">
      <c r="A2610" s="22"/>
      <c r="B2610" s="22"/>
      <c r="C2610" s="16" t="s">
        <v>1995</v>
      </c>
      <c r="D2610" s="16" t="s">
        <v>2024</v>
      </c>
      <c r="E2610" s="20" t="s">
        <v>1995</v>
      </c>
      <c r="F2610" s="19" t="s">
        <v>1995</v>
      </c>
      <c r="G2610" s="16" t="s">
        <v>1995</v>
      </c>
      <c r="H2610" s="19" t="s">
        <v>1995</v>
      </c>
      <c r="I2610" s="19" t="s">
        <v>1995</v>
      </c>
      <c r="J2610" s="21" t="s">
        <v>1995</v>
      </c>
    </row>
    <row r="2611" spans="1:10">
      <c r="A2611" s="22"/>
      <c r="B2611" s="22"/>
      <c r="C2611" s="16" t="s">
        <v>1995</v>
      </c>
      <c r="D2611" s="16" t="s">
        <v>1995</v>
      </c>
      <c r="E2611" s="20" t="s">
        <v>2301</v>
      </c>
      <c r="F2611" s="19" t="s">
        <v>2002</v>
      </c>
      <c r="G2611" s="16" t="s">
        <v>2060</v>
      </c>
      <c r="H2611" s="19" t="s">
        <v>2011</v>
      </c>
      <c r="I2611" s="19" t="s">
        <v>2005</v>
      </c>
      <c r="J2611" s="21" t="s">
        <v>3328</v>
      </c>
    </row>
    <row r="2612" ht="135" spans="1:10">
      <c r="A2612" s="16" t="s">
        <v>3590</v>
      </c>
      <c r="B2612" s="20" t="s">
        <v>3591</v>
      </c>
      <c r="C2612" s="22"/>
      <c r="D2612" s="22"/>
      <c r="E2612" s="23"/>
      <c r="F2612" s="24"/>
      <c r="G2612" s="22"/>
      <c r="H2612" s="24"/>
      <c r="I2612" s="24"/>
      <c r="J2612" s="25"/>
    </row>
    <row r="2613" spans="1:10">
      <c r="A2613" s="22"/>
      <c r="B2613" s="22"/>
      <c r="C2613" s="16" t="s">
        <v>1999</v>
      </c>
      <c r="D2613" s="16" t="s">
        <v>1995</v>
      </c>
      <c r="E2613" s="20" t="s">
        <v>1995</v>
      </c>
      <c r="F2613" s="19" t="s">
        <v>1995</v>
      </c>
      <c r="G2613" s="16" t="s">
        <v>1995</v>
      </c>
      <c r="H2613" s="19" t="s">
        <v>1995</v>
      </c>
      <c r="I2613" s="19" t="s">
        <v>1995</v>
      </c>
      <c r="J2613" s="21" t="s">
        <v>1995</v>
      </c>
    </row>
    <row r="2614" spans="1:10">
      <c r="A2614" s="22"/>
      <c r="B2614" s="22"/>
      <c r="C2614" s="16" t="s">
        <v>1995</v>
      </c>
      <c r="D2614" s="16" t="s">
        <v>2013</v>
      </c>
      <c r="E2614" s="20" t="s">
        <v>1995</v>
      </c>
      <c r="F2614" s="19" t="s">
        <v>1995</v>
      </c>
      <c r="G2614" s="16" t="s">
        <v>1995</v>
      </c>
      <c r="H2614" s="19" t="s">
        <v>1995</v>
      </c>
      <c r="I2614" s="19" t="s">
        <v>1995</v>
      </c>
      <c r="J2614" s="21" t="s">
        <v>1995</v>
      </c>
    </row>
    <row r="2615" spans="1:10">
      <c r="A2615" s="22"/>
      <c r="B2615" s="22"/>
      <c r="C2615" s="16" t="s">
        <v>1995</v>
      </c>
      <c r="D2615" s="16" t="s">
        <v>1995</v>
      </c>
      <c r="E2615" s="20" t="s">
        <v>3592</v>
      </c>
      <c r="F2615" s="19" t="s">
        <v>2002</v>
      </c>
      <c r="G2615" s="16" t="s">
        <v>3593</v>
      </c>
      <c r="H2615" s="19" t="s">
        <v>3594</v>
      </c>
      <c r="I2615" s="19" t="s">
        <v>2016</v>
      </c>
      <c r="J2615" s="21" t="s">
        <v>3592</v>
      </c>
    </row>
    <row r="2616" spans="1:10">
      <c r="A2616" s="22"/>
      <c r="B2616" s="22"/>
      <c r="C2616" s="16" t="s">
        <v>2018</v>
      </c>
      <c r="D2616" s="16" t="s">
        <v>1995</v>
      </c>
      <c r="E2616" s="20" t="s">
        <v>1995</v>
      </c>
      <c r="F2616" s="19" t="s">
        <v>1995</v>
      </c>
      <c r="G2616" s="16" t="s">
        <v>1995</v>
      </c>
      <c r="H2616" s="19" t="s">
        <v>1995</v>
      </c>
      <c r="I2616" s="19" t="s">
        <v>1995</v>
      </c>
      <c r="J2616" s="21" t="s">
        <v>1995</v>
      </c>
    </row>
    <row r="2617" spans="1:10">
      <c r="A2617" s="22"/>
      <c r="B2617" s="22"/>
      <c r="C2617" s="16" t="s">
        <v>1995</v>
      </c>
      <c r="D2617" s="16" t="s">
        <v>2099</v>
      </c>
      <c r="E2617" s="20" t="s">
        <v>1995</v>
      </c>
      <c r="F2617" s="19" t="s">
        <v>1995</v>
      </c>
      <c r="G2617" s="16" t="s">
        <v>1995</v>
      </c>
      <c r="H2617" s="19" t="s">
        <v>1995</v>
      </c>
      <c r="I2617" s="19" t="s">
        <v>1995</v>
      </c>
      <c r="J2617" s="21" t="s">
        <v>1995</v>
      </c>
    </row>
    <row r="2618" spans="1:10">
      <c r="A2618" s="22"/>
      <c r="B2618" s="22"/>
      <c r="C2618" s="16" t="s">
        <v>1995</v>
      </c>
      <c r="D2618" s="16" t="s">
        <v>1995</v>
      </c>
      <c r="E2618" s="20" t="s">
        <v>3595</v>
      </c>
      <c r="F2618" s="19" t="s">
        <v>2002</v>
      </c>
      <c r="G2618" s="16" t="s">
        <v>3596</v>
      </c>
      <c r="H2618" s="19" t="s">
        <v>3347</v>
      </c>
      <c r="I2618" s="19" t="s">
        <v>2005</v>
      </c>
      <c r="J2618" s="21" t="s">
        <v>2861</v>
      </c>
    </row>
    <row r="2619" spans="1:10">
      <c r="A2619" s="22"/>
      <c r="B2619" s="22"/>
      <c r="C2619" s="16" t="s">
        <v>1995</v>
      </c>
      <c r="D2619" s="16" t="s">
        <v>2019</v>
      </c>
      <c r="E2619" s="20" t="s">
        <v>1995</v>
      </c>
      <c r="F2619" s="19" t="s">
        <v>1995</v>
      </c>
      <c r="G2619" s="16" t="s">
        <v>1995</v>
      </c>
      <c r="H2619" s="19" t="s">
        <v>1995</v>
      </c>
      <c r="I2619" s="19" t="s">
        <v>1995</v>
      </c>
      <c r="J2619" s="21" t="s">
        <v>1995</v>
      </c>
    </row>
    <row r="2620" ht="22.5" spans="1:10">
      <c r="A2620" s="22"/>
      <c r="B2620" s="22"/>
      <c r="C2620" s="16" t="s">
        <v>1995</v>
      </c>
      <c r="D2620" s="16" t="s">
        <v>1995</v>
      </c>
      <c r="E2620" s="20" t="s">
        <v>3597</v>
      </c>
      <c r="F2620" s="19" t="s">
        <v>2002</v>
      </c>
      <c r="G2620" s="16" t="s">
        <v>3598</v>
      </c>
      <c r="H2620" s="19" t="s">
        <v>2537</v>
      </c>
      <c r="I2620" s="19" t="s">
        <v>2016</v>
      </c>
      <c r="J2620" s="21" t="s">
        <v>3599</v>
      </c>
    </row>
    <row r="2621" spans="1:10">
      <c r="A2621" s="22"/>
      <c r="B2621" s="22"/>
      <c r="C2621" s="16" t="s">
        <v>1995</v>
      </c>
      <c r="D2621" s="16" t="s">
        <v>1995</v>
      </c>
      <c r="E2621" s="20" t="s">
        <v>3600</v>
      </c>
      <c r="F2621" s="19" t="s">
        <v>2002</v>
      </c>
      <c r="G2621" s="16" t="s">
        <v>3347</v>
      </c>
      <c r="H2621" s="19" t="s">
        <v>3347</v>
      </c>
      <c r="I2621" s="19" t="s">
        <v>2016</v>
      </c>
      <c r="J2621" s="21" t="s">
        <v>2861</v>
      </c>
    </row>
    <row r="2622" spans="1:10">
      <c r="A2622" s="22"/>
      <c r="B2622" s="22"/>
      <c r="C2622" s="16" t="s">
        <v>2023</v>
      </c>
      <c r="D2622" s="16" t="s">
        <v>1995</v>
      </c>
      <c r="E2622" s="20" t="s">
        <v>1995</v>
      </c>
      <c r="F2622" s="19" t="s">
        <v>1995</v>
      </c>
      <c r="G2622" s="16" t="s">
        <v>1995</v>
      </c>
      <c r="H2622" s="19" t="s">
        <v>1995</v>
      </c>
      <c r="I2622" s="19" t="s">
        <v>1995</v>
      </c>
      <c r="J2622" s="21" t="s">
        <v>1995</v>
      </c>
    </row>
    <row r="2623" spans="1:10">
      <c r="A2623" s="22"/>
      <c r="B2623" s="22"/>
      <c r="C2623" s="16" t="s">
        <v>1995</v>
      </c>
      <c r="D2623" s="16" t="s">
        <v>2024</v>
      </c>
      <c r="E2623" s="20" t="s">
        <v>1995</v>
      </c>
      <c r="F2623" s="19" t="s">
        <v>1995</v>
      </c>
      <c r="G2623" s="16" t="s">
        <v>1995</v>
      </c>
      <c r="H2623" s="19" t="s">
        <v>1995</v>
      </c>
      <c r="I2623" s="19" t="s">
        <v>1995</v>
      </c>
      <c r="J2623" s="21" t="s">
        <v>1995</v>
      </c>
    </row>
    <row r="2624" spans="1:10">
      <c r="A2624" s="22"/>
      <c r="B2624" s="22"/>
      <c r="C2624" s="16" t="s">
        <v>1995</v>
      </c>
      <c r="D2624" s="16" t="s">
        <v>1995</v>
      </c>
      <c r="E2624" s="20" t="s">
        <v>2284</v>
      </c>
      <c r="F2624" s="19" t="s">
        <v>2009</v>
      </c>
      <c r="G2624" s="16" t="s">
        <v>2047</v>
      </c>
      <c r="H2624" s="19" t="s">
        <v>2011</v>
      </c>
      <c r="I2624" s="19" t="s">
        <v>2005</v>
      </c>
      <c r="J2624" s="21" t="s">
        <v>3601</v>
      </c>
    </row>
    <row r="2625" ht="56.25" spans="1:10">
      <c r="A2625" s="16" t="s">
        <v>3602</v>
      </c>
      <c r="B2625" s="20" t="s">
        <v>3603</v>
      </c>
      <c r="C2625" s="22"/>
      <c r="D2625" s="22"/>
      <c r="E2625" s="23"/>
      <c r="F2625" s="24"/>
      <c r="G2625" s="22"/>
      <c r="H2625" s="24"/>
      <c r="I2625" s="24"/>
      <c r="J2625" s="25"/>
    </row>
    <row r="2626" spans="1:10">
      <c r="A2626" s="22"/>
      <c r="B2626" s="22"/>
      <c r="C2626" s="16" t="s">
        <v>1999</v>
      </c>
      <c r="D2626" s="16" t="s">
        <v>1995</v>
      </c>
      <c r="E2626" s="20" t="s">
        <v>1995</v>
      </c>
      <c r="F2626" s="19" t="s">
        <v>1995</v>
      </c>
      <c r="G2626" s="16" t="s">
        <v>1995</v>
      </c>
      <c r="H2626" s="19" t="s">
        <v>1995</v>
      </c>
      <c r="I2626" s="19" t="s">
        <v>1995</v>
      </c>
      <c r="J2626" s="21" t="s">
        <v>1995</v>
      </c>
    </row>
    <row r="2627" spans="1:10">
      <c r="A2627" s="22"/>
      <c r="B2627" s="22"/>
      <c r="C2627" s="16" t="s">
        <v>1995</v>
      </c>
      <c r="D2627" s="16" t="s">
        <v>2000</v>
      </c>
      <c r="E2627" s="20" t="s">
        <v>1995</v>
      </c>
      <c r="F2627" s="19" t="s">
        <v>1995</v>
      </c>
      <c r="G2627" s="16" t="s">
        <v>1995</v>
      </c>
      <c r="H2627" s="19" t="s">
        <v>1995</v>
      </c>
      <c r="I2627" s="19" t="s">
        <v>1995</v>
      </c>
      <c r="J2627" s="21" t="s">
        <v>1995</v>
      </c>
    </row>
    <row r="2628" spans="1:10">
      <c r="A2628" s="22"/>
      <c r="B2628" s="22"/>
      <c r="C2628" s="16" t="s">
        <v>1995</v>
      </c>
      <c r="D2628" s="16" t="s">
        <v>1995</v>
      </c>
      <c r="E2628" s="20" t="s">
        <v>3604</v>
      </c>
      <c r="F2628" s="19" t="s">
        <v>2009</v>
      </c>
      <c r="G2628" s="16" t="s">
        <v>2092</v>
      </c>
      <c r="H2628" s="19" t="s">
        <v>2171</v>
      </c>
      <c r="I2628" s="19" t="s">
        <v>2005</v>
      </c>
      <c r="J2628" s="21" t="s">
        <v>3605</v>
      </c>
    </row>
    <row r="2629" spans="1:10">
      <c r="A2629" s="22"/>
      <c r="B2629" s="22"/>
      <c r="C2629" s="16" t="s">
        <v>1995</v>
      </c>
      <c r="D2629" s="16" t="s">
        <v>1995</v>
      </c>
      <c r="E2629" s="20" t="s">
        <v>3606</v>
      </c>
      <c r="F2629" s="19" t="s">
        <v>2002</v>
      </c>
      <c r="G2629" s="16" t="s">
        <v>2060</v>
      </c>
      <c r="H2629" s="19" t="s">
        <v>2011</v>
      </c>
      <c r="I2629" s="19" t="s">
        <v>2005</v>
      </c>
      <c r="J2629" s="21" t="s">
        <v>3605</v>
      </c>
    </row>
    <row r="2630" spans="1:10">
      <c r="A2630" s="22"/>
      <c r="B2630" s="22"/>
      <c r="C2630" s="16" t="s">
        <v>2018</v>
      </c>
      <c r="D2630" s="16" t="s">
        <v>1995</v>
      </c>
      <c r="E2630" s="20" t="s">
        <v>1995</v>
      </c>
      <c r="F2630" s="19" t="s">
        <v>1995</v>
      </c>
      <c r="G2630" s="16" t="s">
        <v>1995</v>
      </c>
      <c r="H2630" s="19" t="s">
        <v>1995</v>
      </c>
      <c r="I2630" s="19" t="s">
        <v>1995</v>
      </c>
      <c r="J2630" s="21" t="s">
        <v>1995</v>
      </c>
    </row>
    <row r="2631" spans="1:10">
      <c r="A2631" s="22"/>
      <c r="B2631" s="22"/>
      <c r="C2631" s="16" t="s">
        <v>1995</v>
      </c>
      <c r="D2631" s="16" t="s">
        <v>2099</v>
      </c>
      <c r="E2631" s="20" t="s">
        <v>1995</v>
      </c>
      <c r="F2631" s="19" t="s">
        <v>1995</v>
      </c>
      <c r="G2631" s="16" t="s">
        <v>1995</v>
      </c>
      <c r="H2631" s="19" t="s">
        <v>1995</v>
      </c>
      <c r="I2631" s="19" t="s">
        <v>1995</v>
      </c>
      <c r="J2631" s="21" t="s">
        <v>1995</v>
      </c>
    </row>
    <row r="2632" ht="22.5" spans="1:10">
      <c r="A2632" s="22"/>
      <c r="B2632" s="22"/>
      <c r="C2632" s="16" t="s">
        <v>1995</v>
      </c>
      <c r="D2632" s="16" t="s">
        <v>1995</v>
      </c>
      <c r="E2632" s="20" t="s">
        <v>3607</v>
      </c>
      <c r="F2632" s="19" t="s">
        <v>2009</v>
      </c>
      <c r="G2632" s="16" t="s">
        <v>3239</v>
      </c>
      <c r="H2632" s="19" t="s">
        <v>2325</v>
      </c>
      <c r="I2632" s="19" t="s">
        <v>2005</v>
      </c>
      <c r="J2632" s="21" t="s">
        <v>3605</v>
      </c>
    </row>
    <row r="2633" spans="1:10">
      <c r="A2633" s="22"/>
      <c r="B2633" s="22"/>
      <c r="C2633" s="16" t="s">
        <v>1995</v>
      </c>
      <c r="D2633" s="16" t="s">
        <v>2019</v>
      </c>
      <c r="E2633" s="20" t="s">
        <v>1995</v>
      </c>
      <c r="F2633" s="19" t="s">
        <v>1995</v>
      </c>
      <c r="G2633" s="16" t="s">
        <v>1995</v>
      </c>
      <c r="H2633" s="19" t="s">
        <v>1995</v>
      </c>
      <c r="I2633" s="19" t="s">
        <v>1995</v>
      </c>
      <c r="J2633" s="21" t="s">
        <v>1995</v>
      </c>
    </row>
    <row r="2634" spans="1:10">
      <c r="A2634" s="22"/>
      <c r="B2634" s="22"/>
      <c r="C2634" s="16" t="s">
        <v>1995</v>
      </c>
      <c r="D2634" s="16" t="s">
        <v>1995</v>
      </c>
      <c r="E2634" s="20" t="s">
        <v>3608</v>
      </c>
      <c r="F2634" s="19" t="s">
        <v>2009</v>
      </c>
      <c r="G2634" s="16" t="s">
        <v>2026</v>
      </c>
      <c r="H2634" s="19" t="s">
        <v>2011</v>
      </c>
      <c r="I2634" s="19" t="s">
        <v>2005</v>
      </c>
      <c r="J2634" s="21" t="s">
        <v>3605</v>
      </c>
    </row>
    <row r="2635" spans="1:10">
      <c r="A2635" s="22"/>
      <c r="B2635" s="22"/>
      <c r="C2635" s="16" t="s">
        <v>2023</v>
      </c>
      <c r="D2635" s="16" t="s">
        <v>1995</v>
      </c>
      <c r="E2635" s="20" t="s">
        <v>1995</v>
      </c>
      <c r="F2635" s="19" t="s">
        <v>1995</v>
      </c>
      <c r="G2635" s="16" t="s">
        <v>1995</v>
      </c>
      <c r="H2635" s="19" t="s">
        <v>1995</v>
      </c>
      <c r="I2635" s="19" t="s">
        <v>1995</v>
      </c>
      <c r="J2635" s="21" t="s">
        <v>1995</v>
      </c>
    </row>
    <row r="2636" spans="1:10">
      <c r="A2636" s="22"/>
      <c r="B2636" s="22"/>
      <c r="C2636" s="16" t="s">
        <v>1995</v>
      </c>
      <c r="D2636" s="16" t="s">
        <v>2024</v>
      </c>
      <c r="E2636" s="20" t="s">
        <v>1995</v>
      </c>
      <c r="F2636" s="19" t="s">
        <v>1995</v>
      </c>
      <c r="G2636" s="16" t="s">
        <v>1995</v>
      </c>
      <c r="H2636" s="19" t="s">
        <v>1995</v>
      </c>
      <c r="I2636" s="19" t="s">
        <v>1995</v>
      </c>
      <c r="J2636" s="21" t="s">
        <v>1995</v>
      </c>
    </row>
    <row r="2637" spans="1:10">
      <c r="A2637" s="22"/>
      <c r="B2637" s="22"/>
      <c r="C2637" s="16" t="s">
        <v>1995</v>
      </c>
      <c r="D2637" s="16" t="s">
        <v>1995</v>
      </c>
      <c r="E2637" s="20" t="s">
        <v>3261</v>
      </c>
      <c r="F2637" s="19" t="s">
        <v>2009</v>
      </c>
      <c r="G2637" s="16" t="s">
        <v>2686</v>
      </c>
      <c r="H2637" s="19" t="s">
        <v>2011</v>
      </c>
      <c r="I2637" s="19" t="s">
        <v>2005</v>
      </c>
      <c r="J2637" s="21" t="s">
        <v>3328</v>
      </c>
    </row>
    <row r="2638" ht="191.25" spans="1:10">
      <c r="A2638" s="16" t="s">
        <v>3609</v>
      </c>
      <c r="B2638" s="20" t="s">
        <v>3610</v>
      </c>
      <c r="C2638" s="22"/>
      <c r="D2638" s="22"/>
      <c r="E2638" s="23"/>
      <c r="F2638" s="24"/>
      <c r="G2638" s="22"/>
      <c r="H2638" s="24"/>
      <c r="I2638" s="24"/>
      <c r="J2638" s="25"/>
    </row>
    <row r="2639" spans="1:10">
      <c r="A2639" s="22"/>
      <c r="B2639" s="22"/>
      <c r="C2639" s="16" t="s">
        <v>1999</v>
      </c>
      <c r="D2639" s="16" t="s">
        <v>1995</v>
      </c>
      <c r="E2639" s="20" t="s">
        <v>1995</v>
      </c>
      <c r="F2639" s="19" t="s">
        <v>1995</v>
      </c>
      <c r="G2639" s="16" t="s">
        <v>1995</v>
      </c>
      <c r="H2639" s="19" t="s">
        <v>1995</v>
      </c>
      <c r="I2639" s="19" t="s">
        <v>1995</v>
      </c>
      <c r="J2639" s="21" t="s">
        <v>1995</v>
      </c>
    </row>
    <row r="2640" spans="1:10">
      <c r="A2640" s="22"/>
      <c r="B2640" s="22"/>
      <c r="C2640" s="16" t="s">
        <v>1995</v>
      </c>
      <c r="D2640" s="16" t="s">
        <v>2013</v>
      </c>
      <c r="E2640" s="20" t="s">
        <v>1995</v>
      </c>
      <c r="F2640" s="19" t="s">
        <v>1995</v>
      </c>
      <c r="G2640" s="16" t="s">
        <v>1995</v>
      </c>
      <c r="H2640" s="19" t="s">
        <v>1995</v>
      </c>
      <c r="I2640" s="19" t="s">
        <v>1995</v>
      </c>
      <c r="J2640" s="21" t="s">
        <v>1995</v>
      </c>
    </row>
    <row r="2641" spans="1:10">
      <c r="A2641" s="22"/>
      <c r="B2641" s="22"/>
      <c r="C2641" s="16" t="s">
        <v>1995</v>
      </c>
      <c r="D2641" s="16" t="s">
        <v>1995</v>
      </c>
      <c r="E2641" s="20" t="s">
        <v>3385</v>
      </c>
      <c r="F2641" s="19" t="s">
        <v>2002</v>
      </c>
      <c r="G2641" s="16" t="s">
        <v>2031</v>
      </c>
      <c r="H2641" s="19" t="s">
        <v>2054</v>
      </c>
      <c r="I2641" s="19" t="s">
        <v>2005</v>
      </c>
      <c r="J2641" s="21" t="s">
        <v>3322</v>
      </c>
    </row>
    <row r="2642" spans="1:10">
      <c r="A2642" s="22"/>
      <c r="B2642" s="22"/>
      <c r="C2642" s="16" t="s">
        <v>2018</v>
      </c>
      <c r="D2642" s="16" t="s">
        <v>1995</v>
      </c>
      <c r="E2642" s="20" t="s">
        <v>1995</v>
      </c>
      <c r="F2642" s="19" t="s">
        <v>1995</v>
      </c>
      <c r="G2642" s="16" t="s">
        <v>1995</v>
      </c>
      <c r="H2642" s="19" t="s">
        <v>1995</v>
      </c>
      <c r="I2642" s="19" t="s">
        <v>1995</v>
      </c>
      <c r="J2642" s="21" t="s">
        <v>1995</v>
      </c>
    </row>
    <row r="2643" spans="1:10">
      <c r="A2643" s="22"/>
      <c r="B2643" s="22"/>
      <c r="C2643" s="16" t="s">
        <v>1995</v>
      </c>
      <c r="D2643" s="16" t="s">
        <v>2099</v>
      </c>
      <c r="E2643" s="20" t="s">
        <v>1995</v>
      </c>
      <c r="F2643" s="19" t="s">
        <v>1995</v>
      </c>
      <c r="G2643" s="16" t="s">
        <v>1995</v>
      </c>
      <c r="H2643" s="19" t="s">
        <v>1995</v>
      </c>
      <c r="I2643" s="19" t="s">
        <v>1995</v>
      </c>
      <c r="J2643" s="21" t="s">
        <v>1995</v>
      </c>
    </row>
    <row r="2644" spans="1:10">
      <c r="A2644" s="22"/>
      <c r="B2644" s="22"/>
      <c r="C2644" s="16" t="s">
        <v>1995</v>
      </c>
      <c r="D2644" s="16" t="s">
        <v>1995</v>
      </c>
      <c r="E2644" s="20" t="s">
        <v>3611</v>
      </c>
      <c r="F2644" s="19" t="s">
        <v>2002</v>
      </c>
      <c r="G2644" s="16" t="s">
        <v>3379</v>
      </c>
      <c r="H2644" s="19" t="s">
        <v>3379</v>
      </c>
      <c r="I2644" s="19" t="s">
        <v>2016</v>
      </c>
      <c r="J2644" s="21" t="s">
        <v>3322</v>
      </c>
    </row>
    <row r="2645" spans="1:10">
      <c r="A2645" s="22"/>
      <c r="B2645" s="22"/>
      <c r="C2645" s="16" t="s">
        <v>1995</v>
      </c>
      <c r="D2645" s="16" t="s">
        <v>2019</v>
      </c>
      <c r="E2645" s="20" t="s">
        <v>1995</v>
      </c>
      <c r="F2645" s="19" t="s">
        <v>1995</v>
      </c>
      <c r="G2645" s="16" t="s">
        <v>1995</v>
      </c>
      <c r="H2645" s="19" t="s">
        <v>1995</v>
      </c>
      <c r="I2645" s="19" t="s">
        <v>1995</v>
      </c>
      <c r="J2645" s="21" t="s">
        <v>1995</v>
      </c>
    </row>
    <row r="2646" spans="1:10">
      <c r="A2646" s="22"/>
      <c r="B2646" s="22"/>
      <c r="C2646" s="16" t="s">
        <v>1995</v>
      </c>
      <c r="D2646" s="16" t="s">
        <v>1995</v>
      </c>
      <c r="E2646" s="20" t="s">
        <v>3555</v>
      </c>
      <c r="F2646" s="19" t="s">
        <v>2002</v>
      </c>
      <c r="G2646" s="16" t="s">
        <v>3339</v>
      </c>
      <c r="H2646" s="19" t="s">
        <v>3138</v>
      </c>
      <c r="I2646" s="19" t="s">
        <v>2016</v>
      </c>
      <c r="J2646" s="21" t="s">
        <v>3322</v>
      </c>
    </row>
    <row r="2647" spans="1:10">
      <c r="A2647" s="22"/>
      <c r="B2647" s="22"/>
      <c r="C2647" s="16" t="s">
        <v>1995</v>
      </c>
      <c r="D2647" s="16" t="s">
        <v>1995</v>
      </c>
      <c r="E2647" s="20" t="s">
        <v>3612</v>
      </c>
      <c r="F2647" s="19" t="s">
        <v>2002</v>
      </c>
      <c r="G2647" s="16" t="s">
        <v>3361</v>
      </c>
      <c r="H2647" s="19" t="s">
        <v>2481</v>
      </c>
      <c r="I2647" s="19" t="s">
        <v>2016</v>
      </c>
      <c r="J2647" s="21" t="s">
        <v>3322</v>
      </c>
    </row>
    <row r="2648" spans="1:10">
      <c r="A2648" s="22"/>
      <c r="B2648" s="22"/>
      <c r="C2648" s="16" t="s">
        <v>2023</v>
      </c>
      <c r="D2648" s="16" t="s">
        <v>1995</v>
      </c>
      <c r="E2648" s="20" t="s">
        <v>1995</v>
      </c>
      <c r="F2648" s="19" t="s">
        <v>1995</v>
      </c>
      <c r="G2648" s="16" t="s">
        <v>1995</v>
      </c>
      <c r="H2648" s="19" t="s">
        <v>1995</v>
      </c>
      <c r="I2648" s="19" t="s">
        <v>1995</v>
      </c>
      <c r="J2648" s="21" t="s">
        <v>1995</v>
      </c>
    </row>
    <row r="2649" spans="1:10">
      <c r="A2649" s="22"/>
      <c r="B2649" s="22"/>
      <c r="C2649" s="16" t="s">
        <v>1995</v>
      </c>
      <c r="D2649" s="16" t="s">
        <v>2024</v>
      </c>
      <c r="E2649" s="20" t="s">
        <v>1995</v>
      </c>
      <c r="F2649" s="19" t="s">
        <v>1995</v>
      </c>
      <c r="G2649" s="16" t="s">
        <v>1995</v>
      </c>
      <c r="H2649" s="19" t="s">
        <v>1995</v>
      </c>
      <c r="I2649" s="19" t="s">
        <v>1995</v>
      </c>
      <c r="J2649" s="21" t="s">
        <v>1995</v>
      </c>
    </row>
    <row r="2650" spans="1:10">
      <c r="A2650" s="22"/>
      <c r="B2650" s="22"/>
      <c r="C2650" s="16" t="s">
        <v>1995</v>
      </c>
      <c r="D2650" s="16" t="s">
        <v>1995</v>
      </c>
      <c r="E2650" s="20" t="s">
        <v>2301</v>
      </c>
      <c r="F2650" s="19" t="s">
        <v>2009</v>
      </c>
      <c r="G2650" s="16" t="s">
        <v>2026</v>
      </c>
      <c r="H2650" s="19" t="s">
        <v>2011</v>
      </c>
      <c r="I2650" s="19" t="s">
        <v>2005</v>
      </c>
      <c r="J2650" s="21" t="s">
        <v>3393</v>
      </c>
    </row>
    <row r="2651" ht="22.5" spans="1:10">
      <c r="A2651" s="16" t="s">
        <v>3613</v>
      </c>
      <c r="B2651" s="20" t="s">
        <v>3614</v>
      </c>
      <c r="C2651" s="22"/>
      <c r="D2651" s="22"/>
      <c r="E2651" s="23"/>
      <c r="F2651" s="24"/>
      <c r="G2651" s="22"/>
      <c r="H2651" s="24"/>
      <c r="I2651" s="24"/>
      <c r="J2651" s="25"/>
    </row>
    <row r="2652" spans="1:10">
      <c r="A2652" s="22"/>
      <c r="B2652" s="22"/>
      <c r="C2652" s="16" t="s">
        <v>1999</v>
      </c>
      <c r="D2652" s="16" t="s">
        <v>1995</v>
      </c>
      <c r="E2652" s="20" t="s">
        <v>1995</v>
      </c>
      <c r="F2652" s="19" t="s">
        <v>1995</v>
      </c>
      <c r="G2652" s="16" t="s">
        <v>1995</v>
      </c>
      <c r="H2652" s="19" t="s">
        <v>1995</v>
      </c>
      <c r="I2652" s="19" t="s">
        <v>1995</v>
      </c>
      <c r="J2652" s="21" t="s">
        <v>1995</v>
      </c>
    </row>
    <row r="2653" spans="1:10">
      <c r="A2653" s="22"/>
      <c r="B2653" s="22"/>
      <c r="C2653" s="16" t="s">
        <v>1995</v>
      </c>
      <c r="D2653" s="16" t="s">
        <v>2000</v>
      </c>
      <c r="E2653" s="20" t="s">
        <v>1995</v>
      </c>
      <c r="F2653" s="19" t="s">
        <v>1995</v>
      </c>
      <c r="G2653" s="16" t="s">
        <v>1995</v>
      </c>
      <c r="H2653" s="19" t="s">
        <v>1995</v>
      </c>
      <c r="I2653" s="19" t="s">
        <v>1995</v>
      </c>
      <c r="J2653" s="21" t="s">
        <v>1995</v>
      </c>
    </row>
    <row r="2654" spans="1:10">
      <c r="A2654" s="22"/>
      <c r="B2654" s="22"/>
      <c r="C2654" s="16" t="s">
        <v>1995</v>
      </c>
      <c r="D2654" s="16" t="s">
        <v>1995</v>
      </c>
      <c r="E2654" s="20" t="s">
        <v>3615</v>
      </c>
      <c r="F2654" s="19" t="s">
        <v>2009</v>
      </c>
      <c r="G2654" s="16" t="s">
        <v>3616</v>
      </c>
      <c r="H2654" s="19" t="s">
        <v>2171</v>
      </c>
      <c r="I2654" s="19" t="s">
        <v>2005</v>
      </c>
      <c r="J2654" s="21" t="s">
        <v>3386</v>
      </c>
    </row>
    <row r="2655" spans="1:10">
      <c r="A2655" s="22"/>
      <c r="B2655" s="22"/>
      <c r="C2655" s="16" t="s">
        <v>1995</v>
      </c>
      <c r="D2655" s="16" t="s">
        <v>1995</v>
      </c>
      <c r="E2655" s="20" t="s">
        <v>3617</v>
      </c>
      <c r="F2655" s="19" t="s">
        <v>2009</v>
      </c>
      <c r="G2655" s="16" t="s">
        <v>2387</v>
      </c>
      <c r="H2655" s="19" t="s">
        <v>2171</v>
      </c>
      <c r="I2655" s="19" t="s">
        <v>2005</v>
      </c>
      <c r="J2655" s="21" t="s">
        <v>3386</v>
      </c>
    </row>
    <row r="2656" spans="1:10">
      <c r="A2656" s="22"/>
      <c r="B2656" s="22"/>
      <c r="C2656" s="16" t="s">
        <v>1995</v>
      </c>
      <c r="D2656" s="16" t="s">
        <v>2013</v>
      </c>
      <c r="E2656" s="20" t="s">
        <v>1995</v>
      </c>
      <c r="F2656" s="19" t="s">
        <v>1995</v>
      </c>
      <c r="G2656" s="16" t="s">
        <v>1995</v>
      </c>
      <c r="H2656" s="19" t="s">
        <v>1995</v>
      </c>
      <c r="I2656" s="19" t="s">
        <v>1995</v>
      </c>
      <c r="J2656" s="21" t="s">
        <v>1995</v>
      </c>
    </row>
    <row r="2657" spans="1:10">
      <c r="A2657" s="22"/>
      <c r="B2657" s="22"/>
      <c r="C2657" s="16" t="s">
        <v>1995</v>
      </c>
      <c r="D2657" s="16" t="s">
        <v>1995</v>
      </c>
      <c r="E2657" s="20" t="s">
        <v>3618</v>
      </c>
      <c r="F2657" s="19" t="s">
        <v>2002</v>
      </c>
      <c r="G2657" s="16" t="s">
        <v>2352</v>
      </c>
      <c r="H2657" s="19" t="s">
        <v>2054</v>
      </c>
      <c r="I2657" s="19" t="s">
        <v>2005</v>
      </c>
      <c r="J2657" s="21" t="s">
        <v>3386</v>
      </c>
    </row>
    <row r="2658" spans="1:10">
      <c r="A2658" s="22"/>
      <c r="B2658" s="22"/>
      <c r="C2658" s="16" t="s">
        <v>2018</v>
      </c>
      <c r="D2658" s="16" t="s">
        <v>1995</v>
      </c>
      <c r="E2658" s="20" t="s">
        <v>1995</v>
      </c>
      <c r="F2658" s="19" t="s">
        <v>1995</v>
      </c>
      <c r="G2658" s="16" t="s">
        <v>1995</v>
      </c>
      <c r="H2658" s="19" t="s">
        <v>1995</v>
      </c>
      <c r="I2658" s="19" t="s">
        <v>1995</v>
      </c>
      <c r="J2658" s="21" t="s">
        <v>1995</v>
      </c>
    </row>
    <row r="2659" spans="1:10">
      <c r="A2659" s="22"/>
      <c r="B2659" s="22"/>
      <c r="C2659" s="16" t="s">
        <v>1995</v>
      </c>
      <c r="D2659" s="16" t="s">
        <v>2019</v>
      </c>
      <c r="E2659" s="20" t="s">
        <v>1995</v>
      </c>
      <c r="F2659" s="19" t="s">
        <v>1995</v>
      </c>
      <c r="G2659" s="16" t="s">
        <v>1995</v>
      </c>
      <c r="H2659" s="19" t="s">
        <v>1995</v>
      </c>
      <c r="I2659" s="19" t="s">
        <v>1995</v>
      </c>
      <c r="J2659" s="21" t="s">
        <v>1995</v>
      </c>
    </row>
    <row r="2660" spans="1:10">
      <c r="A2660" s="22"/>
      <c r="B2660" s="22"/>
      <c r="C2660" s="16" t="s">
        <v>1995</v>
      </c>
      <c r="D2660" s="16" t="s">
        <v>1995</v>
      </c>
      <c r="E2660" s="20" t="s">
        <v>3619</v>
      </c>
      <c r="F2660" s="19" t="s">
        <v>2002</v>
      </c>
      <c r="G2660" s="16" t="s">
        <v>3138</v>
      </c>
      <c r="H2660" s="19" t="s">
        <v>3421</v>
      </c>
      <c r="I2660" s="19" t="s">
        <v>2016</v>
      </c>
      <c r="J2660" s="21" t="s">
        <v>3386</v>
      </c>
    </row>
    <row r="2661" spans="1:10">
      <c r="A2661" s="22"/>
      <c r="B2661" s="22"/>
      <c r="C2661" s="16" t="s">
        <v>2023</v>
      </c>
      <c r="D2661" s="16" t="s">
        <v>1995</v>
      </c>
      <c r="E2661" s="20" t="s">
        <v>1995</v>
      </c>
      <c r="F2661" s="19" t="s">
        <v>1995</v>
      </c>
      <c r="G2661" s="16" t="s">
        <v>1995</v>
      </c>
      <c r="H2661" s="19" t="s">
        <v>1995</v>
      </c>
      <c r="I2661" s="19" t="s">
        <v>1995</v>
      </c>
      <c r="J2661" s="21" t="s">
        <v>1995</v>
      </c>
    </row>
    <row r="2662" spans="1:10">
      <c r="A2662" s="22"/>
      <c r="B2662" s="22"/>
      <c r="C2662" s="16" t="s">
        <v>1995</v>
      </c>
      <c r="D2662" s="16" t="s">
        <v>2024</v>
      </c>
      <c r="E2662" s="20" t="s">
        <v>1995</v>
      </c>
      <c r="F2662" s="19" t="s">
        <v>1995</v>
      </c>
      <c r="G2662" s="16" t="s">
        <v>1995</v>
      </c>
      <c r="H2662" s="19" t="s">
        <v>1995</v>
      </c>
      <c r="I2662" s="19" t="s">
        <v>1995</v>
      </c>
      <c r="J2662" s="21" t="s">
        <v>1995</v>
      </c>
    </row>
    <row r="2663" spans="1:10">
      <c r="A2663" s="22"/>
      <c r="B2663" s="22"/>
      <c r="C2663" s="16" t="s">
        <v>1995</v>
      </c>
      <c r="D2663" s="16" t="s">
        <v>1995</v>
      </c>
      <c r="E2663" s="20" t="s">
        <v>2301</v>
      </c>
      <c r="F2663" s="19" t="s">
        <v>2002</v>
      </c>
      <c r="G2663" s="16" t="s">
        <v>2060</v>
      </c>
      <c r="H2663" s="19" t="s">
        <v>2011</v>
      </c>
      <c r="I2663" s="19" t="s">
        <v>2005</v>
      </c>
      <c r="J2663" s="21" t="s">
        <v>3328</v>
      </c>
    </row>
    <row r="2664" ht="157.5" spans="1:10">
      <c r="A2664" s="16" t="s">
        <v>3620</v>
      </c>
      <c r="B2664" s="20" t="s">
        <v>3621</v>
      </c>
      <c r="C2664" s="22"/>
      <c r="D2664" s="22"/>
      <c r="E2664" s="23"/>
      <c r="F2664" s="24"/>
      <c r="G2664" s="22"/>
      <c r="H2664" s="24"/>
      <c r="I2664" s="24"/>
      <c r="J2664" s="25"/>
    </row>
    <row r="2665" spans="1:10">
      <c r="A2665" s="22"/>
      <c r="B2665" s="22"/>
      <c r="C2665" s="16" t="s">
        <v>1999</v>
      </c>
      <c r="D2665" s="16" t="s">
        <v>1995</v>
      </c>
      <c r="E2665" s="20" t="s">
        <v>1995</v>
      </c>
      <c r="F2665" s="19" t="s">
        <v>1995</v>
      </c>
      <c r="G2665" s="16" t="s">
        <v>1995</v>
      </c>
      <c r="H2665" s="19" t="s">
        <v>1995</v>
      </c>
      <c r="I2665" s="19" t="s">
        <v>1995</v>
      </c>
      <c r="J2665" s="21" t="s">
        <v>1995</v>
      </c>
    </row>
    <row r="2666" spans="1:10">
      <c r="A2666" s="22"/>
      <c r="B2666" s="22"/>
      <c r="C2666" s="16" t="s">
        <v>1995</v>
      </c>
      <c r="D2666" s="16" t="s">
        <v>2013</v>
      </c>
      <c r="E2666" s="20" t="s">
        <v>1995</v>
      </c>
      <c r="F2666" s="19" t="s">
        <v>1995</v>
      </c>
      <c r="G2666" s="16" t="s">
        <v>1995</v>
      </c>
      <c r="H2666" s="19" t="s">
        <v>1995</v>
      </c>
      <c r="I2666" s="19" t="s">
        <v>1995</v>
      </c>
      <c r="J2666" s="21" t="s">
        <v>1995</v>
      </c>
    </row>
    <row r="2667" spans="1:10">
      <c r="A2667" s="22"/>
      <c r="B2667" s="22"/>
      <c r="C2667" s="16" t="s">
        <v>1995</v>
      </c>
      <c r="D2667" s="16" t="s">
        <v>1995</v>
      </c>
      <c r="E2667" s="20" t="s">
        <v>3622</v>
      </c>
      <c r="F2667" s="19" t="s">
        <v>2002</v>
      </c>
      <c r="G2667" s="16" t="s">
        <v>2031</v>
      </c>
      <c r="H2667" s="19" t="s">
        <v>2054</v>
      </c>
      <c r="I2667" s="19" t="s">
        <v>2005</v>
      </c>
      <c r="J2667" s="21" t="s">
        <v>3386</v>
      </c>
    </row>
    <row r="2668" spans="1:10">
      <c r="A2668" s="22"/>
      <c r="B2668" s="22"/>
      <c r="C2668" s="16" t="s">
        <v>2018</v>
      </c>
      <c r="D2668" s="16" t="s">
        <v>1995</v>
      </c>
      <c r="E2668" s="20" t="s">
        <v>1995</v>
      </c>
      <c r="F2668" s="19" t="s">
        <v>1995</v>
      </c>
      <c r="G2668" s="16" t="s">
        <v>1995</v>
      </c>
      <c r="H2668" s="19" t="s">
        <v>1995</v>
      </c>
      <c r="I2668" s="19" t="s">
        <v>1995</v>
      </c>
      <c r="J2668" s="21" t="s">
        <v>1995</v>
      </c>
    </row>
    <row r="2669" spans="1:10">
      <c r="A2669" s="22"/>
      <c r="B2669" s="22"/>
      <c r="C2669" s="16" t="s">
        <v>1995</v>
      </c>
      <c r="D2669" s="16" t="s">
        <v>2019</v>
      </c>
      <c r="E2669" s="20" t="s">
        <v>1995</v>
      </c>
      <c r="F2669" s="19" t="s">
        <v>1995</v>
      </c>
      <c r="G2669" s="16" t="s">
        <v>1995</v>
      </c>
      <c r="H2669" s="19" t="s">
        <v>1995</v>
      </c>
      <c r="I2669" s="19" t="s">
        <v>1995</v>
      </c>
      <c r="J2669" s="21" t="s">
        <v>1995</v>
      </c>
    </row>
    <row r="2670" spans="1:10">
      <c r="A2670" s="22"/>
      <c r="B2670" s="22"/>
      <c r="C2670" s="16" t="s">
        <v>1995</v>
      </c>
      <c r="D2670" s="16" t="s">
        <v>1995</v>
      </c>
      <c r="E2670" s="20" t="s">
        <v>3623</v>
      </c>
      <c r="F2670" s="19" t="s">
        <v>2002</v>
      </c>
      <c r="G2670" s="16" t="s">
        <v>3421</v>
      </c>
      <c r="H2670" s="19" t="s">
        <v>3421</v>
      </c>
      <c r="I2670" s="19" t="s">
        <v>2016</v>
      </c>
      <c r="J2670" s="21" t="s">
        <v>3386</v>
      </c>
    </row>
    <row r="2671" spans="1:10">
      <c r="A2671" s="22"/>
      <c r="B2671" s="22"/>
      <c r="C2671" s="16" t="s">
        <v>1995</v>
      </c>
      <c r="D2671" s="16" t="s">
        <v>1995</v>
      </c>
      <c r="E2671" s="20" t="s">
        <v>3514</v>
      </c>
      <c r="F2671" s="19" t="s">
        <v>2002</v>
      </c>
      <c r="G2671" s="16" t="s">
        <v>3339</v>
      </c>
      <c r="H2671" s="19" t="s">
        <v>2481</v>
      </c>
      <c r="I2671" s="19" t="s">
        <v>2016</v>
      </c>
      <c r="J2671" s="21" t="s">
        <v>3386</v>
      </c>
    </row>
    <row r="2672" ht="22.5" spans="1:10">
      <c r="A2672" s="22"/>
      <c r="B2672" s="22"/>
      <c r="C2672" s="16" t="s">
        <v>1995</v>
      </c>
      <c r="D2672" s="16" t="s">
        <v>1995</v>
      </c>
      <c r="E2672" s="20" t="s">
        <v>3624</v>
      </c>
      <c r="F2672" s="19" t="s">
        <v>2002</v>
      </c>
      <c r="G2672" s="16" t="s">
        <v>2999</v>
      </c>
      <c r="H2672" s="19" t="s">
        <v>3138</v>
      </c>
      <c r="I2672" s="19" t="s">
        <v>2016</v>
      </c>
      <c r="J2672" s="21" t="s">
        <v>3386</v>
      </c>
    </row>
    <row r="2673" spans="1:10">
      <c r="A2673" s="22"/>
      <c r="B2673" s="22"/>
      <c r="C2673" s="16" t="s">
        <v>2023</v>
      </c>
      <c r="D2673" s="16" t="s">
        <v>1995</v>
      </c>
      <c r="E2673" s="20" t="s">
        <v>1995</v>
      </c>
      <c r="F2673" s="19" t="s">
        <v>1995</v>
      </c>
      <c r="G2673" s="16" t="s">
        <v>1995</v>
      </c>
      <c r="H2673" s="19" t="s">
        <v>1995</v>
      </c>
      <c r="I2673" s="19" t="s">
        <v>1995</v>
      </c>
      <c r="J2673" s="21" t="s">
        <v>1995</v>
      </c>
    </row>
    <row r="2674" spans="1:10">
      <c r="A2674" s="22"/>
      <c r="B2674" s="22"/>
      <c r="C2674" s="16" t="s">
        <v>1995</v>
      </c>
      <c r="D2674" s="16" t="s">
        <v>2024</v>
      </c>
      <c r="E2674" s="20" t="s">
        <v>1995</v>
      </c>
      <c r="F2674" s="19" t="s">
        <v>1995</v>
      </c>
      <c r="G2674" s="16" t="s">
        <v>1995</v>
      </c>
      <c r="H2674" s="19" t="s">
        <v>1995</v>
      </c>
      <c r="I2674" s="19" t="s">
        <v>1995</v>
      </c>
      <c r="J2674" s="21" t="s">
        <v>1995</v>
      </c>
    </row>
    <row r="2675" spans="1:10">
      <c r="A2675" s="22"/>
      <c r="B2675" s="22"/>
      <c r="C2675" s="16" t="s">
        <v>1995</v>
      </c>
      <c r="D2675" s="16" t="s">
        <v>1995</v>
      </c>
      <c r="E2675" s="20" t="s">
        <v>3130</v>
      </c>
      <c r="F2675" s="19" t="s">
        <v>2009</v>
      </c>
      <c r="G2675" s="16" t="s">
        <v>2010</v>
      </c>
      <c r="H2675" s="19" t="s">
        <v>2011</v>
      </c>
      <c r="I2675" s="19" t="s">
        <v>2005</v>
      </c>
      <c r="J2675" s="21" t="s">
        <v>3625</v>
      </c>
    </row>
    <row r="2676" ht="12.75" spans="1:10">
      <c r="A2676" s="16" t="s">
        <v>3626</v>
      </c>
      <c r="B2676" s="22"/>
      <c r="C2676" s="22"/>
      <c r="D2676" s="22"/>
      <c r="E2676" s="23"/>
      <c r="F2676" s="24"/>
      <c r="G2676" s="22"/>
      <c r="H2676" s="24"/>
      <c r="I2676" s="24"/>
      <c r="J2676" s="25"/>
    </row>
    <row r="2677" ht="12.75" spans="1:10">
      <c r="A2677" s="16" t="s">
        <v>3627</v>
      </c>
      <c r="B2677" s="22"/>
      <c r="C2677" s="22"/>
      <c r="D2677" s="22"/>
      <c r="E2677" s="23"/>
      <c r="F2677" s="24"/>
      <c r="G2677" s="22"/>
      <c r="H2677" s="24"/>
      <c r="I2677" s="24"/>
      <c r="J2677" s="25"/>
    </row>
    <row r="2678" ht="157.5" spans="1:10">
      <c r="A2678" s="16" t="s">
        <v>3628</v>
      </c>
      <c r="B2678" s="20" t="s">
        <v>3629</v>
      </c>
      <c r="C2678" s="22"/>
      <c r="D2678" s="22"/>
      <c r="E2678" s="23"/>
      <c r="F2678" s="24"/>
      <c r="G2678" s="22"/>
      <c r="H2678" s="24"/>
      <c r="I2678" s="24"/>
      <c r="J2678" s="25"/>
    </row>
    <row r="2679" spans="1:10">
      <c r="A2679" s="22"/>
      <c r="B2679" s="22"/>
      <c r="C2679" s="16" t="s">
        <v>1999</v>
      </c>
      <c r="D2679" s="16" t="s">
        <v>1995</v>
      </c>
      <c r="E2679" s="20" t="s">
        <v>1995</v>
      </c>
      <c r="F2679" s="19" t="s">
        <v>1995</v>
      </c>
      <c r="G2679" s="16" t="s">
        <v>1995</v>
      </c>
      <c r="H2679" s="19" t="s">
        <v>1995</v>
      </c>
      <c r="I2679" s="19" t="s">
        <v>1995</v>
      </c>
      <c r="J2679" s="21" t="s">
        <v>1995</v>
      </c>
    </row>
    <row r="2680" spans="1:10">
      <c r="A2680" s="22"/>
      <c r="B2680" s="22"/>
      <c r="C2680" s="16" t="s">
        <v>1995</v>
      </c>
      <c r="D2680" s="16" t="s">
        <v>2000</v>
      </c>
      <c r="E2680" s="20" t="s">
        <v>1995</v>
      </c>
      <c r="F2680" s="19" t="s">
        <v>1995</v>
      </c>
      <c r="G2680" s="16" t="s">
        <v>1995</v>
      </c>
      <c r="H2680" s="19" t="s">
        <v>1995</v>
      </c>
      <c r="I2680" s="19" t="s">
        <v>1995</v>
      </c>
      <c r="J2680" s="21" t="s">
        <v>1995</v>
      </c>
    </row>
    <row r="2681" ht="33.75" spans="1:10">
      <c r="A2681" s="22"/>
      <c r="B2681" s="22"/>
      <c r="C2681" s="16" t="s">
        <v>1995</v>
      </c>
      <c r="D2681" s="16" t="s">
        <v>1995</v>
      </c>
      <c r="E2681" s="20" t="s">
        <v>2685</v>
      </c>
      <c r="F2681" s="19" t="s">
        <v>2009</v>
      </c>
      <c r="G2681" s="16" t="s">
        <v>2047</v>
      </c>
      <c r="H2681" s="19" t="s">
        <v>2011</v>
      </c>
      <c r="I2681" s="19" t="s">
        <v>2005</v>
      </c>
      <c r="J2681" s="21" t="s">
        <v>3630</v>
      </c>
    </row>
    <row r="2682" spans="1:10">
      <c r="A2682" s="22"/>
      <c r="B2682" s="22"/>
      <c r="C2682" s="16" t="s">
        <v>1995</v>
      </c>
      <c r="D2682" s="16" t="s">
        <v>1995</v>
      </c>
      <c r="E2682" s="20" t="s">
        <v>3631</v>
      </c>
      <c r="F2682" s="19" t="s">
        <v>2002</v>
      </c>
      <c r="G2682" s="16" t="s">
        <v>2458</v>
      </c>
      <c r="H2682" s="19" t="s">
        <v>3210</v>
      </c>
      <c r="I2682" s="19" t="s">
        <v>2005</v>
      </c>
      <c r="J2682" s="21" t="s">
        <v>3632</v>
      </c>
    </row>
    <row r="2683" spans="1:10">
      <c r="A2683" s="22"/>
      <c r="B2683" s="22"/>
      <c r="C2683" s="16" t="s">
        <v>1995</v>
      </c>
      <c r="D2683" s="16" t="s">
        <v>1995</v>
      </c>
      <c r="E2683" s="20" t="s">
        <v>3633</v>
      </c>
      <c r="F2683" s="19" t="s">
        <v>2002</v>
      </c>
      <c r="G2683" s="16" t="s">
        <v>2031</v>
      </c>
      <c r="H2683" s="19" t="s">
        <v>2004</v>
      </c>
      <c r="I2683" s="19" t="s">
        <v>2005</v>
      </c>
      <c r="J2683" s="21" t="s">
        <v>3634</v>
      </c>
    </row>
    <row r="2684" spans="1:10">
      <c r="A2684" s="22"/>
      <c r="B2684" s="22"/>
      <c r="C2684" s="16" t="s">
        <v>1995</v>
      </c>
      <c r="D2684" s="16" t="s">
        <v>2007</v>
      </c>
      <c r="E2684" s="20" t="s">
        <v>1995</v>
      </c>
      <c r="F2684" s="19" t="s">
        <v>1995</v>
      </c>
      <c r="G2684" s="16" t="s">
        <v>1995</v>
      </c>
      <c r="H2684" s="19" t="s">
        <v>1995</v>
      </c>
      <c r="I2684" s="19" t="s">
        <v>1995</v>
      </c>
      <c r="J2684" s="21" t="s">
        <v>1995</v>
      </c>
    </row>
    <row r="2685" ht="33.75" spans="1:10">
      <c r="A2685" s="22"/>
      <c r="B2685" s="22"/>
      <c r="C2685" s="16" t="s">
        <v>1995</v>
      </c>
      <c r="D2685" s="16" t="s">
        <v>1995</v>
      </c>
      <c r="E2685" s="20" t="s">
        <v>2688</v>
      </c>
      <c r="F2685" s="19" t="s">
        <v>2002</v>
      </c>
      <c r="G2685" s="16" t="s">
        <v>2060</v>
      </c>
      <c r="H2685" s="19" t="s">
        <v>2011</v>
      </c>
      <c r="I2685" s="19" t="s">
        <v>2005</v>
      </c>
      <c r="J2685" s="21" t="s">
        <v>3635</v>
      </c>
    </row>
    <row r="2686" spans="1:10">
      <c r="A2686" s="22"/>
      <c r="B2686" s="22"/>
      <c r="C2686" s="16" t="s">
        <v>2018</v>
      </c>
      <c r="D2686" s="16" t="s">
        <v>1995</v>
      </c>
      <c r="E2686" s="20" t="s">
        <v>1995</v>
      </c>
      <c r="F2686" s="19" t="s">
        <v>1995</v>
      </c>
      <c r="G2686" s="16" t="s">
        <v>1995</v>
      </c>
      <c r="H2686" s="19" t="s">
        <v>1995</v>
      </c>
      <c r="I2686" s="19" t="s">
        <v>1995</v>
      </c>
      <c r="J2686" s="21" t="s">
        <v>1995</v>
      </c>
    </row>
    <row r="2687" spans="1:10">
      <c r="A2687" s="22"/>
      <c r="B2687" s="22"/>
      <c r="C2687" s="16" t="s">
        <v>1995</v>
      </c>
      <c r="D2687" s="16" t="s">
        <v>2019</v>
      </c>
      <c r="E2687" s="20" t="s">
        <v>1995</v>
      </c>
      <c r="F2687" s="19" t="s">
        <v>1995</v>
      </c>
      <c r="G2687" s="16" t="s">
        <v>1995</v>
      </c>
      <c r="H2687" s="19" t="s">
        <v>1995</v>
      </c>
      <c r="I2687" s="19" t="s">
        <v>1995</v>
      </c>
      <c r="J2687" s="21" t="s">
        <v>1995</v>
      </c>
    </row>
    <row r="2688" spans="1:10">
      <c r="A2688" s="22"/>
      <c r="B2688" s="22"/>
      <c r="C2688" s="16" t="s">
        <v>1995</v>
      </c>
      <c r="D2688" s="16" t="s">
        <v>1995</v>
      </c>
      <c r="E2688" s="20" t="s">
        <v>3636</v>
      </c>
      <c r="F2688" s="19" t="s">
        <v>2002</v>
      </c>
      <c r="G2688" s="16" t="s">
        <v>3637</v>
      </c>
      <c r="H2688" s="19" t="s">
        <v>3159</v>
      </c>
      <c r="I2688" s="19" t="s">
        <v>2016</v>
      </c>
      <c r="J2688" s="21" t="s">
        <v>3638</v>
      </c>
    </row>
    <row r="2689" spans="1:10">
      <c r="A2689" s="22"/>
      <c r="B2689" s="22"/>
      <c r="C2689" s="16" t="s">
        <v>2023</v>
      </c>
      <c r="D2689" s="16" t="s">
        <v>1995</v>
      </c>
      <c r="E2689" s="20" t="s">
        <v>1995</v>
      </c>
      <c r="F2689" s="19" t="s">
        <v>1995</v>
      </c>
      <c r="G2689" s="16" t="s">
        <v>1995</v>
      </c>
      <c r="H2689" s="19" t="s">
        <v>1995</v>
      </c>
      <c r="I2689" s="19" t="s">
        <v>1995</v>
      </c>
      <c r="J2689" s="21" t="s">
        <v>1995</v>
      </c>
    </row>
    <row r="2690" spans="1:10">
      <c r="A2690" s="22"/>
      <c r="B2690" s="22"/>
      <c r="C2690" s="16" t="s">
        <v>1995</v>
      </c>
      <c r="D2690" s="16" t="s">
        <v>2024</v>
      </c>
      <c r="E2690" s="20" t="s">
        <v>1995</v>
      </c>
      <c r="F2690" s="19" t="s">
        <v>1995</v>
      </c>
      <c r="G2690" s="16" t="s">
        <v>1995</v>
      </c>
      <c r="H2690" s="19" t="s">
        <v>1995</v>
      </c>
      <c r="I2690" s="19" t="s">
        <v>1995</v>
      </c>
      <c r="J2690" s="21" t="s">
        <v>1995</v>
      </c>
    </row>
    <row r="2691" ht="22.5" spans="1:10">
      <c r="A2691" s="22"/>
      <c r="B2691" s="22"/>
      <c r="C2691" s="16" t="s">
        <v>1995</v>
      </c>
      <c r="D2691" s="16" t="s">
        <v>1995</v>
      </c>
      <c r="E2691" s="20" t="s">
        <v>3639</v>
      </c>
      <c r="F2691" s="19" t="s">
        <v>2002</v>
      </c>
      <c r="G2691" s="16" t="s">
        <v>2047</v>
      </c>
      <c r="H2691" s="19" t="s">
        <v>2011</v>
      </c>
      <c r="I2691" s="19" t="s">
        <v>2016</v>
      </c>
      <c r="J2691" s="21" t="s">
        <v>3640</v>
      </c>
    </row>
    <row r="2692" ht="101.25" spans="1:10">
      <c r="A2692" s="16" t="s">
        <v>2384</v>
      </c>
      <c r="B2692" s="20" t="s">
        <v>3641</v>
      </c>
      <c r="C2692" s="22"/>
      <c r="D2692" s="22"/>
      <c r="E2692" s="23"/>
      <c r="F2692" s="24"/>
      <c r="G2692" s="22"/>
      <c r="H2692" s="24"/>
      <c r="I2692" s="24"/>
      <c r="J2692" s="25"/>
    </row>
    <row r="2693" spans="1:10">
      <c r="A2693" s="22"/>
      <c r="B2693" s="22"/>
      <c r="C2693" s="16" t="s">
        <v>1999</v>
      </c>
      <c r="D2693" s="16" t="s">
        <v>1995</v>
      </c>
      <c r="E2693" s="20" t="s">
        <v>1995</v>
      </c>
      <c r="F2693" s="19" t="s">
        <v>1995</v>
      </c>
      <c r="G2693" s="16" t="s">
        <v>1995</v>
      </c>
      <c r="H2693" s="19" t="s">
        <v>1995</v>
      </c>
      <c r="I2693" s="19" t="s">
        <v>1995</v>
      </c>
      <c r="J2693" s="21" t="s">
        <v>1995</v>
      </c>
    </row>
    <row r="2694" spans="1:10">
      <c r="A2694" s="22"/>
      <c r="B2694" s="22"/>
      <c r="C2694" s="16" t="s">
        <v>1995</v>
      </c>
      <c r="D2694" s="16" t="s">
        <v>2000</v>
      </c>
      <c r="E2694" s="20" t="s">
        <v>1995</v>
      </c>
      <c r="F2694" s="19" t="s">
        <v>1995</v>
      </c>
      <c r="G2694" s="16" t="s">
        <v>1995</v>
      </c>
      <c r="H2694" s="19" t="s">
        <v>1995</v>
      </c>
      <c r="I2694" s="19" t="s">
        <v>1995</v>
      </c>
      <c r="J2694" s="21" t="s">
        <v>1995</v>
      </c>
    </row>
    <row r="2695" spans="1:10">
      <c r="A2695" s="22"/>
      <c r="B2695" s="22"/>
      <c r="C2695" s="16" t="s">
        <v>1995</v>
      </c>
      <c r="D2695" s="16" t="s">
        <v>1995</v>
      </c>
      <c r="E2695" s="20" t="s">
        <v>3642</v>
      </c>
      <c r="F2695" s="19" t="s">
        <v>2002</v>
      </c>
      <c r="G2695" s="16" t="s">
        <v>2261</v>
      </c>
      <c r="H2695" s="19" t="s">
        <v>2263</v>
      </c>
      <c r="I2695" s="19" t="s">
        <v>2005</v>
      </c>
      <c r="J2695" s="21" t="s">
        <v>3477</v>
      </c>
    </row>
    <row r="2696" spans="1:10">
      <c r="A2696" s="22"/>
      <c r="B2696" s="22"/>
      <c r="C2696" s="16" t="s">
        <v>1995</v>
      </c>
      <c r="D2696" s="16" t="s">
        <v>1995</v>
      </c>
      <c r="E2696" s="20" t="s">
        <v>3643</v>
      </c>
      <c r="F2696" s="19" t="s">
        <v>2002</v>
      </c>
      <c r="G2696" s="16" t="s">
        <v>2352</v>
      </c>
      <c r="H2696" s="19" t="s">
        <v>2126</v>
      </c>
      <c r="I2696" s="19" t="s">
        <v>2005</v>
      </c>
      <c r="J2696" s="21" t="s">
        <v>3644</v>
      </c>
    </row>
    <row r="2697" spans="1:10">
      <c r="A2697" s="22"/>
      <c r="B2697" s="22"/>
      <c r="C2697" s="16" t="s">
        <v>1995</v>
      </c>
      <c r="D2697" s="16" t="s">
        <v>2007</v>
      </c>
      <c r="E2697" s="20" t="s">
        <v>1995</v>
      </c>
      <c r="F2697" s="19" t="s">
        <v>1995</v>
      </c>
      <c r="G2697" s="16" t="s">
        <v>1995</v>
      </c>
      <c r="H2697" s="19" t="s">
        <v>1995</v>
      </c>
      <c r="I2697" s="19" t="s">
        <v>1995</v>
      </c>
      <c r="J2697" s="21" t="s">
        <v>1995</v>
      </c>
    </row>
    <row r="2698" spans="1:10">
      <c r="A2698" s="22"/>
      <c r="B2698" s="22"/>
      <c r="C2698" s="16" t="s">
        <v>1995</v>
      </c>
      <c r="D2698" s="16" t="s">
        <v>1995</v>
      </c>
      <c r="E2698" s="20" t="s">
        <v>3645</v>
      </c>
      <c r="F2698" s="19" t="s">
        <v>2002</v>
      </c>
      <c r="G2698" s="16" t="s">
        <v>3307</v>
      </c>
      <c r="H2698" s="19" t="s">
        <v>2205</v>
      </c>
      <c r="I2698" s="19" t="s">
        <v>2005</v>
      </c>
      <c r="J2698" s="21" t="s">
        <v>3645</v>
      </c>
    </row>
    <row r="2699" spans="1:10">
      <c r="A2699" s="22"/>
      <c r="B2699" s="22"/>
      <c r="C2699" s="16" t="s">
        <v>2018</v>
      </c>
      <c r="D2699" s="16" t="s">
        <v>1995</v>
      </c>
      <c r="E2699" s="20" t="s">
        <v>1995</v>
      </c>
      <c r="F2699" s="19" t="s">
        <v>1995</v>
      </c>
      <c r="G2699" s="16" t="s">
        <v>1995</v>
      </c>
      <c r="H2699" s="19" t="s">
        <v>1995</v>
      </c>
      <c r="I2699" s="19" t="s">
        <v>1995</v>
      </c>
      <c r="J2699" s="21" t="s">
        <v>1995</v>
      </c>
    </row>
    <row r="2700" spans="1:10">
      <c r="A2700" s="22"/>
      <c r="B2700" s="22"/>
      <c r="C2700" s="16" t="s">
        <v>1995</v>
      </c>
      <c r="D2700" s="16" t="s">
        <v>2019</v>
      </c>
      <c r="E2700" s="20" t="s">
        <v>1995</v>
      </c>
      <c r="F2700" s="19" t="s">
        <v>1995</v>
      </c>
      <c r="G2700" s="16" t="s">
        <v>1995</v>
      </c>
      <c r="H2700" s="19" t="s">
        <v>1995</v>
      </c>
      <c r="I2700" s="19" t="s">
        <v>1995</v>
      </c>
      <c r="J2700" s="21" t="s">
        <v>1995</v>
      </c>
    </row>
    <row r="2701" spans="1:10">
      <c r="A2701" s="22"/>
      <c r="B2701" s="22"/>
      <c r="C2701" s="16" t="s">
        <v>1995</v>
      </c>
      <c r="D2701" s="16" t="s">
        <v>1995</v>
      </c>
      <c r="E2701" s="20" t="s">
        <v>3646</v>
      </c>
      <c r="F2701" s="19" t="s">
        <v>2002</v>
      </c>
      <c r="G2701" s="16" t="s">
        <v>2157</v>
      </c>
      <c r="H2701" s="19" t="s">
        <v>2011</v>
      </c>
      <c r="I2701" s="19" t="s">
        <v>2016</v>
      </c>
      <c r="J2701" s="21" t="s">
        <v>3647</v>
      </c>
    </row>
    <row r="2702" spans="1:10">
      <c r="A2702" s="22"/>
      <c r="B2702" s="22"/>
      <c r="C2702" s="16" t="s">
        <v>2023</v>
      </c>
      <c r="D2702" s="16" t="s">
        <v>1995</v>
      </c>
      <c r="E2702" s="20" t="s">
        <v>1995</v>
      </c>
      <c r="F2702" s="19" t="s">
        <v>1995</v>
      </c>
      <c r="G2702" s="16" t="s">
        <v>1995</v>
      </c>
      <c r="H2702" s="19" t="s">
        <v>1995</v>
      </c>
      <c r="I2702" s="19" t="s">
        <v>1995</v>
      </c>
      <c r="J2702" s="21" t="s">
        <v>1995</v>
      </c>
    </row>
    <row r="2703" spans="1:10">
      <c r="A2703" s="22"/>
      <c r="B2703" s="22"/>
      <c r="C2703" s="16" t="s">
        <v>1995</v>
      </c>
      <c r="D2703" s="16" t="s">
        <v>2024</v>
      </c>
      <c r="E2703" s="20" t="s">
        <v>1995</v>
      </c>
      <c r="F2703" s="19" t="s">
        <v>1995</v>
      </c>
      <c r="G2703" s="16" t="s">
        <v>1995</v>
      </c>
      <c r="H2703" s="19" t="s">
        <v>1995</v>
      </c>
      <c r="I2703" s="19" t="s">
        <v>1995</v>
      </c>
      <c r="J2703" s="21" t="s">
        <v>1995</v>
      </c>
    </row>
    <row r="2704" spans="1:10">
      <c r="A2704" s="22"/>
      <c r="B2704" s="22"/>
      <c r="C2704" s="16" t="s">
        <v>1995</v>
      </c>
      <c r="D2704" s="16" t="s">
        <v>1995</v>
      </c>
      <c r="E2704" s="20" t="s">
        <v>3648</v>
      </c>
      <c r="F2704" s="19" t="s">
        <v>2002</v>
      </c>
      <c r="G2704" s="16" t="s">
        <v>2157</v>
      </c>
      <c r="H2704" s="19" t="s">
        <v>2011</v>
      </c>
      <c r="I2704" s="19" t="s">
        <v>2016</v>
      </c>
      <c r="J2704" s="21" t="s">
        <v>3649</v>
      </c>
    </row>
    <row r="2705" ht="22.5" spans="1:10">
      <c r="A2705" s="16" t="s">
        <v>3650</v>
      </c>
      <c r="B2705" s="20" t="s">
        <v>3651</v>
      </c>
      <c r="C2705" s="22"/>
      <c r="D2705" s="22"/>
      <c r="E2705" s="23"/>
      <c r="F2705" s="24"/>
      <c r="G2705" s="22"/>
      <c r="H2705" s="24"/>
      <c r="I2705" s="24"/>
      <c r="J2705" s="25"/>
    </row>
    <row r="2706" spans="1:10">
      <c r="A2706" s="22"/>
      <c r="B2706" s="22"/>
      <c r="C2706" s="16" t="s">
        <v>1999</v>
      </c>
      <c r="D2706" s="16" t="s">
        <v>1995</v>
      </c>
      <c r="E2706" s="20" t="s">
        <v>1995</v>
      </c>
      <c r="F2706" s="19" t="s">
        <v>1995</v>
      </c>
      <c r="G2706" s="16" t="s">
        <v>1995</v>
      </c>
      <c r="H2706" s="19" t="s">
        <v>1995</v>
      </c>
      <c r="I2706" s="19" t="s">
        <v>1995</v>
      </c>
      <c r="J2706" s="21" t="s">
        <v>1995</v>
      </c>
    </row>
    <row r="2707" spans="1:10">
      <c r="A2707" s="22"/>
      <c r="B2707" s="22"/>
      <c r="C2707" s="16" t="s">
        <v>1995</v>
      </c>
      <c r="D2707" s="16" t="s">
        <v>2000</v>
      </c>
      <c r="E2707" s="20" t="s">
        <v>1995</v>
      </c>
      <c r="F2707" s="19" t="s">
        <v>1995</v>
      </c>
      <c r="G2707" s="16" t="s">
        <v>1995</v>
      </c>
      <c r="H2707" s="19" t="s">
        <v>1995</v>
      </c>
      <c r="I2707" s="19" t="s">
        <v>1995</v>
      </c>
      <c r="J2707" s="21" t="s">
        <v>1995</v>
      </c>
    </row>
    <row r="2708" ht="33.75" spans="1:10">
      <c r="A2708" s="22"/>
      <c r="B2708" s="22"/>
      <c r="C2708" s="16" t="s">
        <v>1995</v>
      </c>
      <c r="D2708" s="16" t="s">
        <v>1995</v>
      </c>
      <c r="E2708" s="20" t="s">
        <v>3652</v>
      </c>
      <c r="F2708" s="19" t="s">
        <v>2009</v>
      </c>
      <c r="G2708" s="16" t="s">
        <v>2157</v>
      </c>
      <c r="H2708" s="19" t="s">
        <v>2011</v>
      </c>
      <c r="I2708" s="19" t="s">
        <v>2005</v>
      </c>
      <c r="J2708" s="21" t="s">
        <v>3653</v>
      </c>
    </row>
    <row r="2709" spans="1:10">
      <c r="A2709" s="22"/>
      <c r="B2709" s="22"/>
      <c r="C2709" s="16" t="s">
        <v>1995</v>
      </c>
      <c r="D2709" s="16" t="s">
        <v>2007</v>
      </c>
      <c r="E2709" s="20" t="s">
        <v>1995</v>
      </c>
      <c r="F2709" s="19" t="s">
        <v>1995</v>
      </c>
      <c r="G2709" s="16" t="s">
        <v>1995</v>
      </c>
      <c r="H2709" s="19" t="s">
        <v>1995</v>
      </c>
      <c r="I2709" s="19" t="s">
        <v>1995</v>
      </c>
      <c r="J2709" s="21" t="s">
        <v>1995</v>
      </c>
    </row>
    <row r="2710" ht="33.75" spans="1:10">
      <c r="A2710" s="22"/>
      <c r="B2710" s="22"/>
      <c r="C2710" s="16" t="s">
        <v>1995</v>
      </c>
      <c r="D2710" s="16" t="s">
        <v>1995</v>
      </c>
      <c r="E2710" s="20" t="s">
        <v>2789</v>
      </c>
      <c r="F2710" s="19" t="s">
        <v>2009</v>
      </c>
      <c r="G2710" s="16" t="s">
        <v>2026</v>
      </c>
      <c r="H2710" s="19" t="s">
        <v>2011</v>
      </c>
      <c r="I2710" s="19" t="s">
        <v>2005</v>
      </c>
      <c r="J2710" s="21" t="s">
        <v>3034</v>
      </c>
    </row>
    <row r="2711" spans="1:10">
      <c r="A2711" s="22"/>
      <c r="B2711" s="22"/>
      <c r="C2711" s="16" t="s">
        <v>1995</v>
      </c>
      <c r="D2711" s="16" t="s">
        <v>2013</v>
      </c>
      <c r="E2711" s="20" t="s">
        <v>1995</v>
      </c>
      <c r="F2711" s="19" t="s">
        <v>1995</v>
      </c>
      <c r="G2711" s="16" t="s">
        <v>1995</v>
      </c>
      <c r="H2711" s="19" t="s">
        <v>1995</v>
      </c>
      <c r="I2711" s="19" t="s">
        <v>1995</v>
      </c>
      <c r="J2711" s="21" t="s">
        <v>1995</v>
      </c>
    </row>
    <row r="2712" spans="1:10">
      <c r="A2712" s="22"/>
      <c r="B2712" s="22"/>
      <c r="C2712" s="16" t="s">
        <v>2018</v>
      </c>
      <c r="D2712" s="16" t="s">
        <v>1995</v>
      </c>
      <c r="E2712" s="20" t="s">
        <v>1995</v>
      </c>
      <c r="F2712" s="19" t="s">
        <v>1995</v>
      </c>
      <c r="G2712" s="16" t="s">
        <v>1995</v>
      </c>
      <c r="H2712" s="19" t="s">
        <v>1995</v>
      </c>
      <c r="I2712" s="19" t="s">
        <v>1995</v>
      </c>
      <c r="J2712" s="21" t="s">
        <v>1995</v>
      </c>
    </row>
    <row r="2713" spans="1:10">
      <c r="A2713" s="22"/>
      <c r="B2713" s="22"/>
      <c r="C2713" s="16" t="s">
        <v>1995</v>
      </c>
      <c r="D2713" s="16" t="s">
        <v>2019</v>
      </c>
      <c r="E2713" s="20" t="s">
        <v>1995</v>
      </c>
      <c r="F2713" s="19" t="s">
        <v>1995</v>
      </c>
      <c r="G2713" s="16" t="s">
        <v>1995</v>
      </c>
      <c r="H2713" s="19" t="s">
        <v>1995</v>
      </c>
      <c r="I2713" s="19" t="s">
        <v>1995</v>
      </c>
      <c r="J2713" s="21" t="s">
        <v>1995</v>
      </c>
    </row>
    <row r="2714" ht="33.75" spans="1:10">
      <c r="A2714" s="22"/>
      <c r="B2714" s="22"/>
      <c r="C2714" s="16" t="s">
        <v>1995</v>
      </c>
      <c r="D2714" s="16" t="s">
        <v>1995</v>
      </c>
      <c r="E2714" s="20" t="s">
        <v>3042</v>
      </c>
      <c r="F2714" s="19" t="s">
        <v>2009</v>
      </c>
      <c r="G2714" s="16" t="s">
        <v>2157</v>
      </c>
      <c r="H2714" s="19" t="s">
        <v>2011</v>
      </c>
      <c r="I2714" s="19" t="s">
        <v>2005</v>
      </c>
      <c r="J2714" s="21" t="s">
        <v>3043</v>
      </c>
    </row>
    <row r="2715" spans="1:10">
      <c r="A2715" s="22"/>
      <c r="B2715" s="22"/>
      <c r="C2715" s="16" t="s">
        <v>1995</v>
      </c>
      <c r="D2715" s="16" t="s">
        <v>2051</v>
      </c>
      <c r="E2715" s="20" t="s">
        <v>1995</v>
      </c>
      <c r="F2715" s="19" t="s">
        <v>1995</v>
      </c>
      <c r="G2715" s="16" t="s">
        <v>1995</v>
      </c>
      <c r="H2715" s="19" t="s">
        <v>1995</v>
      </c>
      <c r="I2715" s="19" t="s">
        <v>1995</v>
      </c>
      <c r="J2715" s="21" t="s">
        <v>1995</v>
      </c>
    </row>
    <row r="2716" spans="1:10">
      <c r="A2716" s="22"/>
      <c r="B2716" s="22"/>
      <c r="C2716" s="16" t="s">
        <v>1995</v>
      </c>
      <c r="D2716" s="16" t="s">
        <v>1995</v>
      </c>
      <c r="E2716" s="20" t="s">
        <v>2497</v>
      </c>
      <c r="F2716" s="19" t="s">
        <v>2002</v>
      </c>
      <c r="G2716" s="16" t="s">
        <v>2506</v>
      </c>
      <c r="H2716" s="19" t="s">
        <v>2054</v>
      </c>
      <c r="I2716" s="19" t="s">
        <v>2005</v>
      </c>
      <c r="J2716" s="21" t="s">
        <v>3047</v>
      </c>
    </row>
    <row r="2717" spans="1:10">
      <c r="A2717" s="22"/>
      <c r="B2717" s="22"/>
      <c r="C2717" s="16" t="s">
        <v>2023</v>
      </c>
      <c r="D2717" s="16" t="s">
        <v>1995</v>
      </c>
      <c r="E2717" s="20" t="s">
        <v>1995</v>
      </c>
      <c r="F2717" s="19" t="s">
        <v>1995</v>
      </c>
      <c r="G2717" s="16" t="s">
        <v>1995</v>
      </c>
      <c r="H2717" s="19" t="s">
        <v>1995</v>
      </c>
      <c r="I2717" s="19" t="s">
        <v>1995</v>
      </c>
      <c r="J2717" s="21" t="s">
        <v>1995</v>
      </c>
    </row>
    <row r="2718" spans="1:10">
      <c r="A2718" s="22"/>
      <c r="B2718" s="22"/>
      <c r="C2718" s="16" t="s">
        <v>1995</v>
      </c>
      <c r="D2718" s="16" t="s">
        <v>2024</v>
      </c>
      <c r="E2718" s="20" t="s">
        <v>1995</v>
      </c>
      <c r="F2718" s="19" t="s">
        <v>1995</v>
      </c>
      <c r="G2718" s="16" t="s">
        <v>1995</v>
      </c>
      <c r="H2718" s="19" t="s">
        <v>1995</v>
      </c>
      <c r="I2718" s="19" t="s">
        <v>1995</v>
      </c>
      <c r="J2718" s="21" t="s">
        <v>1995</v>
      </c>
    </row>
    <row r="2719" ht="33.75" spans="1:10">
      <c r="A2719" s="22"/>
      <c r="B2719" s="22"/>
      <c r="C2719" s="16" t="s">
        <v>1995</v>
      </c>
      <c r="D2719" s="16" t="s">
        <v>1995</v>
      </c>
      <c r="E2719" s="20" t="s">
        <v>2421</v>
      </c>
      <c r="F2719" s="19" t="s">
        <v>2009</v>
      </c>
      <c r="G2719" s="16" t="s">
        <v>2157</v>
      </c>
      <c r="H2719" s="19" t="s">
        <v>2011</v>
      </c>
      <c r="I2719" s="19" t="s">
        <v>2005</v>
      </c>
      <c r="J2719" s="21" t="s">
        <v>3048</v>
      </c>
    </row>
    <row r="2720" ht="12.75" spans="1:10">
      <c r="A2720" s="16" t="s">
        <v>3654</v>
      </c>
      <c r="B2720" s="22"/>
      <c r="C2720" s="22"/>
      <c r="D2720" s="22"/>
      <c r="E2720" s="23"/>
      <c r="F2720" s="24"/>
      <c r="G2720" s="22"/>
      <c r="H2720" s="24"/>
      <c r="I2720" s="24"/>
      <c r="J2720" s="25"/>
    </row>
    <row r="2721" ht="135" spans="1:10">
      <c r="A2721" s="16" t="s">
        <v>3655</v>
      </c>
      <c r="B2721" s="20" t="s">
        <v>3656</v>
      </c>
      <c r="C2721" s="22"/>
      <c r="D2721" s="22"/>
      <c r="E2721" s="23"/>
      <c r="F2721" s="24"/>
      <c r="G2721" s="22"/>
      <c r="H2721" s="24"/>
      <c r="I2721" s="24"/>
      <c r="J2721" s="25"/>
    </row>
    <row r="2722" spans="1:10">
      <c r="A2722" s="22"/>
      <c r="B2722" s="22"/>
      <c r="C2722" s="16" t="s">
        <v>1999</v>
      </c>
      <c r="D2722" s="16" t="s">
        <v>1995</v>
      </c>
      <c r="E2722" s="20" t="s">
        <v>1995</v>
      </c>
      <c r="F2722" s="19" t="s">
        <v>1995</v>
      </c>
      <c r="G2722" s="16" t="s">
        <v>1995</v>
      </c>
      <c r="H2722" s="19" t="s">
        <v>1995</v>
      </c>
      <c r="I2722" s="19" t="s">
        <v>1995</v>
      </c>
      <c r="J2722" s="21" t="s">
        <v>1995</v>
      </c>
    </row>
    <row r="2723" spans="1:10">
      <c r="A2723" s="22"/>
      <c r="B2723" s="22"/>
      <c r="C2723" s="16" t="s">
        <v>1995</v>
      </c>
      <c r="D2723" s="16" t="s">
        <v>2000</v>
      </c>
      <c r="E2723" s="20" t="s">
        <v>1995</v>
      </c>
      <c r="F2723" s="19" t="s">
        <v>1995</v>
      </c>
      <c r="G2723" s="16" t="s">
        <v>1995</v>
      </c>
      <c r="H2723" s="19" t="s">
        <v>1995</v>
      </c>
      <c r="I2723" s="19" t="s">
        <v>1995</v>
      </c>
      <c r="J2723" s="21" t="s">
        <v>1995</v>
      </c>
    </row>
    <row r="2724" ht="22.5" spans="1:10">
      <c r="A2724" s="22"/>
      <c r="B2724" s="22"/>
      <c r="C2724" s="16" t="s">
        <v>1995</v>
      </c>
      <c r="D2724" s="16" t="s">
        <v>1995</v>
      </c>
      <c r="E2724" s="20" t="s">
        <v>3657</v>
      </c>
      <c r="F2724" s="19" t="s">
        <v>2002</v>
      </c>
      <c r="G2724" s="16" t="s">
        <v>3658</v>
      </c>
      <c r="H2724" s="19" t="s">
        <v>3659</v>
      </c>
      <c r="I2724" s="19" t="s">
        <v>2005</v>
      </c>
      <c r="J2724" s="21" t="s">
        <v>3660</v>
      </c>
    </row>
    <row r="2725" ht="22.5" spans="1:10">
      <c r="A2725" s="22"/>
      <c r="B2725" s="22"/>
      <c r="C2725" s="16" t="s">
        <v>1995</v>
      </c>
      <c r="D2725" s="16" t="s">
        <v>1995</v>
      </c>
      <c r="E2725" s="20" t="s">
        <v>3661</v>
      </c>
      <c r="F2725" s="19" t="s">
        <v>2002</v>
      </c>
      <c r="G2725" s="16" t="s">
        <v>3662</v>
      </c>
      <c r="H2725" s="19" t="s">
        <v>3659</v>
      </c>
      <c r="I2725" s="19" t="s">
        <v>2005</v>
      </c>
      <c r="J2725" s="21" t="s">
        <v>3663</v>
      </c>
    </row>
    <row r="2726" ht="22.5" spans="1:10">
      <c r="A2726" s="22"/>
      <c r="B2726" s="22"/>
      <c r="C2726" s="16" t="s">
        <v>1995</v>
      </c>
      <c r="D2726" s="16" t="s">
        <v>1995</v>
      </c>
      <c r="E2726" s="20" t="s">
        <v>3664</v>
      </c>
      <c r="F2726" s="19" t="s">
        <v>2002</v>
      </c>
      <c r="G2726" s="16" t="s">
        <v>3665</v>
      </c>
      <c r="H2726" s="19" t="s">
        <v>3659</v>
      </c>
      <c r="I2726" s="19" t="s">
        <v>2005</v>
      </c>
      <c r="J2726" s="21" t="s">
        <v>3666</v>
      </c>
    </row>
    <row r="2727" ht="22.5" spans="1:10">
      <c r="A2727" s="22"/>
      <c r="B2727" s="22"/>
      <c r="C2727" s="16" t="s">
        <v>1995</v>
      </c>
      <c r="D2727" s="16" t="s">
        <v>1995</v>
      </c>
      <c r="E2727" s="20" t="s">
        <v>3667</v>
      </c>
      <c r="F2727" s="19" t="s">
        <v>2002</v>
      </c>
      <c r="G2727" s="16" t="s">
        <v>3668</v>
      </c>
      <c r="H2727" s="19" t="s">
        <v>3659</v>
      </c>
      <c r="I2727" s="19" t="s">
        <v>2005</v>
      </c>
      <c r="J2727" s="21" t="s">
        <v>3669</v>
      </c>
    </row>
    <row r="2728" spans="1:10">
      <c r="A2728" s="22"/>
      <c r="B2728" s="22"/>
      <c r="C2728" s="16" t="s">
        <v>1995</v>
      </c>
      <c r="D2728" s="16" t="s">
        <v>2007</v>
      </c>
      <c r="E2728" s="20" t="s">
        <v>1995</v>
      </c>
      <c r="F2728" s="19" t="s">
        <v>1995</v>
      </c>
      <c r="G2728" s="16" t="s">
        <v>1995</v>
      </c>
      <c r="H2728" s="19" t="s">
        <v>1995</v>
      </c>
      <c r="I2728" s="19" t="s">
        <v>1995</v>
      </c>
      <c r="J2728" s="21" t="s">
        <v>1995</v>
      </c>
    </row>
    <row r="2729" ht="22.5" spans="1:10">
      <c r="A2729" s="22"/>
      <c r="B2729" s="22"/>
      <c r="C2729" s="16" t="s">
        <v>1995</v>
      </c>
      <c r="D2729" s="16" t="s">
        <v>1995</v>
      </c>
      <c r="E2729" s="20" t="s">
        <v>3670</v>
      </c>
      <c r="F2729" s="19" t="s">
        <v>2002</v>
      </c>
      <c r="G2729" s="16" t="s">
        <v>3671</v>
      </c>
      <c r="H2729" s="19" t="s">
        <v>3659</v>
      </c>
      <c r="I2729" s="19" t="s">
        <v>2005</v>
      </c>
      <c r="J2729" s="21" t="s">
        <v>3672</v>
      </c>
    </row>
    <row r="2730" ht="22.5" spans="1:10">
      <c r="A2730" s="22"/>
      <c r="B2730" s="22"/>
      <c r="C2730" s="16" t="s">
        <v>1995</v>
      </c>
      <c r="D2730" s="16" t="s">
        <v>1995</v>
      </c>
      <c r="E2730" s="20" t="s">
        <v>2425</v>
      </c>
      <c r="F2730" s="19" t="s">
        <v>2002</v>
      </c>
      <c r="G2730" s="16" t="s">
        <v>3671</v>
      </c>
      <c r="H2730" s="19" t="s">
        <v>3659</v>
      </c>
      <c r="I2730" s="19" t="s">
        <v>2005</v>
      </c>
      <c r="J2730" s="21" t="s">
        <v>3673</v>
      </c>
    </row>
    <row r="2731" spans="1:10">
      <c r="A2731" s="22"/>
      <c r="B2731" s="22"/>
      <c r="C2731" s="16" t="s">
        <v>1995</v>
      </c>
      <c r="D2731" s="16" t="s">
        <v>2013</v>
      </c>
      <c r="E2731" s="20" t="s">
        <v>1995</v>
      </c>
      <c r="F2731" s="19" t="s">
        <v>1995</v>
      </c>
      <c r="G2731" s="16" t="s">
        <v>1995</v>
      </c>
      <c r="H2731" s="19" t="s">
        <v>1995</v>
      </c>
      <c r="I2731" s="19" t="s">
        <v>1995</v>
      </c>
      <c r="J2731" s="21" t="s">
        <v>1995</v>
      </c>
    </row>
    <row r="2732" ht="22.5" spans="1:10">
      <c r="A2732" s="22"/>
      <c r="B2732" s="22"/>
      <c r="C2732" s="16" t="s">
        <v>1995</v>
      </c>
      <c r="D2732" s="16" t="s">
        <v>1995</v>
      </c>
      <c r="E2732" s="20" t="s">
        <v>3674</v>
      </c>
      <c r="F2732" s="19" t="s">
        <v>2002</v>
      </c>
      <c r="G2732" s="16" t="s">
        <v>3671</v>
      </c>
      <c r="H2732" s="19" t="s">
        <v>3659</v>
      </c>
      <c r="I2732" s="19" t="s">
        <v>2005</v>
      </c>
      <c r="J2732" s="21" t="s">
        <v>3675</v>
      </c>
    </row>
    <row r="2733" spans="1:10">
      <c r="A2733" s="22"/>
      <c r="B2733" s="22"/>
      <c r="C2733" s="16" t="s">
        <v>2018</v>
      </c>
      <c r="D2733" s="16" t="s">
        <v>1995</v>
      </c>
      <c r="E2733" s="20" t="s">
        <v>1995</v>
      </c>
      <c r="F2733" s="19" t="s">
        <v>1995</v>
      </c>
      <c r="G2733" s="16" t="s">
        <v>1995</v>
      </c>
      <c r="H2733" s="19" t="s">
        <v>1995</v>
      </c>
      <c r="I2733" s="19" t="s">
        <v>1995</v>
      </c>
      <c r="J2733" s="21" t="s">
        <v>1995</v>
      </c>
    </row>
    <row r="2734" spans="1:10">
      <c r="A2734" s="22"/>
      <c r="B2734" s="22"/>
      <c r="C2734" s="16" t="s">
        <v>1995</v>
      </c>
      <c r="D2734" s="16" t="s">
        <v>2099</v>
      </c>
      <c r="E2734" s="20" t="s">
        <v>1995</v>
      </c>
      <c r="F2734" s="19" t="s">
        <v>1995</v>
      </c>
      <c r="G2734" s="16" t="s">
        <v>1995</v>
      </c>
      <c r="H2734" s="19" t="s">
        <v>1995</v>
      </c>
      <c r="I2734" s="19" t="s">
        <v>1995</v>
      </c>
      <c r="J2734" s="21" t="s">
        <v>1995</v>
      </c>
    </row>
    <row r="2735" spans="1:10">
      <c r="A2735" s="22"/>
      <c r="B2735" s="22"/>
      <c r="C2735" s="16" t="s">
        <v>1995</v>
      </c>
      <c r="D2735" s="16" t="s">
        <v>1995</v>
      </c>
      <c r="E2735" s="20" t="s">
        <v>3676</v>
      </c>
      <c r="F2735" s="19" t="s">
        <v>2002</v>
      </c>
      <c r="G2735" s="16" t="s">
        <v>3671</v>
      </c>
      <c r="H2735" s="19" t="s">
        <v>3659</v>
      </c>
      <c r="I2735" s="19" t="s">
        <v>2005</v>
      </c>
      <c r="J2735" s="21" t="s">
        <v>3677</v>
      </c>
    </row>
    <row r="2736" spans="1:10">
      <c r="A2736" s="22"/>
      <c r="B2736" s="22"/>
      <c r="C2736" s="16" t="s">
        <v>1995</v>
      </c>
      <c r="D2736" s="16" t="s">
        <v>2019</v>
      </c>
      <c r="E2736" s="20" t="s">
        <v>1995</v>
      </c>
      <c r="F2736" s="19" t="s">
        <v>1995</v>
      </c>
      <c r="G2736" s="16" t="s">
        <v>1995</v>
      </c>
      <c r="H2736" s="19" t="s">
        <v>1995</v>
      </c>
      <c r="I2736" s="19" t="s">
        <v>1995</v>
      </c>
      <c r="J2736" s="21" t="s">
        <v>1995</v>
      </c>
    </row>
    <row r="2737" spans="1:10">
      <c r="A2737" s="22"/>
      <c r="B2737" s="22"/>
      <c r="C2737" s="16" t="s">
        <v>1995</v>
      </c>
      <c r="D2737" s="16" t="s">
        <v>1995</v>
      </c>
      <c r="E2737" s="20" t="s">
        <v>3678</v>
      </c>
      <c r="F2737" s="19" t="s">
        <v>2002</v>
      </c>
      <c r="G2737" s="16" t="s">
        <v>2485</v>
      </c>
      <c r="H2737" s="19" t="s">
        <v>3659</v>
      </c>
      <c r="I2737" s="19" t="s">
        <v>2005</v>
      </c>
      <c r="J2737" s="21" t="s">
        <v>3679</v>
      </c>
    </row>
    <row r="2738" spans="1:10">
      <c r="A2738" s="22"/>
      <c r="B2738" s="22"/>
      <c r="C2738" s="16" t="s">
        <v>1995</v>
      </c>
      <c r="D2738" s="16" t="s">
        <v>1995</v>
      </c>
      <c r="E2738" s="20" t="s">
        <v>3680</v>
      </c>
      <c r="F2738" s="19" t="s">
        <v>2002</v>
      </c>
      <c r="G2738" s="16" t="s">
        <v>3681</v>
      </c>
      <c r="H2738" s="19" t="s">
        <v>3659</v>
      </c>
      <c r="I2738" s="19" t="s">
        <v>2005</v>
      </c>
      <c r="J2738" s="21" t="s">
        <v>3682</v>
      </c>
    </row>
    <row r="2739" spans="1:10">
      <c r="A2739" s="22"/>
      <c r="B2739" s="22"/>
      <c r="C2739" s="16" t="s">
        <v>1995</v>
      </c>
      <c r="D2739" s="16" t="s">
        <v>2727</v>
      </c>
      <c r="E2739" s="20" t="s">
        <v>1995</v>
      </c>
      <c r="F2739" s="19" t="s">
        <v>1995</v>
      </c>
      <c r="G2739" s="16" t="s">
        <v>1995</v>
      </c>
      <c r="H2739" s="19" t="s">
        <v>1995</v>
      </c>
      <c r="I2739" s="19" t="s">
        <v>1995</v>
      </c>
      <c r="J2739" s="21" t="s">
        <v>1995</v>
      </c>
    </row>
    <row r="2740" spans="1:10">
      <c r="A2740" s="22"/>
      <c r="B2740" s="22"/>
      <c r="C2740" s="16" t="s">
        <v>1995</v>
      </c>
      <c r="D2740" s="16" t="s">
        <v>1995</v>
      </c>
      <c r="E2740" s="20" t="s">
        <v>3683</v>
      </c>
      <c r="F2740" s="19" t="s">
        <v>2002</v>
      </c>
      <c r="G2740" s="16" t="s">
        <v>2477</v>
      </c>
      <c r="H2740" s="19" t="s">
        <v>3659</v>
      </c>
      <c r="I2740" s="19" t="s">
        <v>2005</v>
      </c>
      <c r="J2740" s="21" t="s">
        <v>3683</v>
      </c>
    </row>
    <row r="2741" spans="1:10">
      <c r="A2741" s="22"/>
      <c r="B2741" s="22"/>
      <c r="C2741" s="16" t="s">
        <v>1995</v>
      </c>
      <c r="D2741" s="16" t="s">
        <v>2051</v>
      </c>
      <c r="E2741" s="20" t="s">
        <v>1995</v>
      </c>
      <c r="F2741" s="19" t="s">
        <v>1995</v>
      </c>
      <c r="G2741" s="16" t="s">
        <v>1995</v>
      </c>
      <c r="H2741" s="19" t="s">
        <v>1995</v>
      </c>
      <c r="I2741" s="19" t="s">
        <v>1995</v>
      </c>
      <c r="J2741" s="21" t="s">
        <v>1995</v>
      </c>
    </row>
    <row r="2742" ht="22.5" spans="1:10">
      <c r="A2742" s="22"/>
      <c r="B2742" s="22"/>
      <c r="C2742" s="16" t="s">
        <v>1995</v>
      </c>
      <c r="D2742" s="16" t="s">
        <v>1995</v>
      </c>
      <c r="E2742" s="20" t="s">
        <v>3684</v>
      </c>
      <c r="F2742" s="19" t="s">
        <v>2002</v>
      </c>
      <c r="G2742" s="16" t="s">
        <v>2477</v>
      </c>
      <c r="H2742" s="19" t="s">
        <v>3659</v>
      </c>
      <c r="I2742" s="19" t="s">
        <v>2005</v>
      </c>
      <c r="J2742" s="21" t="s">
        <v>3684</v>
      </c>
    </row>
    <row r="2743" spans="1:10">
      <c r="A2743" s="22"/>
      <c r="B2743" s="22"/>
      <c r="C2743" s="16" t="s">
        <v>2023</v>
      </c>
      <c r="D2743" s="16" t="s">
        <v>1995</v>
      </c>
      <c r="E2743" s="20" t="s">
        <v>1995</v>
      </c>
      <c r="F2743" s="19" t="s">
        <v>1995</v>
      </c>
      <c r="G2743" s="16" t="s">
        <v>1995</v>
      </c>
      <c r="H2743" s="19" t="s">
        <v>1995</v>
      </c>
      <c r="I2743" s="19" t="s">
        <v>1995</v>
      </c>
      <c r="J2743" s="21" t="s">
        <v>1995</v>
      </c>
    </row>
    <row r="2744" spans="1:10">
      <c r="A2744" s="22"/>
      <c r="B2744" s="22"/>
      <c r="C2744" s="16" t="s">
        <v>1995</v>
      </c>
      <c r="D2744" s="16" t="s">
        <v>2024</v>
      </c>
      <c r="E2744" s="20" t="s">
        <v>1995</v>
      </c>
      <c r="F2744" s="19" t="s">
        <v>1995</v>
      </c>
      <c r="G2744" s="16" t="s">
        <v>1995</v>
      </c>
      <c r="H2744" s="19" t="s">
        <v>1995</v>
      </c>
      <c r="I2744" s="19" t="s">
        <v>1995</v>
      </c>
      <c r="J2744" s="21" t="s">
        <v>1995</v>
      </c>
    </row>
    <row r="2745" ht="22.5" spans="1:10">
      <c r="A2745" s="22"/>
      <c r="B2745" s="22"/>
      <c r="C2745" s="16" t="s">
        <v>1995</v>
      </c>
      <c r="D2745" s="16" t="s">
        <v>1995</v>
      </c>
      <c r="E2745" s="20" t="s">
        <v>3685</v>
      </c>
      <c r="F2745" s="19" t="s">
        <v>2009</v>
      </c>
      <c r="G2745" s="16" t="s">
        <v>3686</v>
      </c>
      <c r="H2745" s="19" t="s">
        <v>3659</v>
      </c>
      <c r="I2745" s="19" t="s">
        <v>2005</v>
      </c>
      <c r="J2745" s="21" t="s">
        <v>3687</v>
      </c>
    </row>
    <row r="2746" ht="135" spans="1:10">
      <c r="A2746" s="16" t="s">
        <v>3688</v>
      </c>
      <c r="B2746" s="20" t="s">
        <v>3689</v>
      </c>
      <c r="C2746" s="22"/>
      <c r="D2746" s="22"/>
      <c r="E2746" s="23"/>
      <c r="F2746" s="24"/>
      <c r="G2746" s="22"/>
      <c r="H2746" s="24"/>
      <c r="I2746" s="24"/>
      <c r="J2746" s="25"/>
    </row>
    <row r="2747" spans="1:10">
      <c r="A2747" s="22"/>
      <c r="B2747" s="22"/>
      <c r="C2747" s="16" t="s">
        <v>1999</v>
      </c>
      <c r="D2747" s="16" t="s">
        <v>1995</v>
      </c>
      <c r="E2747" s="20" t="s">
        <v>1995</v>
      </c>
      <c r="F2747" s="19" t="s">
        <v>1995</v>
      </c>
      <c r="G2747" s="16" t="s">
        <v>1995</v>
      </c>
      <c r="H2747" s="19" t="s">
        <v>1995</v>
      </c>
      <c r="I2747" s="19" t="s">
        <v>1995</v>
      </c>
      <c r="J2747" s="21" t="s">
        <v>1995</v>
      </c>
    </row>
    <row r="2748" spans="1:10">
      <c r="A2748" s="22"/>
      <c r="B2748" s="22"/>
      <c r="C2748" s="16" t="s">
        <v>1995</v>
      </c>
      <c r="D2748" s="16" t="s">
        <v>2000</v>
      </c>
      <c r="E2748" s="20" t="s">
        <v>1995</v>
      </c>
      <c r="F2748" s="19" t="s">
        <v>1995</v>
      </c>
      <c r="G2748" s="16" t="s">
        <v>1995</v>
      </c>
      <c r="H2748" s="19" t="s">
        <v>1995</v>
      </c>
      <c r="I2748" s="19" t="s">
        <v>1995</v>
      </c>
      <c r="J2748" s="21" t="s">
        <v>1995</v>
      </c>
    </row>
    <row r="2749" ht="22.5" spans="1:10">
      <c r="A2749" s="22"/>
      <c r="B2749" s="22"/>
      <c r="C2749" s="16" t="s">
        <v>1995</v>
      </c>
      <c r="D2749" s="16" t="s">
        <v>1995</v>
      </c>
      <c r="E2749" s="20" t="s">
        <v>3690</v>
      </c>
      <c r="F2749" s="19" t="s">
        <v>2009</v>
      </c>
      <c r="G2749" s="16" t="s">
        <v>2333</v>
      </c>
      <c r="H2749" s="19" t="s">
        <v>2011</v>
      </c>
      <c r="I2749" s="19" t="s">
        <v>2005</v>
      </c>
      <c r="J2749" s="21" t="s">
        <v>3691</v>
      </c>
    </row>
    <row r="2750" spans="1:10">
      <c r="A2750" s="22"/>
      <c r="B2750" s="22"/>
      <c r="C2750" s="16" t="s">
        <v>1995</v>
      </c>
      <c r="D2750" s="16" t="s">
        <v>2007</v>
      </c>
      <c r="E2750" s="20" t="s">
        <v>1995</v>
      </c>
      <c r="F2750" s="19" t="s">
        <v>1995</v>
      </c>
      <c r="G2750" s="16" t="s">
        <v>1995</v>
      </c>
      <c r="H2750" s="19" t="s">
        <v>1995</v>
      </c>
      <c r="I2750" s="19" t="s">
        <v>1995</v>
      </c>
      <c r="J2750" s="21" t="s">
        <v>1995</v>
      </c>
    </row>
    <row r="2751" spans="1:10">
      <c r="A2751" s="22"/>
      <c r="B2751" s="22"/>
      <c r="C2751" s="16" t="s">
        <v>1995</v>
      </c>
      <c r="D2751" s="16" t="s">
        <v>1995</v>
      </c>
      <c r="E2751" s="20" t="s">
        <v>3692</v>
      </c>
      <c r="F2751" s="19" t="s">
        <v>2009</v>
      </c>
      <c r="G2751" s="16" t="s">
        <v>2210</v>
      </c>
      <c r="H2751" s="19" t="s">
        <v>2011</v>
      </c>
      <c r="I2751" s="19" t="s">
        <v>2005</v>
      </c>
      <c r="J2751" s="21" t="s">
        <v>3693</v>
      </c>
    </row>
    <row r="2752" spans="1:10">
      <c r="A2752" s="22"/>
      <c r="B2752" s="22"/>
      <c r="C2752" s="16" t="s">
        <v>1995</v>
      </c>
      <c r="D2752" s="16" t="s">
        <v>2013</v>
      </c>
      <c r="E2752" s="20" t="s">
        <v>1995</v>
      </c>
      <c r="F2752" s="19" t="s">
        <v>1995</v>
      </c>
      <c r="G2752" s="16" t="s">
        <v>1995</v>
      </c>
      <c r="H2752" s="19" t="s">
        <v>1995</v>
      </c>
      <c r="I2752" s="19" t="s">
        <v>1995</v>
      </c>
      <c r="J2752" s="21" t="s">
        <v>1995</v>
      </c>
    </row>
    <row r="2753" spans="1:10">
      <c r="A2753" s="22"/>
      <c r="B2753" s="22"/>
      <c r="C2753" s="16" t="s">
        <v>1995</v>
      </c>
      <c r="D2753" s="16" t="s">
        <v>1995</v>
      </c>
      <c r="E2753" s="20" t="s">
        <v>3694</v>
      </c>
      <c r="F2753" s="19" t="s">
        <v>2002</v>
      </c>
      <c r="G2753" s="16" t="s">
        <v>2060</v>
      </c>
      <c r="H2753" s="19" t="s">
        <v>2011</v>
      </c>
      <c r="I2753" s="19" t="s">
        <v>2005</v>
      </c>
      <c r="J2753" s="21" t="s">
        <v>3695</v>
      </c>
    </row>
    <row r="2754" spans="1:10">
      <c r="A2754" s="22"/>
      <c r="B2754" s="22"/>
      <c r="C2754" s="16" t="s">
        <v>2018</v>
      </c>
      <c r="D2754" s="16" t="s">
        <v>1995</v>
      </c>
      <c r="E2754" s="20" t="s">
        <v>1995</v>
      </c>
      <c r="F2754" s="19" t="s">
        <v>1995</v>
      </c>
      <c r="G2754" s="16" t="s">
        <v>1995</v>
      </c>
      <c r="H2754" s="19" t="s">
        <v>1995</v>
      </c>
      <c r="I2754" s="19" t="s">
        <v>1995</v>
      </c>
      <c r="J2754" s="21" t="s">
        <v>1995</v>
      </c>
    </row>
    <row r="2755" spans="1:10">
      <c r="A2755" s="22"/>
      <c r="B2755" s="22"/>
      <c r="C2755" s="16" t="s">
        <v>1995</v>
      </c>
      <c r="D2755" s="16" t="s">
        <v>2099</v>
      </c>
      <c r="E2755" s="20" t="s">
        <v>1995</v>
      </c>
      <c r="F2755" s="19" t="s">
        <v>1995</v>
      </c>
      <c r="G2755" s="16" t="s">
        <v>1995</v>
      </c>
      <c r="H2755" s="19" t="s">
        <v>1995</v>
      </c>
      <c r="I2755" s="19" t="s">
        <v>1995</v>
      </c>
      <c r="J2755" s="21" t="s">
        <v>1995</v>
      </c>
    </row>
    <row r="2756" spans="1:10">
      <c r="A2756" s="22"/>
      <c r="B2756" s="22"/>
      <c r="C2756" s="16" t="s">
        <v>1995</v>
      </c>
      <c r="D2756" s="16" t="s">
        <v>1995</v>
      </c>
      <c r="E2756" s="20" t="s">
        <v>3636</v>
      </c>
      <c r="F2756" s="19" t="s">
        <v>2002</v>
      </c>
      <c r="G2756" s="16" t="s">
        <v>3637</v>
      </c>
      <c r="H2756" s="19" t="s">
        <v>3584</v>
      </c>
      <c r="I2756" s="19" t="s">
        <v>2016</v>
      </c>
      <c r="J2756" s="21" t="s">
        <v>3696</v>
      </c>
    </row>
    <row r="2757" spans="1:10">
      <c r="A2757" s="22"/>
      <c r="B2757" s="22"/>
      <c r="C2757" s="16" t="s">
        <v>1995</v>
      </c>
      <c r="D2757" s="16" t="s">
        <v>2019</v>
      </c>
      <c r="E2757" s="20" t="s">
        <v>1995</v>
      </c>
      <c r="F2757" s="19" t="s">
        <v>1995</v>
      </c>
      <c r="G2757" s="16" t="s">
        <v>1995</v>
      </c>
      <c r="H2757" s="19" t="s">
        <v>1995</v>
      </c>
      <c r="I2757" s="19" t="s">
        <v>1995</v>
      </c>
      <c r="J2757" s="21" t="s">
        <v>1995</v>
      </c>
    </row>
    <row r="2758" spans="1:10">
      <c r="A2758" s="22"/>
      <c r="B2758" s="22"/>
      <c r="C2758" s="16" t="s">
        <v>1995</v>
      </c>
      <c r="D2758" s="16" t="s">
        <v>1995</v>
      </c>
      <c r="E2758" s="20" t="s">
        <v>3678</v>
      </c>
      <c r="F2758" s="19" t="s">
        <v>2002</v>
      </c>
      <c r="G2758" s="16" t="s">
        <v>3138</v>
      </c>
      <c r="H2758" s="19" t="s">
        <v>3584</v>
      </c>
      <c r="I2758" s="19" t="s">
        <v>2016</v>
      </c>
      <c r="J2758" s="21" t="s">
        <v>3679</v>
      </c>
    </row>
    <row r="2759" spans="1:10">
      <c r="A2759" s="22"/>
      <c r="B2759" s="22"/>
      <c r="C2759" s="16" t="s">
        <v>1995</v>
      </c>
      <c r="D2759" s="16" t="s">
        <v>2727</v>
      </c>
      <c r="E2759" s="20" t="s">
        <v>1995</v>
      </c>
      <c r="F2759" s="19" t="s">
        <v>1995</v>
      </c>
      <c r="G2759" s="16" t="s">
        <v>1995</v>
      </c>
      <c r="H2759" s="19" t="s">
        <v>1995</v>
      </c>
      <c r="I2759" s="19" t="s">
        <v>1995</v>
      </c>
      <c r="J2759" s="21" t="s">
        <v>1995</v>
      </c>
    </row>
    <row r="2760" spans="1:10">
      <c r="A2760" s="22"/>
      <c r="B2760" s="22"/>
      <c r="C2760" s="16" t="s">
        <v>1995</v>
      </c>
      <c r="D2760" s="16" t="s">
        <v>1995</v>
      </c>
      <c r="E2760" s="20" t="s">
        <v>3697</v>
      </c>
      <c r="F2760" s="19" t="s">
        <v>2002</v>
      </c>
      <c r="G2760" s="16" t="s">
        <v>3698</v>
      </c>
      <c r="H2760" s="19" t="s">
        <v>3584</v>
      </c>
      <c r="I2760" s="19" t="s">
        <v>2016</v>
      </c>
      <c r="J2760" s="21" t="s">
        <v>3697</v>
      </c>
    </row>
    <row r="2761" spans="1:10">
      <c r="A2761" s="22"/>
      <c r="B2761" s="22"/>
      <c r="C2761" s="16" t="s">
        <v>1995</v>
      </c>
      <c r="D2761" s="16" t="s">
        <v>2051</v>
      </c>
      <c r="E2761" s="20" t="s">
        <v>1995</v>
      </c>
      <c r="F2761" s="19" t="s">
        <v>1995</v>
      </c>
      <c r="G2761" s="16" t="s">
        <v>1995</v>
      </c>
      <c r="H2761" s="19" t="s">
        <v>1995</v>
      </c>
      <c r="I2761" s="19" t="s">
        <v>1995</v>
      </c>
      <c r="J2761" s="21" t="s">
        <v>1995</v>
      </c>
    </row>
    <row r="2762" ht="22.5" spans="1:10">
      <c r="A2762" s="22"/>
      <c r="B2762" s="22"/>
      <c r="C2762" s="16" t="s">
        <v>1995</v>
      </c>
      <c r="D2762" s="16" t="s">
        <v>1995</v>
      </c>
      <c r="E2762" s="20" t="s">
        <v>3699</v>
      </c>
      <c r="F2762" s="19" t="s">
        <v>2002</v>
      </c>
      <c r="G2762" s="16" t="s">
        <v>2026</v>
      </c>
      <c r="H2762" s="19" t="s">
        <v>2011</v>
      </c>
      <c r="I2762" s="19" t="s">
        <v>2005</v>
      </c>
      <c r="J2762" s="21" t="s">
        <v>3699</v>
      </c>
    </row>
    <row r="2763" spans="1:10">
      <c r="A2763" s="22"/>
      <c r="B2763" s="22"/>
      <c r="C2763" s="16" t="s">
        <v>2023</v>
      </c>
      <c r="D2763" s="16" t="s">
        <v>1995</v>
      </c>
      <c r="E2763" s="20" t="s">
        <v>1995</v>
      </c>
      <c r="F2763" s="19" t="s">
        <v>1995</v>
      </c>
      <c r="G2763" s="16" t="s">
        <v>1995</v>
      </c>
      <c r="H2763" s="19" t="s">
        <v>1995</v>
      </c>
      <c r="I2763" s="19" t="s">
        <v>1995</v>
      </c>
      <c r="J2763" s="21" t="s">
        <v>1995</v>
      </c>
    </row>
    <row r="2764" spans="1:10">
      <c r="A2764" s="22"/>
      <c r="B2764" s="22"/>
      <c r="C2764" s="16" t="s">
        <v>1995</v>
      </c>
      <c r="D2764" s="16" t="s">
        <v>2024</v>
      </c>
      <c r="E2764" s="20" t="s">
        <v>1995</v>
      </c>
      <c r="F2764" s="19" t="s">
        <v>1995</v>
      </c>
      <c r="G2764" s="16" t="s">
        <v>1995</v>
      </c>
      <c r="H2764" s="19" t="s">
        <v>1995</v>
      </c>
      <c r="I2764" s="19" t="s">
        <v>1995</v>
      </c>
      <c r="J2764" s="21" t="s">
        <v>1995</v>
      </c>
    </row>
    <row r="2765" spans="1:10">
      <c r="A2765" s="22"/>
      <c r="B2765" s="22"/>
      <c r="C2765" s="16" t="s">
        <v>1995</v>
      </c>
      <c r="D2765" s="16" t="s">
        <v>1995</v>
      </c>
      <c r="E2765" s="20" t="s">
        <v>3700</v>
      </c>
      <c r="F2765" s="19" t="s">
        <v>2009</v>
      </c>
      <c r="G2765" s="16" t="s">
        <v>2686</v>
      </c>
      <c r="H2765" s="19" t="s">
        <v>2011</v>
      </c>
      <c r="I2765" s="19" t="s">
        <v>2005</v>
      </c>
      <c r="J2765" s="21" t="s">
        <v>3701</v>
      </c>
    </row>
    <row r="2766" ht="67.5" spans="1:10">
      <c r="A2766" s="16" t="s">
        <v>3702</v>
      </c>
      <c r="B2766" s="20" t="s">
        <v>3703</v>
      </c>
      <c r="C2766" s="22"/>
      <c r="D2766" s="22"/>
      <c r="E2766" s="23"/>
      <c r="F2766" s="24"/>
      <c r="G2766" s="22"/>
      <c r="H2766" s="24"/>
      <c r="I2766" s="24"/>
      <c r="J2766" s="25"/>
    </row>
    <row r="2767" spans="1:10">
      <c r="A2767" s="22"/>
      <c r="B2767" s="22"/>
      <c r="C2767" s="16" t="s">
        <v>1999</v>
      </c>
      <c r="D2767" s="16" t="s">
        <v>1995</v>
      </c>
      <c r="E2767" s="20" t="s">
        <v>1995</v>
      </c>
      <c r="F2767" s="19" t="s">
        <v>1995</v>
      </c>
      <c r="G2767" s="16" t="s">
        <v>1995</v>
      </c>
      <c r="H2767" s="19" t="s">
        <v>1995</v>
      </c>
      <c r="I2767" s="19" t="s">
        <v>1995</v>
      </c>
      <c r="J2767" s="21" t="s">
        <v>1995</v>
      </c>
    </row>
    <row r="2768" spans="1:10">
      <c r="A2768" s="22"/>
      <c r="B2768" s="22"/>
      <c r="C2768" s="16" t="s">
        <v>1995</v>
      </c>
      <c r="D2768" s="16" t="s">
        <v>2000</v>
      </c>
      <c r="E2768" s="20" t="s">
        <v>1995</v>
      </c>
      <c r="F2768" s="19" t="s">
        <v>1995</v>
      </c>
      <c r="G2768" s="16" t="s">
        <v>1995</v>
      </c>
      <c r="H2768" s="19" t="s">
        <v>1995</v>
      </c>
      <c r="I2768" s="19" t="s">
        <v>1995</v>
      </c>
      <c r="J2768" s="21" t="s">
        <v>1995</v>
      </c>
    </row>
    <row r="2769" spans="1:10">
      <c r="A2769" s="22"/>
      <c r="B2769" s="22"/>
      <c r="C2769" s="16" t="s">
        <v>1995</v>
      </c>
      <c r="D2769" s="16" t="s">
        <v>1995</v>
      </c>
      <c r="E2769" s="20" t="s">
        <v>2237</v>
      </c>
      <c r="F2769" s="19" t="s">
        <v>2002</v>
      </c>
      <c r="G2769" s="16" t="s">
        <v>2506</v>
      </c>
      <c r="H2769" s="19" t="s">
        <v>2386</v>
      </c>
      <c r="I2769" s="19" t="s">
        <v>2016</v>
      </c>
      <c r="J2769" s="21" t="s">
        <v>3704</v>
      </c>
    </row>
    <row r="2770" spans="1:10">
      <c r="A2770" s="22"/>
      <c r="B2770" s="22"/>
      <c r="C2770" s="16" t="s">
        <v>1995</v>
      </c>
      <c r="D2770" s="16" t="s">
        <v>2007</v>
      </c>
      <c r="E2770" s="20" t="s">
        <v>1995</v>
      </c>
      <c r="F2770" s="19" t="s">
        <v>1995</v>
      </c>
      <c r="G2770" s="16" t="s">
        <v>1995</v>
      </c>
      <c r="H2770" s="19" t="s">
        <v>1995</v>
      </c>
      <c r="I2770" s="19" t="s">
        <v>1995</v>
      </c>
      <c r="J2770" s="21" t="s">
        <v>1995</v>
      </c>
    </row>
    <row r="2771" ht="22.5" spans="1:10">
      <c r="A2771" s="22"/>
      <c r="B2771" s="22"/>
      <c r="C2771" s="16" t="s">
        <v>1995</v>
      </c>
      <c r="D2771" s="16" t="s">
        <v>1995</v>
      </c>
      <c r="E2771" s="20" t="s">
        <v>2118</v>
      </c>
      <c r="F2771" s="19" t="s">
        <v>2002</v>
      </c>
      <c r="G2771" s="16" t="s">
        <v>2060</v>
      </c>
      <c r="H2771" s="19" t="s">
        <v>2011</v>
      </c>
      <c r="I2771" s="19" t="s">
        <v>2005</v>
      </c>
      <c r="J2771" s="21" t="s">
        <v>3705</v>
      </c>
    </row>
    <row r="2772" spans="1:10">
      <c r="A2772" s="22"/>
      <c r="B2772" s="22"/>
      <c r="C2772" s="16" t="s">
        <v>1995</v>
      </c>
      <c r="D2772" s="16" t="s">
        <v>2013</v>
      </c>
      <c r="E2772" s="20" t="s">
        <v>1995</v>
      </c>
      <c r="F2772" s="19" t="s">
        <v>1995</v>
      </c>
      <c r="G2772" s="16" t="s">
        <v>1995</v>
      </c>
      <c r="H2772" s="19" t="s">
        <v>1995</v>
      </c>
      <c r="I2772" s="19" t="s">
        <v>1995</v>
      </c>
      <c r="J2772" s="21" t="s">
        <v>1995</v>
      </c>
    </row>
    <row r="2773" spans="1:10">
      <c r="A2773" s="22"/>
      <c r="B2773" s="22"/>
      <c r="C2773" s="16" t="s">
        <v>1995</v>
      </c>
      <c r="D2773" s="16" t="s">
        <v>1995</v>
      </c>
      <c r="E2773" s="20" t="s">
        <v>2084</v>
      </c>
      <c r="F2773" s="19" t="s">
        <v>2002</v>
      </c>
      <c r="G2773" s="16" t="s">
        <v>2060</v>
      </c>
      <c r="H2773" s="19" t="s">
        <v>2011</v>
      </c>
      <c r="I2773" s="19" t="s">
        <v>2005</v>
      </c>
      <c r="J2773" s="21" t="s">
        <v>3706</v>
      </c>
    </row>
    <row r="2774" spans="1:10">
      <c r="A2774" s="22"/>
      <c r="B2774" s="22"/>
      <c r="C2774" s="16" t="s">
        <v>1995</v>
      </c>
      <c r="D2774" s="16" t="s">
        <v>2175</v>
      </c>
      <c r="E2774" s="20" t="s">
        <v>1995</v>
      </c>
      <c r="F2774" s="19" t="s">
        <v>1995</v>
      </c>
      <c r="G2774" s="16" t="s">
        <v>1995</v>
      </c>
      <c r="H2774" s="19" t="s">
        <v>1995</v>
      </c>
      <c r="I2774" s="19" t="s">
        <v>1995</v>
      </c>
      <c r="J2774" s="21" t="s">
        <v>1995</v>
      </c>
    </row>
    <row r="2775" ht="22.5" spans="1:10">
      <c r="A2775" s="22"/>
      <c r="B2775" s="22"/>
      <c r="C2775" s="16" t="s">
        <v>1995</v>
      </c>
      <c r="D2775" s="16" t="s">
        <v>1995</v>
      </c>
      <c r="E2775" s="20" t="s">
        <v>2176</v>
      </c>
      <c r="F2775" s="19" t="s">
        <v>2002</v>
      </c>
      <c r="G2775" s="16" t="s">
        <v>2060</v>
      </c>
      <c r="H2775" s="19" t="s">
        <v>2011</v>
      </c>
      <c r="I2775" s="19" t="s">
        <v>2005</v>
      </c>
      <c r="J2775" s="21" t="s">
        <v>3707</v>
      </c>
    </row>
    <row r="2776" spans="1:10">
      <c r="A2776" s="22"/>
      <c r="B2776" s="22"/>
      <c r="C2776" s="16" t="s">
        <v>2018</v>
      </c>
      <c r="D2776" s="16" t="s">
        <v>1995</v>
      </c>
      <c r="E2776" s="20" t="s">
        <v>1995</v>
      </c>
      <c r="F2776" s="19" t="s">
        <v>1995</v>
      </c>
      <c r="G2776" s="16" t="s">
        <v>1995</v>
      </c>
      <c r="H2776" s="19" t="s">
        <v>1995</v>
      </c>
      <c r="I2776" s="19" t="s">
        <v>1995</v>
      </c>
      <c r="J2776" s="21" t="s">
        <v>1995</v>
      </c>
    </row>
    <row r="2777" spans="1:10">
      <c r="A2777" s="22"/>
      <c r="B2777" s="22"/>
      <c r="C2777" s="16" t="s">
        <v>1995</v>
      </c>
      <c r="D2777" s="16" t="s">
        <v>2099</v>
      </c>
      <c r="E2777" s="20" t="s">
        <v>1995</v>
      </c>
      <c r="F2777" s="19" t="s">
        <v>1995</v>
      </c>
      <c r="G2777" s="16" t="s">
        <v>1995</v>
      </c>
      <c r="H2777" s="19" t="s">
        <v>1995</v>
      </c>
      <c r="I2777" s="19" t="s">
        <v>1995</v>
      </c>
      <c r="J2777" s="21" t="s">
        <v>1995</v>
      </c>
    </row>
    <row r="2778" spans="1:10">
      <c r="A2778" s="22"/>
      <c r="B2778" s="22"/>
      <c r="C2778" s="16" t="s">
        <v>1995</v>
      </c>
      <c r="D2778" s="16" t="s">
        <v>1995</v>
      </c>
      <c r="E2778" s="20" t="s">
        <v>3636</v>
      </c>
      <c r="F2778" s="19" t="s">
        <v>2002</v>
      </c>
      <c r="G2778" s="16" t="s">
        <v>3637</v>
      </c>
      <c r="H2778" s="19" t="s">
        <v>2126</v>
      </c>
      <c r="I2778" s="19" t="s">
        <v>2016</v>
      </c>
      <c r="J2778" s="21" t="s">
        <v>3696</v>
      </c>
    </row>
    <row r="2779" spans="1:10">
      <c r="A2779" s="22"/>
      <c r="B2779" s="22"/>
      <c r="C2779" s="16" t="s">
        <v>1995</v>
      </c>
      <c r="D2779" s="16" t="s">
        <v>2019</v>
      </c>
      <c r="E2779" s="20" t="s">
        <v>1995</v>
      </c>
      <c r="F2779" s="19" t="s">
        <v>1995</v>
      </c>
      <c r="G2779" s="16" t="s">
        <v>1995</v>
      </c>
      <c r="H2779" s="19" t="s">
        <v>1995</v>
      </c>
      <c r="I2779" s="19" t="s">
        <v>1995</v>
      </c>
      <c r="J2779" s="21" t="s">
        <v>1995</v>
      </c>
    </row>
    <row r="2780" spans="1:10">
      <c r="A2780" s="22"/>
      <c r="B2780" s="22"/>
      <c r="C2780" s="16" t="s">
        <v>1995</v>
      </c>
      <c r="D2780" s="16" t="s">
        <v>1995</v>
      </c>
      <c r="E2780" s="20" t="s">
        <v>3678</v>
      </c>
      <c r="F2780" s="19" t="s">
        <v>2002</v>
      </c>
      <c r="G2780" s="16" t="s">
        <v>3138</v>
      </c>
      <c r="H2780" s="19" t="s">
        <v>2126</v>
      </c>
      <c r="I2780" s="19" t="s">
        <v>2016</v>
      </c>
      <c r="J2780" s="21" t="s">
        <v>3679</v>
      </c>
    </row>
    <row r="2781" spans="1:10">
      <c r="A2781" s="22"/>
      <c r="B2781" s="22"/>
      <c r="C2781" s="16" t="s">
        <v>2023</v>
      </c>
      <c r="D2781" s="16" t="s">
        <v>1995</v>
      </c>
      <c r="E2781" s="20" t="s">
        <v>1995</v>
      </c>
      <c r="F2781" s="19" t="s">
        <v>1995</v>
      </c>
      <c r="G2781" s="16" t="s">
        <v>1995</v>
      </c>
      <c r="H2781" s="19" t="s">
        <v>1995</v>
      </c>
      <c r="I2781" s="19" t="s">
        <v>1995</v>
      </c>
      <c r="J2781" s="21" t="s">
        <v>1995</v>
      </c>
    </row>
    <row r="2782" spans="1:10">
      <c r="A2782" s="22"/>
      <c r="B2782" s="22"/>
      <c r="C2782" s="16" t="s">
        <v>1995</v>
      </c>
      <c r="D2782" s="16" t="s">
        <v>2024</v>
      </c>
      <c r="E2782" s="20" t="s">
        <v>1995</v>
      </c>
      <c r="F2782" s="19" t="s">
        <v>1995</v>
      </c>
      <c r="G2782" s="16" t="s">
        <v>1995</v>
      </c>
      <c r="H2782" s="19" t="s">
        <v>1995</v>
      </c>
      <c r="I2782" s="19" t="s">
        <v>1995</v>
      </c>
      <c r="J2782" s="21" t="s">
        <v>1995</v>
      </c>
    </row>
    <row r="2783" spans="1:10">
      <c r="A2783" s="22"/>
      <c r="B2783" s="22"/>
      <c r="C2783" s="16" t="s">
        <v>1995</v>
      </c>
      <c r="D2783" s="16" t="s">
        <v>1995</v>
      </c>
      <c r="E2783" s="20" t="s">
        <v>3708</v>
      </c>
      <c r="F2783" s="19" t="s">
        <v>2009</v>
      </c>
      <c r="G2783" s="16" t="s">
        <v>2686</v>
      </c>
      <c r="H2783" s="19" t="s">
        <v>2011</v>
      </c>
      <c r="I2783" s="19" t="s">
        <v>2005</v>
      </c>
      <c r="J2783" s="21" t="s">
        <v>3709</v>
      </c>
    </row>
    <row r="2784" ht="12.75" spans="1:10">
      <c r="A2784" s="16" t="s">
        <v>3710</v>
      </c>
      <c r="B2784" s="22"/>
      <c r="C2784" s="22"/>
      <c r="D2784" s="22"/>
      <c r="E2784" s="23"/>
      <c r="F2784" s="24"/>
      <c r="G2784" s="22"/>
      <c r="H2784" s="24"/>
      <c r="I2784" s="24"/>
      <c r="J2784" s="25"/>
    </row>
    <row r="2785" ht="22.5" spans="1:10">
      <c r="A2785" s="16" t="s">
        <v>2384</v>
      </c>
      <c r="B2785" s="20" t="s">
        <v>3711</v>
      </c>
      <c r="C2785" s="22"/>
      <c r="D2785" s="22"/>
      <c r="E2785" s="23"/>
      <c r="F2785" s="24"/>
      <c r="G2785" s="22"/>
      <c r="H2785" s="24"/>
      <c r="I2785" s="24"/>
      <c r="J2785" s="25"/>
    </row>
    <row r="2786" spans="1:10">
      <c r="A2786" s="22"/>
      <c r="B2786" s="22"/>
      <c r="C2786" s="16" t="s">
        <v>1999</v>
      </c>
      <c r="D2786" s="16" t="s">
        <v>1995</v>
      </c>
      <c r="E2786" s="20" t="s">
        <v>1995</v>
      </c>
      <c r="F2786" s="19" t="s">
        <v>1995</v>
      </c>
      <c r="G2786" s="16" t="s">
        <v>1995</v>
      </c>
      <c r="H2786" s="19" t="s">
        <v>1995</v>
      </c>
      <c r="I2786" s="19" t="s">
        <v>1995</v>
      </c>
      <c r="J2786" s="21" t="s">
        <v>1995</v>
      </c>
    </row>
    <row r="2787" spans="1:10">
      <c r="A2787" s="22"/>
      <c r="B2787" s="22"/>
      <c r="C2787" s="16" t="s">
        <v>1995</v>
      </c>
      <c r="D2787" s="16" t="s">
        <v>2000</v>
      </c>
      <c r="E2787" s="20" t="s">
        <v>1995</v>
      </c>
      <c r="F2787" s="19" t="s">
        <v>1995</v>
      </c>
      <c r="G2787" s="16" t="s">
        <v>1995</v>
      </c>
      <c r="H2787" s="19" t="s">
        <v>1995</v>
      </c>
      <c r="I2787" s="19" t="s">
        <v>1995</v>
      </c>
      <c r="J2787" s="21" t="s">
        <v>1995</v>
      </c>
    </row>
    <row r="2788" spans="1:10">
      <c r="A2788" s="22"/>
      <c r="B2788" s="22"/>
      <c r="C2788" s="16" t="s">
        <v>1995</v>
      </c>
      <c r="D2788" s="16" t="s">
        <v>1995</v>
      </c>
      <c r="E2788" s="20" t="s">
        <v>3643</v>
      </c>
      <c r="F2788" s="19" t="s">
        <v>2002</v>
      </c>
      <c r="G2788" s="16" t="s">
        <v>2387</v>
      </c>
      <c r="H2788" s="19" t="s">
        <v>2126</v>
      </c>
      <c r="I2788" s="19" t="s">
        <v>2005</v>
      </c>
      <c r="J2788" s="21" t="s">
        <v>3712</v>
      </c>
    </row>
    <row r="2789" spans="1:10">
      <c r="A2789" s="22"/>
      <c r="B2789" s="22"/>
      <c r="C2789" s="16" t="s">
        <v>1995</v>
      </c>
      <c r="D2789" s="16" t="s">
        <v>1995</v>
      </c>
      <c r="E2789" s="20" t="s">
        <v>3642</v>
      </c>
      <c r="F2789" s="19" t="s">
        <v>2002</v>
      </c>
      <c r="G2789" s="16" t="s">
        <v>2261</v>
      </c>
      <c r="H2789" s="19" t="s">
        <v>2263</v>
      </c>
      <c r="I2789" s="19" t="s">
        <v>2005</v>
      </c>
      <c r="J2789" s="21" t="s">
        <v>3713</v>
      </c>
    </row>
    <row r="2790" spans="1:10">
      <c r="A2790" s="22"/>
      <c r="B2790" s="22"/>
      <c r="C2790" s="16" t="s">
        <v>1995</v>
      </c>
      <c r="D2790" s="16" t="s">
        <v>2175</v>
      </c>
      <c r="E2790" s="20" t="s">
        <v>1995</v>
      </c>
      <c r="F2790" s="19" t="s">
        <v>1995</v>
      </c>
      <c r="G2790" s="16" t="s">
        <v>1995</v>
      </c>
      <c r="H2790" s="19" t="s">
        <v>1995</v>
      </c>
      <c r="I2790" s="19" t="s">
        <v>1995</v>
      </c>
      <c r="J2790" s="21" t="s">
        <v>1995</v>
      </c>
    </row>
    <row r="2791" spans="1:10">
      <c r="A2791" s="22"/>
      <c r="B2791" s="22"/>
      <c r="C2791" s="16" t="s">
        <v>1995</v>
      </c>
      <c r="D2791" s="16" t="s">
        <v>1995</v>
      </c>
      <c r="E2791" s="20" t="s">
        <v>2176</v>
      </c>
      <c r="F2791" s="19" t="s">
        <v>2002</v>
      </c>
      <c r="G2791" s="16" t="s">
        <v>3307</v>
      </c>
      <c r="H2791" s="19" t="s">
        <v>3714</v>
      </c>
      <c r="I2791" s="19" t="s">
        <v>2005</v>
      </c>
      <c r="J2791" s="21" t="s">
        <v>3715</v>
      </c>
    </row>
    <row r="2792" spans="1:10">
      <c r="A2792" s="22"/>
      <c r="B2792" s="22"/>
      <c r="C2792" s="16" t="s">
        <v>2018</v>
      </c>
      <c r="D2792" s="16" t="s">
        <v>1995</v>
      </c>
      <c r="E2792" s="20" t="s">
        <v>1995</v>
      </c>
      <c r="F2792" s="19" t="s">
        <v>1995</v>
      </c>
      <c r="G2792" s="16" t="s">
        <v>1995</v>
      </c>
      <c r="H2792" s="19" t="s">
        <v>1995</v>
      </c>
      <c r="I2792" s="19" t="s">
        <v>1995</v>
      </c>
      <c r="J2792" s="21" t="s">
        <v>1995</v>
      </c>
    </row>
    <row r="2793" spans="1:10">
      <c r="A2793" s="22"/>
      <c r="B2793" s="22"/>
      <c r="C2793" s="16" t="s">
        <v>1995</v>
      </c>
      <c r="D2793" s="16" t="s">
        <v>2019</v>
      </c>
      <c r="E2793" s="20" t="s">
        <v>1995</v>
      </c>
      <c r="F2793" s="19" t="s">
        <v>1995</v>
      </c>
      <c r="G2793" s="16" t="s">
        <v>1995</v>
      </c>
      <c r="H2793" s="19" t="s">
        <v>1995</v>
      </c>
      <c r="I2793" s="19" t="s">
        <v>1995</v>
      </c>
      <c r="J2793" s="21" t="s">
        <v>1995</v>
      </c>
    </row>
    <row r="2794" spans="1:10">
      <c r="A2794" s="22"/>
      <c r="B2794" s="22"/>
      <c r="C2794" s="16" t="s">
        <v>1995</v>
      </c>
      <c r="D2794" s="16" t="s">
        <v>1995</v>
      </c>
      <c r="E2794" s="20" t="s">
        <v>3646</v>
      </c>
      <c r="F2794" s="19" t="s">
        <v>2009</v>
      </c>
      <c r="G2794" s="16" t="s">
        <v>2686</v>
      </c>
      <c r="H2794" s="19" t="s">
        <v>2011</v>
      </c>
      <c r="I2794" s="19" t="s">
        <v>2005</v>
      </c>
      <c r="J2794" s="21" t="s">
        <v>3716</v>
      </c>
    </row>
    <row r="2795" spans="1:10">
      <c r="A2795" s="22"/>
      <c r="B2795" s="22"/>
      <c r="C2795" s="16" t="s">
        <v>2023</v>
      </c>
      <c r="D2795" s="16" t="s">
        <v>1995</v>
      </c>
      <c r="E2795" s="20" t="s">
        <v>1995</v>
      </c>
      <c r="F2795" s="19" t="s">
        <v>1995</v>
      </c>
      <c r="G2795" s="16" t="s">
        <v>1995</v>
      </c>
      <c r="H2795" s="19" t="s">
        <v>1995</v>
      </c>
      <c r="I2795" s="19" t="s">
        <v>1995</v>
      </c>
      <c r="J2795" s="21" t="s">
        <v>1995</v>
      </c>
    </row>
    <row r="2796" spans="1:10">
      <c r="A2796" s="22"/>
      <c r="B2796" s="22"/>
      <c r="C2796" s="16" t="s">
        <v>1995</v>
      </c>
      <c r="D2796" s="16" t="s">
        <v>2024</v>
      </c>
      <c r="E2796" s="20" t="s">
        <v>1995</v>
      </c>
      <c r="F2796" s="19" t="s">
        <v>1995</v>
      </c>
      <c r="G2796" s="16" t="s">
        <v>1995</v>
      </c>
      <c r="H2796" s="19" t="s">
        <v>1995</v>
      </c>
      <c r="I2796" s="19" t="s">
        <v>1995</v>
      </c>
      <c r="J2796" s="21" t="s">
        <v>1995</v>
      </c>
    </row>
    <row r="2797" spans="1:10">
      <c r="A2797" s="22"/>
      <c r="B2797" s="22"/>
      <c r="C2797" s="16" t="s">
        <v>1995</v>
      </c>
      <c r="D2797" s="16" t="s">
        <v>1995</v>
      </c>
      <c r="E2797" s="20" t="s">
        <v>3717</v>
      </c>
      <c r="F2797" s="19" t="s">
        <v>2009</v>
      </c>
      <c r="G2797" s="16" t="s">
        <v>2686</v>
      </c>
      <c r="H2797" s="19" t="s">
        <v>2011</v>
      </c>
      <c r="I2797" s="19" t="s">
        <v>2005</v>
      </c>
      <c r="J2797" s="21" t="s">
        <v>2146</v>
      </c>
    </row>
    <row r="2798" ht="12.75" spans="1:10">
      <c r="A2798" s="16" t="s">
        <v>3718</v>
      </c>
      <c r="B2798" s="22"/>
      <c r="C2798" s="22"/>
      <c r="D2798" s="22"/>
      <c r="E2798" s="23"/>
      <c r="F2798" s="24"/>
      <c r="G2798" s="22"/>
      <c r="H2798" s="24"/>
      <c r="I2798" s="24"/>
      <c r="J2798" s="25"/>
    </row>
    <row r="2799" ht="12.75" spans="1:10">
      <c r="A2799" s="16" t="s">
        <v>3719</v>
      </c>
      <c r="B2799" s="22"/>
      <c r="C2799" s="22"/>
      <c r="D2799" s="22"/>
      <c r="E2799" s="23"/>
      <c r="F2799" s="24"/>
      <c r="G2799" s="22"/>
      <c r="H2799" s="24"/>
      <c r="I2799" s="24"/>
      <c r="J2799" s="25"/>
    </row>
    <row r="2800" ht="56.25" spans="1:10">
      <c r="A2800" s="16" t="s">
        <v>3720</v>
      </c>
      <c r="B2800" s="20" t="s">
        <v>3721</v>
      </c>
      <c r="C2800" s="22"/>
      <c r="D2800" s="22"/>
      <c r="E2800" s="23"/>
      <c r="F2800" s="24"/>
      <c r="G2800" s="22"/>
      <c r="H2800" s="24"/>
      <c r="I2800" s="24"/>
      <c r="J2800" s="25"/>
    </row>
    <row r="2801" spans="1:10">
      <c r="A2801" s="22"/>
      <c r="B2801" s="22"/>
      <c r="C2801" s="16" t="s">
        <v>1999</v>
      </c>
      <c r="D2801" s="16" t="s">
        <v>1995</v>
      </c>
      <c r="E2801" s="20" t="s">
        <v>1995</v>
      </c>
      <c r="F2801" s="19" t="s">
        <v>1995</v>
      </c>
      <c r="G2801" s="16" t="s">
        <v>1995</v>
      </c>
      <c r="H2801" s="19" t="s">
        <v>1995</v>
      </c>
      <c r="I2801" s="19" t="s">
        <v>1995</v>
      </c>
      <c r="J2801" s="21" t="s">
        <v>1995</v>
      </c>
    </row>
    <row r="2802" spans="1:10">
      <c r="A2802" s="22"/>
      <c r="B2802" s="22"/>
      <c r="C2802" s="16" t="s">
        <v>1995</v>
      </c>
      <c r="D2802" s="16" t="s">
        <v>2000</v>
      </c>
      <c r="E2802" s="20" t="s">
        <v>1995</v>
      </c>
      <c r="F2802" s="19" t="s">
        <v>1995</v>
      </c>
      <c r="G2802" s="16" t="s">
        <v>1995</v>
      </c>
      <c r="H2802" s="19" t="s">
        <v>1995</v>
      </c>
      <c r="I2802" s="19" t="s">
        <v>1995</v>
      </c>
      <c r="J2802" s="21" t="s">
        <v>1995</v>
      </c>
    </row>
    <row r="2803" spans="1:10">
      <c r="A2803" s="22"/>
      <c r="B2803" s="22"/>
      <c r="C2803" s="16" t="s">
        <v>1995</v>
      </c>
      <c r="D2803" s="16" t="s">
        <v>1995</v>
      </c>
      <c r="E2803" s="20" t="s">
        <v>3277</v>
      </c>
      <c r="F2803" s="19" t="s">
        <v>2002</v>
      </c>
      <c r="G2803" s="16" t="s">
        <v>2193</v>
      </c>
      <c r="H2803" s="19" t="s">
        <v>2126</v>
      </c>
      <c r="I2803" s="19" t="s">
        <v>2005</v>
      </c>
      <c r="J2803" s="21" t="s">
        <v>3722</v>
      </c>
    </row>
    <row r="2804" spans="1:10">
      <c r="A2804" s="22"/>
      <c r="B2804" s="22"/>
      <c r="C2804" s="16" t="s">
        <v>1995</v>
      </c>
      <c r="D2804" s="16" t="s">
        <v>2013</v>
      </c>
      <c r="E2804" s="20" t="s">
        <v>1995</v>
      </c>
      <c r="F2804" s="19" t="s">
        <v>1995</v>
      </c>
      <c r="G2804" s="16" t="s">
        <v>1995</v>
      </c>
      <c r="H2804" s="19" t="s">
        <v>1995</v>
      </c>
      <c r="I2804" s="19" t="s">
        <v>1995</v>
      </c>
      <c r="J2804" s="21" t="s">
        <v>1995</v>
      </c>
    </row>
    <row r="2805" spans="1:10">
      <c r="A2805" s="22"/>
      <c r="B2805" s="22"/>
      <c r="C2805" s="16" t="s">
        <v>1995</v>
      </c>
      <c r="D2805" s="16" t="s">
        <v>1995</v>
      </c>
      <c r="E2805" s="20" t="s">
        <v>3477</v>
      </c>
      <c r="F2805" s="19" t="s">
        <v>2002</v>
      </c>
      <c r="G2805" s="16" t="s">
        <v>2261</v>
      </c>
      <c r="H2805" s="19" t="s">
        <v>2263</v>
      </c>
      <c r="I2805" s="19" t="s">
        <v>2005</v>
      </c>
      <c r="J2805" s="21" t="s">
        <v>3723</v>
      </c>
    </row>
    <row r="2806" spans="1:10">
      <c r="A2806" s="22"/>
      <c r="B2806" s="22"/>
      <c r="C2806" s="16" t="s">
        <v>1995</v>
      </c>
      <c r="D2806" s="16" t="s">
        <v>2175</v>
      </c>
      <c r="E2806" s="20" t="s">
        <v>1995</v>
      </c>
      <c r="F2806" s="19" t="s">
        <v>1995</v>
      </c>
      <c r="G2806" s="16" t="s">
        <v>1995</v>
      </c>
      <c r="H2806" s="19" t="s">
        <v>1995</v>
      </c>
      <c r="I2806" s="19" t="s">
        <v>1995</v>
      </c>
      <c r="J2806" s="21" t="s">
        <v>1995</v>
      </c>
    </row>
    <row r="2807" ht="22.5" spans="1:10">
      <c r="A2807" s="22"/>
      <c r="B2807" s="22"/>
      <c r="C2807" s="16" t="s">
        <v>1995</v>
      </c>
      <c r="D2807" s="16" t="s">
        <v>1995</v>
      </c>
      <c r="E2807" s="20" t="s">
        <v>2176</v>
      </c>
      <c r="F2807" s="19" t="s">
        <v>2002</v>
      </c>
      <c r="G2807" s="16" t="s">
        <v>3724</v>
      </c>
      <c r="H2807" s="19" t="s">
        <v>2325</v>
      </c>
      <c r="I2807" s="19" t="s">
        <v>2005</v>
      </c>
      <c r="J2807" s="21" t="s">
        <v>3725</v>
      </c>
    </row>
    <row r="2808" spans="1:10">
      <c r="A2808" s="22"/>
      <c r="B2808" s="22"/>
      <c r="C2808" s="16" t="s">
        <v>2018</v>
      </c>
      <c r="D2808" s="16" t="s">
        <v>1995</v>
      </c>
      <c r="E2808" s="20" t="s">
        <v>1995</v>
      </c>
      <c r="F2808" s="19" t="s">
        <v>1995</v>
      </c>
      <c r="G2808" s="16" t="s">
        <v>1995</v>
      </c>
      <c r="H2808" s="19" t="s">
        <v>1995</v>
      </c>
      <c r="I2808" s="19" t="s">
        <v>1995</v>
      </c>
      <c r="J2808" s="21" t="s">
        <v>1995</v>
      </c>
    </row>
    <row r="2809" spans="1:10">
      <c r="A2809" s="22"/>
      <c r="B2809" s="22"/>
      <c r="C2809" s="16" t="s">
        <v>1995</v>
      </c>
      <c r="D2809" s="16" t="s">
        <v>2019</v>
      </c>
      <c r="E2809" s="20" t="s">
        <v>1995</v>
      </c>
      <c r="F2809" s="19" t="s">
        <v>1995</v>
      </c>
      <c r="G2809" s="16" t="s">
        <v>1995</v>
      </c>
      <c r="H2809" s="19" t="s">
        <v>1995</v>
      </c>
      <c r="I2809" s="19" t="s">
        <v>1995</v>
      </c>
      <c r="J2809" s="21" t="s">
        <v>1995</v>
      </c>
    </row>
    <row r="2810" spans="1:10">
      <c r="A2810" s="22"/>
      <c r="B2810" s="22"/>
      <c r="C2810" s="16" t="s">
        <v>1995</v>
      </c>
      <c r="D2810" s="16" t="s">
        <v>1995</v>
      </c>
      <c r="E2810" s="20" t="s">
        <v>2086</v>
      </c>
      <c r="F2810" s="19" t="s">
        <v>2002</v>
      </c>
      <c r="G2810" s="16" t="s">
        <v>2537</v>
      </c>
      <c r="H2810" s="19" t="s">
        <v>2537</v>
      </c>
      <c r="I2810" s="19" t="s">
        <v>2016</v>
      </c>
      <c r="J2810" s="21" t="s">
        <v>3726</v>
      </c>
    </row>
    <row r="2811" spans="1:10">
      <c r="A2811" s="22"/>
      <c r="B2811" s="22"/>
      <c r="C2811" s="16" t="s">
        <v>2023</v>
      </c>
      <c r="D2811" s="16" t="s">
        <v>1995</v>
      </c>
      <c r="E2811" s="20" t="s">
        <v>1995</v>
      </c>
      <c r="F2811" s="19" t="s">
        <v>1995</v>
      </c>
      <c r="G2811" s="16" t="s">
        <v>1995</v>
      </c>
      <c r="H2811" s="19" t="s">
        <v>1995</v>
      </c>
      <c r="I2811" s="19" t="s">
        <v>1995</v>
      </c>
      <c r="J2811" s="21" t="s">
        <v>1995</v>
      </c>
    </row>
    <row r="2812" spans="1:10">
      <c r="A2812" s="22"/>
      <c r="B2812" s="22"/>
      <c r="C2812" s="16" t="s">
        <v>1995</v>
      </c>
      <c r="D2812" s="16" t="s">
        <v>2024</v>
      </c>
      <c r="E2812" s="20" t="s">
        <v>1995</v>
      </c>
      <c r="F2812" s="19" t="s">
        <v>1995</v>
      </c>
      <c r="G2812" s="16" t="s">
        <v>1995</v>
      </c>
      <c r="H2812" s="19" t="s">
        <v>1995</v>
      </c>
      <c r="I2812" s="19" t="s">
        <v>1995</v>
      </c>
      <c r="J2812" s="21" t="s">
        <v>1995</v>
      </c>
    </row>
    <row r="2813" spans="1:10">
      <c r="A2813" s="22"/>
      <c r="B2813" s="22"/>
      <c r="C2813" s="16" t="s">
        <v>1995</v>
      </c>
      <c r="D2813" s="16" t="s">
        <v>1995</v>
      </c>
      <c r="E2813" s="20" t="s">
        <v>3727</v>
      </c>
      <c r="F2813" s="19" t="s">
        <v>2009</v>
      </c>
      <c r="G2813" s="16" t="s">
        <v>2149</v>
      </c>
      <c r="H2813" s="19" t="s">
        <v>2011</v>
      </c>
      <c r="I2813" s="19" t="s">
        <v>2005</v>
      </c>
      <c r="J2813" s="21" t="s">
        <v>3727</v>
      </c>
    </row>
    <row r="2814" ht="33.75" spans="1:10">
      <c r="A2814" s="16" t="s">
        <v>3472</v>
      </c>
      <c r="B2814" s="20" t="s">
        <v>3728</v>
      </c>
      <c r="C2814" s="22"/>
      <c r="D2814" s="22"/>
      <c r="E2814" s="23"/>
      <c r="F2814" s="24"/>
      <c r="G2814" s="22"/>
      <c r="H2814" s="24"/>
      <c r="I2814" s="24"/>
      <c r="J2814" s="25"/>
    </row>
    <row r="2815" spans="1:10">
      <c r="A2815" s="22"/>
      <c r="B2815" s="22"/>
      <c r="C2815" s="16" t="s">
        <v>1999</v>
      </c>
      <c r="D2815" s="16" t="s">
        <v>1995</v>
      </c>
      <c r="E2815" s="20" t="s">
        <v>1995</v>
      </c>
      <c r="F2815" s="19" t="s">
        <v>1995</v>
      </c>
      <c r="G2815" s="16" t="s">
        <v>1995</v>
      </c>
      <c r="H2815" s="19" t="s">
        <v>1995</v>
      </c>
      <c r="I2815" s="19" t="s">
        <v>1995</v>
      </c>
      <c r="J2815" s="21" t="s">
        <v>1995</v>
      </c>
    </row>
    <row r="2816" spans="1:10">
      <c r="A2816" s="22"/>
      <c r="B2816" s="22"/>
      <c r="C2816" s="16" t="s">
        <v>1995</v>
      </c>
      <c r="D2816" s="16" t="s">
        <v>2000</v>
      </c>
      <c r="E2816" s="20" t="s">
        <v>1995</v>
      </c>
      <c r="F2816" s="19" t="s">
        <v>1995</v>
      </c>
      <c r="G2816" s="16" t="s">
        <v>1995</v>
      </c>
      <c r="H2816" s="19" t="s">
        <v>1995</v>
      </c>
      <c r="I2816" s="19" t="s">
        <v>1995</v>
      </c>
      <c r="J2816" s="21" t="s">
        <v>1995</v>
      </c>
    </row>
    <row r="2817" spans="1:10">
      <c r="A2817" s="22"/>
      <c r="B2817" s="22"/>
      <c r="C2817" s="16" t="s">
        <v>1995</v>
      </c>
      <c r="D2817" s="16" t="s">
        <v>1995</v>
      </c>
      <c r="E2817" s="20" t="s">
        <v>3277</v>
      </c>
      <c r="F2817" s="19" t="s">
        <v>2002</v>
      </c>
      <c r="G2817" s="16" t="s">
        <v>2031</v>
      </c>
      <c r="H2817" s="19" t="s">
        <v>2126</v>
      </c>
      <c r="I2817" s="19" t="s">
        <v>2005</v>
      </c>
      <c r="J2817" s="21" t="s">
        <v>3729</v>
      </c>
    </row>
    <row r="2818" spans="1:10">
      <c r="A2818" s="22"/>
      <c r="B2818" s="22"/>
      <c r="C2818" s="16" t="s">
        <v>1995</v>
      </c>
      <c r="D2818" s="16" t="s">
        <v>2013</v>
      </c>
      <c r="E2818" s="20" t="s">
        <v>1995</v>
      </c>
      <c r="F2818" s="19" t="s">
        <v>1995</v>
      </c>
      <c r="G2818" s="16" t="s">
        <v>1995</v>
      </c>
      <c r="H2818" s="19" t="s">
        <v>1995</v>
      </c>
      <c r="I2818" s="19" t="s">
        <v>1995</v>
      </c>
      <c r="J2818" s="21" t="s">
        <v>1995</v>
      </c>
    </row>
    <row r="2819" spans="1:10">
      <c r="A2819" s="22"/>
      <c r="B2819" s="22"/>
      <c r="C2819" s="16" t="s">
        <v>1995</v>
      </c>
      <c r="D2819" s="16" t="s">
        <v>1995</v>
      </c>
      <c r="E2819" s="20" t="s">
        <v>3477</v>
      </c>
      <c r="F2819" s="19" t="s">
        <v>2002</v>
      </c>
      <c r="G2819" s="16" t="s">
        <v>2261</v>
      </c>
      <c r="H2819" s="19" t="s">
        <v>2263</v>
      </c>
      <c r="I2819" s="19" t="s">
        <v>2005</v>
      </c>
      <c r="J2819" s="21" t="s">
        <v>3730</v>
      </c>
    </row>
    <row r="2820" spans="1:10">
      <c r="A2820" s="22"/>
      <c r="B2820" s="22"/>
      <c r="C2820" s="16" t="s">
        <v>1995</v>
      </c>
      <c r="D2820" s="16" t="s">
        <v>2175</v>
      </c>
      <c r="E2820" s="20" t="s">
        <v>1995</v>
      </c>
      <c r="F2820" s="19" t="s">
        <v>1995</v>
      </c>
      <c r="G2820" s="16" t="s">
        <v>1995</v>
      </c>
      <c r="H2820" s="19" t="s">
        <v>1995</v>
      </c>
      <c r="I2820" s="19" t="s">
        <v>1995</v>
      </c>
      <c r="J2820" s="21" t="s">
        <v>1995</v>
      </c>
    </row>
    <row r="2821" ht="22.5" spans="1:10">
      <c r="A2821" s="22"/>
      <c r="B2821" s="22"/>
      <c r="C2821" s="16" t="s">
        <v>1995</v>
      </c>
      <c r="D2821" s="16" t="s">
        <v>1995</v>
      </c>
      <c r="E2821" s="20" t="s">
        <v>2176</v>
      </c>
      <c r="F2821" s="19" t="s">
        <v>2002</v>
      </c>
      <c r="G2821" s="16" t="s">
        <v>3731</v>
      </c>
      <c r="H2821" s="19" t="s">
        <v>2325</v>
      </c>
      <c r="I2821" s="19" t="s">
        <v>2005</v>
      </c>
      <c r="J2821" s="21" t="s">
        <v>3732</v>
      </c>
    </row>
    <row r="2822" spans="1:10">
      <c r="A2822" s="22"/>
      <c r="B2822" s="22"/>
      <c r="C2822" s="16" t="s">
        <v>2018</v>
      </c>
      <c r="D2822" s="16" t="s">
        <v>1995</v>
      </c>
      <c r="E2822" s="20" t="s">
        <v>1995</v>
      </c>
      <c r="F2822" s="19" t="s">
        <v>1995</v>
      </c>
      <c r="G2822" s="16" t="s">
        <v>1995</v>
      </c>
      <c r="H2822" s="19" t="s">
        <v>1995</v>
      </c>
      <c r="I2822" s="19" t="s">
        <v>1995</v>
      </c>
      <c r="J2822" s="21" t="s">
        <v>1995</v>
      </c>
    </row>
    <row r="2823" spans="1:10">
      <c r="A2823" s="22"/>
      <c r="B2823" s="22"/>
      <c r="C2823" s="16" t="s">
        <v>1995</v>
      </c>
      <c r="D2823" s="16" t="s">
        <v>2019</v>
      </c>
      <c r="E2823" s="20" t="s">
        <v>1995</v>
      </c>
      <c r="F2823" s="19" t="s">
        <v>1995</v>
      </c>
      <c r="G2823" s="16" t="s">
        <v>1995</v>
      </c>
      <c r="H2823" s="19" t="s">
        <v>1995</v>
      </c>
      <c r="I2823" s="19" t="s">
        <v>1995</v>
      </c>
      <c r="J2823" s="21" t="s">
        <v>1995</v>
      </c>
    </row>
    <row r="2824" ht="22.5" spans="1:10">
      <c r="A2824" s="22"/>
      <c r="B2824" s="22"/>
      <c r="C2824" s="16" t="s">
        <v>1995</v>
      </c>
      <c r="D2824" s="16" t="s">
        <v>1995</v>
      </c>
      <c r="E2824" s="20" t="s">
        <v>3280</v>
      </c>
      <c r="F2824" s="19" t="s">
        <v>2002</v>
      </c>
      <c r="G2824" s="16" t="s">
        <v>2537</v>
      </c>
      <c r="H2824" s="19" t="s">
        <v>2537</v>
      </c>
      <c r="I2824" s="19" t="s">
        <v>2016</v>
      </c>
      <c r="J2824" s="21" t="s">
        <v>3733</v>
      </c>
    </row>
    <row r="2825" spans="1:10">
      <c r="A2825" s="22"/>
      <c r="B2825" s="22"/>
      <c r="C2825" s="16" t="s">
        <v>2023</v>
      </c>
      <c r="D2825" s="16" t="s">
        <v>1995</v>
      </c>
      <c r="E2825" s="20" t="s">
        <v>1995</v>
      </c>
      <c r="F2825" s="19" t="s">
        <v>1995</v>
      </c>
      <c r="G2825" s="16" t="s">
        <v>1995</v>
      </c>
      <c r="H2825" s="19" t="s">
        <v>1995</v>
      </c>
      <c r="I2825" s="19" t="s">
        <v>1995</v>
      </c>
      <c r="J2825" s="21" t="s">
        <v>1995</v>
      </c>
    </row>
    <row r="2826" spans="1:10">
      <c r="A2826" s="22"/>
      <c r="B2826" s="22"/>
      <c r="C2826" s="16" t="s">
        <v>1995</v>
      </c>
      <c r="D2826" s="16" t="s">
        <v>2024</v>
      </c>
      <c r="E2826" s="20" t="s">
        <v>1995</v>
      </c>
      <c r="F2826" s="19" t="s">
        <v>1995</v>
      </c>
      <c r="G2826" s="16" t="s">
        <v>1995</v>
      </c>
      <c r="H2826" s="19" t="s">
        <v>1995</v>
      </c>
      <c r="I2826" s="19" t="s">
        <v>1995</v>
      </c>
      <c r="J2826" s="21" t="s">
        <v>1995</v>
      </c>
    </row>
    <row r="2827" spans="1:10">
      <c r="A2827" s="22"/>
      <c r="B2827" s="22"/>
      <c r="C2827" s="16" t="s">
        <v>1995</v>
      </c>
      <c r="D2827" s="16" t="s">
        <v>1995</v>
      </c>
      <c r="E2827" s="20" t="s">
        <v>3281</v>
      </c>
      <c r="F2827" s="19" t="s">
        <v>2009</v>
      </c>
      <c r="G2827" s="16" t="s">
        <v>2149</v>
      </c>
      <c r="H2827" s="19" t="s">
        <v>2011</v>
      </c>
      <c r="I2827" s="19" t="s">
        <v>2005</v>
      </c>
      <c r="J2827" s="21" t="s">
        <v>3734</v>
      </c>
    </row>
    <row r="2828" ht="12.75" spans="1:10">
      <c r="A2828" s="16" t="s">
        <v>3735</v>
      </c>
      <c r="B2828" s="20" t="s">
        <v>3736</v>
      </c>
      <c r="C2828" s="22"/>
      <c r="D2828" s="22"/>
      <c r="E2828" s="23"/>
      <c r="F2828" s="24"/>
      <c r="G2828" s="22"/>
      <c r="H2828" s="24"/>
      <c r="I2828" s="24"/>
      <c r="J2828" s="25"/>
    </row>
    <row r="2829" spans="1:10">
      <c r="A2829" s="22"/>
      <c r="B2829" s="22"/>
      <c r="C2829" s="16" t="s">
        <v>1999</v>
      </c>
      <c r="D2829" s="16" t="s">
        <v>1995</v>
      </c>
      <c r="E2829" s="20" t="s">
        <v>1995</v>
      </c>
      <c r="F2829" s="19" t="s">
        <v>1995</v>
      </c>
      <c r="G2829" s="16" t="s">
        <v>1995</v>
      </c>
      <c r="H2829" s="19" t="s">
        <v>1995</v>
      </c>
      <c r="I2829" s="19" t="s">
        <v>1995</v>
      </c>
      <c r="J2829" s="21" t="s">
        <v>1995</v>
      </c>
    </row>
    <row r="2830" spans="1:10">
      <c r="A2830" s="22"/>
      <c r="B2830" s="22"/>
      <c r="C2830" s="16" t="s">
        <v>1995</v>
      </c>
      <c r="D2830" s="16" t="s">
        <v>2000</v>
      </c>
      <c r="E2830" s="20" t="s">
        <v>1995</v>
      </c>
      <c r="F2830" s="19" t="s">
        <v>1995</v>
      </c>
      <c r="G2830" s="16" t="s">
        <v>1995</v>
      </c>
      <c r="H2830" s="19" t="s">
        <v>1995</v>
      </c>
      <c r="I2830" s="19" t="s">
        <v>1995</v>
      </c>
      <c r="J2830" s="21" t="s">
        <v>1995</v>
      </c>
    </row>
    <row r="2831" spans="1:10">
      <c r="A2831" s="22"/>
      <c r="B2831" s="22"/>
      <c r="C2831" s="16" t="s">
        <v>1995</v>
      </c>
      <c r="D2831" s="16" t="s">
        <v>1995</v>
      </c>
      <c r="E2831" s="20" t="s">
        <v>2862</v>
      </c>
      <c r="F2831" s="19" t="s">
        <v>2002</v>
      </c>
      <c r="G2831" s="16" t="s">
        <v>3737</v>
      </c>
      <c r="H2831" s="19" t="s">
        <v>2044</v>
      </c>
      <c r="I2831" s="19" t="s">
        <v>2005</v>
      </c>
      <c r="J2831" s="21" t="s">
        <v>3736</v>
      </c>
    </row>
    <row r="2832" spans="1:10">
      <c r="A2832" s="22"/>
      <c r="B2832" s="22"/>
      <c r="C2832" s="16" t="s">
        <v>1995</v>
      </c>
      <c r="D2832" s="16" t="s">
        <v>1995</v>
      </c>
      <c r="E2832" s="20" t="s">
        <v>2229</v>
      </c>
      <c r="F2832" s="19" t="s">
        <v>2009</v>
      </c>
      <c r="G2832" s="16" t="s">
        <v>3738</v>
      </c>
      <c r="H2832" s="19" t="s">
        <v>2171</v>
      </c>
      <c r="I2832" s="19" t="s">
        <v>2005</v>
      </c>
      <c r="J2832" s="21" t="s">
        <v>3739</v>
      </c>
    </row>
    <row r="2833" spans="1:10">
      <c r="A2833" s="22"/>
      <c r="B2833" s="22"/>
      <c r="C2833" s="16" t="s">
        <v>1995</v>
      </c>
      <c r="D2833" s="16" t="s">
        <v>2007</v>
      </c>
      <c r="E2833" s="20" t="s">
        <v>1995</v>
      </c>
      <c r="F2833" s="19" t="s">
        <v>1995</v>
      </c>
      <c r="G2833" s="16" t="s">
        <v>1995</v>
      </c>
      <c r="H2833" s="19" t="s">
        <v>1995</v>
      </c>
      <c r="I2833" s="19" t="s">
        <v>1995</v>
      </c>
      <c r="J2833" s="21" t="s">
        <v>1995</v>
      </c>
    </row>
    <row r="2834" spans="1:10">
      <c r="A2834" s="22"/>
      <c r="B2834" s="22"/>
      <c r="C2834" s="16" t="s">
        <v>1995</v>
      </c>
      <c r="D2834" s="16" t="s">
        <v>1995</v>
      </c>
      <c r="E2834" s="20" t="s">
        <v>2555</v>
      </c>
      <c r="F2834" s="19" t="s">
        <v>2009</v>
      </c>
      <c r="G2834" s="16" t="s">
        <v>2149</v>
      </c>
      <c r="H2834" s="19" t="s">
        <v>2011</v>
      </c>
      <c r="I2834" s="19" t="s">
        <v>2005</v>
      </c>
      <c r="J2834" s="21" t="s">
        <v>3740</v>
      </c>
    </row>
    <row r="2835" spans="1:10">
      <c r="A2835" s="22"/>
      <c r="B2835" s="22"/>
      <c r="C2835" s="16" t="s">
        <v>2018</v>
      </c>
      <c r="D2835" s="16" t="s">
        <v>1995</v>
      </c>
      <c r="E2835" s="20" t="s">
        <v>1995</v>
      </c>
      <c r="F2835" s="19" t="s">
        <v>1995</v>
      </c>
      <c r="G2835" s="16" t="s">
        <v>1995</v>
      </c>
      <c r="H2835" s="19" t="s">
        <v>1995</v>
      </c>
      <c r="I2835" s="19" t="s">
        <v>1995</v>
      </c>
      <c r="J2835" s="21" t="s">
        <v>1995</v>
      </c>
    </row>
    <row r="2836" spans="1:10">
      <c r="A2836" s="22"/>
      <c r="B2836" s="22"/>
      <c r="C2836" s="16" t="s">
        <v>1995</v>
      </c>
      <c r="D2836" s="16" t="s">
        <v>2019</v>
      </c>
      <c r="E2836" s="20" t="s">
        <v>1995</v>
      </c>
      <c r="F2836" s="19" t="s">
        <v>1995</v>
      </c>
      <c r="G2836" s="16" t="s">
        <v>1995</v>
      </c>
      <c r="H2836" s="19" t="s">
        <v>1995</v>
      </c>
      <c r="I2836" s="19" t="s">
        <v>1995</v>
      </c>
      <c r="J2836" s="21" t="s">
        <v>1995</v>
      </c>
    </row>
    <row r="2837" spans="1:10">
      <c r="A2837" s="22"/>
      <c r="B2837" s="22"/>
      <c r="C2837" s="16" t="s">
        <v>1995</v>
      </c>
      <c r="D2837" s="16" t="s">
        <v>1995</v>
      </c>
      <c r="E2837" s="20" t="s">
        <v>3741</v>
      </c>
      <c r="F2837" s="19" t="s">
        <v>2002</v>
      </c>
      <c r="G2837" s="16" t="s">
        <v>3421</v>
      </c>
      <c r="H2837" s="19" t="s">
        <v>3421</v>
      </c>
      <c r="I2837" s="19" t="s">
        <v>2016</v>
      </c>
      <c r="J2837" s="21" t="s">
        <v>3742</v>
      </c>
    </row>
    <row r="2838" spans="1:10">
      <c r="A2838" s="22"/>
      <c r="B2838" s="22"/>
      <c r="C2838" s="16" t="s">
        <v>2023</v>
      </c>
      <c r="D2838" s="16" t="s">
        <v>1995</v>
      </c>
      <c r="E2838" s="20" t="s">
        <v>1995</v>
      </c>
      <c r="F2838" s="19" t="s">
        <v>1995</v>
      </c>
      <c r="G2838" s="16" t="s">
        <v>1995</v>
      </c>
      <c r="H2838" s="19" t="s">
        <v>1995</v>
      </c>
      <c r="I2838" s="19" t="s">
        <v>1995</v>
      </c>
      <c r="J2838" s="21" t="s">
        <v>1995</v>
      </c>
    </row>
    <row r="2839" spans="1:10">
      <c r="A2839" s="22"/>
      <c r="B2839" s="22"/>
      <c r="C2839" s="16" t="s">
        <v>1995</v>
      </c>
      <c r="D2839" s="16" t="s">
        <v>2024</v>
      </c>
      <c r="E2839" s="20" t="s">
        <v>1995</v>
      </c>
      <c r="F2839" s="19" t="s">
        <v>1995</v>
      </c>
      <c r="G2839" s="16" t="s">
        <v>1995</v>
      </c>
      <c r="H2839" s="19" t="s">
        <v>1995</v>
      </c>
      <c r="I2839" s="19" t="s">
        <v>1995</v>
      </c>
      <c r="J2839" s="21" t="s">
        <v>1995</v>
      </c>
    </row>
    <row r="2840" spans="1:10">
      <c r="A2840" s="22"/>
      <c r="B2840" s="22"/>
      <c r="C2840" s="16" t="s">
        <v>1995</v>
      </c>
      <c r="D2840" s="16" t="s">
        <v>1995</v>
      </c>
      <c r="E2840" s="20" t="s">
        <v>3743</v>
      </c>
      <c r="F2840" s="19" t="s">
        <v>2009</v>
      </c>
      <c r="G2840" s="16" t="s">
        <v>2010</v>
      </c>
      <c r="H2840" s="19" t="s">
        <v>2011</v>
      </c>
      <c r="I2840" s="19" t="s">
        <v>2005</v>
      </c>
      <c r="J2840" s="21" t="s">
        <v>3743</v>
      </c>
    </row>
    <row r="2841" ht="12.75" spans="1:10">
      <c r="A2841" s="16" t="s">
        <v>3744</v>
      </c>
      <c r="B2841" s="22"/>
      <c r="C2841" s="22"/>
      <c r="D2841" s="22"/>
      <c r="E2841" s="23"/>
      <c r="F2841" s="24"/>
      <c r="G2841" s="22"/>
      <c r="H2841" s="24"/>
      <c r="I2841" s="24"/>
      <c r="J2841" s="25"/>
    </row>
    <row r="2842" ht="12.75" spans="1:10">
      <c r="A2842" s="16" t="s">
        <v>3745</v>
      </c>
      <c r="B2842" s="22"/>
      <c r="C2842" s="22"/>
      <c r="D2842" s="22"/>
      <c r="E2842" s="23"/>
      <c r="F2842" s="24"/>
      <c r="G2842" s="22"/>
      <c r="H2842" s="24"/>
      <c r="I2842" s="24"/>
      <c r="J2842" s="25"/>
    </row>
    <row r="2843" ht="67.5" spans="1:10">
      <c r="A2843" s="16" t="s">
        <v>3746</v>
      </c>
      <c r="B2843" s="20" t="s">
        <v>3747</v>
      </c>
      <c r="C2843" s="22"/>
      <c r="D2843" s="22"/>
      <c r="E2843" s="23"/>
      <c r="F2843" s="24"/>
      <c r="G2843" s="22"/>
      <c r="H2843" s="24"/>
      <c r="I2843" s="24"/>
      <c r="J2843" s="25"/>
    </row>
    <row r="2844" spans="1:10">
      <c r="A2844" s="22"/>
      <c r="B2844" s="22"/>
      <c r="C2844" s="16" t="s">
        <v>1999</v>
      </c>
      <c r="D2844" s="16" t="s">
        <v>1995</v>
      </c>
      <c r="E2844" s="20" t="s">
        <v>1995</v>
      </c>
      <c r="F2844" s="19" t="s">
        <v>1995</v>
      </c>
      <c r="G2844" s="16" t="s">
        <v>1995</v>
      </c>
      <c r="H2844" s="19" t="s">
        <v>1995</v>
      </c>
      <c r="I2844" s="19" t="s">
        <v>1995</v>
      </c>
      <c r="J2844" s="21" t="s">
        <v>1995</v>
      </c>
    </row>
    <row r="2845" spans="1:10">
      <c r="A2845" s="22"/>
      <c r="B2845" s="22"/>
      <c r="C2845" s="16" t="s">
        <v>1995</v>
      </c>
      <c r="D2845" s="16" t="s">
        <v>2000</v>
      </c>
      <c r="E2845" s="20" t="s">
        <v>1995</v>
      </c>
      <c r="F2845" s="19" t="s">
        <v>1995</v>
      </c>
      <c r="G2845" s="16" t="s">
        <v>1995</v>
      </c>
      <c r="H2845" s="19" t="s">
        <v>1995</v>
      </c>
      <c r="I2845" s="19" t="s">
        <v>1995</v>
      </c>
      <c r="J2845" s="21" t="s">
        <v>1995</v>
      </c>
    </row>
    <row r="2846" spans="1:10">
      <c r="A2846" s="22"/>
      <c r="B2846" s="22"/>
      <c r="C2846" s="16" t="s">
        <v>1995</v>
      </c>
      <c r="D2846" s="16" t="s">
        <v>1995</v>
      </c>
      <c r="E2846" s="20" t="s">
        <v>3748</v>
      </c>
      <c r="F2846" s="19" t="s">
        <v>2002</v>
      </c>
      <c r="G2846" s="16" t="s">
        <v>2352</v>
      </c>
      <c r="H2846" s="19" t="s">
        <v>3749</v>
      </c>
      <c r="I2846" s="19" t="s">
        <v>2005</v>
      </c>
      <c r="J2846" s="21" t="s">
        <v>3748</v>
      </c>
    </row>
    <row r="2847" ht="22.5" spans="1:10">
      <c r="A2847" s="22"/>
      <c r="B2847" s="22"/>
      <c r="C2847" s="16" t="s">
        <v>1995</v>
      </c>
      <c r="D2847" s="16" t="s">
        <v>1995</v>
      </c>
      <c r="E2847" s="20" t="s">
        <v>3750</v>
      </c>
      <c r="F2847" s="19" t="s">
        <v>2002</v>
      </c>
      <c r="G2847" s="16" t="s">
        <v>2352</v>
      </c>
      <c r="H2847" s="19" t="s">
        <v>3749</v>
      </c>
      <c r="I2847" s="19" t="s">
        <v>2005</v>
      </c>
      <c r="J2847" s="21" t="s">
        <v>3750</v>
      </c>
    </row>
    <row r="2848" spans="1:10">
      <c r="A2848" s="22"/>
      <c r="B2848" s="22"/>
      <c r="C2848" s="16" t="s">
        <v>1995</v>
      </c>
      <c r="D2848" s="16" t="s">
        <v>2007</v>
      </c>
      <c r="E2848" s="20" t="s">
        <v>1995</v>
      </c>
      <c r="F2848" s="19" t="s">
        <v>1995</v>
      </c>
      <c r="G2848" s="16" t="s">
        <v>1995</v>
      </c>
      <c r="H2848" s="19" t="s">
        <v>1995</v>
      </c>
      <c r="I2848" s="19" t="s">
        <v>1995</v>
      </c>
      <c r="J2848" s="21" t="s">
        <v>1995</v>
      </c>
    </row>
    <row r="2849" spans="1:10">
      <c r="A2849" s="22"/>
      <c r="B2849" s="22"/>
      <c r="C2849" s="16" t="s">
        <v>1995</v>
      </c>
      <c r="D2849" s="16" t="s">
        <v>1995</v>
      </c>
      <c r="E2849" s="20" t="s">
        <v>3751</v>
      </c>
      <c r="F2849" s="19" t="s">
        <v>2002</v>
      </c>
      <c r="G2849" s="16" t="s">
        <v>2060</v>
      </c>
      <c r="H2849" s="19" t="s">
        <v>2011</v>
      </c>
      <c r="I2849" s="19" t="s">
        <v>2016</v>
      </c>
      <c r="J2849" s="21" t="s">
        <v>3752</v>
      </c>
    </row>
    <row r="2850" spans="1:10">
      <c r="A2850" s="22"/>
      <c r="B2850" s="22"/>
      <c r="C2850" s="16" t="s">
        <v>2018</v>
      </c>
      <c r="D2850" s="16" t="s">
        <v>1995</v>
      </c>
      <c r="E2850" s="20" t="s">
        <v>1995</v>
      </c>
      <c r="F2850" s="19" t="s">
        <v>1995</v>
      </c>
      <c r="G2850" s="16" t="s">
        <v>1995</v>
      </c>
      <c r="H2850" s="19" t="s">
        <v>1995</v>
      </c>
      <c r="I2850" s="19" t="s">
        <v>1995</v>
      </c>
      <c r="J2850" s="21" t="s">
        <v>1995</v>
      </c>
    </row>
    <row r="2851" spans="1:10">
      <c r="A2851" s="22"/>
      <c r="B2851" s="22"/>
      <c r="C2851" s="16" t="s">
        <v>1995</v>
      </c>
      <c r="D2851" s="16" t="s">
        <v>2019</v>
      </c>
      <c r="E2851" s="20" t="s">
        <v>1995</v>
      </c>
      <c r="F2851" s="19" t="s">
        <v>1995</v>
      </c>
      <c r="G2851" s="16" t="s">
        <v>1995</v>
      </c>
      <c r="H2851" s="19" t="s">
        <v>1995</v>
      </c>
      <c r="I2851" s="19" t="s">
        <v>1995</v>
      </c>
      <c r="J2851" s="21" t="s">
        <v>1995</v>
      </c>
    </row>
    <row r="2852" spans="1:10">
      <c r="A2852" s="22"/>
      <c r="B2852" s="22"/>
      <c r="C2852" s="16" t="s">
        <v>1995</v>
      </c>
      <c r="D2852" s="16" t="s">
        <v>1995</v>
      </c>
      <c r="E2852" s="20" t="s">
        <v>3753</v>
      </c>
      <c r="F2852" s="19" t="s">
        <v>2002</v>
      </c>
      <c r="G2852" s="16" t="s">
        <v>3754</v>
      </c>
      <c r="H2852" s="19" t="s">
        <v>2054</v>
      </c>
      <c r="I2852" s="19" t="s">
        <v>2016</v>
      </c>
      <c r="J2852" s="21" t="s">
        <v>3754</v>
      </c>
    </row>
    <row r="2853" spans="1:10">
      <c r="A2853" s="22"/>
      <c r="B2853" s="22"/>
      <c r="C2853" s="16" t="s">
        <v>2023</v>
      </c>
      <c r="D2853" s="16" t="s">
        <v>1995</v>
      </c>
      <c r="E2853" s="20" t="s">
        <v>1995</v>
      </c>
      <c r="F2853" s="19" t="s">
        <v>1995</v>
      </c>
      <c r="G2853" s="16" t="s">
        <v>1995</v>
      </c>
      <c r="H2853" s="19" t="s">
        <v>1995</v>
      </c>
      <c r="I2853" s="19" t="s">
        <v>1995</v>
      </c>
      <c r="J2853" s="21" t="s">
        <v>1995</v>
      </c>
    </row>
    <row r="2854" spans="1:10">
      <c r="A2854" s="22"/>
      <c r="B2854" s="22"/>
      <c r="C2854" s="16" t="s">
        <v>1995</v>
      </c>
      <c r="D2854" s="16" t="s">
        <v>2024</v>
      </c>
      <c r="E2854" s="20" t="s">
        <v>1995</v>
      </c>
      <c r="F2854" s="19" t="s">
        <v>1995</v>
      </c>
      <c r="G2854" s="16" t="s">
        <v>1995</v>
      </c>
      <c r="H2854" s="19" t="s">
        <v>1995</v>
      </c>
      <c r="I2854" s="19" t="s">
        <v>1995</v>
      </c>
      <c r="J2854" s="21" t="s">
        <v>1995</v>
      </c>
    </row>
    <row r="2855" spans="1:10">
      <c r="A2855" s="22"/>
      <c r="B2855" s="22"/>
      <c r="C2855" s="16" t="s">
        <v>1995</v>
      </c>
      <c r="D2855" s="16" t="s">
        <v>1995</v>
      </c>
      <c r="E2855" s="20" t="s">
        <v>3755</v>
      </c>
      <c r="F2855" s="19" t="s">
        <v>2009</v>
      </c>
      <c r="G2855" s="16" t="s">
        <v>2047</v>
      </c>
      <c r="H2855" s="19" t="s">
        <v>2011</v>
      </c>
      <c r="I2855" s="19" t="s">
        <v>2005</v>
      </c>
      <c r="J2855" s="21" t="s">
        <v>3478</v>
      </c>
    </row>
    <row r="2856" ht="33.75" spans="1:10">
      <c r="A2856" s="16" t="s">
        <v>3756</v>
      </c>
      <c r="B2856" s="20" t="s">
        <v>3757</v>
      </c>
      <c r="C2856" s="22"/>
      <c r="D2856" s="22"/>
      <c r="E2856" s="23"/>
      <c r="F2856" s="24"/>
      <c r="G2856" s="22"/>
      <c r="H2856" s="24"/>
      <c r="I2856" s="24"/>
      <c r="J2856" s="25"/>
    </row>
    <row r="2857" spans="1:10">
      <c r="A2857" s="22"/>
      <c r="B2857" s="22"/>
      <c r="C2857" s="16" t="s">
        <v>1999</v>
      </c>
      <c r="D2857" s="16" t="s">
        <v>1995</v>
      </c>
      <c r="E2857" s="20" t="s">
        <v>1995</v>
      </c>
      <c r="F2857" s="19" t="s">
        <v>1995</v>
      </c>
      <c r="G2857" s="16" t="s">
        <v>1995</v>
      </c>
      <c r="H2857" s="19" t="s">
        <v>1995</v>
      </c>
      <c r="I2857" s="19" t="s">
        <v>1995</v>
      </c>
      <c r="J2857" s="21" t="s">
        <v>1995</v>
      </c>
    </row>
    <row r="2858" spans="1:10">
      <c r="A2858" s="22"/>
      <c r="B2858" s="22"/>
      <c r="C2858" s="16" t="s">
        <v>1995</v>
      </c>
      <c r="D2858" s="16" t="s">
        <v>2000</v>
      </c>
      <c r="E2858" s="20" t="s">
        <v>1995</v>
      </c>
      <c r="F2858" s="19" t="s">
        <v>1995</v>
      </c>
      <c r="G2858" s="16" t="s">
        <v>1995</v>
      </c>
      <c r="H2858" s="19" t="s">
        <v>1995</v>
      </c>
      <c r="I2858" s="19" t="s">
        <v>1995</v>
      </c>
      <c r="J2858" s="21" t="s">
        <v>1995</v>
      </c>
    </row>
    <row r="2859" ht="22.5" spans="1:10">
      <c r="A2859" s="22"/>
      <c r="B2859" s="22"/>
      <c r="C2859" s="16" t="s">
        <v>1995</v>
      </c>
      <c r="D2859" s="16" t="s">
        <v>1995</v>
      </c>
      <c r="E2859" s="20" t="s">
        <v>3758</v>
      </c>
      <c r="F2859" s="19" t="s">
        <v>2035</v>
      </c>
      <c r="G2859" s="16" t="s">
        <v>3759</v>
      </c>
      <c r="H2859" s="19" t="s">
        <v>3760</v>
      </c>
      <c r="I2859" s="19" t="s">
        <v>2005</v>
      </c>
      <c r="J2859" s="21" t="s">
        <v>3761</v>
      </c>
    </row>
    <row r="2860" spans="1:10">
      <c r="A2860" s="22"/>
      <c r="B2860" s="22"/>
      <c r="C2860" s="16" t="s">
        <v>1995</v>
      </c>
      <c r="D2860" s="16" t="s">
        <v>1995</v>
      </c>
      <c r="E2860" s="20" t="s">
        <v>3762</v>
      </c>
      <c r="F2860" s="19" t="s">
        <v>2035</v>
      </c>
      <c r="G2860" s="16" t="s">
        <v>3763</v>
      </c>
      <c r="H2860" s="19" t="s">
        <v>3358</v>
      </c>
      <c r="I2860" s="19" t="s">
        <v>2005</v>
      </c>
      <c r="J2860" s="21" t="s">
        <v>3762</v>
      </c>
    </row>
    <row r="2861" spans="1:10">
      <c r="A2861" s="22"/>
      <c r="B2861" s="22"/>
      <c r="C2861" s="16" t="s">
        <v>1995</v>
      </c>
      <c r="D2861" s="16" t="s">
        <v>1995</v>
      </c>
      <c r="E2861" s="20" t="s">
        <v>3764</v>
      </c>
      <c r="F2861" s="19" t="s">
        <v>2035</v>
      </c>
      <c r="G2861" s="16" t="s">
        <v>2193</v>
      </c>
      <c r="H2861" s="19" t="s">
        <v>3765</v>
      </c>
      <c r="I2861" s="19" t="s">
        <v>2005</v>
      </c>
      <c r="J2861" s="21" t="s">
        <v>3764</v>
      </c>
    </row>
    <row r="2862" spans="1:10">
      <c r="A2862" s="22"/>
      <c r="B2862" s="22"/>
      <c r="C2862" s="16" t="s">
        <v>1995</v>
      </c>
      <c r="D2862" s="16" t="s">
        <v>2007</v>
      </c>
      <c r="E2862" s="20" t="s">
        <v>1995</v>
      </c>
      <c r="F2862" s="19" t="s">
        <v>1995</v>
      </c>
      <c r="G2862" s="16" t="s">
        <v>1995</v>
      </c>
      <c r="H2862" s="19" t="s">
        <v>1995</v>
      </c>
      <c r="I2862" s="19" t="s">
        <v>1995</v>
      </c>
      <c r="J2862" s="21" t="s">
        <v>1995</v>
      </c>
    </row>
    <row r="2863" spans="1:10">
      <c r="A2863" s="22"/>
      <c r="B2863" s="22"/>
      <c r="C2863" s="16" t="s">
        <v>1995</v>
      </c>
      <c r="D2863" s="16" t="s">
        <v>1995</v>
      </c>
      <c r="E2863" s="20" t="s">
        <v>3766</v>
      </c>
      <c r="F2863" s="19" t="s">
        <v>2002</v>
      </c>
      <c r="G2863" s="16" t="s">
        <v>2060</v>
      </c>
      <c r="H2863" s="19" t="s">
        <v>2011</v>
      </c>
      <c r="I2863" s="19" t="s">
        <v>2016</v>
      </c>
      <c r="J2863" s="21" t="s">
        <v>3767</v>
      </c>
    </row>
    <row r="2864" spans="1:10">
      <c r="A2864" s="22"/>
      <c r="B2864" s="22"/>
      <c r="C2864" s="16" t="s">
        <v>2018</v>
      </c>
      <c r="D2864" s="16" t="s">
        <v>1995</v>
      </c>
      <c r="E2864" s="20" t="s">
        <v>1995</v>
      </c>
      <c r="F2864" s="19" t="s">
        <v>1995</v>
      </c>
      <c r="G2864" s="16" t="s">
        <v>1995</v>
      </c>
      <c r="H2864" s="19" t="s">
        <v>1995</v>
      </c>
      <c r="I2864" s="19" t="s">
        <v>1995</v>
      </c>
      <c r="J2864" s="21" t="s">
        <v>1995</v>
      </c>
    </row>
    <row r="2865" spans="1:10">
      <c r="A2865" s="22"/>
      <c r="B2865" s="22"/>
      <c r="C2865" s="16" t="s">
        <v>1995</v>
      </c>
      <c r="D2865" s="16" t="s">
        <v>2019</v>
      </c>
      <c r="E2865" s="20" t="s">
        <v>1995</v>
      </c>
      <c r="F2865" s="19" t="s">
        <v>1995</v>
      </c>
      <c r="G2865" s="16" t="s">
        <v>1995</v>
      </c>
      <c r="H2865" s="19" t="s">
        <v>1995</v>
      </c>
      <c r="I2865" s="19" t="s">
        <v>1995</v>
      </c>
      <c r="J2865" s="21" t="s">
        <v>1995</v>
      </c>
    </row>
    <row r="2866" ht="22.5" spans="1:10">
      <c r="A2866" s="22"/>
      <c r="B2866" s="22"/>
      <c r="C2866" s="16" t="s">
        <v>1995</v>
      </c>
      <c r="D2866" s="16" t="s">
        <v>1995</v>
      </c>
      <c r="E2866" s="20" t="s">
        <v>3768</v>
      </c>
      <c r="F2866" s="19" t="s">
        <v>2002</v>
      </c>
      <c r="G2866" s="16" t="s">
        <v>3068</v>
      </c>
      <c r="H2866" s="19" t="s">
        <v>2054</v>
      </c>
      <c r="I2866" s="19" t="s">
        <v>2016</v>
      </c>
      <c r="J2866" s="21" t="s">
        <v>3768</v>
      </c>
    </row>
    <row r="2867" spans="1:10">
      <c r="A2867" s="22"/>
      <c r="B2867" s="22"/>
      <c r="C2867" s="16" t="s">
        <v>2023</v>
      </c>
      <c r="D2867" s="16" t="s">
        <v>1995</v>
      </c>
      <c r="E2867" s="20" t="s">
        <v>1995</v>
      </c>
      <c r="F2867" s="19" t="s">
        <v>1995</v>
      </c>
      <c r="G2867" s="16" t="s">
        <v>1995</v>
      </c>
      <c r="H2867" s="19" t="s">
        <v>1995</v>
      </c>
      <c r="I2867" s="19" t="s">
        <v>1995</v>
      </c>
      <c r="J2867" s="21" t="s">
        <v>1995</v>
      </c>
    </row>
    <row r="2868" spans="1:10">
      <c r="A2868" s="22"/>
      <c r="B2868" s="22"/>
      <c r="C2868" s="16" t="s">
        <v>1995</v>
      </c>
      <c r="D2868" s="16" t="s">
        <v>2024</v>
      </c>
      <c r="E2868" s="20" t="s">
        <v>1995</v>
      </c>
      <c r="F2868" s="19" t="s">
        <v>1995</v>
      </c>
      <c r="G2868" s="16" t="s">
        <v>1995</v>
      </c>
      <c r="H2868" s="19" t="s">
        <v>1995</v>
      </c>
      <c r="I2868" s="19" t="s">
        <v>1995</v>
      </c>
      <c r="J2868" s="21" t="s">
        <v>1995</v>
      </c>
    </row>
    <row r="2869" spans="1:10">
      <c r="A2869" s="22"/>
      <c r="B2869" s="22"/>
      <c r="C2869" s="16" t="s">
        <v>1995</v>
      </c>
      <c r="D2869" s="16" t="s">
        <v>1995</v>
      </c>
      <c r="E2869" s="20" t="s">
        <v>2024</v>
      </c>
      <c r="F2869" s="19" t="s">
        <v>2009</v>
      </c>
      <c r="G2869" s="16" t="s">
        <v>2047</v>
      </c>
      <c r="H2869" s="19" t="s">
        <v>2011</v>
      </c>
      <c r="I2869" s="19" t="s">
        <v>2005</v>
      </c>
      <c r="J2869" s="21" t="s">
        <v>3478</v>
      </c>
    </row>
    <row r="2870" ht="146.25" spans="1:10">
      <c r="A2870" s="16" t="s">
        <v>3769</v>
      </c>
      <c r="B2870" s="20" t="s">
        <v>3770</v>
      </c>
      <c r="C2870" s="22"/>
      <c r="D2870" s="22"/>
      <c r="E2870" s="23"/>
      <c r="F2870" s="24"/>
      <c r="G2870" s="22"/>
      <c r="H2870" s="24"/>
      <c r="I2870" s="24"/>
      <c r="J2870" s="25"/>
    </row>
    <row r="2871" spans="1:10">
      <c r="A2871" s="22"/>
      <c r="B2871" s="22"/>
      <c r="C2871" s="16" t="s">
        <v>1999</v>
      </c>
      <c r="D2871" s="16" t="s">
        <v>1995</v>
      </c>
      <c r="E2871" s="20" t="s">
        <v>1995</v>
      </c>
      <c r="F2871" s="19" t="s">
        <v>1995</v>
      </c>
      <c r="G2871" s="16" t="s">
        <v>1995</v>
      </c>
      <c r="H2871" s="19" t="s">
        <v>1995</v>
      </c>
      <c r="I2871" s="19" t="s">
        <v>1995</v>
      </c>
      <c r="J2871" s="21" t="s">
        <v>1995</v>
      </c>
    </row>
    <row r="2872" spans="1:10">
      <c r="A2872" s="22"/>
      <c r="B2872" s="22"/>
      <c r="C2872" s="16" t="s">
        <v>1995</v>
      </c>
      <c r="D2872" s="16" t="s">
        <v>2000</v>
      </c>
      <c r="E2872" s="20" t="s">
        <v>1995</v>
      </c>
      <c r="F2872" s="19" t="s">
        <v>1995</v>
      </c>
      <c r="G2872" s="16" t="s">
        <v>1995</v>
      </c>
      <c r="H2872" s="19" t="s">
        <v>1995</v>
      </c>
      <c r="I2872" s="19" t="s">
        <v>1995</v>
      </c>
      <c r="J2872" s="21" t="s">
        <v>1995</v>
      </c>
    </row>
    <row r="2873" spans="1:10">
      <c r="A2873" s="22"/>
      <c r="B2873" s="22"/>
      <c r="C2873" s="16" t="s">
        <v>1995</v>
      </c>
      <c r="D2873" s="16" t="s">
        <v>1995</v>
      </c>
      <c r="E2873" s="20" t="s">
        <v>3771</v>
      </c>
      <c r="F2873" s="19" t="s">
        <v>2002</v>
      </c>
      <c r="G2873" s="16" t="s">
        <v>3772</v>
      </c>
      <c r="H2873" s="19" t="s">
        <v>3773</v>
      </c>
      <c r="I2873" s="19" t="s">
        <v>2005</v>
      </c>
      <c r="J2873" s="21" t="s">
        <v>3774</v>
      </c>
    </row>
    <row r="2874" spans="1:10">
      <c r="A2874" s="22"/>
      <c r="B2874" s="22"/>
      <c r="C2874" s="16" t="s">
        <v>1995</v>
      </c>
      <c r="D2874" s="16" t="s">
        <v>1995</v>
      </c>
      <c r="E2874" s="20" t="s">
        <v>3775</v>
      </c>
      <c r="F2874" s="19" t="s">
        <v>2002</v>
      </c>
      <c r="G2874" s="16" t="s">
        <v>3776</v>
      </c>
      <c r="H2874" s="19" t="s">
        <v>2577</v>
      </c>
      <c r="I2874" s="19" t="s">
        <v>2005</v>
      </c>
      <c r="J2874" s="21" t="s">
        <v>3775</v>
      </c>
    </row>
    <row r="2875" spans="1:10">
      <c r="A2875" s="22"/>
      <c r="B2875" s="22"/>
      <c r="C2875" s="16" t="s">
        <v>1995</v>
      </c>
      <c r="D2875" s="16" t="s">
        <v>1995</v>
      </c>
      <c r="E2875" s="20" t="s">
        <v>3777</v>
      </c>
      <c r="F2875" s="19" t="s">
        <v>2002</v>
      </c>
      <c r="G2875" s="16" t="s">
        <v>3778</v>
      </c>
      <c r="H2875" s="19" t="s">
        <v>3779</v>
      </c>
      <c r="I2875" s="19" t="s">
        <v>2005</v>
      </c>
      <c r="J2875" s="21" t="s">
        <v>3777</v>
      </c>
    </row>
    <row r="2876" spans="1:10">
      <c r="A2876" s="22"/>
      <c r="B2876" s="22"/>
      <c r="C2876" s="16" t="s">
        <v>1995</v>
      </c>
      <c r="D2876" s="16" t="s">
        <v>1995</v>
      </c>
      <c r="E2876" s="20" t="s">
        <v>3780</v>
      </c>
      <c r="F2876" s="19" t="s">
        <v>2002</v>
      </c>
      <c r="G2876" s="16" t="s">
        <v>3781</v>
      </c>
      <c r="H2876" s="19" t="s">
        <v>3782</v>
      </c>
      <c r="I2876" s="19" t="s">
        <v>2005</v>
      </c>
      <c r="J2876" s="21" t="s">
        <v>3780</v>
      </c>
    </row>
    <row r="2877" spans="1:10">
      <c r="A2877" s="22"/>
      <c r="B2877" s="22"/>
      <c r="C2877" s="16" t="s">
        <v>1995</v>
      </c>
      <c r="D2877" s="16" t="s">
        <v>1995</v>
      </c>
      <c r="E2877" s="20" t="s">
        <v>3783</v>
      </c>
      <c r="F2877" s="19" t="s">
        <v>2002</v>
      </c>
      <c r="G2877" s="16" t="s">
        <v>3784</v>
      </c>
      <c r="H2877" s="19" t="s">
        <v>3779</v>
      </c>
      <c r="I2877" s="19" t="s">
        <v>2005</v>
      </c>
      <c r="J2877" s="21" t="s">
        <v>3783</v>
      </c>
    </row>
    <row r="2878" spans="1:10">
      <c r="A2878" s="22"/>
      <c r="B2878" s="22"/>
      <c r="C2878" s="16" t="s">
        <v>1995</v>
      </c>
      <c r="D2878" s="16" t="s">
        <v>1995</v>
      </c>
      <c r="E2878" s="20" t="s">
        <v>3785</v>
      </c>
      <c r="F2878" s="19" t="s">
        <v>2002</v>
      </c>
      <c r="G2878" s="16" t="s">
        <v>3786</v>
      </c>
      <c r="H2878" s="19" t="s">
        <v>3779</v>
      </c>
      <c r="I2878" s="19" t="s">
        <v>2005</v>
      </c>
      <c r="J2878" s="21" t="s">
        <v>3785</v>
      </c>
    </row>
    <row r="2879" spans="1:10">
      <c r="A2879" s="22"/>
      <c r="B2879" s="22"/>
      <c r="C2879" s="16" t="s">
        <v>1995</v>
      </c>
      <c r="D2879" s="16" t="s">
        <v>1995</v>
      </c>
      <c r="E2879" s="20" t="s">
        <v>3787</v>
      </c>
      <c r="F2879" s="19" t="s">
        <v>2002</v>
      </c>
      <c r="G2879" s="16" t="s">
        <v>3788</v>
      </c>
      <c r="H2879" s="19" t="s">
        <v>2216</v>
      </c>
      <c r="I2879" s="19" t="s">
        <v>2005</v>
      </c>
      <c r="J2879" s="21" t="s">
        <v>3787</v>
      </c>
    </row>
    <row r="2880" spans="1:10">
      <c r="A2880" s="22"/>
      <c r="B2880" s="22"/>
      <c r="C2880" s="16" t="s">
        <v>1995</v>
      </c>
      <c r="D2880" s="16" t="s">
        <v>2007</v>
      </c>
      <c r="E2880" s="20" t="s">
        <v>1995</v>
      </c>
      <c r="F2880" s="19" t="s">
        <v>1995</v>
      </c>
      <c r="G2880" s="16" t="s">
        <v>1995</v>
      </c>
      <c r="H2880" s="19" t="s">
        <v>1995</v>
      </c>
      <c r="I2880" s="19" t="s">
        <v>1995</v>
      </c>
      <c r="J2880" s="21" t="s">
        <v>1995</v>
      </c>
    </row>
    <row r="2881" spans="1:10">
      <c r="A2881" s="22"/>
      <c r="B2881" s="22"/>
      <c r="C2881" s="16" t="s">
        <v>1995</v>
      </c>
      <c r="D2881" s="16" t="s">
        <v>1995</v>
      </c>
      <c r="E2881" s="20" t="s">
        <v>3789</v>
      </c>
      <c r="F2881" s="19" t="s">
        <v>2002</v>
      </c>
      <c r="G2881" s="16" t="s">
        <v>2060</v>
      </c>
      <c r="H2881" s="19" t="s">
        <v>2011</v>
      </c>
      <c r="I2881" s="19" t="s">
        <v>2016</v>
      </c>
      <c r="J2881" s="21" t="s">
        <v>3789</v>
      </c>
    </row>
    <row r="2882" spans="1:10">
      <c r="A2882" s="22"/>
      <c r="B2882" s="22"/>
      <c r="C2882" s="16" t="s">
        <v>1995</v>
      </c>
      <c r="D2882" s="16" t="s">
        <v>2013</v>
      </c>
      <c r="E2882" s="20" t="s">
        <v>1995</v>
      </c>
      <c r="F2882" s="19" t="s">
        <v>1995</v>
      </c>
      <c r="G2882" s="16" t="s">
        <v>1995</v>
      </c>
      <c r="H2882" s="19" t="s">
        <v>1995</v>
      </c>
      <c r="I2882" s="19" t="s">
        <v>1995</v>
      </c>
      <c r="J2882" s="21" t="s">
        <v>1995</v>
      </c>
    </row>
    <row r="2883" spans="1:10">
      <c r="A2883" s="22"/>
      <c r="B2883" s="22"/>
      <c r="C2883" s="16" t="s">
        <v>1995</v>
      </c>
      <c r="D2883" s="16" t="s">
        <v>1995</v>
      </c>
      <c r="E2883" s="20" t="s">
        <v>3790</v>
      </c>
      <c r="F2883" s="19" t="s">
        <v>2002</v>
      </c>
      <c r="G2883" s="16" t="s">
        <v>3791</v>
      </c>
      <c r="H2883" s="19" t="s">
        <v>2054</v>
      </c>
      <c r="I2883" s="19" t="s">
        <v>2016</v>
      </c>
      <c r="J2883" s="21" t="s">
        <v>3790</v>
      </c>
    </row>
    <row r="2884" spans="1:10">
      <c r="A2884" s="22"/>
      <c r="B2884" s="22"/>
      <c r="C2884" s="16" t="s">
        <v>2018</v>
      </c>
      <c r="D2884" s="16" t="s">
        <v>1995</v>
      </c>
      <c r="E2884" s="20" t="s">
        <v>1995</v>
      </c>
      <c r="F2884" s="19" t="s">
        <v>1995</v>
      </c>
      <c r="G2884" s="16" t="s">
        <v>1995</v>
      </c>
      <c r="H2884" s="19" t="s">
        <v>1995</v>
      </c>
      <c r="I2884" s="19" t="s">
        <v>1995</v>
      </c>
      <c r="J2884" s="21" t="s">
        <v>1995</v>
      </c>
    </row>
    <row r="2885" spans="1:10">
      <c r="A2885" s="22"/>
      <c r="B2885" s="22"/>
      <c r="C2885" s="16" t="s">
        <v>1995</v>
      </c>
      <c r="D2885" s="16" t="s">
        <v>2019</v>
      </c>
      <c r="E2885" s="20" t="s">
        <v>1995</v>
      </c>
      <c r="F2885" s="19" t="s">
        <v>1995</v>
      </c>
      <c r="G2885" s="16" t="s">
        <v>1995</v>
      </c>
      <c r="H2885" s="19" t="s">
        <v>1995</v>
      </c>
      <c r="I2885" s="19" t="s">
        <v>1995</v>
      </c>
      <c r="J2885" s="21" t="s">
        <v>1995</v>
      </c>
    </row>
    <row r="2886" ht="22.5" spans="1:10">
      <c r="A2886" s="22"/>
      <c r="B2886" s="22"/>
      <c r="C2886" s="16" t="s">
        <v>1995</v>
      </c>
      <c r="D2886" s="16" t="s">
        <v>1995</v>
      </c>
      <c r="E2886" s="20" t="s">
        <v>3792</v>
      </c>
      <c r="F2886" s="19" t="s">
        <v>2002</v>
      </c>
      <c r="G2886" s="16" t="s">
        <v>2060</v>
      </c>
      <c r="H2886" s="19" t="s">
        <v>2011</v>
      </c>
      <c r="I2886" s="19" t="s">
        <v>2016</v>
      </c>
      <c r="J2886" s="21" t="s">
        <v>3792</v>
      </c>
    </row>
    <row r="2887" spans="1:10">
      <c r="A2887" s="22"/>
      <c r="B2887" s="22"/>
      <c r="C2887" s="16" t="s">
        <v>2023</v>
      </c>
      <c r="D2887" s="16" t="s">
        <v>1995</v>
      </c>
      <c r="E2887" s="20" t="s">
        <v>1995</v>
      </c>
      <c r="F2887" s="19" t="s">
        <v>1995</v>
      </c>
      <c r="G2887" s="16" t="s">
        <v>1995</v>
      </c>
      <c r="H2887" s="19" t="s">
        <v>1995</v>
      </c>
      <c r="I2887" s="19" t="s">
        <v>1995</v>
      </c>
      <c r="J2887" s="21" t="s">
        <v>1995</v>
      </c>
    </row>
    <row r="2888" spans="1:10">
      <c r="A2888" s="22"/>
      <c r="B2888" s="22"/>
      <c r="C2888" s="16" t="s">
        <v>1995</v>
      </c>
      <c r="D2888" s="16" t="s">
        <v>2024</v>
      </c>
      <c r="E2888" s="20" t="s">
        <v>1995</v>
      </c>
      <c r="F2888" s="19" t="s">
        <v>1995</v>
      </c>
      <c r="G2888" s="16" t="s">
        <v>1995</v>
      </c>
      <c r="H2888" s="19" t="s">
        <v>1995</v>
      </c>
      <c r="I2888" s="19" t="s">
        <v>1995</v>
      </c>
      <c r="J2888" s="21" t="s">
        <v>1995</v>
      </c>
    </row>
    <row r="2889" spans="1:10">
      <c r="A2889" s="22"/>
      <c r="B2889" s="22"/>
      <c r="C2889" s="16" t="s">
        <v>1995</v>
      </c>
      <c r="D2889" s="16" t="s">
        <v>1995</v>
      </c>
      <c r="E2889" s="20" t="s">
        <v>3793</v>
      </c>
      <c r="F2889" s="19" t="s">
        <v>2009</v>
      </c>
      <c r="G2889" s="16" t="s">
        <v>2047</v>
      </c>
      <c r="H2889" s="19" t="s">
        <v>2011</v>
      </c>
      <c r="I2889" s="19" t="s">
        <v>2005</v>
      </c>
      <c r="J2889" s="21" t="s">
        <v>3793</v>
      </c>
    </row>
    <row r="2890" ht="90" spans="1:10">
      <c r="A2890" s="16" t="s">
        <v>3794</v>
      </c>
      <c r="B2890" s="20" t="s">
        <v>3795</v>
      </c>
      <c r="C2890" s="22"/>
      <c r="D2890" s="22"/>
      <c r="E2890" s="23"/>
      <c r="F2890" s="24"/>
      <c r="G2890" s="22"/>
      <c r="H2890" s="24"/>
      <c r="I2890" s="24"/>
      <c r="J2890" s="25"/>
    </row>
    <row r="2891" spans="1:10">
      <c r="A2891" s="22"/>
      <c r="B2891" s="22"/>
      <c r="C2891" s="16" t="s">
        <v>1999</v>
      </c>
      <c r="D2891" s="16" t="s">
        <v>1995</v>
      </c>
      <c r="E2891" s="20" t="s">
        <v>1995</v>
      </c>
      <c r="F2891" s="19" t="s">
        <v>1995</v>
      </c>
      <c r="G2891" s="16" t="s">
        <v>1995</v>
      </c>
      <c r="H2891" s="19" t="s">
        <v>1995</v>
      </c>
      <c r="I2891" s="19" t="s">
        <v>1995</v>
      </c>
      <c r="J2891" s="21" t="s">
        <v>1995</v>
      </c>
    </row>
    <row r="2892" spans="1:10">
      <c r="A2892" s="22"/>
      <c r="B2892" s="22"/>
      <c r="C2892" s="16" t="s">
        <v>1995</v>
      </c>
      <c r="D2892" s="16" t="s">
        <v>2000</v>
      </c>
      <c r="E2892" s="20" t="s">
        <v>1995</v>
      </c>
      <c r="F2892" s="19" t="s">
        <v>1995</v>
      </c>
      <c r="G2892" s="16" t="s">
        <v>1995</v>
      </c>
      <c r="H2892" s="19" t="s">
        <v>1995</v>
      </c>
      <c r="I2892" s="19" t="s">
        <v>1995</v>
      </c>
      <c r="J2892" s="21" t="s">
        <v>1995</v>
      </c>
    </row>
    <row r="2893" ht="22.5" spans="1:10">
      <c r="A2893" s="22"/>
      <c r="B2893" s="22"/>
      <c r="C2893" s="16" t="s">
        <v>1995</v>
      </c>
      <c r="D2893" s="16" t="s">
        <v>1995</v>
      </c>
      <c r="E2893" s="20" t="s">
        <v>3796</v>
      </c>
      <c r="F2893" s="19" t="s">
        <v>2035</v>
      </c>
      <c r="G2893" s="16" t="s">
        <v>3797</v>
      </c>
      <c r="H2893" s="19" t="s">
        <v>3210</v>
      </c>
      <c r="I2893" s="19" t="s">
        <v>2005</v>
      </c>
      <c r="J2893" s="21" t="s">
        <v>3798</v>
      </c>
    </row>
    <row r="2894" spans="1:10">
      <c r="A2894" s="22"/>
      <c r="B2894" s="22"/>
      <c r="C2894" s="16" t="s">
        <v>1995</v>
      </c>
      <c r="D2894" s="16" t="s">
        <v>2007</v>
      </c>
      <c r="E2894" s="20" t="s">
        <v>1995</v>
      </c>
      <c r="F2894" s="19" t="s">
        <v>1995</v>
      </c>
      <c r="G2894" s="16" t="s">
        <v>1995</v>
      </c>
      <c r="H2894" s="19" t="s">
        <v>1995</v>
      </c>
      <c r="I2894" s="19" t="s">
        <v>1995</v>
      </c>
      <c r="J2894" s="21" t="s">
        <v>1995</v>
      </c>
    </row>
    <row r="2895" ht="22.5" spans="1:10">
      <c r="A2895" s="22"/>
      <c r="B2895" s="22"/>
      <c r="C2895" s="16" t="s">
        <v>1995</v>
      </c>
      <c r="D2895" s="16" t="s">
        <v>1995</v>
      </c>
      <c r="E2895" s="20" t="s">
        <v>3799</v>
      </c>
      <c r="F2895" s="19" t="s">
        <v>2002</v>
      </c>
      <c r="G2895" s="16" t="s">
        <v>2060</v>
      </c>
      <c r="H2895" s="19" t="s">
        <v>2011</v>
      </c>
      <c r="I2895" s="19" t="s">
        <v>2016</v>
      </c>
      <c r="J2895" s="21" t="s">
        <v>3800</v>
      </c>
    </row>
    <row r="2896" spans="1:10">
      <c r="A2896" s="22"/>
      <c r="B2896" s="22"/>
      <c r="C2896" s="16" t="s">
        <v>1995</v>
      </c>
      <c r="D2896" s="16" t="s">
        <v>2175</v>
      </c>
      <c r="E2896" s="20" t="s">
        <v>1995</v>
      </c>
      <c r="F2896" s="19" t="s">
        <v>1995</v>
      </c>
      <c r="G2896" s="16" t="s">
        <v>1995</v>
      </c>
      <c r="H2896" s="19" t="s">
        <v>1995</v>
      </c>
      <c r="I2896" s="19" t="s">
        <v>1995</v>
      </c>
      <c r="J2896" s="21" t="s">
        <v>1995</v>
      </c>
    </row>
    <row r="2897" spans="1:10">
      <c r="A2897" s="22"/>
      <c r="B2897" s="22"/>
      <c r="C2897" s="16" t="s">
        <v>1995</v>
      </c>
      <c r="D2897" s="16" t="s">
        <v>1995</v>
      </c>
      <c r="E2897" s="20" t="s">
        <v>2176</v>
      </c>
      <c r="F2897" s="19" t="s">
        <v>2035</v>
      </c>
      <c r="G2897" s="16" t="s">
        <v>3801</v>
      </c>
      <c r="H2897" s="19" t="s">
        <v>2325</v>
      </c>
      <c r="I2897" s="19" t="s">
        <v>2005</v>
      </c>
      <c r="J2897" s="21" t="s">
        <v>3802</v>
      </c>
    </row>
    <row r="2898" spans="1:10">
      <c r="A2898" s="22"/>
      <c r="B2898" s="22"/>
      <c r="C2898" s="16" t="s">
        <v>2018</v>
      </c>
      <c r="D2898" s="16" t="s">
        <v>1995</v>
      </c>
      <c r="E2898" s="20" t="s">
        <v>1995</v>
      </c>
      <c r="F2898" s="19" t="s">
        <v>1995</v>
      </c>
      <c r="G2898" s="16" t="s">
        <v>1995</v>
      </c>
      <c r="H2898" s="19" t="s">
        <v>1995</v>
      </c>
      <c r="I2898" s="19" t="s">
        <v>1995</v>
      </c>
      <c r="J2898" s="21" t="s">
        <v>1995</v>
      </c>
    </row>
    <row r="2899" spans="1:10">
      <c r="A2899" s="22"/>
      <c r="B2899" s="22"/>
      <c r="C2899" s="16" t="s">
        <v>1995</v>
      </c>
      <c r="D2899" s="16" t="s">
        <v>2019</v>
      </c>
      <c r="E2899" s="20" t="s">
        <v>1995</v>
      </c>
      <c r="F2899" s="19" t="s">
        <v>1995</v>
      </c>
      <c r="G2899" s="16" t="s">
        <v>1995</v>
      </c>
      <c r="H2899" s="19" t="s">
        <v>1995</v>
      </c>
      <c r="I2899" s="19" t="s">
        <v>1995</v>
      </c>
      <c r="J2899" s="21" t="s">
        <v>1995</v>
      </c>
    </row>
    <row r="2900" ht="22.5" spans="1:10">
      <c r="A2900" s="22"/>
      <c r="B2900" s="22"/>
      <c r="C2900" s="16" t="s">
        <v>1995</v>
      </c>
      <c r="D2900" s="16" t="s">
        <v>1995</v>
      </c>
      <c r="E2900" s="20" t="s">
        <v>3803</v>
      </c>
      <c r="F2900" s="19" t="s">
        <v>2002</v>
      </c>
      <c r="G2900" s="16" t="s">
        <v>3804</v>
      </c>
      <c r="H2900" s="19" t="s">
        <v>2054</v>
      </c>
      <c r="I2900" s="19" t="s">
        <v>2016</v>
      </c>
      <c r="J2900" s="21" t="s">
        <v>3804</v>
      </c>
    </row>
    <row r="2901" spans="1:10">
      <c r="A2901" s="22"/>
      <c r="B2901" s="22"/>
      <c r="C2901" s="16" t="s">
        <v>2023</v>
      </c>
      <c r="D2901" s="16" t="s">
        <v>1995</v>
      </c>
      <c r="E2901" s="20" t="s">
        <v>1995</v>
      </c>
      <c r="F2901" s="19" t="s">
        <v>1995</v>
      </c>
      <c r="G2901" s="16" t="s">
        <v>1995</v>
      </c>
      <c r="H2901" s="19" t="s">
        <v>1995</v>
      </c>
      <c r="I2901" s="19" t="s">
        <v>1995</v>
      </c>
      <c r="J2901" s="21" t="s">
        <v>1995</v>
      </c>
    </row>
    <row r="2902" spans="1:10">
      <c r="A2902" s="22"/>
      <c r="B2902" s="22"/>
      <c r="C2902" s="16" t="s">
        <v>1995</v>
      </c>
      <c r="D2902" s="16" t="s">
        <v>2024</v>
      </c>
      <c r="E2902" s="20" t="s">
        <v>1995</v>
      </c>
      <c r="F2902" s="19" t="s">
        <v>1995</v>
      </c>
      <c r="G2902" s="16" t="s">
        <v>1995</v>
      </c>
      <c r="H2902" s="19" t="s">
        <v>1995</v>
      </c>
      <c r="I2902" s="19" t="s">
        <v>1995</v>
      </c>
      <c r="J2902" s="21" t="s">
        <v>1995</v>
      </c>
    </row>
    <row r="2903" spans="1:10">
      <c r="A2903" s="22"/>
      <c r="B2903" s="22"/>
      <c r="C2903" s="16" t="s">
        <v>1995</v>
      </c>
      <c r="D2903" s="16" t="s">
        <v>1995</v>
      </c>
      <c r="E2903" s="20" t="s">
        <v>3805</v>
      </c>
      <c r="F2903" s="19" t="s">
        <v>2009</v>
      </c>
      <c r="G2903" s="16" t="s">
        <v>2047</v>
      </c>
      <c r="H2903" s="19" t="s">
        <v>2011</v>
      </c>
      <c r="I2903" s="19" t="s">
        <v>2005</v>
      </c>
      <c r="J2903" s="21" t="s">
        <v>3806</v>
      </c>
    </row>
    <row r="2904" ht="45" spans="1:10">
      <c r="A2904" s="16" t="s">
        <v>3807</v>
      </c>
      <c r="B2904" s="20" t="s">
        <v>3808</v>
      </c>
      <c r="C2904" s="22"/>
      <c r="D2904" s="22"/>
      <c r="E2904" s="23"/>
      <c r="F2904" s="24"/>
      <c r="G2904" s="22"/>
      <c r="H2904" s="24"/>
      <c r="I2904" s="24"/>
      <c r="J2904" s="25"/>
    </row>
    <row r="2905" spans="1:10">
      <c r="A2905" s="22"/>
      <c r="B2905" s="22"/>
      <c r="C2905" s="16" t="s">
        <v>1999</v>
      </c>
      <c r="D2905" s="16" t="s">
        <v>1995</v>
      </c>
      <c r="E2905" s="20" t="s">
        <v>1995</v>
      </c>
      <c r="F2905" s="19" t="s">
        <v>1995</v>
      </c>
      <c r="G2905" s="16" t="s">
        <v>1995</v>
      </c>
      <c r="H2905" s="19" t="s">
        <v>1995</v>
      </c>
      <c r="I2905" s="19" t="s">
        <v>1995</v>
      </c>
      <c r="J2905" s="21" t="s">
        <v>1995</v>
      </c>
    </row>
    <row r="2906" spans="1:10">
      <c r="A2906" s="22"/>
      <c r="B2906" s="22"/>
      <c r="C2906" s="16" t="s">
        <v>1995</v>
      </c>
      <c r="D2906" s="16" t="s">
        <v>2000</v>
      </c>
      <c r="E2906" s="20" t="s">
        <v>1995</v>
      </c>
      <c r="F2906" s="19" t="s">
        <v>1995</v>
      </c>
      <c r="G2906" s="16" t="s">
        <v>1995</v>
      </c>
      <c r="H2906" s="19" t="s">
        <v>1995</v>
      </c>
      <c r="I2906" s="19" t="s">
        <v>1995</v>
      </c>
      <c r="J2906" s="21" t="s">
        <v>1995</v>
      </c>
    </row>
    <row r="2907" spans="1:10">
      <c r="A2907" s="22"/>
      <c r="B2907" s="22"/>
      <c r="C2907" s="16" t="s">
        <v>1995</v>
      </c>
      <c r="D2907" s="16" t="s">
        <v>1995</v>
      </c>
      <c r="E2907" s="20" t="s">
        <v>3809</v>
      </c>
      <c r="F2907" s="19" t="s">
        <v>2035</v>
      </c>
      <c r="G2907" s="16" t="s">
        <v>2269</v>
      </c>
      <c r="H2907" s="19" t="s">
        <v>2171</v>
      </c>
      <c r="I2907" s="19" t="s">
        <v>2005</v>
      </c>
      <c r="J2907" s="21" t="s">
        <v>3809</v>
      </c>
    </row>
    <row r="2908" spans="1:10">
      <c r="A2908" s="22"/>
      <c r="B2908" s="22"/>
      <c r="C2908" s="16" t="s">
        <v>1995</v>
      </c>
      <c r="D2908" s="16" t="s">
        <v>1995</v>
      </c>
      <c r="E2908" s="20" t="s">
        <v>3810</v>
      </c>
      <c r="F2908" s="19" t="s">
        <v>2035</v>
      </c>
      <c r="G2908" s="16" t="s">
        <v>2003</v>
      </c>
      <c r="H2908" s="19" t="s">
        <v>2171</v>
      </c>
      <c r="I2908" s="19" t="s">
        <v>2005</v>
      </c>
      <c r="J2908" s="21" t="s">
        <v>3810</v>
      </c>
    </row>
    <row r="2909" spans="1:10">
      <c r="A2909" s="22"/>
      <c r="B2909" s="22"/>
      <c r="C2909" s="16" t="s">
        <v>1995</v>
      </c>
      <c r="D2909" s="16" t="s">
        <v>2007</v>
      </c>
      <c r="E2909" s="20" t="s">
        <v>1995</v>
      </c>
      <c r="F2909" s="19" t="s">
        <v>1995</v>
      </c>
      <c r="G2909" s="16" t="s">
        <v>1995</v>
      </c>
      <c r="H2909" s="19" t="s">
        <v>1995</v>
      </c>
      <c r="I2909" s="19" t="s">
        <v>1995</v>
      </c>
      <c r="J2909" s="21" t="s">
        <v>1995</v>
      </c>
    </row>
    <row r="2910" spans="1:10">
      <c r="A2910" s="22"/>
      <c r="B2910" s="22"/>
      <c r="C2910" s="16" t="s">
        <v>1995</v>
      </c>
      <c r="D2910" s="16" t="s">
        <v>1995</v>
      </c>
      <c r="E2910" s="20" t="s">
        <v>3811</v>
      </c>
      <c r="F2910" s="19" t="s">
        <v>2002</v>
      </c>
      <c r="G2910" s="16" t="s">
        <v>2060</v>
      </c>
      <c r="H2910" s="19" t="s">
        <v>2011</v>
      </c>
      <c r="I2910" s="19" t="s">
        <v>2016</v>
      </c>
      <c r="J2910" s="21" t="s">
        <v>3811</v>
      </c>
    </row>
    <row r="2911" spans="1:10">
      <c r="A2911" s="22"/>
      <c r="B2911" s="22"/>
      <c r="C2911" s="16" t="s">
        <v>2018</v>
      </c>
      <c r="D2911" s="16" t="s">
        <v>1995</v>
      </c>
      <c r="E2911" s="20" t="s">
        <v>1995</v>
      </c>
      <c r="F2911" s="19" t="s">
        <v>1995</v>
      </c>
      <c r="G2911" s="16" t="s">
        <v>1995</v>
      </c>
      <c r="H2911" s="19" t="s">
        <v>1995</v>
      </c>
      <c r="I2911" s="19" t="s">
        <v>1995</v>
      </c>
      <c r="J2911" s="21" t="s">
        <v>1995</v>
      </c>
    </row>
    <row r="2912" spans="1:10">
      <c r="A2912" s="22"/>
      <c r="B2912" s="22"/>
      <c r="C2912" s="16" t="s">
        <v>1995</v>
      </c>
      <c r="D2912" s="16" t="s">
        <v>2019</v>
      </c>
      <c r="E2912" s="20" t="s">
        <v>1995</v>
      </c>
      <c r="F2912" s="19" t="s">
        <v>1995</v>
      </c>
      <c r="G2912" s="16" t="s">
        <v>1995</v>
      </c>
      <c r="H2912" s="19" t="s">
        <v>1995</v>
      </c>
      <c r="I2912" s="19" t="s">
        <v>1995</v>
      </c>
      <c r="J2912" s="21" t="s">
        <v>1995</v>
      </c>
    </row>
    <row r="2913" ht="22.5" spans="1:10">
      <c r="A2913" s="22"/>
      <c r="B2913" s="22"/>
      <c r="C2913" s="16" t="s">
        <v>1995</v>
      </c>
      <c r="D2913" s="16" t="s">
        <v>1995</v>
      </c>
      <c r="E2913" s="20" t="s">
        <v>3812</v>
      </c>
      <c r="F2913" s="19" t="s">
        <v>2002</v>
      </c>
      <c r="G2913" s="16" t="s">
        <v>3554</v>
      </c>
      <c r="H2913" s="19" t="s">
        <v>2054</v>
      </c>
      <c r="I2913" s="19" t="s">
        <v>2016</v>
      </c>
      <c r="J2913" s="21" t="s">
        <v>3813</v>
      </c>
    </row>
    <row r="2914" spans="1:10">
      <c r="A2914" s="22"/>
      <c r="B2914" s="22"/>
      <c r="C2914" s="16" t="s">
        <v>2023</v>
      </c>
      <c r="D2914" s="16" t="s">
        <v>1995</v>
      </c>
      <c r="E2914" s="20" t="s">
        <v>1995</v>
      </c>
      <c r="F2914" s="19" t="s">
        <v>1995</v>
      </c>
      <c r="G2914" s="16" t="s">
        <v>1995</v>
      </c>
      <c r="H2914" s="19" t="s">
        <v>1995</v>
      </c>
      <c r="I2914" s="19" t="s">
        <v>1995</v>
      </c>
      <c r="J2914" s="21" t="s">
        <v>1995</v>
      </c>
    </row>
    <row r="2915" spans="1:10">
      <c r="A2915" s="22"/>
      <c r="B2915" s="22"/>
      <c r="C2915" s="16" t="s">
        <v>1995</v>
      </c>
      <c r="D2915" s="16" t="s">
        <v>2024</v>
      </c>
      <c r="E2915" s="20" t="s">
        <v>1995</v>
      </c>
      <c r="F2915" s="19" t="s">
        <v>1995</v>
      </c>
      <c r="G2915" s="16" t="s">
        <v>1995</v>
      </c>
      <c r="H2915" s="19" t="s">
        <v>1995</v>
      </c>
      <c r="I2915" s="19" t="s">
        <v>1995</v>
      </c>
      <c r="J2915" s="21" t="s">
        <v>1995</v>
      </c>
    </row>
    <row r="2916" spans="1:10">
      <c r="A2916" s="22"/>
      <c r="B2916" s="22"/>
      <c r="C2916" s="16" t="s">
        <v>1995</v>
      </c>
      <c r="D2916" s="16" t="s">
        <v>1995</v>
      </c>
      <c r="E2916" s="20" t="s">
        <v>2024</v>
      </c>
      <c r="F2916" s="19" t="s">
        <v>2009</v>
      </c>
      <c r="G2916" s="16" t="s">
        <v>2047</v>
      </c>
      <c r="H2916" s="19" t="s">
        <v>2011</v>
      </c>
      <c r="I2916" s="19" t="s">
        <v>2005</v>
      </c>
      <c r="J2916" s="21" t="s">
        <v>3478</v>
      </c>
    </row>
    <row r="2917" ht="123.75" spans="1:10">
      <c r="A2917" s="16" t="s">
        <v>3814</v>
      </c>
      <c r="B2917" s="20" t="s">
        <v>3815</v>
      </c>
      <c r="C2917" s="22"/>
      <c r="D2917" s="22"/>
      <c r="E2917" s="23"/>
      <c r="F2917" s="24"/>
      <c r="G2917" s="22"/>
      <c r="H2917" s="24"/>
      <c r="I2917" s="24"/>
      <c r="J2917" s="25"/>
    </row>
    <row r="2918" spans="1:10">
      <c r="A2918" s="22"/>
      <c r="B2918" s="22"/>
      <c r="C2918" s="16" t="s">
        <v>1999</v>
      </c>
      <c r="D2918" s="16" t="s">
        <v>1995</v>
      </c>
      <c r="E2918" s="20" t="s">
        <v>1995</v>
      </c>
      <c r="F2918" s="19" t="s">
        <v>1995</v>
      </c>
      <c r="G2918" s="16" t="s">
        <v>1995</v>
      </c>
      <c r="H2918" s="19" t="s">
        <v>1995</v>
      </c>
      <c r="I2918" s="19" t="s">
        <v>1995</v>
      </c>
      <c r="J2918" s="21" t="s">
        <v>1995</v>
      </c>
    </row>
    <row r="2919" spans="1:10">
      <c r="A2919" s="22"/>
      <c r="B2919" s="22"/>
      <c r="C2919" s="16" t="s">
        <v>1995</v>
      </c>
      <c r="D2919" s="16" t="s">
        <v>2000</v>
      </c>
      <c r="E2919" s="20" t="s">
        <v>1995</v>
      </c>
      <c r="F2919" s="19" t="s">
        <v>1995</v>
      </c>
      <c r="G2919" s="16" t="s">
        <v>1995</v>
      </c>
      <c r="H2919" s="19" t="s">
        <v>1995</v>
      </c>
      <c r="I2919" s="19" t="s">
        <v>1995</v>
      </c>
      <c r="J2919" s="21" t="s">
        <v>1995</v>
      </c>
    </row>
    <row r="2920" spans="1:10">
      <c r="A2920" s="22"/>
      <c r="B2920" s="22"/>
      <c r="C2920" s="16" t="s">
        <v>1995</v>
      </c>
      <c r="D2920" s="16" t="s">
        <v>1995</v>
      </c>
      <c r="E2920" s="20" t="s">
        <v>3816</v>
      </c>
      <c r="F2920" s="19" t="s">
        <v>2002</v>
      </c>
      <c r="G2920" s="16" t="s">
        <v>2387</v>
      </c>
      <c r="H2920" s="19" t="s">
        <v>3749</v>
      </c>
      <c r="I2920" s="19" t="s">
        <v>2005</v>
      </c>
      <c r="J2920" s="21" t="s">
        <v>3816</v>
      </c>
    </row>
    <row r="2921" spans="1:10">
      <c r="A2921" s="22"/>
      <c r="B2921" s="22"/>
      <c r="C2921" s="16" t="s">
        <v>1995</v>
      </c>
      <c r="D2921" s="16" t="s">
        <v>2007</v>
      </c>
      <c r="E2921" s="20" t="s">
        <v>1995</v>
      </c>
      <c r="F2921" s="19" t="s">
        <v>1995</v>
      </c>
      <c r="G2921" s="16" t="s">
        <v>1995</v>
      </c>
      <c r="H2921" s="19" t="s">
        <v>1995</v>
      </c>
      <c r="I2921" s="19" t="s">
        <v>1995</v>
      </c>
      <c r="J2921" s="21" t="s">
        <v>1995</v>
      </c>
    </row>
    <row r="2922" spans="1:10">
      <c r="A2922" s="22"/>
      <c r="B2922" s="22"/>
      <c r="C2922" s="16" t="s">
        <v>1995</v>
      </c>
      <c r="D2922" s="16" t="s">
        <v>1995</v>
      </c>
      <c r="E2922" s="20" t="s">
        <v>3817</v>
      </c>
      <c r="F2922" s="19" t="s">
        <v>2002</v>
      </c>
      <c r="G2922" s="16" t="s">
        <v>2060</v>
      </c>
      <c r="H2922" s="19" t="s">
        <v>2011</v>
      </c>
      <c r="I2922" s="19" t="s">
        <v>2016</v>
      </c>
      <c r="J2922" s="21" t="s">
        <v>3817</v>
      </c>
    </row>
    <row r="2923" spans="1:10">
      <c r="A2923" s="22"/>
      <c r="B2923" s="22"/>
      <c r="C2923" s="16" t="s">
        <v>1995</v>
      </c>
      <c r="D2923" s="16" t="s">
        <v>2175</v>
      </c>
      <c r="E2923" s="20" t="s">
        <v>1995</v>
      </c>
      <c r="F2923" s="19" t="s">
        <v>1995</v>
      </c>
      <c r="G2923" s="16" t="s">
        <v>1995</v>
      </c>
      <c r="H2923" s="19" t="s">
        <v>1995</v>
      </c>
      <c r="I2923" s="19" t="s">
        <v>1995</v>
      </c>
      <c r="J2923" s="21" t="s">
        <v>1995</v>
      </c>
    </row>
    <row r="2924" spans="1:10">
      <c r="A2924" s="22"/>
      <c r="B2924" s="22"/>
      <c r="C2924" s="16" t="s">
        <v>1995</v>
      </c>
      <c r="D2924" s="16" t="s">
        <v>1995</v>
      </c>
      <c r="E2924" s="20" t="s">
        <v>2176</v>
      </c>
      <c r="F2924" s="19" t="s">
        <v>2002</v>
      </c>
      <c r="G2924" s="16" t="s">
        <v>3818</v>
      </c>
      <c r="H2924" s="19" t="s">
        <v>2325</v>
      </c>
      <c r="I2924" s="19" t="s">
        <v>2005</v>
      </c>
      <c r="J2924" s="21" t="s">
        <v>3819</v>
      </c>
    </row>
    <row r="2925" spans="1:10">
      <c r="A2925" s="22"/>
      <c r="B2925" s="22"/>
      <c r="C2925" s="16" t="s">
        <v>2018</v>
      </c>
      <c r="D2925" s="16" t="s">
        <v>1995</v>
      </c>
      <c r="E2925" s="20" t="s">
        <v>1995</v>
      </c>
      <c r="F2925" s="19" t="s">
        <v>1995</v>
      </c>
      <c r="G2925" s="16" t="s">
        <v>1995</v>
      </c>
      <c r="H2925" s="19" t="s">
        <v>1995</v>
      </c>
      <c r="I2925" s="19" t="s">
        <v>1995</v>
      </c>
      <c r="J2925" s="21" t="s">
        <v>1995</v>
      </c>
    </row>
    <row r="2926" spans="1:10">
      <c r="A2926" s="22"/>
      <c r="B2926" s="22"/>
      <c r="C2926" s="16" t="s">
        <v>1995</v>
      </c>
      <c r="D2926" s="16" t="s">
        <v>2019</v>
      </c>
      <c r="E2926" s="20" t="s">
        <v>1995</v>
      </c>
      <c r="F2926" s="19" t="s">
        <v>1995</v>
      </c>
      <c r="G2926" s="16" t="s">
        <v>1995</v>
      </c>
      <c r="H2926" s="19" t="s">
        <v>1995</v>
      </c>
      <c r="I2926" s="19" t="s">
        <v>1995</v>
      </c>
      <c r="J2926" s="21" t="s">
        <v>1995</v>
      </c>
    </row>
    <row r="2927" ht="33.75" spans="1:10">
      <c r="A2927" s="22"/>
      <c r="B2927" s="22"/>
      <c r="C2927" s="16" t="s">
        <v>1995</v>
      </c>
      <c r="D2927" s="16" t="s">
        <v>1995</v>
      </c>
      <c r="E2927" s="20" t="s">
        <v>3820</v>
      </c>
      <c r="F2927" s="19" t="s">
        <v>2002</v>
      </c>
      <c r="G2927" s="16" t="s">
        <v>3754</v>
      </c>
      <c r="H2927" s="19" t="s">
        <v>2054</v>
      </c>
      <c r="I2927" s="19" t="s">
        <v>2016</v>
      </c>
      <c r="J2927" s="21" t="s">
        <v>3820</v>
      </c>
    </row>
    <row r="2928" spans="1:10">
      <c r="A2928" s="22"/>
      <c r="B2928" s="22"/>
      <c r="C2928" s="16" t="s">
        <v>2023</v>
      </c>
      <c r="D2928" s="16" t="s">
        <v>1995</v>
      </c>
      <c r="E2928" s="20" t="s">
        <v>1995</v>
      </c>
      <c r="F2928" s="19" t="s">
        <v>1995</v>
      </c>
      <c r="G2928" s="16" t="s">
        <v>1995</v>
      </c>
      <c r="H2928" s="19" t="s">
        <v>1995</v>
      </c>
      <c r="I2928" s="19" t="s">
        <v>1995</v>
      </c>
      <c r="J2928" s="21" t="s">
        <v>1995</v>
      </c>
    </row>
    <row r="2929" spans="1:10">
      <c r="A2929" s="22"/>
      <c r="B2929" s="22"/>
      <c r="C2929" s="16" t="s">
        <v>1995</v>
      </c>
      <c r="D2929" s="16" t="s">
        <v>2024</v>
      </c>
      <c r="E2929" s="20" t="s">
        <v>1995</v>
      </c>
      <c r="F2929" s="19" t="s">
        <v>1995</v>
      </c>
      <c r="G2929" s="16" t="s">
        <v>1995</v>
      </c>
      <c r="H2929" s="19" t="s">
        <v>1995</v>
      </c>
      <c r="I2929" s="19" t="s">
        <v>1995</v>
      </c>
      <c r="J2929" s="21" t="s">
        <v>1995</v>
      </c>
    </row>
    <row r="2930" spans="1:10">
      <c r="A2930" s="22"/>
      <c r="B2930" s="22"/>
      <c r="C2930" s="16" t="s">
        <v>1995</v>
      </c>
      <c r="D2930" s="16" t="s">
        <v>1995</v>
      </c>
      <c r="E2930" s="20" t="s">
        <v>3821</v>
      </c>
      <c r="F2930" s="19" t="s">
        <v>2009</v>
      </c>
      <c r="G2930" s="16" t="s">
        <v>2026</v>
      </c>
      <c r="H2930" s="19" t="s">
        <v>2011</v>
      </c>
      <c r="I2930" s="19" t="s">
        <v>2005</v>
      </c>
      <c r="J2930" s="21" t="s">
        <v>3478</v>
      </c>
    </row>
    <row r="2931" ht="168.75" spans="1:10">
      <c r="A2931" s="16" t="s">
        <v>3822</v>
      </c>
      <c r="B2931" s="20" t="s">
        <v>3823</v>
      </c>
      <c r="C2931" s="22"/>
      <c r="D2931" s="22"/>
      <c r="E2931" s="23"/>
      <c r="F2931" s="24"/>
      <c r="G2931" s="22"/>
      <c r="H2931" s="24"/>
      <c r="I2931" s="24"/>
      <c r="J2931" s="25"/>
    </row>
    <row r="2932" spans="1:10">
      <c r="A2932" s="22"/>
      <c r="B2932" s="22"/>
      <c r="C2932" s="16" t="s">
        <v>1999</v>
      </c>
      <c r="D2932" s="16" t="s">
        <v>1995</v>
      </c>
      <c r="E2932" s="20" t="s">
        <v>1995</v>
      </c>
      <c r="F2932" s="19" t="s">
        <v>1995</v>
      </c>
      <c r="G2932" s="16" t="s">
        <v>1995</v>
      </c>
      <c r="H2932" s="19" t="s">
        <v>1995</v>
      </c>
      <c r="I2932" s="19" t="s">
        <v>1995</v>
      </c>
      <c r="J2932" s="21" t="s">
        <v>1995</v>
      </c>
    </row>
    <row r="2933" spans="1:10">
      <c r="A2933" s="22"/>
      <c r="B2933" s="22"/>
      <c r="C2933" s="16" t="s">
        <v>1995</v>
      </c>
      <c r="D2933" s="16" t="s">
        <v>2000</v>
      </c>
      <c r="E2933" s="20" t="s">
        <v>1995</v>
      </c>
      <c r="F2933" s="19" t="s">
        <v>1995</v>
      </c>
      <c r="G2933" s="16" t="s">
        <v>1995</v>
      </c>
      <c r="H2933" s="19" t="s">
        <v>1995</v>
      </c>
      <c r="I2933" s="19" t="s">
        <v>1995</v>
      </c>
      <c r="J2933" s="21" t="s">
        <v>1995</v>
      </c>
    </row>
    <row r="2934" spans="1:10">
      <c r="A2934" s="22"/>
      <c r="B2934" s="22"/>
      <c r="C2934" s="16" t="s">
        <v>1995</v>
      </c>
      <c r="D2934" s="16" t="s">
        <v>1995</v>
      </c>
      <c r="E2934" s="20" t="s">
        <v>3824</v>
      </c>
      <c r="F2934" s="19" t="s">
        <v>2002</v>
      </c>
      <c r="G2934" s="16" t="s">
        <v>2506</v>
      </c>
      <c r="H2934" s="19" t="s">
        <v>2216</v>
      </c>
      <c r="I2934" s="19" t="s">
        <v>2005</v>
      </c>
      <c r="J2934" s="21" t="s">
        <v>3825</v>
      </c>
    </row>
    <row r="2935" spans="1:10">
      <c r="A2935" s="22"/>
      <c r="B2935" s="22"/>
      <c r="C2935" s="16" t="s">
        <v>1995</v>
      </c>
      <c r="D2935" s="16" t="s">
        <v>2007</v>
      </c>
      <c r="E2935" s="20" t="s">
        <v>1995</v>
      </c>
      <c r="F2935" s="19" t="s">
        <v>1995</v>
      </c>
      <c r="G2935" s="16" t="s">
        <v>1995</v>
      </c>
      <c r="H2935" s="19" t="s">
        <v>1995</v>
      </c>
      <c r="I2935" s="19" t="s">
        <v>1995</v>
      </c>
      <c r="J2935" s="21" t="s">
        <v>1995</v>
      </c>
    </row>
    <row r="2936" spans="1:10">
      <c r="A2936" s="22"/>
      <c r="B2936" s="22"/>
      <c r="C2936" s="16" t="s">
        <v>1995</v>
      </c>
      <c r="D2936" s="16" t="s">
        <v>1995</v>
      </c>
      <c r="E2936" s="20" t="s">
        <v>3826</v>
      </c>
      <c r="F2936" s="19" t="s">
        <v>2002</v>
      </c>
      <c r="G2936" s="16" t="s">
        <v>2060</v>
      </c>
      <c r="H2936" s="19" t="s">
        <v>2011</v>
      </c>
      <c r="I2936" s="19" t="s">
        <v>2016</v>
      </c>
      <c r="J2936" s="21" t="s">
        <v>3826</v>
      </c>
    </row>
    <row r="2937" spans="1:10">
      <c r="A2937" s="22"/>
      <c r="B2937" s="22"/>
      <c r="C2937" s="16" t="s">
        <v>1995</v>
      </c>
      <c r="D2937" s="16" t="s">
        <v>2013</v>
      </c>
      <c r="E2937" s="20" t="s">
        <v>1995</v>
      </c>
      <c r="F2937" s="19" t="s">
        <v>1995</v>
      </c>
      <c r="G2937" s="16" t="s">
        <v>1995</v>
      </c>
      <c r="H2937" s="19" t="s">
        <v>1995</v>
      </c>
      <c r="I2937" s="19" t="s">
        <v>1995</v>
      </c>
      <c r="J2937" s="21" t="s">
        <v>1995</v>
      </c>
    </row>
    <row r="2938" spans="1:10">
      <c r="A2938" s="22"/>
      <c r="B2938" s="22"/>
      <c r="C2938" s="16" t="s">
        <v>1995</v>
      </c>
      <c r="D2938" s="16" t="s">
        <v>1995</v>
      </c>
      <c r="E2938" s="20" t="s">
        <v>3827</v>
      </c>
      <c r="F2938" s="19" t="s">
        <v>2002</v>
      </c>
      <c r="G2938" s="16" t="s">
        <v>3828</v>
      </c>
      <c r="H2938" s="19" t="s">
        <v>2054</v>
      </c>
      <c r="I2938" s="19" t="s">
        <v>2016</v>
      </c>
      <c r="J2938" s="21" t="s">
        <v>3829</v>
      </c>
    </row>
    <row r="2939" spans="1:10">
      <c r="A2939" s="22"/>
      <c r="B2939" s="22"/>
      <c r="C2939" s="16" t="s">
        <v>2018</v>
      </c>
      <c r="D2939" s="16" t="s">
        <v>1995</v>
      </c>
      <c r="E2939" s="20" t="s">
        <v>1995</v>
      </c>
      <c r="F2939" s="19" t="s">
        <v>1995</v>
      </c>
      <c r="G2939" s="16" t="s">
        <v>1995</v>
      </c>
      <c r="H2939" s="19" t="s">
        <v>1995</v>
      </c>
      <c r="I2939" s="19" t="s">
        <v>1995</v>
      </c>
      <c r="J2939" s="21" t="s">
        <v>1995</v>
      </c>
    </row>
    <row r="2940" spans="1:10">
      <c r="A2940" s="22"/>
      <c r="B2940" s="22"/>
      <c r="C2940" s="16" t="s">
        <v>1995</v>
      </c>
      <c r="D2940" s="16" t="s">
        <v>2019</v>
      </c>
      <c r="E2940" s="20" t="s">
        <v>1995</v>
      </c>
      <c r="F2940" s="19" t="s">
        <v>1995</v>
      </c>
      <c r="G2940" s="16" t="s">
        <v>1995</v>
      </c>
      <c r="H2940" s="19" t="s">
        <v>1995</v>
      </c>
      <c r="I2940" s="19" t="s">
        <v>1995</v>
      </c>
      <c r="J2940" s="21" t="s">
        <v>1995</v>
      </c>
    </row>
    <row r="2941" ht="22.5" spans="1:10">
      <c r="A2941" s="22"/>
      <c r="B2941" s="22"/>
      <c r="C2941" s="16" t="s">
        <v>1995</v>
      </c>
      <c r="D2941" s="16" t="s">
        <v>1995</v>
      </c>
      <c r="E2941" s="20" t="s">
        <v>3830</v>
      </c>
      <c r="F2941" s="19" t="s">
        <v>2002</v>
      </c>
      <c r="G2941" s="16" t="s">
        <v>2481</v>
      </c>
      <c r="H2941" s="19" t="s">
        <v>2054</v>
      </c>
      <c r="I2941" s="19" t="s">
        <v>2016</v>
      </c>
      <c r="J2941" s="21" t="s">
        <v>3831</v>
      </c>
    </row>
    <row r="2942" spans="1:10">
      <c r="A2942" s="22"/>
      <c r="B2942" s="22"/>
      <c r="C2942" s="16" t="s">
        <v>2023</v>
      </c>
      <c r="D2942" s="16" t="s">
        <v>1995</v>
      </c>
      <c r="E2942" s="20" t="s">
        <v>1995</v>
      </c>
      <c r="F2942" s="19" t="s">
        <v>1995</v>
      </c>
      <c r="G2942" s="16" t="s">
        <v>1995</v>
      </c>
      <c r="H2942" s="19" t="s">
        <v>1995</v>
      </c>
      <c r="I2942" s="19" t="s">
        <v>1995</v>
      </c>
      <c r="J2942" s="21" t="s">
        <v>1995</v>
      </c>
    </row>
    <row r="2943" spans="1:10">
      <c r="A2943" s="22"/>
      <c r="B2943" s="22"/>
      <c r="C2943" s="16" t="s">
        <v>1995</v>
      </c>
      <c r="D2943" s="16" t="s">
        <v>2024</v>
      </c>
      <c r="E2943" s="20" t="s">
        <v>1995</v>
      </c>
      <c r="F2943" s="19" t="s">
        <v>1995</v>
      </c>
      <c r="G2943" s="16" t="s">
        <v>1995</v>
      </c>
      <c r="H2943" s="19" t="s">
        <v>1995</v>
      </c>
      <c r="I2943" s="19" t="s">
        <v>1995</v>
      </c>
      <c r="J2943" s="21" t="s">
        <v>1995</v>
      </c>
    </row>
    <row r="2944" ht="22.5" spans="1:10">
      <c r="A2944" s="22"/>
      <c r="B2944" s="22"/>
      <c r="C2944" s="16" t="s">
        <v>1995</v>
      </c>
      <c r="D2944" s="16" t="s">
        <v>1995</v>
      </c>
      <c r="E2944" s="20" t="s">
        <v>3832</v>
      </c>
      <c r="F2944" s="19" t="s">
        <v>2009</v>
      </c>
      <c r="G2944" s="16" t="s">
        <v>2047</v>
      </c>
      <c r="H2944" s="19" t="s">
        <v>2011</v>
      </c>
      <c r="I2944" s="19" t="s">
        <v>2005</v>
      </c>
      <c r="J2944" s="21" t="s">
        <v>3478</v>
      </c>
    </row>
    <row r="2945" ht="78.75" spans="1:10">
      <c r="A2945" s="16" t="s">
        <v>3833</v>
      </c>
      <c r="B2945" s="20" t="s">
        <v>3834</v>
      </c>
      <c r="C2945" s="22"/>
      <c r="D2945" s="22"/>
      <c r="E2945" s="23"/>
      <c r="F2945" s="24"/>
      <c r="G2945" s="22"/>
      <c r="H2945" s="24"/>
      <c r="I2945" s="24"/>
      <c r="J2945" s="25"/>
    </row>
    <row r="2946" spans="1:10">
      <c r="A2946" s="22"/>
      <c r="B2946" s="22"/>
      <c r="C2946" s="16" t="s">
        <v>1999</v>
      </c>
      <c r="D2946" s="16" t="s">
        <v>1995</v>
      </c>
      <c r="E2946" s="20" t="s">
        <v>1995</v>
      </c>
      <c r="F2946" s="19" t="s">
        <v>1995</v>
      </c>
      <c r="G2946" s="16" t="s">
        <v>1995</v>
      </c>
      <c r="H2946" s="19" t="s">
        <v>1995</v>
      </c>
      <c r="I2946" s="19" t="s">
        <v>1995</v>
      </c>
      <c r="J2946" s="21" t="s">
        <v>1995</v>
      </c>
    </row>
    <row r="2947" spans="1:10">
      <c r="A2947" s="22"/>
      <c r="B2947" s="22"/>
      <c r="C2947" s="16" t="s">
        <v>1995</v>
      </c>
      <c r="D2947" s="16" t="s">
        <v>2000</v>
      </c>
      <c r="E2947" s="20" t="s">
        <v>1995</v>
      </c>
      <c r="F2947" s="19" t="s">
        <v>1995</v>
      </c>
      <c r="G2947" s="16" t="s">
        <v>1995</v>
      </c>
      <c r="H2947" s="19" t="s">
        <v>1995</v>
      </c>
      <c r="I2947" s="19" t="s">
        <v>1995</v>
      </c>
      <c r="J2947" s="21" t="s">
        <v>1995</v>
      </c>
    </row>
    <row r="2948" ht="22.5" spans="1:10">
      <c r="A2948" s="22"/>
      <c r="B2948" s="22"/>
      <c r="C2948" s="16" t="s">
        <v>1995</v>
      </c>
      <c r="D2948" s="16" t="s">
        <v>1995</v>
      </c>
      <c r="E2948" s="20" t="s">
        <v>3835</v>
      </c>
      <c r="F2948" s="19" t="s">
        <v>2002</v>
      </c>
      <c r="G2948" s="16" t="s">
        <v>2031</v>
      </c>
      <c r="H2948" s="19" t="s">
        <v>2216</v>
      </c>
      <c r="I2948" s="19" t="s">
        <v>2005</v>
      </c>
      <c r="J2948" s="21" t="s">
        <v>3836</v>
      </c>
    </row>
    <row r="2949" spans="1:10">
      <c r="A2949" s="22"/>
      <c r="B2949" s="22"/>
      <c r="C2949" s="16" t="s">
        <v>1995</v>
      </c>
      <c r="D2949" s="16" t="s">
        <v>1995</v>
      </c>
      <c r="E2949" s="20" t="s">
        <v>3837</v>
      </c>
      <c r="F2949" s="19" t="s">
        <v>2009</v>
      </c>
      <c r="G2949" s="16" t="s">
        <v>2387</v>
      </c>
      <c r="H2949" s="19" t="s">
        <v>2171</v>
      </c>
      <c r="I2949" s="19" t="s">
        <v>2005</v>
      </c>
      <c r="J2949" s="21" t="s">
        <v>3838</v>
      </c>
    </row>
    <row r="2950" spans="1:10">
      <c r="A2950" s="22"/>
      <c r="B2950" s="22"/>
      <c r="C2950" s="16" t="s">
        <v>1995</v>
      </c>
      <c r="D2950" s="16" t="s">
        <v>1995</v>
      </c>
      <c r="E2950" s="20" t="s">
        <v>3839</v>
      </c>
      <c r="F2950" s="19" t="s">
        <v>2035</v>
      </c>
      <c r="G2950" s="16" t="s">
        <v>3511</v>
      </c>
      <c r="H2950" s="19" t="s">
        <v>2171</v>
      </c>
      <c r="I2950" s="19" t="s">
        <v>2005</v>
      </c>
      <c r="J2950" s="21" t="s">
        <v>3839</v>
      </c>
    </row>
    <row r="2951" spans="1:10">
      <c r="A2951" s="22"/>
      <c r="B2951" s="22"/>
      <c r="C2951" s="16" t="s">
        <v>1995</v>
      </c>
      <c r="D2951" s="16" t="s">
        <v>1995</v>
      </c>
      <c r="E2951" s="20" t="s">
        <v>2675</v>
      </c>
      <c r="F2951" s="19" t="s">
        <v>2035</v>
      </c>
      <c r="G2951" s="16" t="s">
        <v>2031</v>
      </c>
      <c r="H2951" s="19" t="s">
        <v>2171</v>
      </c>
      <c r="I2951" s="19" t="s">
        <v>2016</v>
      </c>
      <c r="J2951" s="21" t="s">
        <v>2675</v>
      </c>
    </row>
    <row r="2952" spans="1:10">
      <c r="A2952" s="22"/>
      <c r="B2952" s="22"/>
      <c r="C2952" s="16" t="s">
        <v>1995</v>
      </c>
      <c r="D2952" s="16" t="s">
        <v>2013</v>
      </c>
      <c r="E2952" s="20" t="s">
        <v>1995</v>
      </c>
      <c r="F2952" s="19" t="s">
        <v>1995</v>
      </c>
      <c r="G2952" s="16" t="s">
        <v>1995</v>
      </c>
      <c r="H2952" s="19" t="s">
        <v>1995</v>
      </c>
      <c r="I2952" s="19" t="s">
        <v>1995</v>
      </c>
      <c r="J2952" s="21" t="s">
        <v>1995</v>
      </c>
    </row>
    <row r="2953" ht="22.5" spans="1:10">
      <c r="A2953" s="22"/>
      <c r="B2953" s="22"/>
      <c r="C2953" s="16" t="s">
        <v>1995</v>
      </c>
      <c r="D2953" s="16" t="s">
        <v>1995</v>
      </c>
      <c r="E2953" s="20" t="s">
        <v>3840</v>
      </c>
      <c r="F2953" s="19" t="s">
        <v>2002</v>
      </c>
      <c r="G2953" s="16" t="s">
        <v>3841</v>
      </c>
      <c r="H2953" s="19" t="s">
        <v>2054</v>
      </c>
      <c r="I2953" s="19" t="s">
        <v>2016</v>
      </c>
      <c r="J2953" s="21" t="s">
        <v>3842</v>
      </c>
    </row>
    <row r="2954" spans="1:10">
      <c r="A2954" s="22"/>
      <c r="B2954" s="22"/>
      <c r="C2954" s="16" t="s">
        <v>2018</v>
      </c>
      <c r="D2954" s="16" t="s">
        <v>1995</v>
      </c>
      <c r="E2954" s="20" t="s">
        <v>1995</v>
      </c>
      <c r="F2954" s="19" t="s">
        <v>1995</v>
      </c>
      <c r="G2954" s="16" t="s">
        <v>1995</v>
      </c>
      <c r="H2954" s="19" t="s">
        <v>1995</v>
      </c>
      <c r="I2954" s="19" t="s">
        <v>1995</v>
      </c>
      <c r="J2954" s="21" t="s">
        <v>1995</v>
      </c>
    </row>
    <row r="2955" spans="1:10">
      <c r="A2955" s="22"/>
      <c r="B2955" s="22"/>
      <c r="C2955" s="16" t="s">
        <v>1995</v>
      </c>
      <c r="D2955" s="16" t="s">
        <v>2019</v>
      </c>
      <c r="E2955" s="20" t="s">
        <v>1995</v>
      </c>
      <c r="F2955" s="19" t="s">
        <v>1995</v>
      </c>
      <c r="G2955" s="16" t="s">
        <v>1995</v>
      </c>
      <c r="H2955" s="19" t="s">
        <v>1995</v>
      </c>
      <c r="I2955" s="19" t="s">
        <v>1995</v>
      </c>
      <c r="J2955" s="21" t="s">
        <v>1995</v>
      </c>
    </row>
    <row r="2956" ht="22.5" spans="1:10">
      <c r="A2956" s="22"/>
      <c r="B2956" s="22"/>
      <c r="C2956" s="16" t="s">
        <v>1995</v>
      </c>
      <c r="D2956" s="16" t="s">
        <v>1995</v>
      </c>
      <c r="E2956" s="20" t="s">
        <v>3843</v>
      </c>
      <c r="F2956" s="19" t="s">
        <v>2002</v>
      </c>
      <c r="G2956" s="16" t="s">
        <v>3843</v>
      </c>
      <c r="H2956" s="19" t="s">
        <v>2054</v>
      </c>
      <c r="I2956" s="19" t="s">
        <v>2016</v>
      </c>
      <c r="J2956" s="21" t="s">
        <v>3844</v>
      </c>
    </row>
    <row r="2957" spans="1:10">
      <c r="A2957" s="22"/>
      <c r="B2957" s="22"/>
      <c r="C2957" s="16" t="s">
        <v>2023</v>
      </c>
      <c r="D2957" s="16" t="s">
        <v>1995</v>
      </c>
      <c r="E2957" s="20" t="s">
        <v>1995</v>
      </c>
      <c r="F2957" s="19" t="s">
        <v>1995</v>
      </c>
      <c r="G2957" s="16" t="s">
        <v>1995</v>
      </c>
      <c r="H2957" s="19" t="s">
        <v>1995</v>
      </c>
      <c r="I2957" s="19" t="s">
        <v>1995</v>
      </c>
      <c r="J2957" s="21" t="s">
        <v>1995</v>
      </c>
    </row>
    <row r="2958" spans="1:10">
      <c r="A2958" s="22"/>
      <c r="B2958" s="22"/>
      <c r="C2958" s="16" t="s">
        <v>1995</v>
      </c>
      <c r="D2958" s="16" t="s">
        <v>2024</v>
      </c>
      <c r="E2958" s="20" t="s">
        <v>1995</v>
      </c>
      <c r="F2958" s="19" t="s">
        <v>1995</v>
      </c>
      <c r="G2958" s="16" t="s">
        <v>1995</v>
      </c>
      <c r="H2958" s="19" t="s">
        <v>1995</v>
      </c>
      <c r="I2958" s="19" t="s">
        <v>1995</v>
      </c>
      <c r="J2958" s="21" t="s">
        <v>1995</v>
      </c>
    </row>
    <row r="2959" ht="22.5" spans="1:10">
      <c r="A2959" s="22"/>
      <c r="B2959" s="22"/>
      <c r="C2959" s="16" t="s">
        <v>1995</v>
      </c>
      <c r="D2959" s="16" t="s">
        <v>1995</v>
      </c>
      <c r="E2959" s="20" t="s">
        <v>3832</v>
      </c>
      <c r="F2959" s="19" t="s">
        <v>2009</v>
      </c>
      <c r="G2959" s="16" t="s">
        <v>2047</v>
      </c>
      <c r="H2959" s="19" t="s">
        <v>2011</v>
      </c>
      <c r="I2959" s="19" t="s">
        <v>2005</v>
      </c>
      <c r="J2959" s="21" t="s">
        <v>3832</v>
      </c>
    </row>
    <row r="2960" ht="67.5" spans="1:10">
      <c r="A2960" s="16" t="s">
        <v>3845</v>
      </c>
      <c r="B2960" s="20" t="s">
        <v>3846</v>
      </c>
      <c r="C2960" s="22"/>
      <c r="D2960" s="22"/>
      <c r="E2960" s="23"/>
      <c r="F2960" s="24"/>
      <c r="G2960" s="22"/>
      <c r="H2960" s="24"/>
      <c r="I2960" s="24"/>
      <c r="J2960" s="25"/>
    </row>
    <row r="2961" spans="1:10">
      <c r="A2961" s="22"/>
      <c r="B2961" s="22"/>
      <c r="C2961" s="16" t="s">
        <v>1999</v>
      </c>
      <c r="D2961" s="16" t="s">
        <v>1995</v>
      </c>
      <c r="E2961" s="20" t="s">
        <v>1995</v>
      </c>
      <c r="F2961" s="19" t="s">
        <v>1995</v>
      </c>
      <c r="G2961" s="16" t="s">
        <v>1995</v>
      </c>
      <c r="H2961" s="19" t="s">
        <v>1995</v>
      </c>
      <c r="I2961" s="19" t="s">
        <v>1995</v>
      </c>
      <c r="J2961" s="21" t="s">
        <v>1995</v>
      </c>
    </row>
    <row r="2962" spans="1:10">
      <c r="A2962" s="22"/>
      <c r="B2962" s="22"/>
      <c r="C2962" s="16" t="s">
        <v>1995</v>
      </c>
      <c r="D2962" s="16" t="s">
        <v>2000</v>
      </c>
      <c r="E2962" s="20" t="s">
        <v>1995</v>
      </c>
      <c r="F2962" s="19" t="s">
        <v>1995</v>
      </c>
      <c r="G2962" s="16" t="s">
        <v>1995</v>
      </c>
      <c r="H2962" s="19" t="s">
        <v>1995</v>
      </c>
      <c r="I2962" s="19" t="s">
        <v>1995</v>
      </c>
      <c r="J2962" s="21" t="s">
        <v>1995</v>
      </c>
    </row>
    <row r="2963" spans="1:10">
      <c r="A2963" s="22"/>
      <c r="B2963" s="22"/>
      <c r="C2963" s="16" t="s">
        <v>1995</v>
      </c>
      <c r="D2963" s="16" t="s">
        <v>1995</v>
      </c>
      <c r="E2963" s="20" t="s">
        <v>3847</v>
      </c>
      <c r="F2963" s="19" t="s">
        <v>2002</v>
      </c>
      <c r="G2963" s="16" t="s">
        <v>3848</v>
      </c>
      <c r="H2963" s="19" t="s">
        <v>3849</v>
      </c>
      <c r="I2963" s="19" t="s">
        <v>2005</v>
      </c>
      <c r="J2963" s="21" t="s">
        <v>3850</v>
      </c>
    </row>
    <row r="2964" spans="1:10">
      <c r="A2964" s="22"/>
      <c r="B2964" s="22"/>
      <c r="C2964" s="16" t="s">
        <v>1995</v>
      </c>
      <c r="D2964" s="16" t="s">
        <v>1995</v>
      </c>
      <c r="E2964" s="20" t="s">
        <v>3851</v>
      </c>
      <c r="F2964" s="19" t="s">
        <v>2002</v>
      </c>
      <c r="G2964" s="16" t="s">
        <v>2193</v>
      </c>
      <c r="H2964" s="19" t="s">
        <v>3852</v>
      </c>
      <c r="I2964" s="19" t="s">
        <v>2005</v>
      </c>
      <c r="J2964" s="21" t="s">
        <v>3853</v>
      </c>
    </row>
    <row r="2965" spans="1:10">
      <c r="A2965" s="22"/>
      <c r="B2965" s="22"/>
      <c r="C2965" s="16" t="s">
        <v>1995</v>
      </c>
      <c r="D2965" s="16" t="s">
        <v>2007</v>
      </c>
      <c r="E2965" s="20" t="s">
        <v>1995</v>
      </c>
      <c r="F2965" s="19" t="s">
        <v>1995</v>
      </c>
      <c r="G2965" s="16" t="s">
        <v>1995</v>
      </c>
      <c r="H2965" s="19" t="s">
        <v>1995</v>
      </c>
      <c r="I2965" s="19" t="s">
        <v>1995</v>
      </c>
      <c r="J2965" s="21" t="s">
        <v>1995</v>
      </c>
    </row>
    <row r="2966" spans="1:10">
      <c r="A2966" s="22"/>
      <c r="B2966" s="22"/>
      <c r="C2966" s="16" t="s">
        <v>1995</v>
      </c>
      <c r="D2966" s="16" t="s">
        <v>1995</v>
      </c>
      <c r="E2966" s="20" t="s">
        <v>3854</v>
      </c>
      <c r="F2966" s="19" t="s">
        <v>2002</v>
      </c>
      <c r="G2966" s="16" t="s">
        <v>2173</v>
      </c>
      <c r="H2966" s="19" t="s">
        <v>2044</v>
      </c>
      <c r="I2966" s="19" t="s">
        <v>2005</v>
      </c>
      <c r="J2966" s="21" t="s">
        <v>3855</v>
      </c>
    </row>
    <row r="2967" spans="1:10">
      <c r="A2967" s="22"/>
      <c r="B2967" s="22"/>
      <c r="C2967" s="16" t="s">
        <v>1995</v>
      </c>
      <c r="D2967" s="16" t="s">
        <v>1995</v>
      </c>
      <c r="E2967" s="20" t="s">
        <v>3856</v>
      </c>
      <c r="F2967" s="19" t="s">
        <v>2002</v>
      </c>
      <c r="G2967" s="16" t="s">
        <v>2060</v>
      </c>
      <c r="H2967" s="19" t="s">
        <v>2011</v>
      </c>
      <c r="I2967" s="19" t="s">
        <v>2005</v>
      </c>
      <c r="J2967" s="21" t="s">
        <v>3857</v>
      </c>
    </row>
    <row r="2968" spans="1:10">
      <c r="A2968" s="22"/>
      <c r="B2968" s="22"/>
      <c r="C2968" s="16" t="s">
        <v>1995</v>
      </c>
      <c r="D2968" s="16" t="s">
        <v>1995</v>
      </c>
      <c r="E2968" s="20" t="s">
        <v>3858</v>
      </c>
      <c r="F2968" s="19" t="s">
        <v>2009</v>
      </c>
      <c r="G2968" s="16" t="s">
        <v>2047</v>
      </c>
      <c r="H2968" s="19" t="s">
        <v>2011</v>
      </c>
      <c r="I2968" s="19" t="s">
        <v>2005</v>
      </c>
      <c r="J2968" s="21" t="s">
        <v>3859</v>
      </c>
    </row>
    <row r="2969" spans="1:10">
      <c r="A2969" s="22"/>
      <c r="B2969" s="22"/>
      <c r="C2969" s="16" t="s">
        <v>2018</v>
      </c>
      <c r="D2969" s="16" t="s">
        <v>1995</v>
      </c>
      <c r="E2969" s="20" t="s">
        <v>1995</v>
      </c>
      <c r="F2969" s="19" t="s">
        <v>1995</v>
      </c>
      <c r="G2969" s="16" t="s">
        <v>1995</v>
      </c>
      <c r="H2969" s="19" t="s">
        <v>1995</v>
      </c>
      <c r="I2969" s="19" t="s">
        <v>1995</v>
      </c>
      <c r="J2969" s="21" t="s">
        <v>1995</v>
      </c>
    </row>
    <row r="2970" spans="1:10">
      <c r="A2970" s="22"/>
      <c r="B2970" s="22"/>
      <c r="C2970" s="16" t="s">
        <v>1995</v>
      </c>
      <c r="D2970" s="16" t="s">
        <v>2099</v>
      </c>
      <c r="E2970" s="20" t="s">
        <v>1995</v>
      </c>
      <c r="F2970" s="19" t="s">
        <v>1995</v>
      </c>
      <c r="G2970" s="16" t="s">
        <v>1995</v>
      </c>
      <c r="H2970" s="19" t="s">
        <v>1995</v>
      </c>
      <c r="I2970" s="19" t="s">
        <v>1995</v>
      </c>
      <c r="J2970" s="21" t="s">
        <v>1995</v>
      </c>
    </row>
    <row r="2971" spans="1:10">
      <c r="A2971" s="22"/>
      <c r="B2971" s="22"/>
      <c r="C2971" s="16" t="s">
        <v>1995</v>
      </c>
      <c r="D2971" s="16" t="s">
        <v>1995</v>
      </c>
      <c r="E2971" s="20" t="s">
        <v>3860</v>
      </c>
      <c r="F2971" s="19" t="s">
        <v>2002</v>
      </c>
      <c r="G2971" s="16" t="s">
        <v>3861</v>
      </c>
      <c r="H2971" s="19" t="s">
        <v>2044</v>
      </c>
      <c r="I2971" s="19" t="s">
        <v>2005</v>
      </c>
      <c r="J2971" s="21" t="s">
        <v>3860</v>
      </c>
    </row>
    <row r="2972" spans="1:10">
      <c r="A2972" s="22"/>
      <c r="B2972" s="22"/>
      <c r="C2972" s="16" t="s">
        <v>1995</v>
      </c>
      <c r="D2972" s="16" t="s">
        <v>2019</v>
      </c>
      <c r="E2972" s="20" t="s">
        <v>1995</v>
      </c>
      <c r="F2972" s="19" t="s">
        <v>1995</v>
      </c>
      <c r="G2972" s="16" t="s">
        <v>1995</v>
      </c>
      <c r="H2972" s="19" t="s">
        <v>1995</v>
      </c>
      <c r="I2972" s="19" t="s">
        <v>1995</v>
      </c>
      <c r="J2972" s="21" t="s">
        <v>1995</v>
      </c>
    </row>
    <row r="2973" spans="1:10">
      <c r="A2973" s="22"/>
      <c r="B2973" s="22"/>
      <c r="C2973" s="16" t="s">
        <v>1995</v>
      </c>
      <c r="D2973" s="16" t="s">
        <v>1995</v>
      </c>
      <c r="E2973" s="20" t="s">
        <v>3862</v>
      </c>
      <c r="F2973" s="19" t="s">
        <v>2009</v>
      </c>
      <c r="G2973" s="16" t="s">
        <v>2157</v>
      </c>
      <c r="H2973" s="19" t="s">
        <v>2011</v>
      </c>
      <c r="I2973" s="19" t="s">
        <v>2005</v>
      </c>
      <c r="J2973" s="21" t="s">
        <v>3862</v>
      </c>
    </row>
    <row r="2974" spans="1:10">
      <c r="A2974" s="22"/>
      <c r="B2974" s="22"/>
      <c r="C2974" s="16" t="s">
        <v>2023</v>
      </c>
      <c r="D2974" s="16" t="s">
        <v>1995</v>
      </c>
      <c r="E2974" s="20" t="s">
        <v>1995</v>
      </c>
      <c r="F2974" s="19" t="s">
        <v>1995</v>
      </c>
      <c r="G2974" s="16" t="s">
        <v>1995</v>
      </c>
      <c r="H2974" s="19" t="s">
        <v>1995</v>
      </c>
      <c r="I2974" s="19" t="s">
        <v>1995</v>
      </c>
      <c r="J2974" s="21" t="s">
        <v>1995</v>
      </c>
    </row>
    <row r="2975" spans="1:10">
      <c r="A2975" s="22"/>
      <c r="B2975" s="22"/>
      <c r="C2975" s="16" t="s">
        <v>1995</v>
      </c>
      <c r="D2975" s="16" t="s">
        <v>2024</v>
      </c>
      <c r="E2975" s="20" t="s">
        <v>1995</v>
      </c>
      <c r="F2975" s="19" t="s">
        <v>1995</v>
      </c>
      <c r="G2975" s="16" t="s">
        <v>1995</v>
      </c>
      <c r="H2975" s="19" t="s">
        <v>1995</v>
      </c>
      <c r="I2975" s="19" t="s">
        <v>1995</v>
      </c>
      <c r="J2975" s="21" t="s">
        <v>1995</v>
      </c>
    </row>
    <row r="2976" spans="1:10">
      <c r="A2976" s="22"/>
      <c r="B2976" s="22"/>
      <c r="C2976" s="16" t="s">
        <v>1995</v>
      </c>
      <c r="D2976" s="16" t="s">
        <v>1995</v>
      </c>
      <c r="E2976" s="20" t="s">
        <v>3863</v>
      </c>
      <c r="F2976" s="19" t="s">
        <v>2009</v>
      </c>
      <c r="G2976" s="16" t="s">
        <v>2157</v>
      </c>
      <c r="H2976" s="19" t="s">
        <v>2011</v>
      </c>
      <c r="I2976" s="19" t="s">
        <v>2005</v>
      </c>
      <c r="J2976" s="21" t="s">
        <v>3863</v>
      </c>
    </row>
    <row r="2977" ht="168.75" spans="1:10">
      <c r="A2977" s="16" t="s">
        <v>3864</v>
      </c>
      <c r="B2977" s="20" t="s">
        <v>3865</v>
      </c>
      <c r="C2977" s="22"/>
      <c r="D2977" s="22"/>
      <c r="E2977" s="23"/>
      <c r="F2977" s="24"/>
      <c r="G2977" s="22"/>
      <c r="H2977" s="24"/>
      <c r="I2977" s="24"/>
      <c r="J2977" s="25"/>
    </row>
    <row r="2978" spans="1:10">
      <c r="A2978" s="22"/>
      <c r="B2978" s="22"/>
      <c r="C2978" s="16" t="s">
        <v>1999</v>
      </c>
      <c r="D2978" s="16" t="s">
        <v>1995</v>
      </c>
      <c r="E2978" s="20" t="s">
        <v>1995</v>
      </c>
      <c r="F2978" s="19" t="s">
        <v>1995</v>
      </c>
      <c r="G2978" s="16" t="s">
        <v>1995</v>
      </c>
      <c r="H2978" s="19" t="s">
        <v>1995</v>
      </c>
      <c r="I2978" s="19" t="s">
        <v>1995</v>
      </c>
      <c r="J2978" s="21" t="s">
        <v>1995</v>
      </c>
    </row>
    <row r="2979" spans="1:10">
      <c r="A2979" s="22"/>
      <c r="B2979" s="22"/>
      <c r="C2979" s="16" t="s">
        <v>1995</v>
      </c>
      <c r="D2979" s="16" t="s">
        <v>2000</v>
      </c>
      <c r="E2979" s="20" t="s">
        <v>1995</v>
      </c>
      <c r="F2979" s="19" t="s">
        <v>1995</v>
      </c>
      <c r="G2979" s="16" t="s">
        <v>1995</v>
      </c>
      <c r="H2979" s="19" t="s">
        <v>1995</v>
      </c>
      <c r="I2979" s="19" t="s">
        <v>1995</v>
      </c>
      <c r="J2979" s="21" t="s">
        <v>1995</v>
      </c>
    </row>
    <row r="2980" spans="1:10">
      <c r="A2980" s="22"/>
      <c r="B2980" s="22"/>
      <c r="C2980" s="16" t="s">
        <v>1995</v>
      </c>
      <c r="D2980" s="16" t="s">
        <v>1995</v>
      </c>
      <c r="E2980" s="20" t="s">
        <v>3866</v>
      </c>
      <c r="F2980" s="19" t="s">
        <v>2002</v>
      </c>
      <c r="G2980" s="16" t="s">
        <v>2261</v>
      </c>
      <c r="H2980" s="19" t="s">
        <v>3849</v>
      </c>
      <c r="I2980" s="19" t="s">
        <v>2005</v>
      </c>
      <c r="J2980" s="21" t="s">
        <v>3867</v>
      </c>
    </row>
    <row r="2981" spans="1:10">
      <c r="A2981" s="22"/>
      <c r="B2981" s="22"/>
      <c r="C2981" s="16" t="s">
        <v>1995</v>
      </c>
      <c r="D2981" s="16" t="s">
        <v>1995</v>
      </c>
      <c r="E2981" s="20" t="s">
        <v>3868</v>
      </c>
      <c r="F2981" s="19" t="s">
        <v>2035</v>
      </c>
      <c r="G2981" s="16" t="s">
        <v>2031</v>
      </c>
      <c r="H2981" s="19" t="s">
        <v>3849</v>
      </c>
      <c r="I2981" s="19" t="s">
        <v>2005</v>
      </c>
      <c r="J2981" s="21" t="s">
        <v>3868</v>
      </c>
    </row>
    <row r="2982" spans="1:10">
      <c r="A2982" s="22"/>
      <c r="B2982" s="22"/>
      <c r="C2982" s="16" t="s">
        <v>2018</v>
      </c>
      <c r="D2982" s="16" t="s">
        <v>1995</v>
      </c>
      <c r="E2982" s="20" t="s">
        <v>1995</v>
      </c>
      <c r="F2982" s="19" t="s">
        <v>1995</v>
      </c>
      <c r="G2982" s="16" t="s">
        <v>1995</v>
      </c>
      <c r="H2982" s="19" t="s">
        <v>1995</v>
      </c>
      <c r="I2982" s="19" t="s">
        <v>1995</v>
      </c>
      <c r="J2982" s="21" t="s">
        <v>1995</v>
      </c>
    </row>
    <row r="2983" spans="1:10">
      <c r="A2983" s="22"/>
      <c r="B2983" s="22"/>
      <c r="C2983" s="16" t="s">
        <v>1995</v>
      </c>
      <c r="D2983" s="16" t="s">
        <v>2099</v>
      </c>
      <c r="E2983" s="20" t="s">
        <v>1995</v>
      </c>
      <c r="F2983" s="19" t="s">
        <v>1995</v>
      </c>
      <c r="G2983" s="16" t="s">
        <v>1995</v>
      </c>
      <c r="H2983" s="19" t="s">
        <v>1995</v>
      </c>
      <c r="I2983" s="19" t="s">
        <v>1995</v>
      </c>
      <c r="J2983" s="21" t="s">
        <v>1995</v>
      </c>
    </row>
    <row r="2984" spans="1:10">
      <c r="A2984" s="22"/>
      <c r="B2984" s="22"/>
      <c r="C2984" s="16" t="s">
        <v>1995</v>
      </c>
      <c r="D2984" s="16" t="s">
        <v>1995</v>
      </c>
      <c r="E2984" s="20" t="s">
        <v>3869</v>
      </c>
      <c r="F2984" s="19" t="s">
        <v>2002</v>
      </c>
      <c r="G2984" s="16" t="s">
        <v>3870</v>
      </c>
      <c r="H2984" s="19" t="s">
        <v>3347</v>
      </c>
      <c r="I2984" s="19" t="s">
        <v>2016</v>
      </c>
      <c r="J2984" s="21" t="s">
        <v>3869</v>
      </c>
    </row>
    <row r="2985" spans="1:10">
      <c r="A2985" s="22"/>
      <c r="B2985" s="22"/>
      <c r="C2985" s="16" t="s">
        <v>1995</v>
      </c>
      <c r="D2985" s="16" t="s">
        <v>2019</v>
      </c>
      <c r="E2985" s="20" t="s">
        <v>1995</v>
      </c>
      <c r="F2985" s="19" t="s">
        <v>1995</v>
      </c>
      <c r="G2985" s="16" t="s">
        <v>1995</v>
      </c>
      <c r="H2985" s="19" t="s">
        <v>1995</v>
      </c>
      <c r="I2985" s="19" t="s">
        <v>1995</v>
      </c>
      <c r="J2985" s="21" t="s">
        <v>1995</v>
      </c>
    </row>
    <row r="2986" ht="22.5" spans="1:10">
      <c r="A2986" s="22"/>
      <c r="B2986" s="22"/>
      <c r="C2986" s="16" t="s">
        <v>1995</v>
      </c>
      <c r="D2986" s="16" t="s">
        <v>1995</v>
      </c>
      <c r="E2986" s="20" t="s">
        <v>3871</v>
      </c>
      <c r="F2986" s="19" t="s">
        <v>2002</v>
      </c>
      <c r="G2986" s="16" t="s">
        <v>3872</v>
      </c>
      <c r="H2986" s="19" t="s">
        <v>2054</v>
      </c>
      <c r="I2986" s="19" t="s">
        <v>2016</v>
      </c>
      <c r="J2986" s="21" t="s">
        <v>3873</v>
      </c>
    </row>
    <row r="2987" spans="1:10">
      <c r="A2987" s="22"/>
      <c r="B2987" s="22"/>
      <c r="C2987" s="16" t="s">
        <v>2023</v>
      </c>
      <c r="D2987" s="16" t="s">
        <v>1995</v>
      </c>
      <c r="E2987" s="20" t="s">
        <v>1995</v>
      </c>
      <c r="F2987" s="19" t="s">
        <v>1995</v>
      </c>
      <c r="G2987" s="16" t="s">
        <v>1995</v>
      </c>
      <c r="H2987" s="19" t="s">
        <v>1995</v>
      </c>
      <c r="I2987" s="19" t="s">
        <v>1995</v>
      </c>
      <c r="J2987" s="21" t="s">
        <v>1995</v>
      </c>
    </row>
    <row r="2988" spans="1:10">
      <c r="A2988" s="22"/>
      <c r="B2988" s="22"/>
      <c r="C2988" s="16" t="s">
        <v>1995</v>
      </c>
      <c r="D2988" s="16" t="s">
        <v>2024</v>
      </c>
      <c r="E2988" s="20" t="s">
        <v>1995</v>
      </c>
      <c r="F2988" s="19" t="s">
        <v>1995</v>
      </c>
      <c r="G2988" s="16" t="s">
        <v>1995</v>
      </c>
      <c r="H2988" s="19" t="s">
        <v>1995</v>
      </c>
      <c r="I2988" s="19" t="s">
        <v>1995</v>
      </c>
      <c r="J2988" s="21" t="s">
        <v>1995</v>
      </c>
    </row>
    <row r="2989" spans="1:10">
      <c r="A2989" s="22"/>
      <c r="B2989" s="22"/>
      <c r="C2989" s="16" t="s">
        <v>1995</v>
      </c>
      <c r="D2989" s="16" t="s">
        <v>1995</v>
      </c>
      <c r="E2989" s="20" t="s">
        <v>3874</v>
      </c>
      <c r="F2989" s="19" t="s">
        <v>2009</v>
      </c>
      <c r="G2989" s="16" t="s">
        <v>2047</v>
      </c>
      <c r="H2989" s="19" t="s">
        <v>2011</v>
      </c>
      <c r="I2989" s="19" t="s">
        <v>2005</v>
      </c>
      <c r="J2989" s="21" t="s">
        <v>3478</v>
      </c>
    </row>
    <row r="2990" ht="12.75" spans="1:10">
      <c r="A2990" s="16" t="s">
        <v>3875</v>
      </c>
      <c r="B2990" s="22"/>
      <c r="C2990" s="22"/>
      <c r="D2990" s="22"/>
      <c r="E2990" s="23"/>
      <c r="F2990" s="24"/>
      <c r="G2990" s="22"/>
      <c r="H2990" s="24"/>
      <c r="I2990" s="24"/>
      <c r="J2990" s="25"/>
    </row>
    <row r="2991" ht="12.75" spans="1:10">
      <c r="A2991" s="16" t="s">
        <v>3876</v>
      </c>
      <c r="B2991" s="22"/>
      <c r="C2991" s="22"/>
      <c r="D2991" s="22"/>
      <c r="E2991" s="23"/>
      <c r="F2991" s="24"/>
      <c r="G2991" s="22"/>
      <c r="H2991" s="24"/>
      <c r="I2991" s="24"/>
      <c r="J2991" s="25"/>
    </row>
    <row r="2992" ht="45" spans="1:10">
      <c r="A2992" s="16" t="s">
        <v>3877</v>
      </c>
      <c r="B2992" s="20" t="s">
        <v>3878</v>
      </c>
      <c r="C2992" s="22"/>
      <c r="D2992" s="22"/>
      <c r="E2992" s="23"/>
      <c r="F2992" s="24"/>
      <c r="G2992" s="22"/>
      <c r="H2992" s="24"/>
      <c r="I2992" s="24"/>
      <c r="J2992" s="25"/>
    </row>
    <row r="2993" spans="1:10">
      <c r="A2993" s="22"/>
      <c r="B2993" s="22"/>
      <c r="C2993" s="16" t="s">
        <v>1999</v>
      </c>
      <c r="D2993" s="16" t="s">
        <v>1995</v>
      </c>
      <c r="E2993" s="20" t="s">
        <v>1995</v>
      </c>
      <c r="F2993" s="19" t="s">
        <v>1995</v>
      </c>
      <c r="G2993" s="16" t="s">
        <v>1995</v>
      </c>
      <c r="H2993" s="19" t="s">
        <v>1995</v>
      </c>
      <c r="I2993" s="19" t="s">
        <v>1995</v>
      </c>
      <c r="J2993" s="21" t="s">
        <v>1995</v>
      </c>
    </row>
    <row r="2994" spans="1:10">
      <c r="A2994" s="22"/>
      <c r="B2994" s="22"/>
      <c r="C2994" s="16" t="s">
        <v>1995</v>
      </c>
      <c r="D2994" s="16" t="s">
        <v>2000</v>
      </c>
      <c r="E2994" s="20" t="s">
        <v>1995</v>
      </c>
      <c r="F2994" s="19" t="s">
        <v>1995</v>
      </c>
      <c r="G2994" s="16" t="s">
        <v>1995</v>
      </c>
      <c r="H2994" s="19" t="s">
        <v>1995</v>
      </c>
      <c r="I2994" s="19" t="s">
        <v>1995</v>
      </c>
      <c r="J2994" s="21" t="s">
        <v>1995</v>
      </c>
    </row>
    <row r="2995" ht="22.5" spans="1:10">
      <c r="A2995" s="22"/>
      <c r="B2995" s="22"/>
      <c r="C2995" s="16" t="s">
        <v>1995</v>
      </c>
      <c r="D2995" s="16" t="s">
        <v>1995</v>
      </c>
      <c r="E2995" s="20" t="s">
        <v>2195</v>
      </c>
      <c r="F2995" s="19" t="s">
        <v>2009</v>
      </c>
      <c r="G2995" s="16" t="s">
        <v>3239</v>
      </c>
      <c r="H2995" s="19" t="s">
        <v>2197</v>
      </c>
      <c r="I2995" s="19" t="s">
        <v>2005</v>
      </c>
      <c r="J2995" s="21" t="s">
        <v>2313</v>
      </c>
    </row>
    <row r="2996" spans="1:10">
      <c r="A2996" s="22"/>
      <c r="B2996" s="22"/>
      <c r="C2996" s="16" t="s">
        <v>1995</v>
      </c>
      <c r="D2996" s="16" t="s">
        <v>2007</v>
      </c>
      <c r="E2996" s="20" t="s">
        <v>1995</v>
      </c>
      <c r="F2996" s="19" t="s">
        <v>1995</v>
      </c>
      <c r="G2996" s="16" t="s">
        <v>1995</v>
      </c>
      <c r="H2996" s="19" t="s">
        <v>1995</v>
      </c>
      <c r="I2996" s="19" t="s">
        <v>1995</v>
      </c>
      <c r="J2996" s="21" t="s">
        <v>1995</v>
      </c>
    </row>
    <row r="2997" ht="45" spans="1:10">
      <c r="A2997" s="22"/>
      <c r="B2997" s="22"/>
      <c r="C2997" s="16" t="s">
        <v>1995</v>
      </c>
      <c r="D2997" s="16" t="s">
        <v>1995</v>
      </c>
      <c r="E2997" s="20" t="s">
        <v>2199</v>
      </c>
      <c r="F2997" s="19" t="s">
        <v>2002</v>
      </c>
      <c r="G2997" s="16" t="s">
        <v>2047</v>
      </c>
      <c r="H2997" s="19" t="s">
        <v>2011</v>
      </c>
      <c r="I2997" s="19" t="s">
        <v>2016</v>
      </c>
      <c r="J2997" s="21" t="s">
        <v>2314</v>
      </c>
    </row>
    <row r="2998" ht="45" spans="1:10">
      <c r="A2998" s="22"/>
      <c r="B2998" s="22"/>
      <c r="C2998" s="16" t="s">
        <v>1995</v>
      </c>
      <c r="D2998" s="16" t="s">
        <v>1995</v>
      </c>
      <c r="E2998" s="20" t="s">
        <v>2315</v>
      </c>
      <c r="F2998" s="19" t="s">
        <v>2002</v>
      </c>
      <c r="G2998" s="16" t="s">
        <v>2010</v>
      </c>
      <c r="H2998" s="19" t="s">
        <v>2011</v>
      </c>
      <c r="I2998" s="19" t="s">
        <v>2016</v>
      </c>
      <c r="J2998" s="21" t="s">
        <v>2316</v>
      </c>
    </row>
    <row r="2999" spans="1:10">
      <c r="A2999" s="22"/>
      <c r="B2999" s="22"/>
      <c r="C2999" s="16" t="s">
        <v>2018</v>
      </c>
      <c r="D2999" s="16" t="s">
        <v>1995</v>
      </c>
      <c r="E2999" s="20" t="s">
        <v>1995</v>
      </c>
      <c r="F2999" s="19" t="s">
        <v>1995</v>
      </c>
      <c r="G2999" s="16" t="s">
        <v>1995</v>
      </c>
      <c r="H2999" s="19" t="s">
        <v>1995</v>
      </c>
      <c r="I2999" s="19" t="s">
        <v>1995</v>
      </c>
      <c r="J2999" s="21" t="s">
        <v>1995</v>
      </c>
    </row>
    <row r="3000" spans="1:10">
      <c r="A3000" s="22"/>
      <c r="B3000" s="22"/>
      <c r="C3000" s="16" t="s">
        <v>1995</v>
      </c>
      <c r="D3000" s="16" t="s">
        <v>2019</v>
      </c>
      <c r="E3000" s="20" t="s">
        <v>1995</v>
      </c>
      <c r="F3000" s="19" t="s">
        <v>1995</v>
      </c>
      <c r="G3000" s="16" t="s">
        <v>1995</v>
      </c>
      <c r="H3000" s="19" t="s">
        <v>1995</v>
      </c>
      <c r="I3000" s="19" t="s">
        <v>1995</v>
      </c>
      <c r="J3000" s="21" t="s">
        <v>1995</v>
      </c>
    </row>
    <row r="3001" ht="22.5" spans="1:10">
      <c r="A3001" s="22"/>
      <c r="B3001" s="22"/>
      <c r="C3001" s="16" t="s">
        <v>1995</v>
      </c>
      <c r="D3001" s="16" t="s">
        <v>1995</v>
      </c>
      <c r="E3001" s="20" t="s">
        <v>3879</v>
      </c>
      <c r="F3001" s="19" t="s">
        <v>2009</v>
      </c>
      <c r="G3001" s="16" t="s">
        <v>3239</v>
      </c>
      <c r="H3001" s="19" t="s">
        <v>2126</v>
      </c>
      <c r="I3001" s="19" t="s">
        <v>2005</v>
      </c>
      <c r="J3001" s="21" t="s">
        <v>3880</v>
      </c>
    </row>
    <row r="3002" spans="1:10">
      <c r="A3002" s="22"/>
      <c r="B3002" s="22"/>
      <c r="C3002" s="16" t="s">
        <v>2023</v>
      </c>
      <c r="D3002" s="16" t="s">
        <v>1995</v>
      </c>
      <c r="E3002" s="20" t="s">
        <v>1995</v>
      </c>
      <c r="F3002" s="19" t="s">
        <v>1995</v>
      </c>
      <c r="G3002" s="16" t="s">
        <v>1995</v>
      </c>
      <c r="H3002" s="19" t="s">
        <v>1995</v>
      </c>
      <c r="I3002" s="19" t="s">
        <v>1995</v>
      </c>
      <c r="J3002" s="21" t="s">
        <v>1995</v>
      </c>
    </row>
    <row r="3003" spans="1:10">
      <c r="A3003" s="22"/>
      <c r="B3003" s="22"/>
      <c r="C3003" s="16" t="s">
        <v>1995</v>
      </c>
      <c r="D3003" s="16" t="s">
        <v>2024</v>
      </c>
      <c r="E3003" s="20" t="s">
        <v>1995</v>
      </c>
      <c r="F3003" s="19" t="s">
        <v>1995</v>
      </c>
      <c r="G3003" s="16" t="s">
        <v>1995</v>
      </c>
      <c r="H3003" s="19" t="s">
        <v>1995</v>
      </c>
      <c r="I3003" s="19" t="s">
        <v>1995</v>
      </c>
      <c r="J3003" s="21" t="s">
        <v>1995</v>
      </c>
    </row>
    <row r="3004" ht="45" spans="1:10">
      <c r="A3004" s="22"/>
      <c r="B3004" s="22"/>
      <c r="C3004" s="16" t="s">
        <v>1995</v>
      </c>
      <c r="D3004" s="16" t="s">
        <v>1995</v>
      </c>
      <c r="E3004" s="20" t="s">
        <v>2209</v>
      </c>
      <c r="F3004" s="19" t="s">
        <v>2002</v>
      </c>
      <c r="G3004" s="16" t="s">
        <v>2026</v>
      </c>
      <c r="H3004" s="19" t="s">
        <v>2011</v>
      </c>
      <c r="I3004" s="19" t="s">
        <v>2016</v>
      </c>
      <c r="J3004" s="21" t="s">
        <v>2320</v>
      </c>
    </row>
    <row r="3005" ht="67.5" spans="1:10">
      <c r="A3005" s="16" t="s">
        <v>3881</v>
      </c>
      <c r="B3005" s="20" t="s">
        <v>3882</v>
      </c>
      <c r="C3005" s="22"/>
      <c r="D3005" s="22"/>
      <c r="E3005" s="23"/>
      <c r="F3005" s="24"/>
      <c r="G3005" s="22"/>
      <c r="H3005" s="24"/>
      <c r="I3005" s="24"/>
      <c r="J3005" s="25"/>
    </row>
    <row r="3006" spans="1:10">
      <c r="A3006" s="22"/>
      <c r="B3006" s="22"/>
      <c r="C3006" s="16" t="s">
        <v>1999</v>
      </c>
      <c r="D3006" s="16" t="s">
        <v>1995</v>
      </c>
      <c r="E3006" s="20" t="s">
        <v>1995</v>
      </c>
      <c r="F3006" s="19" t="s">
        <v>1995</v>
      </c>
      <c r="G3006" s="16" t="s">
        <v>1995</v>
      </c>
      <c r="H3006" s="19" t="s">
        <v>1995</v>
      </c>
      <c r="I3006" s="19" t="s">
        <v>1995</v>
      </c>
      <c r="J3006" s="21" t="s">
        <v>1995</v>
      </c>
    </row>
    <row r="3007" spans="1:10">
      <c r="A3007" s="22"/>
      <c r="B3007" s="22"/>
      <c r="C3007" s="16" t="s">
        <v>1995</v>
      </c>
      <c r="D3007" s="16" t="s">
        <v>2000</v>
      </c>
      <c r="E3007" s="20" t="s">
        <v>1995</v>
      </c>
      <c r="F3007" s="19" t="s">
        <v>1995</v>
      </c>
      <c r="G3007" s="16" t="s">
        <v>1995</v>
      </c>
      <c r="H3007" s="19" t="s">
        <v>1995</v>
      </c>
      <c r="I3007" s="19" t="s">
        <v>1995</v>
      </c>
      <c r="J3007" s="21" t="s">
        <v>1995</v>
      </c>
    </row>
    <row r="3008" ht="22.5" spans="1:10">
      <c r="A3008" s="22"/>
      <c r="B3008" s="22"/>
      <c r="C3008" s="16" t="s">
        <v>1995</v>
      </c>
      <c r="D3008" s="16" t="s">
        <v>1995</v>
      </c>
      <c r="E3008" s="20" t="s">
        <v>2237</v>
      </c>
      <c r="F3008" s="19" t="s">
        <v>2002</v>
      </c>
      <c r="G3008" s="16" t="s">
        <v>2193</v>
      </c>
      <c r="H3008" s="19" t="s">
        <v>2386</v>
      </c>
      <c r="I3008" s="19" t="s">
        <v>2005</v>
      </c>
      <c r="J3008" s="21" t="s">
        <v>2381</v>
      </c>
    </row>
    <row r="3009" spans="1:10">
      <c r="A3009" s="22"/>
      <c r="B3009" s="22"/>
      <c r="C3009" s="16" t="s">
        <v>1995</v>
      </c>
      <c r="D3009" s="16" t="s">
        <v>2007</v>
      </c>
      <c r="E3009" s="20" t="s">
        <v>1995</v>
      </c>
      <c r="F3009" s="19" t="s">
        <v>1995</v>
      </c>
      <c r="G3009" s="16" t="s">
        <v>1995</v>
      </c>
      <c r="H3009" s="19" t="s">
        <v>1995</v>
      </c>
      <c r="I3009" s="19" t="s">
        <v>1995</v>
      </c>
      <c r="J3009" s="21" t="s">
        <v>1995</v>
      </c>
    </row>
    <row r="3010" spans="1:10">
      <c r="A3010" s="22"/>
      <c r="B3010" s="22"/>
      <c r="C3010" s="16" t="s">
        <v>1995</v>
      </c>
      <c r="D3010" s="16" t="s">
        <v>1995</v>
      </c>
      <c r="E3010" s="20" t="s">
        <v>2080</v>
      </c>
      <c r="F3010" s="19" t="s">
        <v>2002</v>
      </c>
      <c r="G3010" s="16" t="s">
        <v>2060</v>
      </c>
      <c r="H3010" s="19" t="s">
        <v>2011</v>
      </c>
      <c r="I3010" s="19" t="s">
        <v>2016</v>
      </c>
      <c r="J3010" s="21" t="s">
        <v>3883</v>
      </c>
    </row>
    <row r="3011" spans="1:10">
      <c r="A3011" s="22"/>
      <c r="B3011" s="22"/>
      <c r="C3011" s="16" t="s">
        <v>1995</v>
      </c>
      <c r="D3011" s="16" t="s">
        <v>2013</v>
      </c>
      <c r="E3011" s="20" t="s">
        <v>1995</v>
      </c>
      <c r="F3011" s="19" t="s">
        <v>1995</v>
      </c>
      <c r="G3011" s="16" t="s">
        <v>1995</v>
      </c>
      <c r="H3011" s="19" t="s">
        <v>1995</v>
      </c>
      <c r="I3011" s="19" t="s">
        <v>1995</v>
      </c>
      <c r="J3011" s="21" t="s">
        <v>1995</v>
      </c>
    </row>
    <row r="3012" ht="33.75" spans="1:10">
      <c r="A3012" s="22"/>
      <c r="B3012" s="22"/>
      <c r="C3012" s="16" t="s">
        <v>1995</v>
      </c>
      <c r="D3012" s="16" t="s">
        <v>1995</v>
      </c>
      <c r="E3012" s="20" t="s">
        <v>3884</v>
      </c>
      <c r="F3012" s="19" t="s">
        <v>2002</v>
      </c>
      <c r="G3012" s="16" t="s">
        <v>2352</v>
      </c>
      <c r="H3012" s="19" t="s">
        <v>2054</v>
      </c>
      <c r="I3012" s="19" t="s">
        <v>2016</v>
      </c>
      <c r="J3012" s="21" t="s">
        <v>2085</v>
      </c>
    </row>
    <row r="3013" spans="1:10">
      <c r="A3013" s="22"/>
      <c r="B3013" s="22"/>
      <c r="C3013" s="16" t="s">
        <v>2018</v>
      </c>
      <c r="D3013" s="16" t="s">
        <v>1995</v>
      </c>
      <c r="E3013" s="20" t="s">
        <v>1995</v>
      </c>
      <c r="F3013" s="19" t="s">
        <v>1995</v>
      </c>
      <c r="G3013" s="16" t="s">
        <v>1995</v>
      </c>
      <c r="H3013" s="19" t="s">
        <v>1995</v>
      </c>
      <c r="I3013" s="19" t="s">
        <v>1995</v>
      </c>
      <c r="J3013" s="21" t="s">
        <v>1995</v>
      </c>
    </row>
    <row r="3014" spans="1:10">
      <c r="A3014" s="22"/>
      <c r="B3014" s="22"/>
      <c r="C3014" s="16" t="s">
        <v>1995</v>
      </c>
      <c r="D3014" s="16" t="s">
        <v>2019</v>
      </c>
      <c r="E3014" s="20" t="s">
        <v>1995</v>
      </c>
      <c r="F3014" s="19" t="s">
        <v>1995</v>
      </c>
      <c r="G3014" s="16" t="s">
        <v>1995</v>
      </c>
      <c r="H3014" s="19" t="s">
        <v>1995</v>
      </c>
      <c r="I3014" s="19" t="s">
        <v>1995</v>
      </c>
      <c r="J3014" s="21" t="s">
        <v>1995</v>
      </c>
    </row>
    <row r="3015" spans="1:10">
      <c r="A3015" s="22"/>
      <c r="B3015" s="22"/>
      <c r="C3015" s="16" t="s">
        <v>1995</v>
      </c>
      <c r="D3015" s="16" t="s">
        <v>1995</v>
      </c>
      <c r="E3015" s="20" t="s">
        <v>2086</v>
      </c>
      <c r="F3015" s="19" t="s">
        <v>2002</v>
      </c>
      <c r="G3015" s="16" t="s">
        <v>2026</v>
      </c>
      <c r="H3015" s="19" t="s">
        <v>2011</v>
      </c>
      <c r="I3015" s="19" t="s">
        <v>2016</v>
      </c>
      <c r="J3015" s="21" t="s">
        <v>2087</v>
      </c>
    </row>
    <row r="3016" spans="1:10">
      <c r="A3016" s="22"/>
      <c r="B3016" s="22"/>
      <c r="C3016" s="16" t="s">
        <v>2023</v>
      </c>
      <c r="D3016" s="16" t="s">
        <v>1995</v>
      </c>
      <c r="E3016" s="20" t="s">
        <v>1995</v>
      </c>
      <c r="F3016" s="19" t="s">
        <v>1995</v>
      </c>
      <c r="G3016" s="16" t="s">
        <v>1995</v>
      </c>
      <c r="H3016" s="19" t="s">
        <v>1995</v>
      </c>
      <c r="I3016" s="19" t="s">
        <v>1995</v>
      </c>
      <c r="J3016" s="21" t="s">
        <v>1995</v>
      </c>
    </row>
    <row r="3017" spans="1:10">
      <c r="A3017" s="22"/>
      <c r="B3017" s="22"/>
      <c r="C3017" s="16" t="s">
        <v>1995</v>
      </c>
      <c r="D3017" s="16" t="s">
        <v>2024</v>
      </c>
      <c r="E3017" s="20" t="s">
        <v>1995</v>
      </c>
      <c r="F3017" s="19" t="s">
        <v>1995</v>
      </c>
      <c r="G3017" s="16" t="s">
        <v>1995</v>
      </c>
      <c r="H3017" s="19" t="s">
        <v>1995</v>
      </c>
      <c r="I3017" s="19" t="s">
        <v>1995</v>
      </c>
      <c r="J3017" s="21" t="s">
        <v>1995</v>
      </c>
    </row>
    <row r="3018" spans="1:10">
      <c r="A3018" s="22"/>
      <c r="B3018" s="22"/>
      <c r="C3018" s="16" t="s">
        <v>1995</v>
      </c>
      <c r="D3018" s="16" t="s">
        <v>1995</v>
      </c>
      <c r="E3018" s="20" t="s">
        <v>2077</v>
      </c>
      <c r="F3018" s="19" t="s">
        <v>2002</v>
      </c>
      <c r="G3018" s="16" t="s">
        <v>2026</v>
      </c>
      <c r="H3018" s="19" t="s">
        <v>2011</v>
      </c>
      <c r="I3018" s="19" t="s">
        <v>2016</v>
      </c>
      <c r="J3018" s="21" t="s">
        <v>2088</v>
      </c>
    </row>
    <row r="3019" ht="123.75" spans="1:10">
      <c r="A3019" s="16" t="s">
        <v>3885</v>
      </c>
      <c r="B3019" s="20" t="s">
        <v>3886</v>
      </c>
      <c r="C3019" s="22"/>
      <c r="D3019" s="22"/>
      <c r="E3019" s="23"/>
      <c r="F3019" s="24"/>
      <c r="G3019" s="22"/>
      <c r="H3019" s="24"/>
      <c r="I3019" s="24"/>
      <c r="J3019" s="25"/>
    </row>
    <row r="3020" spans="1:10">
      <c r="A3020" s="22"/>
      <c r="B3020" s="22"/>
      <c r="C3020" s="16" t="s">
        <v>1999</v>
      </c>
      <c r="D3020" s="16" t="s">
        <v>1995</v>
      </c>
      <c r="E3020" s="20" t="s">
        <v>1995</v>
      </c>
      <c r="F3020" s="19" t="s">
        <v>1995</v>
      </c>
      <c r="G3020" s="16" t="s">
        <v>1995</v>
      </c>
      <c r="H3020" s="19" t="s">
        <v>1995</v>
      </c>
      <c r="I3020" s="19" t="s">
        <v>1995</v>
      </c>
      <c r="J3020" s="21" t="s">
        <v>1995</v>
      </c>
    </row>
    <row r="3021" spans="1:10">
      <c r="A3021" s="22"/>
      <c r="B3021" s="22"/>
      <c r="C3021" s="16" t="s">
        <v>1995</v>
      </c>
      <c r="D3021" s="16" t="s">
        <v>2000</v>
      </c>
      <c r="E3021" s="20" t="s">
        <v>1995</v>
      </c>
      <c r="F3021" s="19" t="s">
        <v>1995</v>
      </c>
      <c r="G3021" s="16" t="s">
        <v>1995</v>
      </c>
      <c r="H3021" s="19" t="s">
        <v>1995</v>
      </c>
      <c r="I3021" s="19" t="s">
        <v>1995</v>
      </c>
      <c r="J3021" s="21" t="s">
        <v>1995</v>
      </c>
    </row>
    <row r="3022" spans="1:10">
      <c r="A3022" s="22"/>
      <c r="B3022" s="22"/>
      <c r="C3022" s="16" t="s">
        <v>1995</v>
      </c>
      <c r="D3022" s="16" t="s">
        <v>1995</v>
      </c>
      <c r="E3022" s="20" t="s">
        <v>3887</v>
      </c>
      <c r="F3022" s="19" t="s">
        <v>2009</v>
      </c>
      <c r="G3022" s="16" t="s">
        <v>2269</v>
      </c>
      <c r="H3022" s="19" t="s">
        <v>3849</v>
      </c>
      <c r="I3022" s="19" t="s">
        <v>2005</v>
      </c>
      <c r="J3022" s="21" t="s">
        <v>3888</v>
      </c>
    </row>
    <row r="3023" spans="1:10">
      <c r="A3023" s="22"/>
      <c r="B3023" s="22"/>
      <c r="C3023" s="16" t="s">
        <v>1995</v>
      </c>
      <c r="D3023" s="16" t="s">
        <v>2007</v>
      </c>
      <c r="E3023" s="20" t="s">
        <v>1995</v>
      </c>
      <c r="F3023" s="19" t="s">
        <v>1995</v>
      </c>
      <c r="G3023" s="16" t="s">
        <v>1995</v>
      </c>
      <c r="H3023" s="19" t="s">
        <v>1995</v>
      </c>
      <c r="I3023" s="19" t="s">
        <v>1995</v>
      </c>
      <c r="J3023" s="21" t="s">
        <v>1995</v>
      </c>
    </row>
    <row r="3024" ht="22.5" spans="1:10">
      <c r="A3024" s="22"/>
      <c r="B3024" s="22"/>
      <c r="C3024" s="16" t="s">
        <v>1995</v>
      </c>
      <c r="D3024" s="16" t="s">
        <v>1995</v>
      </c>
      <c r="E3024" s="20" t="s">
        <v>3889</v>
      </c>
      <c r="F3024" s="19" t="s">
        <v>2002</v>
      </c>
      <c r="G3024" s="16" t="s">
        <v>2060</v>
      </c>
      <c r="H3024" s="19" t="s">
        <v>2011</v>
      </c>
      <c r="I3024" s="19" t="s">
        <v>2016</v>
      </c>
      <c r="J3024" s="21" t="s">
        <v>3890</v>
      </c>
    </row>
    <row r="3025" spans="1:10">
      <c r="A3025" s="22"/>
      <c r="B3025" s="22"/>
      <c r="C3025" s="16" t="s">
        <v>2018</v>
      </c>
      <c r="D3025" s="16" t="s">
        <v>1995</v>
      </c>
      <c r="E3025" s="20" t="s">
        <v>1995</v>
      </c>
      <c r="F3025" s="19" t="s">
        <v>1995</v>
      </c>
      <c r="G3025" s="16" t="s">
        <v>1995</v>
      </c>
      <c r="H3025" s="19" t="s">
        <v>1995</v>
      </c>
      <c r="I3025" s="19" t="s">
        <v>1995</v>
      </c>
      <c r="J3025" s="21" t="s">
        <v>1995</v>
      </c>
    </row>
    <row r="3026" spans="1:10">
      <c r="A3026" s="22"/>
      <c r="B3026" s="22"/>
      <c r="C3026" s="16" t="s">
        <v>1995</v>
      </c>
      <c r="D3026" s="16" t="s">
        <v>2019</v>
      </c>
      <c r="E3026" s="20" t="s">
        <v>1995</v>
      </c>
      <c r="F3026" s="19" t="s">
        <v>1995</v>
      </c>
      <c r="G3026" s="16" t="s">
        <v>1995</v>
      </c>
      <c r="H3026" s="19" t="s">
        <v>1995</v>
      </c>
      <c r="I3026" s="19" t="s">
        <v>1995</v>
      </c>
      <c r="J3026" s="21" t="s">
        <v>1995</v>
      </c>
    </row>
    <row r="3027" spans="1:10">
      <c r="A3027" s="22"/>
      <c r="B3027" s="22"/>
      <c r="C3027" s="16" t="s">
        <v>1995</v>
      </c>
      <c r="D3027" s="16" t="s">
        <v>1995</v>
      </c>
      <c r="E3027" s="20" t="s">
        <v>3891</v>
      </c>
      <c r="F3027" s="19" t="s">
        <v>2002</v>
      </c>
      <c r="G3027" s="16" t="s">
        <v>2047</v>
      </c>
      <c r="H3027" s="19" t="s">
        <v>2011</v>
      </c>
      <c r="I3027" s="19" t="s">
        <v>2016</v>
      </c>
      <c r="J3027" s="21" t="s">
        <v>3892</v>
      </c>
    </row>
    <row r="3028" spans="1:10">
      <c r="A3028" s="22"/>
      <c r="B3028" s="22"/>
      <c r="C3028" s="16" t="s">
        <v>1995</v>
      </c>
      <c r="D3028" s="16" t="s">
        <v>2051</v>
      </c>
      <c r="E3028" s="20" t="s">
        <v>1995</v>
      </c>
      <c r="F3028" s="19" t="s">
        <v>1995</v>
      </c>
      <c r="G3028" s="16" t="s">
        <v>1995</v>
      </c>
      <c r="H3028" s="19" t="s">
        <v>1995</v>
      </c>
      <c r="I3028" s="19" t="s">
        <v>1995</v>
      </c>
      <c r="J3028" s="21" t="s">
        <v>1995</v>
      </c>
    </row>
    <row r="3029" spans="1:10">
      <c r="A3029" s="22"/>
      <c r="B3029" s="22"/>
      <c r="C3029" s="16" t="s">
        <v>1995</v>
      </c>
      <c r="D3029" s="16" t="s">
        <v>1995</v>
      </c>
      <c r="E3029" s="20" t="s">
        <v>3893</v>
      </c>
      <c r="F3029" s="19" t="s">
        <v>2002</v>
      </c>
      <c r="G3029" s="16" t="s">
        <v>2026</v>
      </c>
      <c r="H3029" s="19" t="s">
        <v>2011</v>
      </c>
      <c r="I3029" s="19" t="s">
        <v>2016</v>
      </c>
      <c r="J3029" s="21" t="s">
        <v>3894</v>
      </c>
    </row>
    <row r="3030" spans="1:10">
      <c r="A3030" s="22"/>
      <c r="B3030" s="22"/>
      <c r="C3030" s="16" t="s">
        <v>2023</v>
      </c>
      <c r="D3030" s="16" t="s">
        <v>1995</v>
      </c>
      <c r="E3030" s="20" t="s">
        <v>1995</v>
      </c>
      <c r="F3030" s="19" t="s">
        <v>1995</v>
      </c>
      <c r="G3030" s="16" t="s">
        <v>1995</v>
      </c>
      <c r="H3030" s="19" t="s">
        <v>1995</v>
      </c>
      <c r="I3030" s="19" t="s">
        <v>1995</v>
      </c>
      <c r="J3030" s="21" t="s">
        <v>1995</v>
      </c>
    </row>
    <row r="3031" spans="1:10">
      <c r="A3031" s="22"/>
      <c r="B3031" s="22"/>
      <c r="C3031" s="16" t="s">
        <v>1995</v>
      </c>
      <c r="D3031" s="16" t="s">
        <v>2024</v>
      </c>
      <c r="E3031" s="20" t="s">
        <v>1995</v>
      </c>
      <c r="F3031" s="19" t="s">
        <v>1995</v>
      </c>
      <c r="G3031" s="16" t="s">
        <v>1995</v>
      </c>
      <c r="H3031" s="19" t="s">
        <v>1995</v>
      </c>
      <c r="I3031" s="19" t="s">
        <v>1995</v>
      </c>
      <c r="J3031" s="21" t="s">
        <v>1995</v>
      </c>
    </row>
    <row r="3032" spans="1:10">
      <c r="A3032" s="22"/>
      <c r="B3032" s="22"/>
      <c r="C3032" s="16" t="s">
        <v>1995</v>
      </c>
      <c r="D3032" s="16" t="s">
        <v>1995</v>
      </c>
      <c r="E3032" s="20" t="s">
        <v>2077</v>
      </c>
      <c r="F3032" s="19" t="s">
        <v>2002</v>
      </c>
      <c r="G3032" s="16" t="s">
        <v>2026</v>
      </c>
      <c r="H3032" s="19" t="s">
        <v>2011</v>
      </c>
      <c r="I3032" s="19" t="s">
        <v>2016</v>
      </c>
      <c r="J3032" s="21" t="s">
        <v>3895</v>
      </c>
    </row>
    <row r="3033" ht="12.75" spans="1:10">
      <c r="A3033" s="16" t="s">
        <v>3896</v>
      </c>
      <c r="B3033" s="22"/>
      <c r="C3033" s="22"/>
      <c r="D3033" s="22"/>
      <c r="E3033" s="23"/>
      <c r="F3033" s="24"/>
      <c r="G3033" s="22"/>
      <c r="H3033" s="24"/>
      <c r="I3033" s="24"/>
      <c r="J3033" s="25"/>
    </row>
    <row r="3034" ht="12.75" spans="1:10">
      <c r="A3034" s="16" t="s">
        <v>3897</v>
      </c>
      <c r="B3034" s="22"/>
      <c r="C3034" s="22"/>
      <c r="D3034" s="22"/>
      <c r="E3034" s="23"/>
      <c r="F3034" s="24"/>
      <c r="G3034" s="22"/>
      <c r="H3034" s="24"/>
      <c r="I3034" s="24"/>
      <c r="J3034" s="25"/>
    </row>
    <row r="3035" ht="135" spans="1:10">
      <c r="A3035" s="16" t="s">
        <v>3898</v>
      </c>
      <c r="B3035" s="20" t="s">
        <v>3899</v>
      </c>
      <c r="C3035" s="22"/>
      <c r="D3035" s="22"/>
      <c r="E3035" s="23"/>
      <c r="F3035" s="24"/>
      <c r="G3035" s="22"/>
      <c r="H3035" s="24"/>
      <c r="I3035" s="24"/>
      <c r="J3035" s="25"/>
    </row>
    <row r="3036" spans="1:10">
      <c r="A3036" s="22"/>
      <c r="B3036" s="22"/>
      <c r="C3036" s="16" t="s">
        <v>1999</v>
      </c>
      <c r="D3036" s="16" t="s">
        <v>1995</v>
      </c>
      <c r="E3036" s="20" t="s">
        <v>1995</v>
      </c>
      <c r="F3036" s="19" t="s">
        <v>1995</v>
      </c>
      <c r="G3036" s="16" t="s">
        <v>1995</v>
      </c>
      <c r="H3036" s="19" t="s">
        <v>1995</v>
      </c>
      <c r="I3036" s="19" t="s">
        <v>1995</v>
      </c>
      <c r="J3036" s="21" t="s">
        <v>1995</v>
      </c>
    </row>
    <row r="3037" spans="1:10">
      <c r="A3037" s="22"/>
      <c r="B3037" s="22"/>
      <c r="C3037" s="16" t="s">
        <v>1995</v>
      </c>
      <c r="D3037" s="16" t="s">
        <v>2007</v>
      </c>
      <c r="E3037" s="20" t="s">
        <v>1995</v>
      </c>
      <c r="F3037" s="19" t="s">
        <v>1995</v>
      </c>
      <c r="G3037" s="16" t="s">
        <v>1995</v>
      </c>
      <c r="H3037" s="19" t="s">
        <v>1995</v>
      </c>
      <c r="I3037" s="19" t="s">
        <v>1995</v>
      </c>
      <c r="J3037" s="21" t="s">
        <v>1995</v>
      </c>
    </row>
    <row r="3038" spans="1:10">
      <c r="A3038" s="22"/>
      <c r="B3038" s="22"/>
      <c r="C3038" s="16" t="s">
        <v>1995</v>
      </c>
      <c r="D3038" s="16" t="s">
        <v>1995</v>
      </c>
      <c r="E3038" s="20" t="s">
        <v>3900</v>
      </c>
      <c r="F3038" s="19" t="s">
        <v>2002</v>
      </c>
      <c r="G3038" s="16" t="s">
        <v>2010</v>
      </c>
      <c r="H3038" s="19" t="s">
        <v>2011</v>
      </c>
      <c r="I3038" s="19" t="s">
        <v>2016</v>
      </c>
      <c r="J3038" s="21" t="s">
        <v>3900</v>
      </c>
    </row>
    <row r="3039" spans="1:10">
      <c r="A3039" s="22"/>
      <c r="B3039" s="22"/>
      <c r="C3039" s="16" t="s">
        <v>1995</v>
      </c>
      <c r="D3039" s="16" t="s">
        <v>2013</v>
      </c>
      <c r="E3039" s="20" t="s">
        <v>1995</v>
      </c>
      <c r="F3039" s="19" t="s">
        <v>1995</v>
      </c>
      <c r="G3039" s="16" t="s">
        <v>1995</v>
      </c>
      <c r="H3039" s="19" t="s">
        <v>1995</v>
      </c>
      <c r="I3039" s="19" t="s">
        <v>1995</v>
      </c>
      <c r="J3039" s="21" t="s">
        <v>1995</v>
      </c>
    </row>
    <row r="3040" spans="1:10">
      <c r="A3040" s="22"/>
      <c r="B3040" s="22"/>
      <c r="C3040" s="16" t="s">
        <v>1995</v>
      </c>
      <c r="D3040" s="16" t="s">
        <v>1995</v>
      </c>
      <c r="E3040" s="20" t="s">
        <v>2908</v>
      </c>
      <c r="F3040" s="19" t="s">
        <v>2002</v>
      </c>
      <c r="G3040" s="16" t="s">
        <v>2261</v>
      </c>
      <c r="H3040" s="19" t="s">
        <v>2263</v>
      </c>
      <c r="I3040" s="19" t="s">
        <v>2016</v>
      </c>
      <c r="J3040" s="21" t="s">
        <v>2908</v>
      </c>
    </row>
    <row r="3041" spans="1:10">
      <c r="A3041" s="22"/>
      <c r="B3041" s="22"/>
      <c r="C3041" s="16" t="s">
        <v>2018</v>
      </c>
      <c r="D3041" s="16" t="s">
        <v>1995</v>
      </c>
      <c r="E3041" s="20" t="s">
        <v>1995</v>
      </c>
      <c r="F3041" s="19" t="s">
        <v>1995</v>
      </c>
      <c r="G3041" s="16" t="s">
        <v>1995</v>
      </c>
      <c r="H3041" s="19" t="s">
        <v>1995</v>
      </c>
      <c r="I3041" s="19" t="s">
        <v>1995</v>
      </c>
      <c r="J3041" s="21" t="s">
        <v>1995</v>
      </c>
    </row>
    <row r="3042" spans="1:10">
      <c r="A3042" s="22"/>
      <c r="B3042" s="22"/>
      <c r="C3042" s="16" t="s">
        <v>1995</v>
      </c>
      <c r="D3042" s="16" t="s">
        <v>2019</v>
      </c>
      <c r="E3042" s="20" t="s">
        <v>1995</v>
      </c>
      <c r="F3042" s="19" t="s">
        <v>1995</v>
      </c>
      <c r="G3042" s="16" t="s">
        <v>1995</v>
      </c>
      <c r="H3042" s="19" t="s">
        <v>1995</v>
      </c>
      <c r="I3042" s="19" t="s">
        <v>1995</v>
      </c>
      <c r="J3042" s="21" t="s">
        <v>1995</v>
      </c>
    </row>
    <row r="3043" spans="1:10">
      <c r="A3043" s="22"/>
      <c r="B3043" s="22"/>
      <c r="C3043" s="16" t="s">
        <v>1995</v>
      </c>
      <c r="D3043" s="16" t="s">
        <v>1995</v>
      </c>
      <c r="E3043" s="20" t="s">
        <v>3901</v>
      </c>
      <c r="F3043" s="19" t="s">
        <v>2002</v>
      </c>
      <c r="G3043" s="16" t="s">
        <v>2047</v>
      </c>
      <c r="H3043" s="19" t="s">
        <v>2011</v>
      </c>
      <c r="I3043" s="19" t="s">
        <v>2016</v>
      </c>
      <c r="J3043" s="21" t="s">
        <v>3901</v>
      </c>
    </row>
    <row r="3044" spans="1:10">
      <c r="A3044" s="22"/>
      <c r="B3044" s="22"/>
      <c r="C3044" s="16" t="s">
        <v>1995</v>
      </c>
      <c r="D3044" s="16" t="s">
        <v>2727</v>
      </c>
      <c r="E3044" s="20" t="s">
        <v>1995</v>
      </c>
      <c r="F3044" s="19" t="s">
        <v>1995</v>
      </c>
      <c r="G3044" s="16" t="s">
        <v>1995</v>
      </c>
      <c r="H3044" s="19" t="s">
        <v>1995</v>
      </c>
      <c r="I3044" s="19" t="s">
        <v>1995</v>
      </c>
      <c r="J3044" s="21" t="s">
        <v>1995</v>
      </c>
    </row>
    <row r="3045" spans="1:10">
      <c r="A3045" s="22"/>
      <c r="B3045" s="22"/>
      <c r="C3045" s="16" t="s">
        <v>1995</v>
      </c>
      <c r="D3045" s="16" t="s">
        <v>1995</v>
      </c>
      <c r="E3045" s="20" t="s">
        <v>3902</v>
      </c>
      <c r="F3045" s="19" t="s">
        <v>2002</v>
      </c>
      <c r="G3045" s="16" t="s">
        <v>2047</v>
      </c>
      <c r="H3045" s="19" t="s">
        <v>2011</v>
      </c>
      <c r="I3045" s="19" t="s">
        <v>2016</v>
      </c>
      <c r="J3045" s="21" t="s">
        <v>3902</v>
      </c>
    </row>
    <row r="3046" spans="1:10">
      <c r="A3046" s="22"/>
      <c r="B3046" s="22"/>
      <c r="C3046" s="16" t="s">
        <v>2023</v>
      </c>
      <c r="D3046" s="16" t="s">
        <v>1995</v>
      </c>
      <c r="E3046" s="20" t="s">
        <v>1995</v>
      </c>
      <c r="F3046" s="19" t="s">
        <v>1995</v>
      </c>
      <c r="G3046" s="16" t="s">
        <v>1995</v>
      </c>
      <c r="H3046" s="19" t="s">
        <v>1995</v>
      </c>
      <c r="I3046" s="19" t="s">
        <v>1995</v>
      </c>
      <c r="J3046" s="21" t="s">
        <v>1995</v>
      </c>
    </row>
    <row r="3047" spans="1:10">
      <c r="A3047" s="22"/>
      <c r="B3047" s="22"/>
      <c r="C3047" s="16" t="s">
        <v>1995</v>
      </c>
      <c r="D3047" s="16" t="s">
        <v>2024</v>
      </c>
      <c r="E3047" s="20" t="s">
        <v>1995</v>
      </c>
      <c r="F3047" s="19" t="s">
        <v>1995</v>
      </c>
      <c r="G3047" s="16" t="s">
        <v>1995</v>
      </c>
      <c r="H3047" s="19" t="s">
        <v>1995</v>
      </c>
      <c r="I3047" s="19" t="s">
        <v>1995</v>
      </c>
      <c r="J3047" s="21" t="s">
        <v>1995</v>
      </c>
    </row>
    <row r="3048" spans="1:10">
      <c r="A3048" s="22"/>
      <c r="B3048" s="22"/>
      <c r="C3048" s="16" t="s">
        <v>1995</v>
      </c>
      <c r="D3048" s="16" t="s">
        <v>1995</v>
      </c>
      <c r="E3048" s="20" t="s">
        <v>3903</v>
      </c>
      <c r="F3048" s="19" t="s">
        <v>2002</v>
      </c>
      <c r="G3048" s="16" t="s">
        <v>2047</v>
      </c>
      <c r="H3048" s="19" t="s">
        <v>2011</v>
      </c>
      <c r="I3048" s="19" t="s">
        <v>2016</v>
      </c>
      <c r="J3048" s="21" t="s">
        <v>3903</v>
      </c>
    </row>
    <row r="3049" ht="101.25" spans="1:10">
      <c r="A3049" s="16" t="s">
        <v>3904</v>
      </c>
      <c r="B3049" s="20" t="s">
        <v>3905</v>
      </c>
      <c r="C3049" s="22"/>
      <c r="D3049" s="22"/>
      <c r="E3049" s="23"/>
      <c r="F3049" s="24"/>
      <c r="G3049" s="22"/>
      <c r="H3049" s="24"/>
      <c r="I3049" s="24"/>
      <c r="J3049" s="25"/>
    </row>
    <row r="3050" spans="1:10">
      <c r="A3050" s="22"/>
      <c r="B3050" s="22"/>
      <c r="C3050" s="16" t="s">
        <v>1999</v>
      </c>
      <c r="D3050" s="16" t="s">
        <v>1995</v>
      </c>
      <c r="E3050" s="20" t="s">
        <v>1995</v>
      </c>
      <c r="F3050" s="19" t="s">
        <v>1995</v>
      </c>
      <c r="G3050" s="16" t="s">
        <v>1995</v>
      </c>
      <c r="H3050" s="19" t="s">
        <v>1995</v>
      </c>
      <c r="I3050" s="19" t="s">
        <v>1995</v>
      </c>
      <c r="J3050" s="21" t="s">
        <v>1995</v>
      </c>
    </row>
    <row r="3051" spans="1:10">
      <c r="A3051" s="22"/>
      <c r="B3051" s="22"/>
      <c r="C3051" s="16" t="s">
        <v>1995</v>
      </c>
      <c r="D3051" s="16" t="s">
        <v>2007</v>
      </c>
      <c r="E3051" s="20" t="s">
        <v>1995</v>
      </c>
      <c r="F3051" s="19" t="s">
        <v>1995</v>
      </c>
      <c r="G3051" s="16" t="s">
        <v>1995</v>
      </c>
      <c r="H3051" s="19" t="s">
        <v>1995</v>
      </c>
      <c r="I3051" s="19" t="s">
        <v>1995</v>
      </c>
      <c r="J3051" s="21" t="s">
        <v>1995</v>
      </c>
    </row>
    <row r="3052" spans="1:10">
      <c r="A3052" s="22"/>
      <c r="B3052" s="22"/>
      <c r="C3052" s="16" t="s">
        <v>1995</v>
      </c>
      <c r="D3052" s="16" t="s">
        <v>1995</v>
      </c>
      <c r="E3052" s="20" t="s">
        <v>3906</v>
      </c>
      <c r="F3052" s="19" t="s">
        <v>2002</v>
      </c>
      <c r="G3052" s="16" t="s">
        <v>2026</v>
      </c>
      <c r="H3052" s="19" t="s">
        <v>2011</v>
      </c>
      <c r="I3052" s="19" t="s">
        <v>2016</v>
      </c>
      <c r="J3052" s="21" t="s">
        <v>3906</v>
      </c>
    </row>
    <row r="3053" spans="1:10">
      <c r="A3053" s="22"/>
      <c r="B3053" s="22"/>
      <c r="C3053" s="16" t="s">
        <v>1995</v>
      </c>
      <c r="D3053" s="16" t="s">
        <v>2013</v>
      </c>
      <c r="E3053" s="20" t="s">
        <v>1995</v>
      </c>
      <c r="F3053" s="19" t="s">
        <v>1995</v>
      </c>
      <c r="G3053" s="16" t="s">
        <v>1995</v>
      </c>
      <c r="H3053" s="19" t="s">
        <v>1995</v>
      </c>
      <c r="I3053" s="19" t="s">
        <v>1995</v>
      </c>
      <c r="J3053" s="21" t="s">
        <v>1995</v>
      </c>
    </row>
    <row r="3054" spans="1:10">
      <c r="A3054" s="22"/>
      <c r="B3054" s="22"/>
      <c r="C3054" s="16" t="s">
        <v>1995</v>
      </c>
      <c r="D3054" s="16" t="s">
        <v>1995</v>
      </c>
      <c r="E3054" s="20" t="s">
        <v>3907</v>
      </c>
      <c r="F3054" s="19" t="s">
        <v>2002</v>
      </c>
      <c r="G3054" s="16" t="s">
        <v>2261</v>
      </c>
      <c r="H3054" s="19" t="s">
        <v>2263</v>
      </c>
      <c r="I3054" s="19" t="s">
        <v>2016</v>
      </c>
      <c r="J3054" s="21" t="s">
        <v>3907</v>
      </c>
    </row>
    <row r="3055" spans="1:10">
      <c r="A3055" s="22"/>
      <c r="B3055" s="22"/>
      <c r="C3055" s="16" t="s">
        <v>2018</v>
      </c>
      <c r="D3055" s="16" t="s">
        <v>1995</v>
      </c>
      <c r="E3055" s="20" t="s">
        <v>1995</v>
      </c>
      <c r="F3055" s="19" t="s">
        <v>1995</v>
      </c>
      <c r="G3055" s="16" t="s">
        <v>1995</v>
      </c>
      <c r="H3055" s="19" t="s">
        <v>1995</v>
      </c>
      <c r="I3055" s="19" t="s">
        <v>1995</v>
      </c>
      <c r="J3055" s="21" t="s">
        <v>1995</v>
      </c>
    </row>
    <row r="3056" spans="1:10">
      <c r="A3056" s="22"/>
      <c r="B3056" s="22"/>
      <c r="C3056" s="16" t="s">
        <v>1995</v>
      </c>
      <c r="D3056" s="16" t="s">
        <v>2019</v>
      </c>
      <c r="E3056" s="20" t="s">
        <v>1995</v>
      </c>
      <c r="F3056" s="19" t="s">
        <v>1995</v>
      </c>
      <c r="G3056" s="16" t="s">
        <v>1995</v>
      </c>
      <c r="H3056" s="19" t="s">
        <v>1995</v>
      </c>
      <c r="I3056" s="19" t="s">
        <v>1995</v>
      </c>
      <c r="J3056" s="21" t="s">
        <v>1995</v>
      </c>
    </row>
    <row r="3057" ht="22.5" spans="1:10">
      <c r="A3057" s="22"/>
      <c r="B3057" s="22"/>
      <c r="C3057" s="16" t="s">
        <v>1995</v>
      </c>
      <c r="D3057" s="16" t="s">
        <v>1995</v>
      </c>
      <c r="E3057" s="20" t="s">
        <v>3908</v>
      </c>
      <c r="F3057" s="19" t="s">
        <v>2002</v>
      </c>
      <c r="G3057" s="16" t="s">
        <v>2047</v>
      </c>
      <c r="H3057" s="19" t="s">
        <v>2011</v>
      </c>
      <c r="I3057" s="19" t="s">
        <v>2016</v>
      </c>
      <c r="J3057" s="21" t="s">
        <v>3908</v>
      </c>
    </row>
    <row r="3058" spans="1:10">
      <c r="A3058" s="22"/>
      <c r="B3058" s="22"/>
      <c r="C3058" s="16" t="s">
        <v>1995</v>
      </c>
      <c r="D3058" s="16" t="s">
        <v>2727</v>
      </c>
      <c r="E3058" s="20" t="s">
        <v>1995</v>
      </c>
      <c r="F3058" s="19" t="s">
        <v>1995</v>
      </c>
      <c r="G3058" s="16" t="s">
        <v>1995</v>
      </c>
      <c r="H3058" s="19" t="s">
        <v>1995</v>
      </c>
      <c r="I3058" s="19" t="s">
        <v>1995</v>
      </c>
      <c r="J3058" s="21" t="s">
        <v>1995</v>
      </c>
    </row>
    <row r="3059" spans="1:10">
      <c r="A3059" s="22"/>
      <c r="B3059" s="22"/>
      <c r="C3059" s="16" t="s">
        <v>1995</v>
      </c>
      <c r="D3059" s="16" t="s">
        <v>1995</v>
      </c>
      <c r="E3059" s="20" t="s">
        <v>3909</v>
      </c>
      <c r="F3059" s="19" t="s">
        <v>2002</v>
      </c>
      <c r="G3059" s="16" t="s">
        <v>2047</v>
      </c>
      <c r="H3059" s="19" t="s">
        <v>2011</v>
      </c>
      <c r="I3059" s="19" t="s">
        <v>2016</v>
      </c>
      <c r="J3059" s="21" t="s">
        <v>3909</v>
      </c>
    </row>
    <row r="3060" spans="1:10">
      <c r="A3060" s="22"/>
      <c r="B3060" s="22"/>
      <c r="C3060" s="16" t="s">
        <v>2023</v>
      </c>
      <c r="D3060" s="16" t="s">
        <v>1995</v>
      </c>
      <c r="E3060" s="20" t="s">
        <v>1995</v>
      </c>
      <c r="F3060" s="19" t="s">
        <v>1995</v>
      </c>
      <c r="G3060" s="16" t="s">
        <v>1995</v>
      </c>
      <c r="H3060" s="19" t="s">
        <v>1995</v>
      </c>
      <c r="I3060" s="19" t="s">
        <v>1995</v>
      </c>
      <c r="J3060" s="21" t="s">
        <v>1995</v>
      </c>
    </row>
    <row r="3061" spans="1:10">
      <c r="A3061" s="22"/>
      <c r="B3061" s="22"/>
      <c r="C3061" s="16" t="s">
        <v>1995</v>
      </c>
      <c r="D3061" s="16" t="s">
        <v>2024</v>
      </c>
      <c r="E3061" s="20" t="s">
        <v>1995</v>
      </c>
      <c r="F3061" s="19" t="s">
        <v>1995</v>
      </c>
      <c r="G3061" s="16" t="s">
        <v>1995</v>
      </c>
      <c r="H3061" s="19" t="s">
        <v>1995</v>
      </c>
      <c r="I3061" s="19" t="s">
        <v>1995</v>
      </c>
      <c r="J3061" s="21" t="s">
        <v>1995</v>
      </c>
    </row>
    <row r="3062" ht="22.5" spans="1:10">
      <c r="A3062" s="22"/>
      <c r="B3062" s="22"/>
      <c r="C3062" s="16" t="s">
        <v>1995</v>
      </c>
      <c r="D3062" s="16" t="s">
        <v>1995</v>
      </c>
      <c r="E3062" s="20" t="s">
        <v>3910</v>
      </c>
      <c r="F3062" s="19" t="s">
        <v>2002</v>
      </c>
      <c r="G3062" s="16" t="s">
        <v>2047</v>
      </c>
      <c r="H3062" s="19" t="s">
        <v>2011</v>
      </c>
      <c r="I3062" s="19" t="s">
        <v>2016</v>
      </c>
      <c r="J3062" s="21" t="s">
        <v>3910</v>
      </c>
    </row>
    <row r="3063" ht="12.75" spans="1:10">
      <c r="A3063" s="16" t="s">
        <v>3911</v>
      </c>
      <c r="B3063" s="22"/>
      <c r="C3063" s="22"/>
      <c r="D3063" s="22"/>
      <c r="E3063" s="23"/>
      <c r="F3063" s="24"/>
      <c r="G3063" s="22"/>
      <c r="H3063" s="24"/>
      <c r="I3063" s="24"/>
      <c r="J3063" s="25"/>
    </row>
    <row r="3064" ht="90" spans="1:10">
      <c r="A3064" s="16" t="s">
        <v>3912</v>
      </c>
      <c r="B3064" s="20" t="s">
        <v>3913</v>
      </c>
      <c r="C3064" s="22"/>
      <c r="D3064" s="22"/>
      <c r="E3064" s="23"/>
      <c r="F3064" s="24"/>
      <c r="G3064" s="22"/>
      <c r="H3064" s="24"/>
      <c r="I3064" s="24"/>
      <c r="J3064" s="25"/>
    </row>
    <row r="3065" spans="1:10">
      <c r="A3065" s="22"/>
      <c r="B3065" s="22"/>
      <c r="C3065" s="16" t="s">
        <v>1999</v>
      </c>
      <c r="D3065" s="16" t="s">
        <v>1995</v>
      </c>
      <c r="E3065" s="20" t="s">
        <v>1995</v>
      </c>
      <c r="F3065" s="19" t="s">
        <v>1995</v>
      </c>
      <c r="G3065" s="16" t="s">
        <v>1995</v>
      </c>
      <c r="H3065" s="19" t="s">
        <v>1995</v>
      </c>
      <c r="I3065" s="19" t="s">
        <v>1995</v>
      </c>
      <c r="J3065" s="21" t="s">
        <v>1995</v>
      </c>
    </row>
    <row r="3066" spans="1:10">
      <c r="A3066" s="22"/>
      <c r="B3066" s="22"/>
      <c r="C3066" s="16" t="s">
        <v>1995</v>
      </c>
      <c r="D3066" s="16" t="s">
        <v>2000</v>
      </c>
      <c r="E3066" s="20" t="s">
        <v>1995</v>
      </c>
      <c r="F3066" s="19" t="s">
        <v>1995</v>
      </c>
      <c r="G3066" s="16" t="s">
        <v>1995</v>
      </c>
      <c r="H3066" s="19" t="s">
        <v>1995</v>
      </c>
      <c r="I3066" s="19" t="s">
        <v>1995</v>
      </c>
      <c r="J3066" s="21" t="s">
        <v>1995</v>
      </c>
    </row>
    <row r="3067" spans="1:10">
      <c r="A3067" s="22"/>
      <c r="B3067" s="22"/>
      <c r="C3067" s="16" t="s">
        <v>1995</v>
      </c>
      <c r="D3067" s="16" t="s">
        <v>1995</v>
      </c>
      <c r="E3067" s="20" t="s">
        <v>3914</v>
      </c>
      <c r="F3067" s="19" t="s">
        <v>2009</v>
      </c>
      <c r="G3067" s="16" t="s">
        <v>2060</v>
      </c>
      <c r="H3067" s="19" t="s">
        <v>2011</v>
      </c>
      <c r="I3067" s="19" t="s">
        <v>2016</v>
      </c>
      <c r="J3067" s="21" t="s">
        <v>3914</v>
      </c>
    </row>
    <row r="3068" spans="1:10">
      <c r="A3068" s="22"/>
      <c r="B3068" s="22"/>
      <c r="C3068" s="16" t="s">
        <v>1995</v>
      </c>
      <c r="D3068" s="16" t="s">
        <v>1995</v>
      </c>
      <c r="E3068" s="20" t="s">
        <v>2685</v>
      </c>
      <c r="F3068" s="19" t="s">
        <v>2002</v>
      </c>
      <c r="G3068" s="16" t="s">
        <v>2010</v>
      </c>
      <c r="H3068" s="19" t="s">
        <v>2011</v>
      </c>
      <c r="I3068" s="19" t="s">
        <v>2005</v>
      </c>
      <c r="J3068" s="21" t="s">
        <v>3915</v>
      </c>
    </row>
    <row r="3069" spans="1:10">
      <c r="A3069" s="22"/>
      <c r="B3069" s="22"/>
      <c r="C3069" s="16" t="s">
        <v>1995</v>
      </c>
      <c r="D3069" s="16" t="s">
        <v>2007</v>
      </c>
      <c r="E3069" s="20" t="s">
        <v>1995</v>
      </c>
      <c r="F3069" s="19" t="s">
        <v>1995</v>
      </c>
      <c r="G3069" s="16" t="s">
        <v>1995</v>
      </c>
      <c r="H3069" s="19" t="s">
        <v>1995</v>
      </c>
      <c r="I3069" s="19" t="s">
        <v>1995</v>
      </c>
      <c r="J3069" s="21" t="s">
        <v>1995</v>
      </c>
    </row>
    <row r="3070" spans="1:10">
      <c r="A3070" s="22"/>
      <c r="B3070" s="22"/>
      <c r="C3070" s="16" t="s">
        <v>1995</v>
      </c>
      <c r="D3070" s="16" t="s">
        <v>1995</v>
      </c>
      <c r="E3070" s="20" t="s">
        <v>2688</v>
      </c>
      <c r="F3070" s="19" t="s">
        <v>2002</v>
      </c>
      <c r="G3070" s="16" t="s">
        <v>2060</v>
      </c>
      <c r="H3070" s="19" t="s">
        <v>2011</v>
      </c>
      <c r="I3070" s="19" t="s">
        <v>2016</v>
      </c>
      <c r="J3070" s="21" t="s">
        <v>3916</v>
      </c>
    </row>
    <row r="3071" spans="1:10">
      <c r="A3071" s="22"/>
      <c r="B3071" s="22"/>
      <c r="C3071" s="16" t="s">
        <v>1995</v>
      </c>
      <c r="D3071" s="16" t="s">
        <v>2013</v>
      </c>
      <c r="E3071" s="20" t="s">
        <v>1995</v>
      </c>
      <c r="F3071" s="19" t="s">
        <v>1995</v>
      </c>
      <c r="G3071" s="16" t="s">
        <v>1995</v>
      </c>
      <c r="H3071" s="19" t="s">
        <v>1995</v>
      </c>
      <c r="I3071" s="19" t="s">
        <v>1995</v>
      </c>
      <c r="J3071" s="21" t="s">
        <v>1995</v>
      </c>
    </row>
    <row r="3072" spans="1:10">
      <c r="A3072" s="22"/>
      <c r="B3072" s="22"/>
      <c r="C3072" s="16" t="s">
        <v>1995</v>
      </c>
      <c r="D3072" s="16" t="s">
        <v>1995</v>
      </c>
      <c r="E3072" s="20" t="s">
        <v>2908</v>
      </c>
      <c r="F3072" s="19" t="s">
        <v>2035</v>
      </c>
      <c r="G3072" s="16" t="s">
        <v>2261</v>
      </c>
      <c r="H3072" s="19" t="s">
        <v>2263</v>
      </c>
      <c r="I3072" s="19" t="s">
        <v>2005</v>
      </c>
      <c r="J3072" s="21" t="s">
        <v>3917</v>
      </c>
    </row>
    <row r="3073" spans="1:10">
      <c r="A3073" s="22"/>
      <c r="B3073" s="22"/>
      <c r="C3073" s="16" t="s">
        <v>2018</v>
      </c>
      <c r="D3073" s="16" t="s">
        <v>1995</v>
      </c>
      <c r="E3073" s="20" t="s">
        <v>1995</v>
      </c>
      <c r="F3073" s="19" t="s">
        <v>1995</v>
      </c>
      <c r="G3073" s="16" t="s">
        <v>1995</v>
      </c>
      <c r="H3073" s="19" t="s">
        <v>1995</v>
      </c>
      <c r="I3073" s="19" t="s">
        <v>1995</v>
      </c>
      <c r="J3073" s="21" t="s">
        <v>1995</v>
      </c>
    </row>
    <row r="3074" spans="1:10">
      <c r="A3074" s="22"/>
      <c r="B3074" s="22"/>
      <c r="C3074" s="16" t="s">
        <v>1995</v>
      </c>
      <c r="D3074" s="16" t="s">
        <v>2019</v>
      </c>
      <c r="E3074" s="20" t="s">
        <v>1995</v>
      </c>
      <c r="F3074" s="19" t="s">
        <v>1995</v>
      </c>
      <c r="G3074" s="16" t="s">
        <v>1995</v>
      </c>
      <c r="H3074" s="19" t="s">
        <v>1995</v>
      </c>
      <c r="I3074" s="19" t="s">
        <v>1995</v>
      </c>
      <c r="J3074" s="21" t="s">
        <v>1995</v>
      </c>
    </row>
    <row r="3075" ht="22.5" spans="1:10">
      <c r="A3075" s="22"/>
      <c r="B3075" s="22"/>
      <c r="C3075" s="16" t="s">
        <v>1995</v>
      </c>
      <c r="D3075" s="16" t="s">
        <v>1995</v>
      </c>
      <c r="E3075" s="20" t="s">
        <v>3918</v>
      </c>
      <c r="F3075" s="19" t="s">
        <v>2009</v>
      </c>
      <c r="G3075" s="16" t="s">
        <v>2026</v>
      </c>
      <c r="H3075" s="19" t="s">
        <v>2011</v>
      </c>
      <c r="I3075" s="19" t="s">
        <v>2016</v>
      </c>
      <c r="J3075" s="21" t="s">
        <v>3918</v>
      </c>
    </row>
    <row r="3076" spans="1:10">
      <c r="A3076" s="22"/>
      <c r="B3076" s="22"/>
      <c r="C3076" s="16" t="s">
        <v>1995</v>
      </c>
      <c r="D3076" s="16" t="s">
        <v>2727</v>
      </c>
      <c r="E3076" s="20" t="s">
        <v>1995</v>
      </c>
      <c r="F3076" s="19" t="s">
        <v>1995</v>
      </c>
      <c r="G3076" s="16" t="s">
        <v>1995</v>
      </c>
      <c r="H3076" s="19" t="s">
        <v>1995</v>
      </c>
      <c r="I3076" s="19" t="s">
        <v>1995</v>
      </c>
      <c r="J3076" s="21" t="s">
        <v>1995</v>
      </c>
    </row>
    <row r="3077" spans="1:10">
      <c r="A3077" s="22"/>
      <c r="B3077" s="22"/>
      <c r="C3077" s="16" t="s">
        <v>1995</v>
      </c>
      <c r="D3077" s="16" t="s">
        <v>1995</v>
      </c>
      <c r="E3077" s="20" t="s">
        <v>3919</v>
      </c>
      <c r="F3077" s="19" t="s">
        <v>2009</v>
      </c>
      <c r="G3077" s="16" t="s">
        <v>2210</v>
      </c>
      <c r="H3077" s="19" t="s">
        <v>2011</v>
      </c>
      <c r="I3077" s="19" t="s">
        <v>2016</v>
      </c>
      <c r="J3077" s="21" t="s">
        <v>3919</v>
      </c>
    </row>
    <row r="3078" spans="1:10">
      <c r="A3078" s="22"/>
      <c r="B3078" s="22"/>
      <c r="C3078" s="16" t="s">
        <v>2023</v>
      </c>
      <c r="D3078" s="16" t="s">
        <v>1995</v>
      </c>
      <c r="E3078" s="20" t="s">
        <v>1995</v>
      </c>
      <c r="F3078" s="19" t="s">
        <v>1995</v>
      </c>
      <c r="G3078" s="16" t="s">
        <v>1995</v>
      </c>
      <c r="H3078" s="19" t="s">
        <v>1995</v>
      </c>
      <c r="I3078" s="19" t="s">
        <v>1995</v>
      </c>
      <c r="J3078" s="21" t="s">
        <v>1995</v>
      </c>
    </row>
    <row r="3079" spans="1:10">
      <c r="A3079" s="22"/>
      <c r="B3079" s="22"/>
      <c r="C3079" s="16" t="s">
        <v>1995</v>
      </c>
      <c r="D3079" s="16" t="s">
        <v>2024</v>
      </c>
      <c r="E3079" s="20" t="s">
        <v>1995</v>
      </c>
      <c r="F3079" s="19" t="s">
        <v>1995</v>
      </c>
      <c r="G3079" s="16" t="s">
        <v>1995</v>
      </c>
      <c r="H3079" s="19" t="s">
        <v>1995</v>
      </c>
      <c r="I3079" s="19" t="s">
        <v>1995</v>
      </c>
      <c r="J3079" s="21" t="s">
        <v>1995</v>
      </c>
    </row>
    <row r="3080" spans="1:10">
      <c r="A3080" s="22"/>
      <c r="B3080" s="22"/>
      <c r="C3080" s="16" t="s">
        <v>1995</v>
      </c>
      <c r="D3080" s="16" t="s">
        <v>1995</v>
      </c>
      <c r="E3080" s="20" t="s">
        <v>3920</v>
      </c>
      <c r="F3080" s="19" t="s">
        <v>2009</v>
      </c>
      <c r="G3080" s="16" t="s">
        <v>2210</v>
      </c>
      <c r="H3080" s="19" t="s">
        <v>2011</v>
      </c>
      <c r="I3080" s="19" t="s">
        <v>2016</v>
      </c>
      <c r="J3080" s="21" t="s">
        <v>3920</v>
      </c>
    </row>
    <row r="3081" ht="12.75" spans="1:10">
      <c r="A3081" s="16" t="s">
        <v>3921</v>
      </c>
      <c r="B3081" s="22"/>
      <c r="C3081" s="22"/>
      <c r="D3081" s="22"/>
      <c r="E3081" s="23"/>
      <c r="F3081" s="24"/>
      <c r="G3081" s="22"/>
      <c r="H3081" s="24"/>
      <c r="I3081" s="24"/>
      <c r="J3081" s="25"/>
    </row>
    <row r="3082" ht="22.5" spans="1:10">
      <c r="A3082" s="16" t="s">
        <v>3922</v>
      </c>
      <c r="B3082" s="20" t="s">
        <v>3923</v>
      </c>
      <c r="C3082" s="22"/>
      <c r="D3082" s="22"/>
      <c r="E3082" s="23"/>
      <c r="F3082" s="24"/>
      <c r="G3082" s="22"/>
      <c r="H3082" s="24"/>
      <c r="I3082" s="24"/>
      <c r="J3082" s="25"/>
    </row>
    <row r="3083" spans="1:10">
      <c r="A3083" s="22"/>
      <c r="B3083" s="22"/>
      <c r="C3083" s="16" t="s">
        <v>1999</v>
      </c>
      <c r="D3083" s="16" t="s">
        <v>1995</v>
      </c>
      <c r="E3083" s="20" t="s">
        <v>1995</v>
      </c>
      <c r="F3083" s="19" t="s">
        <v>1995</v>
      </c>
      <c r="G3083" s="16" t="s">
        <v>1995</v>
      </c>
      <c r="H3083" s="19" t="s">
        <v>1995</v>
      </c>
      <c r="I3083" s="19" t="s">
        <v>1995</v>
      </c>
      <c r="J3083" s="21" t="s">
        <v>1995</v>
      </c>
    </row>
    <row r="3084" spans="1:10">
      <c r="A3084" s="22"/>
      <c r="B3084" s="22"/>
      <c r="C3084" s="16" t="s">
        <v>1995</v>
      </c>
      <c r="D3084" s="16" t="s">
        <v>2000</v>
      </c>
      <c r="E3084" s="20" t="s">
        <v>1995</v>
      </c>
      <c r="F3084" s="19" t="s">
        <v>1995</v>
      </c>
      <c r="G3084" s="16" t="s">
        <v>1995</v>
      </c>
      <c r="H3084" s="19" t="s">
        <v>1995</v>
      </c>
      <c r="I3084" s="19" t="s">
        <v>1995</v>
      </c>
      <c r="J3084" s="21" t="s">
        <v>1995</v>
      </c>
    </row>
    <row r="3085" spans="1:10">
      <c r="A3085" s="22"/>
      <c r="B3085" s="22"/>
      <c r="C3085" s="16" t="s">
        <v>1995</v>
      </c>
      <c r="D3085" s="16" t="s">
        <v>1995</v>
      </c>
      <c r="E3085" s="20" t="s">
        <v>3924</v>
      </c>
      <c r="F3085" s="19" t="s">
        <v>2002</v>
      </c>
      <c r="G3085" s="16" t="s">
        <v>2352</v>
      </c>
      <c r="H3085" s="19" t="s">
        <v>2004</v>
      </c>
      <c r="I3085" s="19" t="s">
        <v>2005</v>
      </c>
      <c r="J3085" s="21" t="s">
        <v>3925</v>
      </c>
    </row>
    <row r="3086" spans="1:10">
      <c r="A3086" s="22"/>
      <c r="B3086" s="22"/>
      <c r="C3086" s="16" t="s">
        <v>1995</v>
      </c>
      <c r="D3086" s="16" t="s">
        <v>2007</v>
      </c>
      <c r="E3086" s="20" t="s">
        <v>1995</v>
      </c>
      <c r="F3086" s="19" t="s">
        <v>1995</v>
      </c>
      <c r="G3086" s="16" t="s">
        <v>1995</v>
      </c>
      <c r="H3086" s="19" t="s">
        <v>1995</v>
      </c>
      <c r="I3086" s="19" t="s">
        <v>1995</v>
      </c>
      <c r="J3086" s="21" t="s">
        <v>1995</v>
      </c>
    </row>
    <row r="3087" spans="1:10">
      <c r="A3087" s="22"/>
      <c r="B3087" s="22"/>
      <c r="C3087" s="16" t="s">
        <v>1995</v>
      </c>
      <c r="D3087" s="16" t="s">
        <v>1995</v>
      </c>
      <c r="E3087" s="20" t="s">
        <v>3926</v>
      </c>
      <c r="F3087" s="19" t="s">
        <v>2002</v>
      </c>
      <c r="G3087" s="16" t="s">
        <v>2060</v>
      </c>
      <c r="H3087" s="19" t="s">
        <v>2011</v>
      </c>
      <c r="I3087" s="19" t="s">
        <v>2016</v>
      </c>
      <c r="J3087" s="21" t="s">
        <v>3927</v>
      </c>
    </row>
    <row r="3088" spans="1:10">
      <c r="A3088" s="22"/>
      <c r="B3088" s="22"/>
      <c r="C3088" s="16" t="s">
        <v>1995</v>
      </c>
      <c r="D3088" s="16" t="s">
        <v>2013</v>
      </c>
      <c r="E3088" s="20" t="s">
        <v>1995</v>
      </c>
      <c r="F3088" s="19" t="s">
        <v>1995</v>
      </c>
      <c r="G3088" s="16" t="s">
        <v>1995</v>
      </c>
      <c r="H3088" s="19" t="s">
        <v>1995</v>
      </c>
      <c r="I3088" s="19" t="s">
        <v>1995</v>
      </c>
      <c r="J3088" s="21" t="s">
        <v>1995</v>
      </c>
    </row>
    <row r="3089" spans="1:10">
      <c r="A3089" s="22"/>
      <c r="B3089" s="22"/>
      <c r="C3089" s="16" t="s">
        <v>1995</v>
      </c>
      <c r="D3089" s="16" t="s">
        <v>1995</v>
      </c>
      <c r="E3089" s="20" t="s">
        <v>3928</v>
      </c>
      <c r="F3089" s="19" t="s">
        <v>2035</v>
      </c>
      <c r="G3089" s="16" t="s">
        <v>3841</v>
      </c>
      <c r="H3089" s="19" t="s">
        <v>3594</v>
      </c>
      <c r="I3089" s="19" t="s">
        <v>2005</v>
      </c>
      <c r="J3089" s="21" t="s">
        <v>3929</v>
      </c>
    </row>
    <row r="3090" spans="1:10">
      <c r="A3090" s="22"/>
      <c r="B3090" s="22"/>
      <c r="C3090" s="16" t="s">
        <v>2018</v>
      </c>
      <c r="D3090" s="16" t="s">
        <v>1995</v>
      </c>
      <c r="E3090" s="20" t="s">
        <v>1995</v>
      </c>
      <c r="F3090" s="19" t="s">
        <v>1995</v>
      </c>
      <c r="G3090" s="16" t="s">
        <v>1995</v>
      </c>
      <c r="H3090" s="19" t="s">
        <v>1995</v>
      </c>
      <c r="I3090" s="19" t="s">
        <v>1995</v>
      </c>
      <c r="J3090" s="21" t="s">
        <v>1995</v>
      </c>
    </row>
    <row r="3091" spans="1:10">
      <c r="A3091" s="22"/>
      <c r="B3091" s="22"/>
      <c r="C3091" s="16" t="s">
        <v>1995</v>
      </c>
      <c r="D3091" s="16" t="s">
        <v>2019</v>
      </c>
      <c r="E3091" s="20" t="s">
        <v>1995</v>
      </c>
      <c r="F3091" s="19" t="s">
        <v>1995</v>
      </c>
      <c r="G3091" s="16" t="s">
        <v>1995</v>
      </c>
      <c r="H3091" s="19" t="s">
        <v>1995</v>
      </c>
      <c r="I3091" s="19" t="s">
        <v>1995</v>
      </c>
      <c r="J3091" s="21" t="s">
        <v>1995</v>
      </c>
    </row>
    <row r="3092" spans="1:10">
      <c r="A3092" s="22"/>
      <c r="B3092" s="22"/>
      <c r="C3092" s="16" t="s">
        <v>1995</v>
      </c>
      <c r="D3092" s="16" t="s">
        <v>1995</v>
      </c>
      <c r="E3092" s="20" t="s">
        <v>3930</v>
      </c>
      <c r="F3092" s="19" t="s">
        <v>2002</v>
      </c>
      <c r="G3092" s="16" t="s">
        <v>3138</v>
      </c>
      <c r="H3092" s="19" t="s">
        <v>1995</v>
      </c>
      <c r="I3092" s="19" t="s">
        <v>2016</v>
      </c>
      <c r="J3092" s="21" t="s">
        <v>3931</v>
      </c>
    </row>
    <row r="3093" spans="1:10">
      <c r="A3093" s="22"/>
      <c r="B3093" s="22"/>
      <c r="C3093" s="16" t="s">
        <v>2023</v>
      </c>
      <c r="D3093" s="16" t="s">
        <v>1995</v>
      </c>
      <c r="E3093" s="20" t="s">
        <v>1995</v>
      </c>
      <c r="F3093" s="19" t="s">
        <v>1995</v>
      </c>
      <c r="G3093" s="16" t="s">
        <v>1995</v>
      </c>
      <c r="H3093" s="19" t="s">
        <v>1995</v>
      </c>
      <c r="I3093" s="19" t="s">
        <v>1995</v>
      </c>
      <c r="J3093" s="21" t="s">
        <v>1995</v>
      </c>
    </row>
    <row r="3094" spans="1:10">
      <c r="A3094" s="22"/>
      <c r="B3094" s="22"/>
      <c r="C3094" s="16" t="s">
        <v>1995</v>
      </c>
      <c r="D3094" s="16" t="s">
        <v>2024</v>
      </c>
      <c r="E3094" s="20" t="s">
        <v>1995</v>
      </c>
      <c r="F3094" s="19" t="s">
        <v>1995</v>
      </c>
      <c r="G3094" s="16" t="s">
        <v>1995</v>
      </c>
      <c r="H3094" s="19" t="s">
        <v>1995</v>
      </c>
      <c r="I3094" s="19" t="s">
        <v>1995</v>
      </c>
      <c r="J3094" s="21" t="s">
        <v>1995</v>
      </c>
    </row>
    <row r="3095" spans="1:10">
      <c r="A3095" s="22"/>
      <c r="B3095" s="22"/>
      <c r="C3095" s="16" t="s">
        <v>1995</v>
      </c>
      <c r="D3095" s="16" t="s">
        <v>1995</v>
      </c>
      <c r="E3095" s="20" t="s">
        <v>2421</v>
      </c>
      <c r="F3095" s="19" t="s">
        <v>2009</v>
      </c>
      <c r="G3095" s="16" t="s">
        <v>2047</v>
      </c>
      <c r="H3095" s="19" t="s">
        <v>2011</v>
      </c>
      <c r="I3095" s="19" t="s">
        <v>2005</v>
      </c>
      <c r="J3095" s="21" t="s">
        <v>3932</v>
      </c>
    </row>
    <row r="3096" ht="45" spans="1:10">
      <c r="A3096" s="16" t="s">
        <v>3933</v>
      </c>
      <c r="B3096" s="20" t="s">
        <v>3934</v>
      </c>
      <c r="C3096" s="22"/>
      <c r="D3096" s="22"/>
      <c r="E3096" s="23"/>
      <c r="F3096" s="24"/>
      <c r="G3096" s="22"/>
      <c r="H3096" s="24"/>
      <c r="I3096" s="24"/>
      <c r="J3096" s="25"/>
    </row>
    <row r="3097" spans="1:10">
      <c r="A3097" s="22"/>
      <c r="B3097" s="22"/>
      <c r="C3097" s="16" t="s">
        <v>1999</v>
      </c>
      <c r="D3097" s="16" t="s">
        <v>1995</v>
      </c>
      <c r="E3097" s="20" t="s">
        <v>1995</v>
      </c>
      <c r="F3097" s="19" t="s">
        <v>1995</v>
      </c>
      <c r="G3097" s="16" t="s">
        <v>1995</v>
      </c>
      <c r="H3097" s="19" t="s">
        <v>1995</v>
      </c>
      <c r="I3097" s="19" t="s">
        <v>1995</v>
      </c>
      <c r="J3097" s="21" t="s">
        <v>1995</v>
      </c>
    </row>
    <row r="3098" spans="1:10">
      <c r="A3098" s="22"/>
      <c r="B3098" s="22"/>
      <c r="C3098" s="16" t="s">
        <v>1995</v>
      </c>
      <c r="D3098" s="16" t="s">
        <v>2000</v>
      </c>
      <c r="E3098" s="20" t="s">
        <v>1995</v>
      </c>
      <c r="F3098" s="19" t="s">
        <v>1995</v>
      </c>
      <c r="G3098" s="16" t="s">
        <v>1995</v>
      </c>
      <c r="H3098" s="19" t="s">
        <v>1995</v>
      </c>
      <c r="I3098" s="19" t="s">
        <v>1995</v>
      </c>
      <c r="J3098" s="21" t="s">
        <v>1995</v>
      </c>
    </row>
    <row r="3099" spans="1:10">
      <c r="A3099" s="22"/>
      <c r="B3099" s="22"/>
      <c r="C3099" s="16" t="s">
        <v>1995</v>
      </c>
      <c r="D3099" s="16" t="s">
        <v>1995</v>
      </c>
      <c r="E3099" s="20" t="s">
        <v>3935</v>
      </c>
      <c r="F3099" s="19" t="s">
        <v>2009</v>
      </c>
      <c r="G3099" s="16" t="s">
        <v>3936</v>
      </c>
      <c r="H3099" s="19" t="s">
        <v>3188</v>
      </c>
      <c r="I3099" s="19" t="s">
        <v>2005</v>
      </c>
      <c r="J3099" s="21" t="s">
        <v>3937</v>
      </c>
    </row>
    <row r="3100" spans="1:10">
      <c r="A3100" s="22"/>
      <c r="B3100" s="22"/>
      <c r="C3100" s="16" t="s">
        <v>1995</v>
      </c>
      <c r="D3100" s="16" t="s">
        <v>2007</v>
      </c>
      <c r="E3100" s="20" t="s">
        <v>1995</v>
      </c>
      <c r="F3100" s="19" t="s">
        <v>1995</v>
      </c>
      <c r="G3100" s="16" t="s">
        <v>1995</v>
      </c>
      <c r="H3100" s="19" t="s">
        <v>1995</v>
      </c>
      <c r="I3100" s="19" t="s">
        <v>1995</v>
      </c>
      <c r="J3100" s="21" t="s">
        <v>1995</v>
      </c>
    </row>
    <row r="3101" spans="1:10">
      <c r="A3101" s="22"/>
      <c r="B3101" s="22"/>
      <c r="C3101" s="16" t="s">
        <v>1995</v>
      </c>
      <c r="D3101" s="16" t="s">
        <v>1995</v>
      </c>
      <c r="E3101" s="20" t="s">
        <v>3938</v>
      </c>
      <c r="F3101" s="19" t="s">
        <v>2009</v>
      </c>
      <c r="G3101" s="16" t="s">
        <v>2047</v>
      </c>
      <c r="H3101" s="19" t="s">
        <v>2011</v>
      </c>
      <c r="I3101" s="19" t="s">
        <v>2005</v>
      </c>
      <c r="J3101" s="21" t="s">
        <v>3938</v>
      </c>
    </row>
    <row r="3102" spans="1:10">
      <c r="A3102" s="22"/>
      <c r="B3102" s="22"/>
      <c r="C3102" s="16" t="s">
        <v>1995</v>
      </c>
      <c r="D3102" s="16" t="s">
        <v>1995</v>
      </c>
      <c r="E3102" s="20" t="s">
        <v>3939</v>
      </c>
      <c r="F3102" s="19" t="s">
        <v>2035</v>
      </c>
      <c r="G3102" s="16" t="s">
        <v>3940</v>
      </c>
      <c r="H3102" s="19" t="s">
        <v>2044</v>
      </c>
      <c r="I3102" s="19" t="s">
        <v>2005</v>
      </c>
      <c r="J3102" s="21" t="s">
        <v>3941</v>
      </c>
    </row>
    <row r="3103" spans="1:10">
      <c r="A3103" s="22"/>
      <c r="B3103" s="22"/>
      <c r="C3103" s="16" t="s">
        <v>1995</v>
      </c>
      <c r="D3103" s="16" t="s">
        <v>1995</v>
      </c>
      <c r="E3103" s="20" t="s">
        <v>3942</v>
      </c>
      <c r="F3103" s="19" t="s">
        <v>2035</v>
      </c>
      <c r="G3103" s="16" t="s">
        <v>3353</v>
      </c>
      <c r="H3103" s="19" t="s">
        <v>2044</v>
      </c>
      <c r="I3103" s="19" t="s">
        <v>2005</v>
      </c>
      <c r="J3103" s="21" t="s">
        <v>3943</v>
      </c>
    </row>
    <row r="3104" spans="1:10">
      <c r="A3104" s="22"/>
      <c r="B3104" s="22"/>
      <c r="C3104" s="16" t="s">
        <v>2018</v>
      </c>
      <c r="D3104" s="16" t="s">
        <v>1995</v>
      </c>
      <c r="E3104" s="20" t="s">
        <v>1995</v>
      </c>
      <c r="F3104" s="19" t="s">
        <v>1995</v>
      </c>
      <c r="G3104" s="16" t="s">
        <v>1995</v>
      </c>
      <c r="H3104" s="19" t="s">
        <v>1995</v>
      </c>
      <c r="I3104" s="19" t="s">
        <v>1995</v>
      </c>
      <c r="J3104" s="21" t="s">
        <v>1995</v>
      </c>
    </row>
    <row r="3105" spans="1:10">
      <c r="A3105" s="22"/>
      <c r="B3105" s="22"/>
      <c r="C3105" s="16" t="s">
        <v>1995</v>
      </c>
      <c r="D3105" s="16" t="s">
        <v>2727</v>
      </c>
      <c r="E3105" s="20" t="s">
        <v>1995</v>
      </c>
      <c r="F3105" s="19" t="s">
        <v>1995</v>
      </c>
      <c r="G3105" s="16" t="s">
        <v>1995</v>
      </c>
      <c r="H3105" s="19" t="s">
        <v>1995</v>
      </c>
      <c r="I3105" s="19" t="s">
        <v>1995</v>
      </c>
      <c r="J3105" s="21" t="s">
        <v>1995</v>
      </c>
    </row>
    <row r="3106" spans="1:10">
      <c r="A3106" s="22"/>
      <c r="B3106" s="22"/>
      <c r="C3106" s="16" t="s">
        <v>1995</v>
      </c>
      <c r="D3106" s="16" t="s">
        <v>1995</v>
      </c>
      <c r="E3106" s="20" t="s">
        <v>3944</v>
      </c>
      <c r="F3106" s="19" t="s">
        <v>2009</v>
      </c>
      <c r="G3106" s="16" t="s">
        <v>2047</v>
      </c>
      <c r="H3106" s="19" t="s">
        <v>2011</v>
      </c>
      <c r="I3106" s="19" t="s">
        <v>2005</v>
      </c>
      <c r="J3106" s="21" t="s">
        <v>3945</v>
      </c>
    </row>
    <row r="3107" spans="1:10">
      <c r="A3107" s="22"/>
      <c r="B3107" s="22"/>
      <c r="C3107" s="16" t="s">
        <v>2023</v>
      </c>
      <c r="D3107" s="16" t="s">
        <v>1995</v>
      </c>
      <c r="E3107" s="20" t="s">
        <v>1995</v>
      </c>
      <c r="F3107" s="19" t="s">
        <v>1995</v>
      </c>
      <c r="G3107" s="16" t="s">
        <v>1995</v>
      </c>
      <c r="H3107" s="19" t="s">
        <v>1995</v>
      </c>
      <c r="I3107" s="19" t="s">
        <v>1995</v>
      </c>
      <c r="J3107" s="21" t="s">
        <v>1995</v>
      </c>
    </row>
    <row r="3108" spans="1:10">
      <c r="A3108" s="22"/>
      <c r="B3108" s="22"/>
      <c r="C3108" s="16" t="s">
        <v>1995</v>
      </c>
      <c r="D3108" s="16" t="s">
        <v>2024</v>
      </c>
      <c r="E3108" s="20" t="s">
        <v>1995</v>
      </c>
      <c r="F3108" s="19" t="s">
        <v>1995</v>
      </c>
      <c r="G3108" s="16" t="s">
        <v>1995</v>
      </c>
      <c r="H3108" s="19" t="s">
        <v>1995</v>
      </c>
      <c r="I3108" s="19" t="s">
        <v>1995</v>
      </c>
      <c r="J3108" s="21" t="s">
        <v>1995</v>
      </c>
    </row>
    <row r="3109" spans="1:10">
      <c r="A3109" s="22"/>
      <c r="B3109" s="22"/>
      <c r="C3109" s="16" t="s">
        <v>1995</v>
      </c>
      <c r="D3109" s="16" t="s">
        <v>1995</v>
      </c>
      <c r="E3109" s="20" t="s">
        <v>2716</v>
      </c>
      <c r="F3109" s="19" t="s">
        <v>2009</v>
      </c>
      <c r="G3109" s="16" t="s">
        <v>2047</v>
      </c>
      <c r="H3109" s="19" t="s">
        <v>2011</v>
      </c>
      <c r="I3109" s="19" t="s">
        <v>2016</v>
      </c>
      <c r="J3109" s="21" t="s">
        <v>2747</v>
      </c>
    </row>
    <row r="3110" ht="45" spans="1:10">
      <c r="A3110" s="16" t="s">
        <v>3946</v>
      </c>
      <c r="B3110" s="20" t="s">
        <v>3947</v>
      </c>
      <c r="C3110" s="22"/>
      <c r="D3110" s="22"/>
      <c r="E3110" s="23"/>
      <c r="F3110" s="24"/>
      <c r="G3110" s="22"/>
      <c r="H3110" s="24"/>
      <c r="I3110" s="24"/>
      <c r="J3110" s="25"/>
    </row>
    <row r="3111" spans="1:10">
      <c r="A3111" s="22"/>
      <c r="B3111" s="22"/>
      <c r="C3111" s="16" t="s">
        <v>1999</v>
      </c>
      <c r="D3111" s="16" t="s">
        <v>1995</v>
      </c>
      <c r="E3111" s="20" t="s">
        <v>1995</v>
      </c>
      <c r="F3111" s="19" t="s">
        <v>1995</v>
      </c>
      <c r="G3111" s="16" t="s">
        <v>1995</v>
      </c>
      <c r="H3111" s="19" t="s">
        <v>1995</v>
      </c>
      <c r="I3111" s="19" t="s">
        <v>1995</v>
      </c>
      <c r="J3111" s="21" t="s">
        <v>1995</v>
      </c>
    </row>
    <row r="3112" spans="1:10">
      <c r="A3112" s="22"/>
      <c r="B3112" s="22"/>
      <c r="C3112" s="16" t="s">
        <v>1995</v>
      </c>
      <c r="D3112" s="16" t="s">
        <v>2000</v>
      </c>
      <c r="E3112" s="20" t="s">
        <v>1995</v>
      </c>
      <c r="F3112" s="19" t="s">
        <v>1995</v>
      </c>
      <c r="G3112" s="16" t="s">
        <v>1995</v>
      </c>
      <c r="H3112" s="19" t="s">
        <v>1995</v>
      </c>
      <c r="I3112" s="19" t="s">
        <v>1995</v>
      </c>
      <c r="J3112" s="21" t="s">
        <v>1995</v>
      </c>
    </row>
    <row r="3113" spans="1:10">
      <c r="A3113" s="22"/>
      <c r="B3113" s="22"/>
      <c r="C3113" s="16" t="s">
        <v>1995</v>
      </c>
      <c r="D3113" s="16" t="s">
        <v>1995</v>
      </c>
      <c r="E3113" s="20" t="s">
        <v>3948</v>
      </c>
      <c r="F3113" s="19" t="s">
        <v>2009</v>
      </c>
      <c r="G3113" s="16" t="s">
        <v>2517</v>
      </c>
      <c r="H3113" s="19" t="s">
        <v>3749</v>
      </c>
      <c r="I3113" s="19" t="s">
        <v>2005</v>
      </c>
      <c r="J3113" s="21" t="s">
        <v>3949</v>
      </c>
    </row>
    <row r="3114" spans="1:10">
      <c r="A3114" s="22"/>
      <c r="B3114" s="22"/>
      <c r="C3114" s="16" t="s">
        <v>1995</v>
      </c>
      <c r="D3114" s="16" t="s">
        <v>1995</v>
      </c>
      <c r="E3114" s="20" t="s">
        <v>3950</v>
      </c>
      <c r="F3114" s="19" t="s">
        <v>2009</v>
      </c>
      <c r="G3114" s="16" t="s">
        <v>2387</v>
      </c>
      <c r="H3114" s="19" t="s">
        <v>2171</v>
      </c>
      <c r="I3114" s="19" t="s">
        <v>2005</v>
      </c>
      <c r="J3114" s="21" t="s">
        <v>3951</v>
      </c>
    </row>
    <row r="3115" spans="1:10">
      <c r="A3115" s="22"/>
      <c r="B3115" s="22"/>
      <c r="C3115" s="16" t="s">
        <v>1995</v>
      </c>
      <c r="D3115" s="16" t="s">
        <v>1995</v>
      </c>
      <c r="E3115" s="20" t="s">
        <v>3952</v>
      </c>
      <c r="F3115" s="19" t="s">
        <v>2009</v>
      </c>
      <c r="G3115" s="16" t="s">
        <v>2387</v>
      </c>
      <c r="H3115" s="19" t="s">
        <v>2171</v>
      </c>
      <c r="I3115" s="19" t="s">
        <v>2005</v>
      </c>
      <c r="J3115" s="21" t="s">
        <v>3953</v>
      </c>
    </row>
    <row r="3116" spans="1:10">
      <c r="A3116" s="22"/>
      <c r="B3116" s="22"/>
      <c r="C3116" s="16" t="s">
        <v>1995</v>
      </c>
      <c r="D3116" s="16" t="s">
        <v>2007</v>
      </c>
      <c r="E3116" s="20" t="s">
        <v>1995</v>
      </c>
      <c r="F3116" s="19" t="s">
        <v>1995</v>
      </c>
      <c r="G3116" s="16" t="s">
        <v>1995</v>
      </c>
      <c r="H3116" s="19" t="s">
        <v>1995</v>
      </c>
      <c r="I3116" s="19" t="s">
        <v>1995</v>
      </c>
      <c r="J3116" s="21" t="s">
        <v>1995</v>
      </c>
    </row>
    <row r="3117" spans="1:10">
      <c r="A3117" s="22"/>
      <c r="B3117" s="22"/>
      <c r="C3117" s="16" t="s">
        <v>1995</v>
      </c>
      <c r="D3117" s="16" t="s">
        <v>1995</v>
      </c>
      <c r="E3117" s="20" t="s">
        <v>3954</v>
      </c>
      <c r="F3117" s="19" t="s">
        <v>2009</v>
      </c>
      <c r="G3117" s="16" t="s">
        <v>2026</v>
      </c>
      <c r="H3117" s="19" t="s">
        <v>2011</v>
      </c>
      <c r="I3117" s="19" t="s">
        <v>2005</v>
      </c>
      <c r="J3117" s="21" t="s">
        <v>3955</v>
      </c>
    </row>
    <row r="3118" spans="1:10">
      <c r="A3118" s="22"/>
      <c r="B3118" s="22"/>
      <c r="C3118" s="16" t="s">
        <v>1995</v>
      </c>
      <c r="D3118" s="16" t="s">
        <v>2013</v>
      </c>
      <c r="E3118" s="20" t="s">
        <v>1995</v>
      </c>
      <c r="F3118" s="19" t="s">
        <v>1995</v>
      </c>
      <c r="G3118" s="16" t="s">
        <v>1995</v>
      </c>
      <c r="H3118" s="19" t="s">
        <v>1995</v>
      </c>
      <c r="I3118" s="19" t="s">
        <v>1995</v>
      </c>
      <c r="J3118" s="21" t="s">
        <v>1995</v>
      </c>
    </row>
    <row r="3119" spans="1:10">
      <c r="A3119" s="22"/>
      <c r="B3119" s="22"/>
      <c r="C3119" s="16" t="s">
        <v>1995</v>
      </c>
      <c r="D3119" s="16" t="s">
        <v>1995</v>
      </c>
      <c r="E3119" s="20" t="s">
        <v>3956</v>
      </c>
      <c r="F3119" s="19" t="s">
        <v>2002</v>
      </c>
      <c r="G3119" s="16" t="s">
        <v>2352</v>
      </c>
      <c r="H3119" s="19" t="s">
        <v>2054</v>
      </c>
      <c r="I3119" s="19" t="s">
        <v>2005</v>
      </c>
      <c r="J3119" s="21" t="s">
        <v>3957</v>
      </c>
    </row>
    <row r="3120" spans="1:10">
      <c r="A3120" s="22"/>
      <c r="B3120" s="22"/>
      <c r="C3120" s="16" t="s">
        <v>2018</v>
      </c>
      <c r="D3120" s="16" t="s">
        <v>1995</v>
      </c>
      <c r="E3120" s="20" t="s">
        <v>1995</v>
      </c>
      <c r="F3120" s="19" t="s">
        <v>1995</v>
      </c>
      <c r="G3120" s="16" t="s">
        <v>1995</v>
      </c>
      <c r="H3120" s="19" t="s">
        <v>1995</v>
      </c>
      <c r="I3120" s="19" t="s">
        <v>1995</v>
      </c>
      <c r="J3120" s="21" t="s">
        <v>1995</v>
      </c>
    </row>
    <row r="3121" spans="1:10">
      <c r="A3121" s="22"/>
      <c r="B3121" s="22"/>
      <c r="C3121" s="16" t="s">
        <v>1995</v>
      </c>
      <c r="D3121" s="16" t="s">
        <v>2019</v>
      </c>
      <c r="E3121" s="20" t="s">
        <v>1995</v>
      </c>
      <c r="F3121" s="19" t="s">
        <v>1995</v>
      </c>
      <c r="G3121" s="16" t="s">
        <v>1995</v>
      </c>
      <c r="H3121" s="19" t="s">
        <v>1995</v>
      </c>
      <c r="I3121" s="19" t="s">
        <v>1995</v>
      </c>
      <c r="J3121" s="21" t="s">
        <v>1995</v>
      </c>
    </row>
    <row r="3122" spans="1:10">
      <c r="A3122" s="22"/>
      <c r="B3122" s="22"/>
      <c r="C3122" s="16" t="s">
        <v>1995</v>
      </c>
      <c r="D3122" s="16" t="s">
        <v>1995</v>
      </c>
      <c r="E3122" s="20" t="s">
        <v>3958</v>
      </c>
      <c r="F3122" s="19" t="s">
        <v>2002</v>
      </c>
      <c r="G3122" s="16" t="s">
        <v>2060</v>
      </c>
      <c r="H3122" s="19" t="s">
        <v>2011</v>
      </c>
      <c r="I3122" s="19" t="s">
        <v>2005</v>
      </c>
      <c r="J3122" s="21" t="s">
        <v>3959</v>
      </c>
    </row>
    <row r="3123" spans="1:10">
      <c r="A3123" s="22"/>
      <c r="B3123" s="22"/>
      <c r="C3123" s="16" t="s">
        <v>2023</v>
      </c>
      <c r="D3123" s="16" t="s">
        <v>1995</v>
      </c>
      <c r="E3123" s="20" t="s">
        <v>1995</v>
      </c>
      <c r="F3123" s="19" t="s">
        <v>1995</v>
      </c>
      <c r="G3123" s="16" t="s">
        <v>1995</v>
      </c>
      <c r="H3123" s="19" t="s">
        <v>1995</v>
      </c>
      <c r="I3123" s="19" t="s">
        <v>1995</v>
      </c>
      <c r="J3123" s="21" t="s">
        <v>1995</v>
      </c>
    </row>
    <row r="3124" spans="1:10">
      <c r="A3124" s="22"/>
      <c r="B3124" s="22"/>
      <c r="C3124" s="16" t="s">
        <v>1995</v>
      </c>
      <c r="D3124" s="16" t="s">
        <v>2024</v>
      </c>
      <c r="E3124" s="20" t="s">
        <v>1995</v>
      </c>
      <c r="F3124" s="19" t="s">
        <v>1995</v>
      </c>
      <c r="G3124" s="16" t="s">
        <v>1995</v>
      </c>
      <c r="H3124" s="19" t="s">
        <v>1995</v>
      </c>
      <c r="I3124" s="19" t="s">
        <v>1995</v>
      </c>
      <c r="J3124" s="21" t="s">
        <v>1995</v>
      </c>
    </row>
    <row r="3125" spans="1:10">
      <c r="A3125" s="22"/>
      <c r="B3125" s="22"/>
      <c r="C3125" s="16" t="s">
        <v>1995</v>
      </c>
      <c r="D3125" s="16" t="s">
        <v>1995</v>
      </c>
      <c r="E3125" s="20" t="s">
        <v>2716</v>
      </c>
      <c r="F3125" s="19" t="s">
        <v>2009</v>
      </c>
      <c r="G3125" s="16" t="s">
        <v>2026</v>
      </c>
      <c r="H3125" s="19" t="s">
        <v>2011</v>
      </c>
      <c r="I3125" s="19" t="s">
        <v>2005</v>
      </c>
      <c r="J3125" s="21" t="s">
        <v>3960</v>
      </c>
    </row>
    <row r="3126" ht="101.25" spans="1:10">
      <c r="A3126" s="16" t="s">
        <v>3961</v>
      </c>
      <c r="B3126" s="20" t="s">
        <v>3962</v>
      </c>
      <c r="C3126" s="22"/>
      <c r="D3126" s="22"/>
      <c r="E3126" s="23"/>
      <c r="F3126" s="24"/>
      <c r="G3126" s="22"/>
      <c r="H3126" s="24"/>
      <c r="I3126" s="24"/>
      <c r="J3126" s="25"/>
    </row>
    <row r="3127" spans="1:10">
      <c r="A3127" s="22"/>
      <c r="B3127" s="22"/>
      <c r="C3127" s="16" t="s">
        <v>1999</v>
      </c>
      <c r="D3127" s="16" t="s">
        <v>1995</v>
      </c>
      <c r="E3127" s="20" t="s">
        <v>1995</v>
      </c>
      <c r="F3127" s="19" t="s">
        <v>1995</v>
      </c>
      <c r="G3127" s="16" t="s">
        <v>1995</v>
      </c>
      <c r="H3127" s="19" t="s">
        <v>1995</v>
      </c>
      <c r="I3127" s="19" t="s">
        <v>1995</v>
      </c>
      <c r="J3127" s="21" t="s">
        <v>1995</v>
      </c>
    </row>
    <row r="3128" spans="1:10">
      <c r="A3128" s="22"/>
      <c r="B3128" s="22"/>
      <c r="C3128" s="16" t="s">
        <v>1995</v>
      </c>
      <c r="D3128" s="16" t="s">
        <v>2000</v>
      </c>
      <c r="E3128" s="20" t="s">
        <v>1995</v>
      </c>
      <c r="F3128" s="19" t="s">
        <v>1995</v>
      </c>
      <c r="G3128" s="16" t="s">
        <v>1995</v>
      </c>
      <c r="H3128" s="19" t="s">
        <v>1995</v>
      </c>
      <c r="I3128" s="19" t="s">
        <v>1995</v>
      </c>
      <c r="J3128" s="21" t="s">
        <v>1995</v>
      </c>
    </row>
    <row r="3129" spans="1:10">
      <c r="A3129" s="22"/>
      <c r="B3129" s="22"/>
      <c r="C3129" s="16" t="s">
        <v>1995</v>
      </c>
      <c r="D3129" s="16" t="s">
        <v>1995</v>
      </c>
      <c r="E3129" s="20" t="s">
        <v>3963</v>
      </c>
      <c r="F3129" s="19" t="s">
        <v>2009</v>
      </c>
      <c r="G3129" s="16" t="s">
        <v>2031</v>
      </c>
      <c r="H3129" s="19" t="s">
        <v>2171</v>
      </c>
      <c r="I3129" s="19" t="s">
        <v>2005</v>
      </c>
      <c r="J3129" s="21" t="s">
        <v>3964</v>
      </c>
    </row>
    <row r="3130" spans="1:10">
      <c r="A3130" s="22"/>
      <c r="B3130" s="22"/>
      <c r="C3130" s="16" t="s">
        <v>1995</v>
      </c>
      <c r="D3130" s="16" t="s">
        <v>2013</v>
      </c>
      <c r="E3130" s="20" t="s">
        <v>1995</v>
      </c>
      <c r="F3130" s="19" t="s">
        <v>1995</v>
      </c>
      <c r="G3130" s="16" t="s">
        <v>1995</v>
      </c>
      <c r="H3130" s="19" t="s">
        <v>1995</v>
      </c>
      <c r="I3130" s="19" t="s">
        <v>1995</v>
      </c>
      <c r="J3130" s="21" t="s">
        <v>1995</v>
      </c>
    </row>
    <row r="3131" spans="1:10">
      <c r="A3131" s="22"/>
      <c r="B3131" s="22"/>
      <c r="C3131" s="16" t="s">
        <v>1995</v>
      </c>
      <c r="D3131" s="16" t="s">
        <v>1995</v>
      </c>
      <c r="E3131" s="20" t="s">
        <v>3965</v>
      </c>
      <c r="F3131" s="19" t="s">
        <v>2002</v>
      </c>
      <c r="G3131" s="16" t="s">
        <v>3265</v>
      </c>
      <c r="H3131" s="19" t="s">
        <v>3966</v>
      </c>
      <c r="I3131" s="19" t="s">
        <v>2005</v>
      </c>
      <c r="J3131" s="21" t="s">
        <v>3967</v>
      </c>
    </row>
    <row r="3132" spans="1:10">
      <c r="A3132" s="22"/>
      <c r="B3132" s="22"/>
      <c r="C3132" s="16" t="s">
        <v>2018</v>
      </c>
      <c r="D3132" s="16" t="s">
        <v>1995</v>
      </c>
      <c r="E3132" s="20" t="s">
        <v>1995</v>
      </c>
      <c r="F3132" s="19" t="s">
        <v>1995</v>
      </c>
      <c r="G3132" s="16" t="s">
        <v>1995</v>
      </c>
      <c r="H3132" s="19" t="s">
        <v>1995</v>
      </c>
      <c r="I3132" s="19" t="s">
        <v>1995</v>
      </c>
      <c r="J3132" s="21" t="s">
        <v>1995</v>
      </c>
    </row>
    <row r="3133" spans="1:10">
      <c r="A3133" s="22"/>
      <c r="B3133" s="22"/>
      <c r="C3133" s="16" t="s">
        <v>1995</v>
      </c>
      <c r="D3133" s="16" t="s">
        <v>2019</v>
      </c>
      <c r="E3133" s="20" t="s">
        <v>1995</v>
      </c>
      <c r="F3133" s="19" t="s">
        <v>1995</v>
      </c>
      <c r="G3133" s="16" t="s">
        <v>1995</v>
      </c>
      <c r="H3133" s="19" t="s">
        <v>1995</v>
      </c>
      <c r="I3133" s="19" t="s">
        <v>1995</v>
      </c>
      <c r="J3133" s="21" t="s">
        <v>1995</v>
      </c>
    </row>
    <row r="3134" spans="1:10">
      <c r="A3134" s="22"/>
      <c r="B3134" s="22"/>
      <c r="C3134" s="16" t="s">
        <v>1995</v>
      </c>
      <c r="D3134" s="16" t="s">
        <v>1995</v>
      </c>
      <c r="E3134" s="20" t="s">
        <v>3968</v>
      </c>
      <c r="F3134" s="19" t="s">
        <v>2002</v>
      </c>
      <c r="G3134" s="16" t="s">
        <v>2173</v>
      </c>
      <c r="H3134" s="19" t="s">
        <v>2171</v>
      </c>
      <c r="I3134" s="19" t="s">
        <v>2005</v>
      </c>
      <c r="J3134" s="21" t="s">
        <v>3969</v>
      </c>
    </row>
    <row r="3135" spans="1:10">
      <c r="A3135" s="22"/>
      <c r="B3135" s="22"/>
      <c r="C3135" s="16" t="s">
        <v>1995</v>
      </c>
      <c r="D3135" s="16" t="s">
        <v>2727</v>
      </c>
      <c r="E3135" s="20" t="s">
        <v>1995</v>
      </c>
      <c r="F3135" s="19" t="s">
        <v>1995</v>
      </c>
      <c r="G3135" s="16" t="s">
        <v>1995</v>
      </c>
      <c r="H3135" s="19" t="s">
        <v>1995</v>
      </c>
      <c r="I3135" s="19" t="s">
        <v>1995</v>
      </c>
      <c r="J3135" s="21" t="s">
        <v>1995</v>
      </c>
    </row>
    <row r="3136" spans="1:10">
      <c r="A3136" s="22"/>
      <c r="B3136" s="22"/>
      <c r="C3136" s="16" t="s">
        <v>1995</v>
      </c>
      <c r="D3136" s="16" t="s">
        <v>1995</v>
      </c>
      <c r="E3136" s="20" t="s">
        <v>3970</v>
      </c>
      <c r="F3136" s="19" t="s">
        <v>2002</v>
      </c>
      <c r="G3136" s="16" t="s">
        <v>2224</v>
      </c>
      <c r="H3136" s="19" t="s">
        <v>1995</v>
      </c>
      <c r="I3136" s="19" t="s">
        <v>2016</v>
      </c>
      <c r="J3136" s="21" t="s">
        <v>3971</v>
      </c>
    </row>
    <row r="3137" spans="1:10">
      <c r="A3137" s="22"/>
      <c r="B3137" s="22"/>
      <c r="C3137" s="16" t="s">
        <v>2023</v>
      </c>
      <c r="D3137" s="16" t="s">
        <v>1995</v>
      </c>
      <c r="E3137" s="20" t="s">
        <v>1995</v>
      </c>
      <c r="F3137" s="19" t="s">
        <v>1995</v>
      </c>
      <c r="G3137" s="16" t="s">
        <v>1995</v>
      </c>
      <c r="H3137" s="19" t="s">
        <v>1995</v>
      </c>
      <c r="I3137" s="19" t="s">
        <v>1995</v>
      </c>
      <c r="J3137" s="21" t="s">
        <v>1995</v>
      </c>
    </row>
    <row r="3138" spans="1:10">
      <c r="A3138" s="22"/>
      <c r="B3138" s="22"/>
      <c r="C3138" s="16" t="s">
        <v>1995</v>
      </c>
      <c r="D3138" s="16" t="s">
        <v>2024</v>
      </c>
      <c r="E3138" s="20" t="s">
        <v>1995</v>
      </c>
      <c r="F3138" s="19" t="s">
        <v>1995</v>
      </c>
      <c r="G3138" s="16" t="s">
        <v>1995</v>
      </c>
      <c r="H3138" s="19" t="s">
        <v>1995</v>
      </c>
      <c r="I3138" s="19" t="s">
        <v>1995</v>
      </c>
      <c r="J3138" s="21" t="s">
        <v>1995</v>
      </c>
    </row>
    <row r="3139" spans="1:10">
      <c r="A3139" s="22"/>
      <c r="B3139" s="22"/>
      <c r="C3139" s="16" t="s">
        <v>1995</v>
      </c>
      <c r="D3139" s="16" t="s">
        <v>1995</v>
      </c>
      <c r="E3139" s="20" t="s">
        <v>2716</v>
      </c>
      <c r="F3139" s="19" t="s">
        <v>2009</v>
      </c>
      <c r="G3139" s="16" t="s">
        <v>2047</v>
      </c>
      <c r="H3139" s="19" t="s">
        <v>2011</v>
      </c>
      <c r="I3139" s="19" t="s">
        <v>2005</v>
      </c>
      <c r="J3139" s="21" t="s">
        <v>2747</v>
      </c>
    </row>
    <row r="3140" ht="12.75" spans="1:10">
      <c r="A3140" s="16" t="s">
        <v>3972</v>
      </c>
      <c r="B3140" s="22"/>
      <c r="C3140" s="22"/>
      <c r="D3140" s="22"/>
      <c r="E3140" s="23"/>
      <c r="F3140" s="24"/>
      <c r="G3140" s="22"/>
      <c r="H3140" s="24"/>
      <c r="I3140" s="24"/>
      <c r="J3140" s="25"/>
    </row>
    <row r="3141" ht="12.75" spans="1:10">
      <c r="A3141" s="16" t="s">
        <v>3973</v>
      </c>
      <c r="B3141" s="22"/>
      <c r="C3141" s="22"/>
      <c r="D3141" s="22"/>
      <c r="E3141" s="23"/>
      <c r="F3141" s="24"/>
      <c r="G3141" s="22"/>
      <c r="H3141" s="24"/>
      <c r="I3141" s="24"/>
      <c r="J3141" s="25"/>
    </row>
    <row r="3142" ht="22.5" spans="1:10">
      <c r="A3142" s="16" t="s">
        <v>3974</v>
      </c>
      <c r="B3142" s="20" t="s">
        <v>3975</v>
      </c>
      <c r="C3142" s="22"/>
      <c r="D3142" s="22"/>
      <c r="E3142" s="23"/>
      <c r="F3142" s="24"/>
      <c r="G3142" s="22"/>
      <c r="H3142" s="24"/>
      <c r="I3142" s="24"/>
      <c r="J3142" s="25"/>
    </row>
    <row r="3143" spans="1:10">
      <c r="A3143" s="22"/>
      <c r="B3143" s="22"/>
      <c r="C3143" s="16" t="s">
        <v>1999</v>
      </c>
      <c r="D3143" s="16" t="s">
        <v>1995</v>
      </c>
      <c r="E3143" s="20" t="s">
        <v>1995</v>
      </c>
      <c r="F3143" s="19" t="s">
        <v>1995</v>
      </c>
      <c r="G3143" s="16" t="s">
        <v>1995</v>
      </c>
      <c r="H3143" s="19" t="s">
        <v>1995</v>
      </c>
      <c r="I3143" s="19" t="s">
        <v>1995</v>
      </c>
      <c r="J3143" s="21" t="s">
        <v>1995</v>
      </c>
    </row>
    <row r="3144" spans="1:10">
      <c r="A3144" s="22"/>
      <c r="B3144" s="22"/>
      <c r="C3144" s="16" t="s">
        <v>1995</v>
      </c>
      <c r="D3144" s="16" t="s">
        <v>2000</v>
      </c>
      <c r="E3144" s="20" t="s">
        <v>1995</v>
      </c>
      <c r="F3144" s="19" t="s">
        <v>1995</v>
      </c>
      <c r="G3144" s="16" t="s">
        <v>1995</v>
      </c>
      <c r="H3144" s="19" t="s">
        <v>1995</v>
      </c>
      <c r="I3144" s="19" t="s">
        <v>1995</v>
      </c>
      <c r="J3144" s="21" t="s">
        <v>1995</v>
      </c>
    </row>
    <row r="3145" ht="22.5" spans="1:10">
      <c r="A3145" s="22"/>
      <c r="B3145" s="22"/>
      <c r="C3145" s="16" t="s">
        <v>1995</v>
      </c>
      <c r="D3145" s="16" t="s">
        <v>1995</v>
      </c>
      <c r="E3145" s="20" t="s">
        <v>3976</v>
      </c>
      <c r="F3145" s="19" t="s">
        <v>2009</v>
      </c>
      <c r="G3145" s="16" t="s">
        <v>3977</v>
      </c>
      <c r="H3145" s="19" t="s">
        <v>2171</v>
      </c>
      <c r="I3145" s="19" t="s">
        <v>2005</v>
      </c>
      <c r="J3145" s="21" t="s">
        <v>3978</v>
      </c>
    </row>
    <row r="3146" spans="1:10">
      <c r="A3146" s="22"/>
      <c r="B3146" s="22"/>
      <c r="C3146" s="16" t="s">
        <v>1995</v>
      </c>
      <c r="D3146" s="16" t="s">
        <v>2007</v>
      </c>
      <c r="E3146" s="20" t="s">
        <v>1995</v>
      </c>
      <c r="F3146" s="19" t="s">
        <v>1995</v>
      </c>
      <c r="G3146" s="16" t="s">
        <v>1995</v>
      </c>
      <c r="H3146" s="19" t="s">
        <v>1995</v>
      </c>
      <c r="I3146" s="19" t="s">
        <v>1995</v>
      </c>
      <c r="J3146" s="21" t="s">
        <v>1995</v>
      </c>
    </row>
    <row r="3147" ht="33.75" spans="1:10">
      <c r="A3147" s="22"/>
      <c r="B3147" s="22"/>
      <c r="C3147" s="16" t="s">
        <v>1995</v>
      </c>
      <c r="D3147" s="16" t="s">
        <v>1995</v>
      </c>
      <c r="E3147" s="20" t="s">
        <v>3979</v>
      </c>
      <c r="F3147" s="19" t="s">
        <v>2009</v>
      </c>
      <c r="G3147" s="16" t="s">
        <v>2047</v>
      </c>
      <c r="H3147" s="19" t="s">
        <v>2011</v>
      </c>
      <c r="I3147" s="19" t="s">
        <v>2005</v>
      </c>
      <c r="J3147" s="21" t="s">
        <v>3980</v>
      </c>
    </row>
    <row r="3148" spans="1:10">
      <c r="A3148" s="22"/>
      <c r="B3148" s="22"/>
      <c r="C3148" s="16" t="s">
        <v>1995</v>
      </c>
      <c r="D3148" s="16" t="s">
        <v>2013</v>
      </c>
      <c r="E3148" s="20" t="s">
        <v>1995</v>
      </c>
      <c r="F3148" s="19" t="s">
        <v>1995</v>
      </c>
      <c r="G3148" s="16" t="s">
        <v>1995</v>
      </c>
      <c r="H3148" s="19" t="s">
        <v>1995</v>
      </c>
      <c r="I3148" s="19" t="s">
        <v>1995</v>
      </c>
      <c r="J3148" s="21" t="s">
        <v>1995</v>
      </c>
    </row>
    <row r="3149" ht="45" spans="1:10">
      <c r="A3149" s="22"/>
      <c r="B3149" s="22"/>
      <c r="C3149" s="16" t="s">
        <v>1995</v>
      </c>
      <c r="D3149" s="16" t="s">
        <v>1995</v>
      </c>
      <c r="E3149" s="20" t="s">
        <v>3981</v>
      </c>
      <c r="F3149" s="19" t="s">
        <v>2009</v>
      </c>
      <c r="G3149" s="16" t="s">
        <v>2047</v>
      </c>
      <c r="H3149" s="19" t="s">
        <v>2011</v>
      </c>
      <c r="I3149" s="19" t="s">
        <v>2005</v>
      </c>
      <c r="J3149" s="21" t="s">
        <v>3982</v>
      </c>
    </row>
    <row r="3150" spans="1:10">
      <c r="A3150" s="22"/>
      <c r="B3150" s="22"/>
      <c r="C3150" s="16" t="s">
        <v>2018</v>
      </c>
      <c r="D3150" s="16" t="s">
        <v>1995</v>
      </c>
      <c r="E3150" s="20" t="s">
        <v>1995</v>
      </c>
      <c r="F3150" s="19" t="s">
        <v>1995</v>
      </c>
      <c r="G3150" s="16" t="s">
        <v>1995</v>
      </c>
      <c r="H3150" s="19" t="s">
        <v>1995</v>
      </c>
      <c r="I3150" s="19" t="s">
        <v>1995</v>
      </c>
      <c r="J3150" s="21" t="s">
        <v>1995</v>
      </c>
    </row>
    <row r="3151" spans="1:10">
      <c r="A3151" s="22"/>
      <c r="B3151" s="22"/>
      <c r="C3151" s="16" t="s">
        <v>1995</v>
      </c>
      <c r="D3151" s="16" t="s">
        <v>2019</v>
      </c>
      <c r="E3151" s="20" t="s">
        <v>1995</v>
      </c>
      <c r="F3151" s="19" t="s">
        <v>1995</v>
      </c>
      <c r="G3151" s="16" t="s">
        <v>1995</v>
      </c>
      <c r="H3151" s="19" t="s">
        <v>1995</v>
      </c>
      <c r="I3151" s="19" t="s">
        <v>1995</v>
      </c>
      <c r="J3151" s="21" t="s">
        <v>1995</v>
      </c>
    </row>
    <row r="3152" spans="1:10">
      <c r="A3152" s="22"/>
      <c r="B3152" s="22"/>
      <c r="C3152" s="16" t="s">
        <v>1995</v>
      </c>
      <c r="D3152" s="16" t="s">
        <v>1995</v>
      </c>
      <c r="E3152" s="20" t="s">
        <v>3968</v>
      </c>
      <c r="F3152" s="19" t="s">
        <v>2035</v>
      </c>
      <c r="G3152" s="16" t="s">
        <v>2173</v>
      </c>
      <c r="H3152" s="19" t="s">
        <v>2171</v>
      </c>
      <c r="I3152" s="19" t="s">
        <v>2005</v>
      </c>
      <c r="J3152" s="21" t="s">
        <v>3983</v>
      </c>
    </row>
    <row r="3153" spans="1:10">
      <c r="A3153" s="22"/>
      <c r="B3153" s="22"/>
      <c r="C3153" s="16" t="s">
        <v>2023</v>
      </c>
      <c r="D3153" s="16" t="s">
        <v>1995</v>
      </c>
      <c r="E3153" s="20" t="s">
        <v>1995</v>
      </c>
      <c r="F3153" s="19" t="s">
        <v>1995</v>
      </c>
      <c r="G3153" s="16" t="s">
        <v>1995</v>
      </c>
      <c r="H3153" s="19" t="s">
        <v>1995</v>
      </c>
      <c r="I3153" s="19" t="s">
        <v>1995</v>
      </c>
      <c r="J3153" s="21" t="s">
        <v>1995</v>
      </c>
    </row>
    <row r="3154" spans="1:10">
      <c r="A3154" s="22"/>
      <c r="B3154" s="22"/>
      <c r="C3154" s="16" t="s">
        <v>1995</v>
      </c>
      <c r="D3154" s="16" t="s">
        <v>2024</v>
      </c>
      <c r="E3154" s="20" t="s">
        <v>1995</v>
      </c>
      <c r="F3154" s="19" t="s">
        <v>1995</v>
      </c>
      <c r="G3154" s="16" t="s">
        <v>1995</v>
      </c>
      <c r="H3154" s="19" t="s">
        <v>1995</v>
      </c>
      <c r="I3154" s="19" t="s">
        <v>1995</v>
      </c>
      <c r="J3154" s="21" t="s">
        <v>1995</v>
      </c>
    </row>
    <row r="3155" ht="22.5" spans="1:10">
      <c r="A3155" s="22"/>
      <c r="B3155" s="22"/>
      <c r="C3155" s="16" t="s">
        <v>1995</v>
      </c>
      <c r="D3155" s="16" t="s">
        <v>1995</v>
      </c>
      <c r="E3155" s="20" t="s">
        <v>3984</v>
      </c>
      <c r="F3155" s="19" t="s">
        <v>2009</v>
      </c>
      <c r="G3155" s="16" t="s">
        <v>2047</v>
      </c>
      <c r="H3155" s="19" t="s">
        <v>2011</v>
      </c>
      <c r="I3155" s="19" t="s">
        <v>2005</v>
      </c>
      <c r="J3155" s="21" t="s">
        <v>3985</v>
      </c>
    </row>
    <row r="3156" ht="78.75" spans="1:10">
      <c r="A3156" s="16" t="s">
        <v>3986</v>
      </c>
      <c r="B3156" s="20" t="s">
        <v>3987</v>
      </c>
      <c r="C3156" s="22"/>
      <c r="D3156" s="22"/>
      <c r="E3156" s="23"/>
      <c r="F3156" s="24"/>
      <c r="G3156" s="22"/>
      <c r="H3156" s="24"/>
      <c r="I3156" s="24"/>
      <c r="J3156" s="25"/>
    </row>
    <row r="3157" spans="1:10">
      <c r="A3157" s="22"/>
      <c r="B3157" s="22"/>
      <c r="C3157" s="16" t="s">
        <v>1999</v>
      </c>
      <c r="D3157" s="16" t="s">
        <v>1995</v>
      </c>
      <c r="E3157" s="20" t="s">
        <v>1995</v>
      </c>
      <c r="F3157" s="19" t="s">
        <v>1995</v>
      </c>
      <c r="G3157" s="16" t="s">
        <v>1995</v>
      </c>
      <c r="H3157" s="19" t="s">
        <v>1995</v>
      </c>
      <c r="I3157" s="19" t="s">
        <v>1995</v>
      </c>
      <c r="J3157" s="21" t="s">
        <v>1995</v>
      </c>
    </row>
    <row r="3158" spans="1:10">
      <c r="A3158" s="22"/>
      <c r="B3158" s="22"/>
      <c r="C3158" s="16" t="s">
        <v>1995</v>
      </c>
      <c r="D3158" s="16" t="s">
        <v>2000</v>
      </c>
      <c r="E3158" s="20" t="s">
        <v>1995</v>
      </c>
      <c r="F3158" s="19" t="s">
        <v>1995</v>
      </c>
      <c r="G3158" s="16" t="s">
        <v>1995</v>
      </c>
      <c r="H3158" s="19" t="s">
        <v>1995</v>
      </c>
      <c r="I3158" s="19" t="s">
        <v>1995</v>
      </c>
      <c r="J3158" s="21" t="s">
        <v>1995</v>
      </c>
    </row>
    <row r="3159" spans="1:10">
      <c r="A3159" s="22"/>
      <c r="B3159" s="22"/>
      <c r="C3159" s="16" t="s">
        <v>1995</v>
      </c>
      <c r="D3159" s="16" t="s">
        <v>1995</v>
      </c>
      <c r="E3159" s="20" t="s">
        <v>3988</v>
      </c>
      <c r="F3159" s="19" t="s">
        <v>2009</v>
      </c>
      <c r="G3159" s="16" t="s">
        <v>2506</v>
      </c>
      <c r="H3159" s="19" t="s">
        <v>2171</v>
      </c>
      <c r="I3159" s="19" t="s">
        <v>2005</v>
      </c>
      <c r="J3159" s="21" t="s">
        <v>3989</v>
      </c>
    </row>
    <row r="3160" spans="1:10">
      <c r="A3160" s="22"/>
      <c r="B3160" s="22"/>
      <c r="C3160" s="16" t="s">
        <v>1995</v>
      </c>
      <c r="D3160" s="16" t="s">
        <v>2007</v>
      </c>
      <c r="E3160" s="20" t="s">
        <v>1995</v>
      </c>
      <c r="F3160" s="19" t="s">
        <v>1995</v>
      </c>
      <c r="G3160" s="16" t="s">
        <v>1995</v>
      </c>
      <c r="H3160" s="19" t="s">
        <v>1995</v>
      </c>
      <c r="I3160" s="19" t="s">
        <v>1995</v>
      </c>
      <c r="J3160" s="21" t="s">
        <v>1995</v>
      </c>
    </row>
    <row r="3161" spans="1:10">
      <c r="A3161" s="22"/>
      <c r="B3161" s="22"/>
      <c r="C3161" s="16" t="s">
        <v>1995</v>
      </c>
      <c r="D3161" s="16" t="s">
        <v>1995</v>
      </c>
      <c r="E3161" s="20" t="s">
        <v>3032</v>
      </c>
      <c r="F3161" s="19" t="s">
        <v>2035</v>
      </c>
      <c r="G3161" s="16" t="s">
        <v>2173</v>
      </c>
      <c r="H3161" s="19" t="s">
        <v>2011</v>
      </c>
      <c r="I3161" s="19" t="s">
        <v>2005</v>
      </c>
      <c r="J3161" s="21" t="s">
        <v>3033</v>
      </c>
    </row>
    <row r="3162" spans="1:10">
      <c r="A3162" s="22"/>
      <c r="B3162" s="22"/>
      <c r="C3162" s="16" t="s">
        <v>2018</v>
      </c>
      <c r="D3162" s="16" t="s">
        <v>1995</v>
      </c>
      <c r="E3162" s="20" t="s">
        <v>1995</v>
      </c>
      <c r="F3162" s="19" t="s">
        <v>1995</v>
      </c>
      <c r="G3162" s="16" t="s">
        <v>1995</v>
      </c>
      <c r="H3162" s="19" t="s">
        <v>1995</v>
      </c>
      <c r="I3162" s="19" t="s">
        <v>1995</v>
      </c>
      <c r="J3162" s="21" t="s">
        <v>1995</v>
      </c>
    </row>
    <row r="3163" spans="1:10">
      <c r="A3163" s="22"/>
      <c r="B3163" s="22"/>
      <c r="C3163" s="16" t="s">
        <v>1995</v>
      </c>
      <c r="D3163" s="16" t="s">
        <v>2019</v>
      </c>
      <c r="E3163" s="20" t="s">
        <v>1995</v>
      </c>
      <c r="F3163" s="19" t="s">
        <v>1995</v>
      </c>
      <c r="G3163" s="16" t="s">
        <v>1995</v>
      </c>
      <c r="H3163" s="19" t="s">
        <v>1995</v>
      </c>
      <c r="I3163" s="19" t="s">
        <v>1995</v>
      </c>
      <c r="J3163" s="21" t="s">
        <v>1995</v>
      </c>
    </row>
    <row r="3164" ht="22.5" spans="1:10">
      <c r="A3164" s="22"/>
      <c r="B3164" s="22"/>
      <c r="C3164" s="16" t="s">
        <v>1995</v>
      </c>
      <c r="D3164" s="16" t="s">
        <v>1995</v>
      </c>
      <c r="E3164" s="20" t="s">
        <v>3990</v>
      </c>
      <c r="F3164" s="19" t="s">
        <v>2009</v>
      </c>
      <c r="G3164" s="16" t="s">
        <v>2060</v>
      </c>
      <c r="H3164" s="19" t="s">
        <v>2011</v>
      </c>
      <c r="I3164" s="19" t="s">
        <v>2005</v>
      </c>
      <c r="J3164" s="21" t="s">
        <v>3991</v>
      </c>
    </row>
    <row r="3165" spans="1:10">
      <c r="A3165" s="22"/>
      <c r="B3165" s="22"/>
      <c r="C3165" s="16" t="s">
        <v>1995</v>
      </c>
      <c r="D3165" s="16" t="s">
        <v>2051</v>
      </c>
      <c r="E3165" s="20" t="s">
        <v>1995</v>
      </c>
      <c r="F3165" s="19" t="s">
        <v>1995</v>
      </c>
      <c r="G3165" s="16" t="s">
        <v>1995</v>
      </c>
      <c r="H3165" s="19" t="s">
        <v>1995</v>
      </c>
      <c r="I3165" s="19" t="s">
        <v>1995</v>
      </c>
      <c r="J3165" s="21" t="s">
        <v>1995</v>
      </c>
    </row>
    <row r="3166" ht="33.75" spans="1:10">
      <c r="A3166" s="22"/>
      <c r="B3166" s="22"/>
      <c r="C3166" s="16" t="s">
        <v>1995</v>
      </c>
      <c r="D3166" s="16" t="s">
        <v>1995</v>
      </c>
      <c r="E3166" s="20" t="s">
        <v>3128</v>
      </c>
      <c r="F3166" s="19" t="s">
        <v>2009</v>
      </c>
      <c r="G3166" s="16" t="s">
        <v>2060</v>
      </c>
      <c r="H3166" s="19" t="s">
        <v>2011</v>
      </c>
      <c r="I3166" s="19" t="s">
        <v>2005</v>
      </c>
      <c r="J3166" s="21" t="s">
        <v>3992</v>
      </c>
    </row>
    <row r="3167" spans="1:10">
      <c r="A3167" s="22"/>
      <c r="B3167" s="22"/>
      <c r="C3167" s="16" t="s">
        <v>2023</v>
      </c>
      <c r="D3167" s="16" t="s">
        <v>1995</v>
      </c>
      <c r="E3167" s="20" t="s">
        <v>1995</v>
      </c>
      <c r="F3167" s="19" t="s">
        <v>1995</v>
      </c>
      <c r="G3167" s="16" t="s">
        <v>1995</v>
      </c>
      <c r="H3167" s="19" t="s">
        <v>1995</v>
      </c>
      <c r="I3167" s="19" t="s">
        <v>1995</v>
      </c>
      <c r="J3167" s="21" t="s">
        <v>1995</v>
      </c>
    </row>
    <row r="3168" spans="1:10">
      <c r="A3168" s="22"/>
      <c r="B3168" s="22"/>
      <c r="C3168" s="16" t="s">
        <v>1995</v>
      </c>
      <c r="D3168" s="16" t="s">
        <v>2024</v>
      </c>
      <c r="E3168" s="20" t="s">
        <v>1995</v>
      </c>
      <c r="F3168" s="19" t="s">
        <v>1995</v>
      </c>
      <c r="G3168" s="16" t="s">
        <v>1995</v>
      </c>
      <c r="H3168" s="19" t="s">
        <v>1995</v>
      </c>
      <c r="I3168" s="19" t="s">
        <v>1995</v>
      </c>
      <c r="J3168" s="21" t="s">
        <v>1995</v>
      </c>
    </row>
    <row r="3169" spans="1:10">
      <c r="A3169" s="22"/>
      <c r="B3169" s="22"/>
      <c r="C3169" s="16" t="s">
        <v>1995</v>
      </c>
      <c r="D3169" s="16" t="s">
        <v>1995</v>
      </c>
      <c r="E3169" s="20" t="s">
        <v>3993</v>
      </c>
      <c r="F3169" s="19" t="s">
        <v>2035</v>
      </c>
      <c r="G3169" s="16" t="s">
        <v>2173</v>
      </c>
      <c r="H3169" s="19" t="s">
        <v>2171</v>
      </c>
      <c r="I3169" s="19" t="s">
        <v>2005</v>
      </c>
      <c r="J3169" s="21" t="s">
        <v>3994</v>
      </c>
    </row>
    <row r="3170" ht="67.5" spans="1:10">
      <c r="A3170" s="16" t="s">
        <v>3995</v>
      </c>
      <c r="B3170" s="20" t="s">
        <v>3996</v>
      </c>
      <c r="C3170" s="22"/>
      <c r="D3170" s="22"/>
      <c r="E3170" s="23"/>
      <c r="F3170" s="24"/>
      <c r="G3170" s="22"/>
      <c r="H3170" s="24"/>
      <c r="I3170" s="24"/>
      <c r="J3170" s="25"/>
    </row>
    <row r="3171" spans="1:10">
      <c r="A3171" s="22"/>
      <c r="B3171" s="22"/>
      <c r="C3171" s="16" t="s">
        <v>1999</v>
      </c>
      <c r="D3171" s="16" t="s">
        <v>1995</v>
      </c>
      <c r="E3171" s="20" t="s">
        <v>1995</v>
      </c>
      <c r="F3171" s="19" t="s">
        <v>1995</v>
      </c>
      <c r="G3171" s="16" t="s">
        <v>1995</v>
      </c>
      <c r="H3171" s="19" t="s">
        <v>1995</v>
      </c>
      <c r="I3171" s="19" t="s">
        <v>1995</v>
      </c>
      <c r="J3171" s="21" t="s">
        <v>1995</v>
      </c>
    </row>
    <row r="3172" spans="1:10">
      <c r="A3172" s="22"/>
      <c r="B3172" s="22"/>
      <c r="C3172" s="16" t="s">
        <v>1995</v>
      </c>
      <c r="D3172" s="16" t="s">
        <v>2000</v>
      </c>
      <c r="E3172" s="20" t="s">
        <v>1995</v>
      </c>
      <c r="F3172" s="19" t="s">
        <v>1995</v>
      </c>
      <c r="G3172" s="16" t="s">
        <v>1995</v>
      </c>
      <c r="H3172" s="19" t="s">
        <v>1995</v>
      </c>
      <c r="I3172" s="19" t="s">
        <v>1995</v>
      </c>
      <c r="J3172" s="21" t="s">
        <v>1995</v>
      </c>
    </row>
    <row r="3173" ht="22.5" spans="1:10">
      <c r="A3173" s="22"/>
      <c r="B3173" s="22"/>
      <c r="C3173" s="16" t="s">
        <v>1995</v>
      </c>
      <c r="D3173" s="16" t="s">
        <v>1995</v>
      </c>
      <c r="E3173" s="20" t="s">
        <v>3976</v>
      </c>
      <c r="F3173" s="19" t="s">
        <v>2009</v>
      </c>
      <c r="G3173" s="16" t="s">
        <v>2506</v>
      </c>
      <c r="H3173" s="19" t="s">
        <v>2171</v>
      </c>
      <c r="I3173" s="19" t="s">
        <v>2005</v>
      </c>
      <c r="J3173" s="21" t="s">
        <v>3978</v>
      </c>
    </row>
    <row r="3174" spans="1:10">
      <c r="A3174" s="22"/>
      <c r="B3174" s="22"/>
      <c r="C3174" s="16" t="s">
        <v>1995</v>
      </c>
      <c r="D3174" s="16" t="s">
        <v>2007</v>
      </c>
      <c r="E3174" s="20" t="s">
        <v>1995</v>
      </c>
      <c r="F3174" s="19" t="s">
        <v>1995</v>
      </c>
      <c r="G3174" s="16" t="s">
        <v>1995</v>
      </c>
      <c r="H3174" s="19" t="s">
        <v>1995</v>
      </c>
      <c r="I3174" s="19" t="s">
        <v>1995</v>
      </c>
      <c r="J3174" s="21" t="s">
        <v>1995</v>
      </c>
    </row>
    <row r="3175" spans="1:10">
      <c r="A3175" s="22"/>
      <c r="B3175" s="22"/>
      <c r="C3175" s="16" t="s">
        <v>1995</v>
      </c>
      <c r="D3175" s="16" t="s">
        <v>1995</v>
      </c>
      <c r="E3175" s="20" t="s">
        <v>3032</v>
      </c>
      <c r="F3175" s="19" t="s">
        <v>2035</v>
      </c>
      <c r="G3175" s="16" t="s">
        <v>2173</v>
      </c>
      <c r="H3175" s="19" t="s">
        <v>2011</v>
      </c>
      <c r="I3175" s="19" t="s">
        <v>2005</v>
      </c>
      <c r="J3175" s="21" t="s">
        <v>3033</v>
      </c>
    </row>
    <row r="3176" ht="33.75" spans="1:10">
      <c r="A3176" s="22"/>
      <c r="B3176" s="22"/>
      <c r="C3176" s="16" t="s">
        <v>1995</v>
      </c>
      <c r="D3176" s="16" t="s">
        <v>1995</v>
      </c>
      <c r="E3176" s="20" t="s">
        <v>2789</v>
      </c>
      <c r="F3176" s="19" t="s">
        <v>2009</v>
      </c>
      <c r="G3176" s="16" t="s">
        <v>2060</v>
      </c>
      <c r="H3176" s="19" t="s">
        <v>2011</v>
      </c>
      <c r="I3176" s="19" t="s">
        <v>2005</v>
      </c>
      <c r="J3176" s="21" t="s">
        <v>3034</v>
      </c>
    </row>
    <row r="3177" spans="1:10">
      <c r="A3177" s="22"/>
      <c r="B3177" s="22"/>
      <c r="C3177" s="16" t="s">
        <v>2018</v>
      </c>
      <c r="D3177" s="16" t="s">
        <v>1995</v>
      </c>
      <c r="E3177" s="20" t="s">
        <v>1995</v>
      </c>
      <c r="F3177" s="19" t="s">
        <v>1995</v>
      </c>
      <c r="G3177" s="16" t="s">
        <v>1995</v>
      </c>
      <c r="H3177" s="19" t="s">
        <v>1995</v>
      </c>
      <c r="I3177" s="19" t="s">
        <v>1995</v>
      </c>
      <c r="J3177" s="21" t="s">
        <v>1995</v>
      </c>
    </row>
    <row r="3178" spans="1:10">
      <c r="A3178" s="22"/>
      <c r="B3178" s="22"/>
      <c r="C3178" s="16" t="s">
        <v>1995</v>
      </c>
      <c r="D3178" s="16" t="s">
        <v>2019</v>
      </c>
      <c r="E3178" s="20" t="s">
        <v>1995</v>
      </c>
      <c r="F3178" s="19" t="s">
        <v>1995</v>
      </c>
      <c r="G3178" s="16" t="s">
        <v>1995</v>
      </c>
      <c r="H3178" s="19" t="s">
        <v>1995</v>
      </c>
      <c r="I3178" s="19" t="s">
        <v>1995</v>
      </c>
      <c r="J3178" s="21" t="s">
        <v>1995</v>
      </c>
    </row>
    <row r="3179" spans="1:10">
      <c r="A3179" s="22"/>
      <c r="B3179" s="22"/>
      <c r="C3179" s="16" t="s">
        <v>1995</v>
      </c>
      <c r="D3179" s="16" t="s">
        <v>1995</v>
      </c>
      <c r="E3179" s="20" t="s">
        <v>3968</v>
      </c>
      <c r="F3179" s="19" t="s">
        <v>2035</v>
      </c>
      <c r="G3179" s="16" t="s">
        <v>2173</v>
      </c>
      <c r="H3179" s="19" t="s">
        <v>2171</v>
      </c>
      <c r="I3179" s="19" t="s">
        <v>2005</v>
      </c>
      <c r="J3179" s="21" t="s">
        <v>3968</v>
      </c>
    </row>
    <row r="3180" spans="1:10">
      <c r="A3180" s="22"/>
      <c r="B3180" s="22"/>
      <c r="C3180" s="16" t="s">
        <v>2023</v>
      </c>
      <c r="D3180" s="16" t="s">
        <v>1995</v>
      </c>
      <c r="E3180" s="20" t="s">
        <v>1995</v>
      </c>
      <c r="F3180" s="19" t="s">
        <v>1995</v>
      </c>
      <c r="G3180" s="16" t="s">
        <v>1995</v>
      </c>
      <c r="H3180" s="19" t="s">
        <v>1995</v>
      </c>
      <c r="I3180" s="19" t="s">
        <v>1995</v>
      </c>
      <c r="J3180" s="21" t="s">
        <v>1995</v>
      </c>
    </row>
    <row r="3181" spans="1:10">
      <c r="A3181" s="22"/>
      <c r="B3181" s="22"/>
      <c r="C3181" s="16" t="s">
        <v>1995</v>
      </c>
      <c r="D3181" s="16" t="s">
        <v>2024</v>
      </c>
      <c r="E3181" s="20" t="s">
        <v>1995</v>
      </c>
      <c r="F3181" s="19" t="s">
        <v>1995</v>
      </c>
      <c r="G3181" s="16" t="s">
        <v>1995</v>
      </c>
      <c r="H3181" s="19" t="s">
        <v>1995</v>
      </c>
      <c r="I3181" s="19" t="s">
        <v>1995</v>
      </c>
      <c r="J3181" s="21" t="s">
        <v>1995</v>
      </c>
    </row>
    <row r="3182" ht="33.75" spans="1:10">
      <c r="A3182" s="22"/>
      <c r="B3182" s="22"/>
      <c r="C3182" s="16" t="s">
        <v>1995</v>
      </c>
      <c r="D3182" s="16" t="s">
        <v>1995</v>
      </c>
      <c r="E3182" s="20" t="s">
        <v>2421</v>
      </c>
      <c r="F3182" s="19" t="s">
        <v>2009</v>
      </c>
      <c r="G3182" s="16" t="s">
        <v>2047</v>
      </c>
      <c r="H3182" s="19" t="s">
        <v>2011</v>
      </c>
      <c r="I3182" s="19" t="s">
        <v>2005</v>
      </c>
      <c r="J3182" s="21" t="s">
        <v>3048</v>
      </c>
    </row>
    <row r="3183" ht="12.75" spans="1:10">
      <c r="A3183" s="16" t="s">
        <v>3997</v>
      </c>
      <c r="B3183" s="22"/>
      <c r="C3183" s="22"/>
      <c r="D3183" s="22"/>
      <c r="E3183" s="23"/>
      <c r="F3183" s="24"/>
      <c r="G3183" s="22"/>
      <c r="H3183" s="24"/>
      <c r="I3183" s="24"/>
      <c r="J3183" s="25"/>
    </row>
    <row r="3184" ht="45" spans="1:10">
      <c r="A3184" s="16" t="s">
        <v>3998</v>
      </c>
      <c r="B3184" s="20" t="s">
        <v>3999</v>
      </c>
      <c r="C3184" s="22"/>
      <c r="D3184" s="22"/>
      <c r="E3184" s="23"/>
      <c r="F3184" s="24"/>
      <c r="G3184" s="22"/>
      <c r="H3184" s="24"/>
      <c r="I3184" s="24"/>
      <c r="J3184" s="25"/>
    </row>
    <row r="3185" spans="1:10">
      <c r="A3185" s="22"/>
      <c r="B3185" s="22"/>
      <c r="C3185" s="16" t="s">
        <v>1999</v>
      </c>
      <c r="D3185" s="16" t="s">
        <v>1995</v>
      </c>
      <c r="E3185" s="20" t="s">
        <v>1995</v>
      </c>
      <c r="F3185" s="19" t="s">
        <v>1995</v>
      </c>
      <c r="G3185" s="16" t="s">
        <v>1995</v>
      </c>
      <c r="H3185" s="19" t="s">
        <v>1995</v>
      </c>
      <c r="I3185" s="19" t="s">
        <v>1995</v>
      </c>
      <c r="J3185" s="21" t="s">
        <v>1995</v>
      </c>
    </row>
    <row r="3186" spans="1:10">
      <c r="A3186" s="22"/>
      <c r="B3186" s="22"/>
      <c r="C3186" s="16" t="s">
        <v>1995</v>
      </c>
      <c r="D3186" s="16" t="s">
        <v>2000</v>
      </c>
      <c r="E3186" s="20" t="s">
        <v>1995</v>
      </c>
      <c r="F3186" s="19" t="s">
        <v>1995</v>
      </c>
      <c r="G3186" s="16" t="s">
        <v>1995</v>
      </c>
      <c r="H3186" s="19" t="s">
        <v>1995</v>
      </c>
      <c r="I3186" s="19" t="s">
        <v>1995</v>
      </c>
      <c r="J3186" s="21" t="s">
        <v>1995</v>
      </c>
    </row>
    <row r="3187" spans="1:10">
      <c r="A3187" s="22"/>
      <c r="B3187" s="22"/>
      <c r="C3187" s="16" t="s">
        <v>1995</v>
      </c>
      <c r="D3187" s="16" t="s">
        <v>1995</v>
      </c>
      <c r="E3187" s="20" t="s">
        <v>4000</v>
      </c>
      <c r="F3187" s="19" t="s">
        <v>2002</v>
      </c>
      <c r="G3187" s="16" t="s">
        <v>2397</v>
      </c>
      <c r="H3187" s="19" t="s">
        <v>2126</v>
      </c>
      <c r="I3187" s="19" t="s">
        <v>2005</v>
      </c>
      <c r="J3187" s="21" t="s">
        <v>4001</v>
      </c>
    </row>
    <row r="3188" spans="1:10">
      <c r="A3188" s="22"/>
      <c r="B3188" s="22"/>
      <c r="C3188" s="16" t="s">
        <v>1995</v>
      </c>
      <c r="D3188" s="16" t="s">
        <v>2013</v>
      </c>
      <c r="E3188" s="20" t="s">
        <v>1995</v>
      </c>
      <c r="F3188" s="19" t="s">
        <v>1995</v>
      </c>
      <c r="G3188" s="16" t="s">
        <v>1995</v>
      </c>
      <c r="H3188" s="19" t="s">
        <v>1995</v>
      </c>
      <c r="I3188" s="19" t="s">
        <v>1995</v>
      </c>
      <c r="J3188" s="21" t="s">
        <v>1995</v>
      </c>
    </row>
    <row r="3189" spans="1:10">
      <c r="A3189" s="22"/>
      <c r="B3189" s="22"/>
      <c r="C3189" s="16" t="s">
        <v>1995</v>
      </c>
      <c r="D3189" s="16" t="s">
        <v>1995</v>
      </c>
      <c r="E3189" s="20" t="s">
        <v>4002</v>
      </c>
      <c r="F3189" s="19" t="s">
        <v>2002</v>
      </c>
      <c r="G3189" s="16" t="s">
        <v>3174</v>
      </c>
      <c r="H3189" s="19" t="s">
        <v>2011</v>
      </c>
      <c r="I3189" s="19" t="s">
        <v>2016</v>
      </c>
      <c r="J3189" s="21" t="s">
        <v>4003</v>
      </c>
    </row>
    <row r="3190" spans="1:10">
      <c r="A3190" s="22"/>
      <c r="B3190" s="22"/>
      <c r="C3190" s="16" t="s">
        <v>2018</v>
      </c>
      <c r="D3190" s="16" t="s">
        <v>1995</v>
      </c>
      <c r="E3190" s="20" t="s">
        <v>1995</v>
      </c>
      <c r="F3190" s="19" t="s">
        <v>1995</v>
      </c>
      <c r="G3190" s="16" t="s">
        <v>1995</v>
      </c>
      <c r="H3190" s="19" t="s">
        <v>1995</v>
      </c>
      <c r="I3190" s="19" t="s">
        <v>1995</v>
      </c>
      <c r="J3190" s="21" t="s">
        <v>1995</v>
      </c>
    </row>
    <row r="3191" spans="1:10">
      <c r="A3191" s="22"/>
      <c r="B3191" s="22"/>
      <c r="C3191" s="16" t="s">
        <v>1995</v>
      </c>
      <c r="D3191" s="16" t="s">
        <v>2099</v>
      </c>
      <c r="E3191" s="20" t="s">
        <v>1995</v>
      </c>
      <c r="F3191" s="19" t="s">
        <v>1995</v>
      </c>
      <c r="G3191" s="16" t="s">
        <v>1995</v>
      </c>
      <c r="H3191" s="19" t="s">
        <v>1995</v>
      </c>
      <c r="I3191" s="19" t="s">
        <v>1995</v>
      </c>
      <c r="J3191" s="21" t="s">
        <v>1995</v>
      </c>
    </row>
    <row r="3192" spans="1:10">
      <c r="A3192" s="22"/>
      <c r="B3192" s="22"/>
      <c r="C3192" s="16" t="s">
        <v>1995</v>
      </c>
      <c r="D3192" s="16" t="s">
        <v>1995</v>
      </c>
      <c r="E3192" s="20" t="s">
        <v>4004</v>
      </c>
      <c r="F3192" s="19" t="s">
        <v>2002</v>
      </c>
      <c r="G3192" s="16" t="s">
        <v>4005</v>
      </c>
      <c r="H3192" s="19" t="s">
        <v>2011</v>
      </c>
      <c r="I3192" s="19" t="s">
        <v>2016</v>
      </c>
      <c r="J3192" s="21" t="s">
        <v>4001</v>
      </c>
    </row>
    <row r="3193" spans="1:10">
      <c r="A3193" s="22"/>
      <c r="B3193" s="22"/>
      <c r="C3193" s="16" t="s">
        <v>1995</v>
      </c>
      <c r="D3193" s="16" t="s">
        <v>2019</v>
      </c>
      <c r="E3193" s="20" t="s">
        <v>1995</v>
      </c>
      <c r="F3193" s="19" t="s">
        <v>1995</v>
      </c>
      <c r="G3193" s="16" t="s">
        <v>1995</v>
      </c>
      <c r="H3193" s="19" t="s">
        <v>1995</v>
      </c>
      <c r="I3193" s="19" t="s">
        <v>1995</v>
      </c>
      <c r="J3193" s="21" t="s">
        <v>1995</v>
      </c>
    </row>
    <row r="3194" spans="1:10">
      <c r="A3194" s="22"/>
      <c r="B3194" s="22"/>
      <c r="C3194" s="16" t="s">
        <v>1995</v>
      </c>
      <c r="D3194" s="16" t="s">
        <v>1995</v>
      </c>
      <c r="E3194" s="20" t="s">
        <v>4006</v>
      </c>
      <c r="F3194" s="19" t="s">
        <v>2002</v>
      </c>
      <c r="G3194" s="16" t="s">
        <v>2026</v>
      </c>
      <c r="H3194" s="19" t="s">
        <v>2011</v>
      </c>
      <c r="I3194" s="19" t="s">
        <v>2016</v>
      </c>
      <c r="J3194" s="21" t="s">
        <v>4001</v>
      </c>
    </row>
    <row r="3195" spans="1:10">
      <c r="A3195" s="22"/>
      <c r="B3195" s="22"/>
      <c r="C3195" s="16" t="s">
        <v>2023</v>
      </c>
      <c r="D3195" s="16" t="s">
        <v>1995</v>
      </c>
      <c r="E3195" s="20" t="s">
        <v>1995</v>
      </c>
      <c r="F3195" s="19" t="s">
        <v>1995</v>
      </c>
      <c r="G3195" s="16" t="s">
        <v>1995</v>
      </c>
      <c r="H3195" s="19" t="s">
        <v>1995</v>
      </c>
      <c r="I3195" s="19" t="s">
        <v>1995</v>
      </c>
      <c r="J3195" s="21" t="s">
        <v>1995</v>
      </c>
    </row>
    <row r="3196" spans="1:10">
      <c r="A3196" s="22"/>
      <c r="B3196" s="22"/>
      <c r="C3196" s="16" t="s">
        <v>1995</v>
      </c>
      <c r="D3196" s="16" t="s">
        <v>2024</v>
      </c>
      <c r="E3196" s="20" t="s">
        <v>1995</v>
      </c>
      <c r="F3196" s="19" t="s">
        <v>1995</v>
      </c>
      <c r="G3196" s="16" t="s">
        <v>1995</v>
      </c>
      <c r="H3196" s="19" t="s">
        <v>1995</v>
      </c>
      <c r="I3196" s="19" t="s">
        <v>1995</v>
      </c>
      <c r="J3196" s="21" t="s">
        <v>1995</v>
      </c>
    </row>
    <row r="3197" spans="1:10">
      <c r="A3197" s="22"/>
      <c r="B3197" s="22"/>
      <c r="C3197" s="16" t="s">
        <v>1995</v>
      </c>
      <c r="D3197" s="16" t="s">
        <v>1995</v>
      </c>
      <c r="E3197" s="20" t="s">
        <v>4007</v>
      </c>
      <c r="F3197" s="19" t="s">
        <v>2002</v>
      </c>
      <c r="G3197" s="16" t="s">
        <v>2026</v>
      </c>
      <c r="H3197" s="19" t="s">
        <v>2011</v>
      </c>
      <c r="I3197" s="19" t="s">
        <v>2016</v>
      </c>
      <c r="J3197" s="21" t="s">
        <v>4001</v>
      </c>
    </row>
    <row r="3198" ht="12.75" spans="1:10">
      <c r="A3198" s="16" t="s">
        <v>4008</v>
      </c>
      <c r="B3198" s="20" t="s">
        <v>4009</v>
      </c>
      <c r="C3198" s="22"/>
      <c r="D3198" s="22"/>
      <c r="E3198" s="23"/>
      <c r="F3198" s="24"/>
      <c r="G3198" s="22"/>
      <c r="H3198" s="24"/>
      <c r="I3198" s="24"/>
      <c r="J3198" s="25"/>
    </row>
    <row r="3199" spans="1:10">
      <c r="A3199" s="22"/>
      <c r="B3199" s="22"/>
      <c r="C3199" s="16" t="s">
        <v>1999</v>
      </c>
      <c r="D3199" s="16" t="s">
        <v>1995</v>
      </c>
      <c r="E3199" s="20" t="s">
        <v>1995</v>
      </c>
      <c r="F3199" s="19" t="s">
        <v>1995</v>
      </c>
      <c r="G3199" s="16" t="s">
        <v>1995</v>
      </c>
      <c r="H3199" s="19" t="s">
        <v>1995</v>
      </c>
      <c r="I3199" s="19" t="s">
        <v>1995</v>
      </c>
      <c r="J3199" s="21" t="s">
        <v>1995</v>
      </c>
    </row>
    <row r="3200" spans="1:10">
      <c r="A3200" s="22"/>
      <c r="B3200" s="22"/>
      <c r="C3200" s="16" t="s">
        <v>1995</v>
      </c>
      <c r="D3200" s="16" t="s">
        <v>2000</v>
      </c>
      <c r="E3200" s="20" t="s">
        <v>1995</v>
      </c>
      <c r="F3200" s="19" t="s">
        <v>1995</v>
      </c>
      <c r="G3200" s="16" t="s">
        <v>1995</v>
      </c>
      <c r="H3200" s="19" t="s">
        <v>1995</v>
      </c>
      <c r="I3200" s="19" t="s">
        <v>1995</v>
      </c>
      <c r="J3200" s="21" t="s">
        <v>1995</v>
      </c>
    </row>
    <row r="3201" ht="22.5" spans="1:10">
      <c r="A3201" s="22"/>
      <c r="B3201" s="22"/>
      <c r="C3201" s="16" t="s">
        <v>1995</v>
      </c>
      <c r="D3201" s="16" t="s">
        <v>1995</v>
      </c>
      <c r="E3201" s="20" t="s">
        <v>4010</v>
      </c>
      <c r="F3201" s="19" t="s">
        <v>2002</v>
      </c>
      <c r="G3201" s="16" t="s">
        <v>4011</v>
      </c>
      <c r="H3201" s="19" t="s">
        <v>4012</v>
      </c>
      <c r="I3201" s="19" t="s">
        <v>2005</v>
      </c>
      <c r="J3201" s="21" t="s">
        <v>4013</v>
      </c>
    </row>
    <row r="3202" spans="1:10">
      <c r="A3202" s="22"/>
      <c r="B3202" s="22"/>
      <c r="C3202" s="16" t="s">
        <v>1995</v>
      </c>
      <c r="D3202" s="16" t="s">
        <v>2013</v>
      </c>
      <c r="E3202" s="20" t="s">
        <v>1995</v>
      </c>
      <c r="F3202" s="19" t="s">
        <v>1995</v>
      </c>
      <c r="G3202" s="16" t="s">
        <v>1995</v>
      </c>
      <c r="H3202" s="19" t="s">
        <v>1995</v>
      </c>
      <c r="I3202" s="19" t="s">
        <v>1995</v>
      </c>
      <c r="J3202" s="21" t="s">
        <v>1995</v>
      </c>
    </row>
    <row r="3203" ht="22.5" spans="1:10">
      <c r="A3203" s="22"/>
      <c r="B3203" s="22"/>
      <c r="C3203" s="16" t="s">
        <v>1995</v>
      </c>
      <c r="D3203" s="16" t="s">
        <v>1995</v>
      </c>
      <c r="E3203" s="20" t="s">
        <v>3006</v>
      </c>
      <c r="F3203" s="19" t="s">
        <v>2002</v>
      </c>
      <c r="G3203" s="16" t="s">
        <v>3174</v>
      </c>
      <c r="H3203" s="19" t="s">
        <v>2011</v>
      </c>
      <c r="I3203" s="19" t="s">
        <v>2016</v>
      </c>
      <c r="J3203" s="21" t="s">
        <v>4013</v>
      </c>
    </row>
    <row r="3204" spans="1:10">
      <c r="A3204" s="22"/>
      <c r="B3204" s="22"/>
      <c r="C3204" s="16" t="s">
        <v>2018</v>
      </c>
      <c r="D3204" s="16" t="s">
        <v>1995</v>
      </c>
      <c r="E3204" s="20" t="s">
        <v>1995</v>
      </c>
      <c r="F3204" s="19" t="s">
        <v>1995</v>
      </c>
      <c r="G3204" s="16" t="s">
        <v>1995</v>
      </c>
      <c r="H3204" s="19" t="s">
        <v>1995</v>
      </c>
      <c r="I3204" s="19" t="s">
        <v>1995</v>
      </c>
      <c r="J3204" s="21" t="s">
        <v>1995</v>
      </c>
    </row>
    <row r="3205" spans="1:10">
      <c r="A3205" s="22"/>
      <c r="B3205" s="22"/>
      <c r="C3205" s="16" t="s">
        <v>1995</v>
      </c>
      <c r="D3205" s="16" t="s">
        <v>2019</v>
      </c>
      <c r="E3205" s="20" t="s">
        <v>1995</v>
      </c>
      <c r="F3205" s="19" t="s">
        <v>1995</v>
      </c>
      <c r="G3205" s="16" t="s">
        <v>1995</v>
      </c>
      <c r="H3205" s="19" t="s">
        <v>1995</v>
      </c>
      <c r="I3205" s="19" t="s">
        <v>1995</v>
      </c>
      <c r="J3205" s="21" t="s">
        <v>1995</v>
      </c>
    </row>
    <row r="3206" ht="22.5" spans="1:10">
      <c r="A3206" s="22"/>
      <c r="B3206" s="22"/>
      <c r="C3206" s="16" t="s">
        <v>1995</v>
      </c>
      <c r="D3206" s="16" t="s">
        <v>1995</v>
      </c>
      <c r="E3206" s="20" t="s">
        <v>4014</v>
      </c>
      <c r="F3206" s="19" t="s">
        <v>2002</v>
      </c>
      <c r="G3206" s="16" t="s">
        <v>2060</v>
      </c>
      <c r="H3206" s="19" t="s">
        <v>2011</v>
      </c>
      <c r="I3206" s="19" t="s">
        <v>2016</v>
      </c>
      <c r="J3206" s="21" t="s">
        <v>4013</v>
      </c>
    </row>
    <row r="3207" spans="1:10">
      <c r="A3207" s="22"/>
      <c r="B3207" s="22"/>
      <c r="C3207" s="16" t="s">
        <v>1995</v>
      </c>
      <c r="D3207" s="16" t="s">
        <v>2051</v>
      </c>
      <c r="E3207" s="20" t="s">
        <v>1995</v>
      </c>
      <c r="F3207" s="19" t="s">
        <v>1995</v>
      </c>
      <c r="G3207" s="16" t="s">
        <v>1995</v>
      </c>
      <c r="H3207" s="19" t="s">
        <v>1995</v>
      </c>
      <c r="I3207" s="19" t="s">
        <v>1995</v>
      </c>
      <c r="J3207" s="21" t="s">
        <v>1995</v>
      </c>
    </row>
    <row r="3208" ht="22.5" spans="1:10">
      <c r="A3208" s="22"/>
      <c r="B3208" s="22"/>
      <c r="C3208" s="16" t="s">
        <v>1995</v>
      </c>
      <c r="D3208" s="16" t="s">
        <v>1995</v>
      </c>
      <c r="E3208" s="20" t="s">
        <v>4015</v>
      </c>
      <c r="F3208" s="19" t="s">
        <v>2002</v>
      </c>
      <c r="G3208" s="16" t="s">
        <v>3127</v>
      </c>
      <c r="H3208" s="19" t="s">
        <v>2011</v>
      </c>
      <c r="I3208" s="19" t="s">
        <v>2016</v>
      </c>
      <c r="J3208" s="21" t="s">
        <v>4013</v>
      </c>
    </row>
    <row r="3209" spans="1:10">
      <c r="A3209" s="22"/>
      <c r="B3209" s="22"/>
      <c r="C3209" s="16" t="s">
        <v>2023</v>
      </c>
      <c r="D3209" s="16" t="s">
        <v>1995</v>
      </c>
      <c r="E3209" s="20" t="s">
        <v>1995</v>
      </c>
      <c r="F3209" s="19" t="s">
        <v>1995</v>
      </c>
      <c r="G3209" s="16" t="s">
        <v>1995</v>
      </c>
      <c r="H3209" s="19" t="s">
        <v>1995</v>
      </c>
      <c r="I3209" s="19" t="s">
        <v>1995</v>
      </c>
      <c r="J3209" s="21" t="s">
        <v>1995</v>
      </c>
    </row>
    <row r="3210" spans="1:10">
      <c r="A3210" s="22"/>
      <c r="B3210" s="22"/>
      <c r="C3210" s="16" t="s">
        <v>1995</v>
      </c>
      <c r="D3210" s="16" t="s">
        <v>2024</v>
      </c>
      <c r="E3210" s="20" t="s">
        <v>1995</v>
      </c>
      <c r="F3210" s="19" t="s">
        <v>1995</v>
      </c>
      <c r="G3210" s="16" t="s">
        <v>1995</v>
      </c>
      <c r="H3210" s="19" t="s">
        <v>1995</v>
      </c>
      <c r="I3210" s="19" t="s">
        <v>1995</v>
      </c>
      <c r="J3210" s="21" t="s">
        <v>1995</v>
      </c>
    </row>
    <row r="3211" ht="22.5" spans="1:10">
      <c r="A3211" s="22"/>
      <c r="B3211" s="22"/>
      <c r="C3211" s="16" t="s">
        <v>1995</v>
      </c>
      <c r="D3211" s="16" t="s">
        <v>1995</v>
      </c>
      <c r="E3211" s="20" t="s">
        <v>4016</v>
      </c>
      <c r="F3211" s="19" t="s">
        <v>2002</v>
      </c>
      <c r="G3211" s="16" t="s">
        <v>2026</v>
      </c>
      <c r="H3211" s="19" t="s">
        <v>2011</v>
      </c>
      <c r="I3211" s="19" t="s">
        <v>2016</v>
      </c>
      <c r="J3211" s="21" t="s">
        <v>4013</v>
      </c>
    </row>
    <row r="3212" ht="12.75" spans="1:10">
      <c r="A3212" s="16" t="s">
        <v>4017</v>
      </c>
      <c r="B3212" s="20" t="s">
        <v>4018</v>
      </c>
      <c r="C3212" s="22"/>
      <c r="D3212" s="22"/>
      <c r="E3212" s="23"/>
      <c r="F3212" s="24"/>
      <c r="G3212" s="22"/>
      <c r="H3212" s="24"/>
      <c r="I3212" s="24"/>
      <c r="J3212" s="25"/>
    </row>
    <row r="3213" spans="1:10">
      <c r="A3213" s="22"/>
      <c r="B3213" s="22"/>
      <c r="C3213" s="16" t="s">
        <v>1999</v>
      </c>
      <c r="D3213" s="16" t="s">
        <v>1995</v>
      </c>
      <c r="E3213" s="20" t="s">
        <v>1995</v>
      </c>
      <c r="F3213" s="19" t="s">
        <v>1995</v>
      </c>
      <c r="G3213" s="16" t="s">
        <v>1995</v>
      </c>
      <c r="H3213" s="19" t="s">
        <v>1995</v>
      </c>
      <c r="I3213" s="19" t="s">
        <v>1995</v>
      </c>
      <c r="J3213" s="21" t="s">
        <v>1995</v>
      </c>
    </row>
    <row r="3214" spans="1:10">
      <c r="A3214" s="22"/>
      <c r="B3214" s="22"/>
      <c r="C3214" s="16" t="s">
        <v>1995</v>
      </c>
      <c r="D3214" s="16" t="s">
        <v>2007</v>
      </c>
      <c r="E3214" s="20" t="s">
        <v>1995</v>
      </c>
      <c r="F3214" s="19" t="s">
        <v>1995</v>
      </c>
      <c r="G3214" s="16" t="s">
        <v>1995</v>
      </c>
      <c r="H3214" s="19" t="s">
        <v>1995</v>
      </c>
      <c r="I3214" s="19" t="s">
        <v>1995</v>
      </c>
      <c r="J3214" s="21" t="s">
        <v>1995</v>
      </c>
    </row>
    <row r="3215" spans="1:10">
      <c r="A3215" s="22"/>
      <c r="B3215" s="22"/>
      <c r="C3215" s="16" t="s">
        <v>1995</v>
      </c>
      <c r="D3215" s="16" t="s">
        <v>1995</v>
      </c>
      <c r="E3215" s="20" t="s">
        <v>4019</v>
      </c>
      <c r="F3215" s="19" t="s">
        <v>2002</v>
      </c>
      <c r="G3215" s="16" t="s">
        <v>3151</v>
      </c>
      <c r="H3215" s="19" t="s">
        <v>2044</v>
      </c>
      <c r="I3215" s="19" t="s">
        <v>2016</v>
      </c>
      <c r="J3215" s="21" t="s">
        <v>4020</v>
      </c>
    </row>
    <row r="3216" spans="1:10">
      <c r="A3216" s="22"/>
      <c r="B3216" s="22"/>
      <c r="C3216" s="16" t="s">
        <v>1995</v>
      </c>
      <c r="D3216" s="16" t="s">
        <v>2013</v>
      </c>
      <c r="E3216" s="20" t="s">
        <v>1995</v>
      </c>
      <c r="F3216" s="19" t="s">
        <v>1995</v>
      </c>
      <c r="G3216" s="16" t="s">
        <v>1995</v>
      </c>
      <c r="H3216" s="19" t="s">
        <v>1995</v>
      </c>
      <c r="I3216" s="19" t="s">
        <v>1995</v>
      </c>
      <c r="J3216" s="21" t="s">
        <v>1995</v>
      </c>
    </row>
    <row r="3217" spans="1:10">
      <c r="A3217" s="22"/>
      <c r="B3217" s="22"/>
      <c r="C3217" s="16" t="s">
        <v>1995</v>
      </c>
      <c r="D3217" s="16" t="s">
        <v>1995</v>
      </c>
      <c r="E3217" s="20" t="s">
        <v>4021</v>
      </c>
      <c r="F3217" s="19" t="s">
        <v>2002</v>
      </c>
      <c r="G3217" s="16" t="s">
        <v>3174</v>
      </c>
      <c r="H3217" s="19" t="s">
        <v>2011</v>
      </c>
      <c r="I3217" s="19" t="s">
        <v>2016</v>
      </c>
      <c r="J3217" s="21" t="s">
        <v>4022</v>
      </c>
    </row>
    <row r="3218" spans="1:10">
      <c r="A3218" s="22"/>
      <c r="B3218" s="22"/>
      <c r="C3218" s="16" t="s">
        <v>2018</v>
      </c>
      <c r="D3218" s="16" t="s">
        <v>1995</v>
      </c>
      <c r="E3218" s="20" t="s">
        <v>1995</v>
      </c>
      <c r="F3218" s="19" t="s">
        <v>1995</v>
      </c>
      <c r="G3218" s="16" t="s">
        <v>1995</v>
      </c>
      <c r="H3218" s="19" t="s">
        <v>1995</v>
      </c>
      <c r="I3218" s="19" t="s">
        <v>1995</v>
      </c>
      <c r="J3218" s="21" t="s">
        <v>1995</v>
      </c>
    </row>
    <row r="3219" spans="1:10">
      <c r="A3219" s="22"/>
      <c r="B3219" s="22"/>
      <c r="C3219" s="16" t="s">
        <v>1995</v>
      </c>
      <c r="D3219" s="16" t="s">
        <v>2099</v>
      </c>
      <c r="E3219" s="20" t="s">
        <v>1995</v>
      </c>
      <c r="F3219" s="19" t="s">
        <v>1995</v>
      </c>
      <c r="G3219" s="16" t="s">
        <v>1995</v>
      </c>
      <c r="H3219" s="19" t="s">
        <v>1995</v>
      </c>
      <c r="I3219" s="19" t="s">
        <v>1995</v>
      </c>
      <c r="J3219" s="21" t="s">
        <v>1995</v>
      </c>
    </row>
    <row r="3220" spans="1:10">
      <c r="A3220" s="22"/>
      <c r="B3220" s="22"/>
      <c r="C3220" s="16" t="s">
        <v>1995</v>
      </c>
      <c r="D3220" s="16" t="s">
        <v>1995</v>
      </c>
      <c r="E3220" s="20" t="s">
        <v>4023</v>
      </c>
      <c r="F3220" s="19" t="s">
        <v>2002</v>
      </c>
      <c r="G3220" s="16" t="s">
        <v>3151</v>
      </c>
      <c r="H3220" s="19" t="s">
        <v>2011</v>
      </c>
      <c r="I3220" s="19" t="s">
        <v>2016</v>
      </c>
      <c r="J3220" s="21" t="s">
        <v>4020</v>
      </c>
    </row>
    <row r="3221" spans="1:10">
      <c r="A3221" s="22"/>
      <c r="B3221" s="22"/>
      <c r="C3221" s="16" t="s">
        <v>1995</v>
      </c>
      <c r="D3221" s="16" t="s">
        <v>2019</v>
      </c>
      <c r="E3221" s="20" t="s">
        <v>1995</v>
      </c>
      <c r="F3221" s="19" t="s">
        <v>1995</v>
      </c>
      <c r="G3221" s="16" t="s">
        <v>1995</v>
      </c>
      <c r="H3221" s="19" t="s">
        <v>1995</v>
      </c>
      <c r="I3221" s="19" t="s">
        <v>1995</v>
      </c>
      <c r="J3221" s="21" t="s">
        <v>1995</v>
      </c>
    </row>
    <row r="3222" spans="1:10">
      <c r="A3222" s="22"/>
      <c r="B3222" s="22"/>
      <c r="C3222" s="16" t="s">
        <v>1995</v>
      </c>
      <c r="D3222" s="16" t="s">
        <v>1995</v>
      </c>
      <c r="E3222" s="20" t="s">
        <v>4024</v>
      </c>
      <c r="F3222" s="19" t="s">
        <v>2002</v>
      </c>
      <c r="G3222" s="16" t="s">
        <v>3151</v>
      </c>
      <c r="H3222" s="19" t="s">
        <v>2044</v>
      </c>
      <c r="I3222" s="19" t="s">
        <v>2016</v>
      </c>
      <c r="J3222" s="21" t="s">
        <v>4020</v>
      </c>
    </row>
    <row r="3223" spans="1:10">
      <c r="A3223" s="22"/>
      <c r="B3223" s="22"/>
      <c r="C3223" s="16" t="s">
        <v>2023</v>
      </c>
      <c r="D3223" s="16" t="s">
        <v>1995</v>
      </c>
      <c r="E3223" s="20" t="s">
        <v>1995</v>
      </c>
      <c r="F3223" s="19" t="s">
        <v>1995</v>
      </c>
      <c r="G3223" s="16" t="s">
        <v>1995</v>
      </c>
      <c r="H3223" s="19" t="s">
        <v>1995</v>
      </c>
      <c r="I3223" s="19" t="s">
        <v>1995</v>
      </c>
      <c r="J3223" s="21" t="s">
        <v>1995</v>
      </c>
    </row>
    <row r="3224" spans="1:10">
      <c r="A3224" s="22"/>
      <c r="B3224" s="22"/>
      <c r="C3224" s="16" t="s">
        <v>1995</v>
      </c>
      <c r="D3224" s="16" t="s">
        <v>2024</v>
      </c>
      <c r="E3224" s="20" t="s">
        <v>1995</v>
      </c>
      <c r="F3224" s="19" t="s">
        <v>1995</v>
      </c>
      <c r="G3224" s="16" t="s">
        <v>1995</v>
      </c>
      <c r="H3224" s="19" t="s">
        <v>1995</v>
      </c>
      <c r="I3224" s="19" t="s">
        <v>1995</v>
      </c>
      <c r="J3224" s="21" t="s">
        <v>1995</v>
      </c>
    </row>
    <row r="3225" spans="1:10">
      <c r="A3225" s="22"/>
      <c r="B3225" s="22"/>
      <c r="C3225" s="16" t="s">
        <v>1995</v>
      </c>
      <c r="D3225" s="16" t="s">
        <v>1995</v>
      </c>
      <c r="E3225" s="20" t="s">
        <v>4025</v>
      </c>
      <c r="F3225" s="19" t="s">
        <v>2002</v>
      </c>
      <c r="G3225" s="16" t="s">
        <v>2686</v>
      </c>
      <c r="H3225" s="19" t="s">
        <v>2011</v>
      </c>
      <c r="I3225" s="19" t="s">
        <v>2016</v>
      </c>
      <c r="J3225" s="21" t="s">
        <v>2716</v>
      </c>
    </row>
    <row r="3226" ht="22.5" spans="1:10">
      <c r="A3226" s="16" t="s">
        <v>4026</v>
      </c>
      <c r="B3226" s="20" t="s">
        <v>4027</v>
      </c>
      <c r="C3226" s="22"/>
      <c r="D3226" s="22"/>
      <c r="E3226" s="23"/>
      <c r="F3226" s="24"/>
      <c r="G3226" s="22"/>
      <c r="H3226" s="24"/>
      <c r="I3226" s="24"/>
      <c r="J3226" s="25"/>
    </row>
    <row r="3227" spans="1:10">
      <c r="A3227" s="22"/>
      <c r="B3227" s="22"/>
      <c r="C3227" s="16" t="s">
        <v>1999</v>
      </c>
      <c r="D3227" s="16" t="s">
        <v>1995</v>
      </c>
      <c r="E3227" s="20" t="s">
        <v>1995</v>
      </c>
      <c r="F3227" s="19" t="s">
        <v>1995</v>
      </c>
      <c r="G3227" s="16" t="s">
        <v>1995</v>
      </c>
      <c r="H3227" s="19" t="s">
        <v>1995</v>
      </c>
      <c r="I3227" s="19" t="s">
        <v>1995</v>
      </c>
      <c r="J3227" s="21" t="s">
        <v>1995</v>
      </c>
    </row>
    <row r="3228" spans="1:10">
      <c r="A3228" s="22"/>
      <c r="B3228" s="22"/>
      <c r="C3228" s="16" t="s">
        <v>1995</v>
      </c>
      <c r="D3228" s="16" t="s">
        <v>2000</v>
      </c>
      <c r="E3228" s="20" t="s">
        <v>1995</v>
      </c>
      <c r="F3228" s="19" t="s">
        <v>1995</v>
      </c>
      <c r="G3228" s="16" t="s">
        <v>1995</v>
      </c>
      <c r="H3228" s="19" t="s">
        <v>1995</v>
      </c>
      <c r="I3228" s="19" t="s">
        <v>1995</v>
      </c>
      <c r="J3228" s="21" t="s">
        <v>1995</v>
      </c>
    </row>
    <row r="3229" ht="33.75" spans="1:10">
      <c r="A3229" s="22"/>
      <c r="B3229" s="22"/>
      <c r="C3229" s="16" t="s">
        <v>1995</v>
      </c>
      <c r="D3229" s="16" t="s">
        <v>1995</v>
      </c>
      <c r="E3229" s="20" t="s">
        <v>4028</v>
      </c>
      <c r="F3229" s="19" t="s">
        <v>2002</v>
      </c>
      <c r="G3229" s="16" t="s">
        <v>4029</v>
      </c>
      <c r="H3229" s="19" t="s">
        <v>3399</v>
      </c>
      <c r="I3229" s="19" t="s">
        <v>2016</v>
      </c>
      <c r="J3229" s="21" t="s">
        <v>4030</v>
      </c>
    </row>
    <row r="3230" spans="1:10">
      <c r="A3230" s="22"/>
      <c r="B3230" s="22"/>
      <c r="C3230" s="16" t="s">
        <v>1995</v>
      </c>
      <c r="D3230" s="16" t="s">
        <v>1995</v>
      </c>
      <c r="E3230" s="20" t="s">
        <v>4031</v>
      </c>
      <c r="F3230" s="19" t="s">
        <v>2002</v>
      </c>
      <c r="G3230" s="16" t="s">
        <v>4032</v>
      </c>
      <c r="H3230" s="19" t="s">
        <v>2044</v>
      </c>
      <c r="I3230" s="19" t="s">
        <v>2005</v>
      </c>
      <c r="J3230" s="21" t="s">
        <v>4031</v>
      </c>
    </row>
    <row r="3231" spans="1:10">
      <c r="A3231" s="22"/>
      <c r="B3231" s="22"/>
      <c r="C3231" s="16" t="s">
        <v>2018</v>
      </c>
      <c r="D3231" s="16" t="s">
        <v>1995</v>
      </c>
      <c r="E3231" s="20" t="s">
        <v>1995</v>
      </c>
      <c r="F3231" s="19" t="s">
        <v>1995</v>
      </c>
      <c r="G3231" s="16" t="s">
        <v>1995</v>
      </c>
      <c r="H3231" s="19" t="s">
        <v>1995</v>
      </c>
      <c r="I3231" s="19" t="s">
        <v>1995</v>
      </c>
      <c r="J3231" s="21" t="s">
        <v>1995</v>
      </c>
    </row>
    <row r="3232" spans="1:10">
      <c r="A3232" s="22"/>
      <c r="B3232" s="22"/>
      <c r="C3232" s="16" t="s">
        <v>1995</v>
      </c>
      <c r="D3232" s="16" t="s">
        <v>2099</v>
      </c>
      <c r="E3232" s="20" t="s">
        <v>1995</v>
      </c>
      <c r="F3232" s="19" t="s">
        <v>1995</v>
      </c>
      <c r="G3232" s="16" t="s">
        <v>1995</v>
      </c>
      <c r="H3232" s="19" t="s">
        <v>1995</v>
      </c>
      <c r="I3232" s="19" t="s">
        <v>1995</v>
      </c>
      <c r="J3232" s="21" t="s">
        <v>1995</v>
      </c>
    </row>
    <row r="3233" ht="33.75" spans="1:10">
      <c r="A3233" s="22"/>
      <c r="B3233" s="22"/>
      <c r="C3233" s="16" t="s">
        <v>1995</v>
      </c>
      <c r="D3233" s="16" t="s">
        <v>1995</v>
      </c>
      <c r="E3233" s="20" t="s">
        <v>4033</v>
      </c>
      <c r="F3233" s="19" t="s">
        <v>2002</v>
      </c>
      <c r="G3233" s="16" t="s">
        <v>2060</v>
      </c>
      <c r="H3233" s="19" t="s">
        <v>2011</v>
      </c>
      <c r="I3233" s="19" t="s">
        <v>2016</v>
      </c>
      <c r="J3233" s="21" t="s">
        <v>4030</v>
      </c>
    </row>
    <row r="3234" spans="1:10">
      <c r="A3234" s="22"/>
      <c r="B3234" s="22"/>
      <c r="C3234" s="16" t="s">
        <v>1995</v>
      </c>
      <c r="D3234" s="16" t="s">
        <v>2019</v>
      </c>
      <c r="E3234" s="20" t="s">
        <v>1995</v>
      </c>
      <c r="F3234" s="19" t="s">
        <v>1995</v>
      </c>
      <c r="G3234" s="16" t="s">
        <v>1995</v>
      </c>
      <c r="H3234" s="19" t="s">
        <v>1995</v>
      </c>
      <c r="I3234" s="19" t="s">
        <v>1995</v>
      </c>
      <c r="J3234" s="21" t="s">
        <v>1995</v>
      </c>
    </row>
    <row r="3235" ht="33.75" spans="1:10">
      <c r="A3235" s="22"/>
      <c r="B3235" s="22"/>
      <c r="C3235" s="16" t="s">
        <v>1995</v>
      </c>
      <c r="D3235" s="16" t="s">
        <v>1995</v>
      </c>
      <c r="E3235" s="20" t="s">
        <v>4034</v>
      </c>
      <c r="F3235" s="19" t="s">
        <v>2002</v>
      </c>
      <c r="G3235" s="16" t="s">
        <v>2026</v>
      </c>
      <c r="H3235" s="19" t="s">
        <v>2011</v>
      </c>
      <c r="I3235" s="19" t="s">
        <v>2005</v>
      </c>
      <c r="J3235" s="21" t="s">
        <v>4030</v>
      </c>
    </row>
    <row r="3236" spans="1:10">
      <c r="A3236" s="22"/>
      <c r="B3236" s="22"/>
      <c r="C3236" s="16" t="s">
        <v>2023</v>
      </c>
      <c r="D3236" s="16" t="s">
        <v>1995</v>
      </c>
      <c r="E3236" s="20" t="s">
        <v>1995</v>
      </c>
      <c r="F3236" s="19" t="s">
        <v>1995</v>
      </c>
      <c r="G3236" s="16" t="s">
        <v>1995</v>
      </c>
      <c r="H3236" s="19" t="s">
        <v>1995</v>
      </c>
      <c r="I3236" s="19" t="s">
        <v>1995</v>
      </c>
      <c r="J3236" s="21" t="s">
        <v>1995</v>
      </c>
    </row>
    <row r="3237" spans="1:10">
      <c r="A3237" s="22"/>
      <c r="B3237" s="22"/>
      <c r="C3237" s="16" t="s">
        <v>1995</v>
      </c>
      <c r="D3237" s="16" t="s">
        <v>2024</v>
      </c>
      <c r="E3237" s="20" t="s">
        <v>1995</v>
      </c>
      <c r="F3237" s="19" t="s">
        <v>1995</v>
      </c>
      <c r="G3237" s="16" t="s">
        <v>1995</v>
      </c>
      <c r="H3237" s="19" t="s">
        <v>1995</v>
      </c>
      <c r="I3237" s="19" t="s">
        <v>1995</v>
      </c>
      <c r="J3237" s="21" t="s">
        <v>1995</v>
      </c>
    </row>
    <row r="3238" ht="33.75" spans="1:10">
      <c r="A3238" s="22"/>
      <c r="B3238" s="22"/>
      <c r="C3238" s="16" t="s">
        <v>1995</v>
      </c>
      <c r="D3238" s="16" t="s">
        <v>1995</v>
      </c>
      <c r="E3238" s="20" t="s">
        <v>4035</v>
      </c>
      <c r="F3238" s="19" t="s">
        <v>2002</v>
      </c>
      <c r="G3238" s="16" t="s">
        <v>2047</v>
      </c>
      <c r="H3238" s="19" t="s">
        <v>2011</v>
      </c>
      <c r="I3238" s="19" t="s">
        <v>2016</v>
      </c>
      <c r="J3238" s="21" t="s">
        <v>4030</v>
      </c>
    </row>
    <row r="3239" ht="12.75" spans="1:10">
      <c r="A3239" s="16" t="s">
        <v>4036</v>
      </c>
      <c r="B3239" s="22"/>
      <c r="C3239" s="22"/>
      <c r="D3239" s="22"/>
      <c r="E3239" s="23"/>
      <c r="F3239" s="24"/>
      <c r="G3239" s="22"/>
      <c r="H3239" s="24"/>
      <c r="I3239" s="24"/>
      <c r="J3239" s="25"/>
    </row>
    <row r="3240" ht="12.75" spans="1:10">
      <c r="A3240" s="16" t="s">
        <v>4037</v>
      </c>
      <c r="B3240" s="22"/>
      <c r="C3240" s="22"/>
      <c r="D3240" s="22"/>
      <c r="E3240" s="23"/>
      <c r="F3240" s="24"/>
      <c r="G3240" s="22"/>
      <c r="H3240" s="24"/>
      <c r="I3240" s="24"/>
      <c r="J3240" s="25"/>
    </row>
    <row r="3241" ht="12.75" spans="1:10">
      <c r="A3241" s="16" t="s">
        <v>4038</v>
      </c>
      <c r="B3241" s="22"/>
      <c r="C3241" s="22"/>
      <c r="D3241" s="22"/>
      <c r="E3241" s="23"/>
      <c r="F3241" s="24"/>
      <c r="G3241" s="22"/>
      <c r="H3241" s="24"/>
      <c r="I3241" s="24"/>
      <c r="J3241" s="25"/>
    </row>
    <row r="3242" ht="67.5" spans="1:10">
      <c r="A3242" s="16" t="s">
        <v>4039</v>
      </c>
      <c r="B3242" s="20" t="s">
        <v>4040</v>
      </c>
      <c r="C3242" s="22"/>
      <c r="D3242" s="22"/>
      <c r="E3242" s="23"/>
      <c r="F3242" s="24"/>
      <c r="G3242" s="22"/>
      <c r="H3242" s="24"/>
      <c r="I3242" s="24"/>
      <c r="J3242" s="25"/>
    </row>
    <row r="3243" spans="1:10">
      <c r="A3243" s="22"/>
      <c r="B3243" s="22"/>
      <c r="C3243" s="16" t="s">
        <v>1999</v>
      </c>
      <c r="D3243" s="16" t="s">
        <v>1995</v>
      </c>
      <c r="E3243" s="20" t="s">
        <v>1995</v>
      </c>
      <c r="F3243" s="19" t="s">
        <v>1995</v>
      </c>
      <c r="G3243" s="16" t="s">
        <v>1995</v>
      </c>
      <c r="H3243" s="19" t="s">
        <v>1995</v>
      </c>
      <c r="I3243" s="19" t="s">
        <v>1995</v>
      </c>
      <c r="J3243" s="21" t="s">
        <v>1995</v>
      </c>
    </row>
    <row r="3244" spans="1:10">
      <c r="A3244" s="22"/>
      <c r="B3244" s="22"/>
      <c r="C3244" s="16" t="s">
        <v>1995</v>
      </c>
      <c r="D3244" s="16" t="s">
        <v>2000</v>
      </c>
      <c r="E3244" s="20" t="s">
        <v>1995</v>
      </c>
      <c r="F3244" s="19" t="s">
        <v>1995</v>
      </c>
      <c r="G3244" s="16" t="s">
        <v>1995</v>
      </c>
      <c r="H3244" s="19" t="s">
        <v>1995</v>
      </c>
      <c r="I3244" s="19" t="s">
        <v>1995</v>
      </c>
      <c r="J3244" s="21" t="s">
        <v>1995</v>
      </c>
    </row>
    <row r="3245" ht="22.5" spans="1:10">
      <c r="A3245" s="22"/>
      <c r="B3245" s="22"/>
      <c r="C3245" s="16" t="s">
        <v>1995</v>
      </c>
      <c r="D3245" s="16" t="s">
        <v>1995</v>
      </c>
      <c r="E3245" s="20" t="s">
        <v>4041</v>
      </c>
      <c r="F3245" s="19" t="s">
        <v>2002</v>
      </c>
      <c r="G3245" s="16" t="s">
        <v>2352</v>
      </c>
      <c r="H3245" s="19" t="s">
        <v>2171</v>
      </c>
      <c r="I3245" s="19" t="s">
        <v>2005</v>
      </c>
      <c r="J3245" s="21" t="s">
        <v>4042</v>
      </c>
    </row>
    <row r="3246" ht="22.5" spans="1:10">
      <c r="A3246" s="22"/>
      <c r="B3246" s="22"/>
      <c r="C3246" s="16" t="s">
        <v>1995</v>
      </c>
      <c r="D3246" s="16" t="s">
        <v>1995</v>
      </c>
      <c r="E3246" s="20" t="s">
        <v>4043</v>
      </c>
      <c r="F3246" s="19" t="s">
        <v>2002</v>
      </c>
      <c r="G3246" s="16" t="s">
        <v>2352</v>
      </c>
      <c r="H3246" s="19" t="s">
        <v>2036</v>
      </c>
      <c r="I3246" s="19" t="s">
        <v>2005</v>
      </c>
      <c r="J3246" s="21" t="s">
        <v>4044</v>
      </c>
    </row>
    <row r="3247" spans="1:10">
      <c r="A3247" s="22"/>
      <c r="B3247" s="22"/>
      <c r="C3247" s="16" t="s">
        <v>1995</v>
      </c>
      <c r="D3247" s="16" t="s">
        <v>2007</v>
      </c>
      <c r="E3247" s="20" t="s">
        <v>1995</v>
      </c>
      <c r="F3247" s="19" t="s">
        <v>1995</v>
      </c>
      <c r="G3247" s="16" t="s">
        <v>1995</v>
      </c>
      <c r="H3247" s="19" t="s">
        <v>1995</v>
      </c>
      <c r="I3247" s="19" t="s">
        <v>1995</v>
      </c>
      <c r="J3247" s="21" t="s">
        <v>1995</v>
      </c>
    </row>
    <row r="3248" spans="1:10">
      <c r="A3248" s="22"/>
      <c r="B3248" s="22"/>
      <c r="C3248" s="16" t="s">
        <v>1995</v>
      </c>
      <c r="D3248" s="16" t="s">
        <v>1995</v>
      </c>
      <c r="E3248" s="20" t="s">
        <v>2771</v>
      </c>
      <c r="F3248" s="19" t="s">
        <v>2002</v>
      </c>
      <c r="G3248" s="16" t="s">
        <v>1727</v>
      </c>
      <c r="H3248" s="19" t="s">
        <v>3159</v>
      </c>
      <c r="I3248" s="19" t="s">
        <v>2005</v>
      </c>
      <c r="J3248" s="21" t="s">
        <v>3160</v>
      </c>
    </row>
    <row r="3249" spans="1:10">
      <c r="A3249" s="22"/>
      <c r="B3249" s="22"/>
      <c r="C3249" s="16" t="s">
        <v>2018</v>
      </c>
      <c r="D3249" s="16" t="s">
        <v>1995</v>
      </c>
      <c r="E3249" s="20" t="s">
        <v>1995</v>
      </c>
      <c r="F3249" s="19" t="s">
        <v>1995</v>
      </c>
      <c r="G3249" s="16" t="s">
        <v>1995</v>
      </c>
      <c r="H3249" s="19" t="s">
        <v>1995</v>
      </c>
      <c r="I3249" s="19" t="s">
        <v>1995</v>
      </c>
      <c r="J3249" s="21" t="s">
        <v>1995</v>
      </c>
    </row>
    <row r="3250" spans="1:10">
      <c r="A3250" s="22"/>
      <c r="B3250" s="22"/>
      <c r="C3250" s="16" t="s">
        <v>1995</v>
      </c>
      <c r="D3250" s="16" t="s">
        <v>2099</v>
      </c>
      <c r="E3250" s="20" t="s">
        <v>1995</v>
      </c>
      <c r="F3250" s="19" t="s">
        <v>1995</v>
      </c>
      <c r="G3250" s="16" t="s">
        <v>1995</v>
      </c>
      <c r="H3250" s="19" t="s">
        <v>1995</v>
      </c>
      <c r="I3250" s="19" t="s">
        <v>1995</v>
      </c>
      <c r="J3250" s="21" t="s">
        <v>1995</v>
      </c>
    </row>
    <row r="3251" ht="33.75" spans="1:10">
      <c r="A3251" s="22"/>
      <c r="B3251" s="22"/>
      <c r="C3251" s="16" t="s">
        <v>1995</v>
      </c>
      <c r="D3251" s="16" t="s">
        <v>1995</v>
      </c>
      <c r="E3251" s="20" t="s">
        <v>4045</v>
      </c>
      <c r="F3251" s="19" t="s">
        <v>2009</v>
      </c>
      <c r="G3251" s="16" t="s">
        <v>2047</v>
      </c>
      <c r="H3251" s="19" t="s">
        <v>2011</v>
      </c>
      <c r="I3251" s="19" t="s">
        <v>2005</v>
      </c>
      <c r="J3251" s="21" t="s">
        <v>4046</v>
      </c>
    </row>
    <row r="3252" spans="1:10">
      <c r="A3252" s="22"/>
      <c r="B3252" s="22"/>
      <c r="C3252" s="16" t="s">
        <v>2023</v>
      </c>
      <c r="D3252" s="16" t="s">
        <v>1995</v>
      </c>
      <c r="E3252" s="20" t="s">
        <v>1995</v>
      </c>
      <c r="F3252" s="19" t="s">
        <v>1995</v>
      </c>
      <c r="G3252" s="16" t="s">
        <v>1995</v>
      </c>
      <c r="H3252" s="19" t="s">
        <v>1995</v>
      </c>
      <c r="I3252" s="19" t="s">
        <v>1995</v>
      </c>
      <c r="J3252" s="21" t="s">
        <v>1995</v>
      </c>
    </row>
    <row r="3253" spans="1:10">
      <c r="A3253" s="22"/>
      <c r="B3253" s="22"/>
      <c r="C3253" s="16" t="s">
        <v>1995</v>
      </c>
      <c r="D3253" s="16" t="s">
        <v>2024</v>
      </c>
      <c r="E3253" s="20" t="s">
        <v>1995</v>
      </c>
      <c r="F3253" s="19" t="s">
        <v>1995</v>
      </c>
      <c r="G3253" s="16" t="s">
        <v>1995</v>
      </c>
      <c r="H3253" s="19" t="s">
        <v>1995</v>
      </c>
      <c r="I3253" s="19" t="s">
        <v>1995</v>
      </c>
      <c r="J3253" s="21" t="s">
        <v>1995</v>
      </c>
    </row>
    <row r="3254" ht="22.5" spans="1:10">
      <c r="A3254" s="22"/>
      <c r="B3254" s="22"/>
      <c r="C3254" s="16" t="s">
        <v>1995</v>
      </c>
      <c r="D3254" s="16" t="s">
        <v>1995</v>
      </c>
      <c r="E3254" s="20" t="s">
        <v>2248</v>
      </c>
      <c r="F3254" s="19" t="s">
        <v>2009</v>
      </c>
      <c r="G3254" s="16" t="s">
        <v>2047</v>
      </c>
      <c r="H3254" s="19" t="s">
        <v>2011</v>
      </c>
      <c r="I3254" s="19" t="s">
        <v>2005</v>
      </c>
      <c r="J3254" s="21" t="s">
        <v>2249</v>
      </c>
    </row>
    <row r="3255" ht="67.5" spans="1:10">
      <c r="A3255" s="16" t="s">
        <v>3302</v>
      </c>
      <c r="B3255" s="20" t="s">
        <v>4047</v>
      </c>
      <c r="C3255" s="22"/>
      <c r="D3255" s="22"/>
      <c r="E3255" s="23"/>
      <c r="F3255" s="24"/>
      <c r="G3255" s="22"/>
      <c r="H3255" s="24"/>
      <c r="I3255" s="24"/>
      <c r="J3255" s="25"/>
    </row>
    <row r="3256" spans="1:10">
      <c r="A3256" s="22"/>
      <c r="B3256" s="22"/>
      <c r="C3256" s="16" t="s">
        <v>1999</v>
      </c>
      <c r="D3256" s="16" t="s">
        <v>1995</v>
      </c>
      <c r="E3256" s="20" t="s">
        <v>1995</v>
      </c>
      <c r="F3256" s="19" t="s">
        <v>1995</v>
      </c>
      <c r="G3256" s="16" t="s">
        <v>1995</v>
      </c>
      <c r="H3256" s="19" t="s">
        <v>1995</v>
      </c>
      <c r="I3256" s="19" t="s">
        <v>1995</v>
      </c>
      <c r="J3256" s="21" t="s">
        <v>1995</v>
      </c>
    </row>
    <row r="3257" spans="1:10">
      <c r="A3257" s="22"/>
      <c r="B3257" s="22"/>
      <c r="C3257" s="16" t="s">
        <v>1995</v>
      </c>
      <c r="D3257" s="16" t="s">
        <v>2000</v>
      </c>
      <c r="E3257" s="20" t="s">
        <v>1995</v>
      </c>
      <c r="F3257" s="19" t="s">
        <v>1995</v>
      </c>
      <c r="G3257" s="16" t="s">
        <v>1995</v>
      </c>
      <c r="H3257" s="19" t="s">
        <v>1995</v>
      </c>
      <c r="I3257" s="19" t="s">
        <v>1995</v>
      </c>
      <c r="J3257" s="21" t="s">
        <v>1995</v>
      </c>
    </row>
    <row r="3258" ht="33.75" spans="1:10">
      <c r="A3258" s="22"/>
      <c r="B3258" s="22"/>
      <c r="C3258" s="16" t="s">
        <v>1995</v>
      </c>
      <c r="D3258" s="16" t="s">
        <v>1995</v>
      </c>
      <c r="E3258" s="20" t="s">
        <v>3474</v>
      </c>
      <c r="F3258" s="19" t="s">
        <v>2002</v>
      </c>
      <c r="G3258" s="16" t="s">
        <v>4048</v>
      </c>
      <c r="H3258" s="19" t="s">
        <v>2044</v>
      </c>
      <c r="I3258" s="19" t="s">
        <v>2005</v>
      </c>
      <c r="J3258" s="21" t="s">
        <v>4049</v>
      </c>
    </row>
    <row r="3259" spans="1:10">
      <c r="A3259" s="22"/>
      <c r="B3259" s="22"/>
      <c r="C3259" s="16" t="s">
        <v>1995</v>
      </c>
      <c r="D3259" s="16" t="s">
        <v>1995</v>
      </c>
      <c r="E3259" s="20" t="s">
        <v>3277</v>
      </c>
      <c r="F3259" s="19" t="s">
        <v>2002</v>
      </c>
      <c r="G3259" s="16" t="s">
        <v>2031</v>
      </c>
      <c r="H3259" s="19" t="s">
        <v>2126</v>
      </c>
      <c r="I3259" s="19" t="s">
        <v>2005</v>
      </c>
      <c r="J3259" s="21" t="s">
        <v>4050</v>
      </c>
    </row>
    <row r="3260" spans="1:10">
      <c r="A3260" s="22"/>
      <c r="B3260" s="22"/>
      <c r="C3260" s="16" t="s">
        <v>1995</v>
      </c>
      <c r="D3260" s="16" t="s">
        <v>2013</v>
      </c>
      <c r="E3260" s="20" t="s">
        <v>1995</v>
      </c>
      <c r="F3260" s="19" t="s">
        <v>1995</v>
      </c>
      <c r="G3260" s="16" t="s">
        <v>1995</v>
      </c>
      <c r="H3260" s="19" t="s">
        <v>1995</v>
      </c>
      <c r="I3260" s="19" t="s">
        <v>1995</v>
      </c>
      <c r="J3260" s="21" t="s">
        <v>1995</v>
      </c>
    </row>
    <row r="3261" spans="1:10">
      <c r="A3261" s="22"/>
      <c r="B3261" s="22"/>
      <c r="C3261" s="16" t="s">
        <v>1995</v>
      </c>
      <c r="D3261" s="16" t="s">
        <v>1995</v>
      </c>
      <c r="E3261" s="20" t="s">
        <v>3477</v>
      </c>
      <c r="F3261" s="19" t="s">
        <v>2002</v>
      </c>
      <c r="G3261" s="16" t="s">
        <v>2261</v>
      </c>
      <c r="H3261" s="19" t="s">
        <v>2263</v>
      </c>
      <c r="I3261" s="19" t="s">
        <v>2005</v>
      </c>
      <c r="J3261" s="21" t="s">
        <v>4051</v>
      </c>
    </row>
    <row r="3262" spans="1:10">
      <c r="A3262" s="22"/>
      <c r="B3262" s="22"/>
      <c r="C3262" s="16" t="s">
        <v>2018</v>
      </c>
      <c r="D3262" s="16" t="s">
        <v>1995</v>
      </c>
      <c r="E3262" s="20" t="s">
        <v>1995</v>
      </c>
      <c r="F3262" s="19" t="s">
        <v>1995</v>
      </c>
      <c r="G3262" s="16" t="s">
        <v>1995</v>
      </c>
      <c r="H3262" s="19" t="s">
        <v>1995</v>
      </c>
      <c r="I3262" s="19" t="s">
        <v>1995</v>
      </c>
      <c r="J3262" s="21" t="s">
        <v>1995</v>
      </c>
    </row>
    <row r="3263" spans="1:10">
      <c r="A3263" s="22"/>
      <c r="B3263" s="22"/>
      <c r="C3263" s="16" t="s">
        <v>1995</v>
      </c>
      <c r="D3263" s="16" t="s">
        <v>2099</v>
      </c>
      <c r="E3263" s="20" t="s">
        <v>1995</v>
      </c>
      <c r="F3263" s="19" t="s">
        <v>1995</v>
      </c>
      <c r="G3263" s="16" t="s">
        <v>1995</v>
      </c>
      <c r="H3263" s="19" t="s">
        <v>1995</v>
      </c>
      <c r="I3263" s="19" t="s">
        <v>1995</v>
      </c>
      <c r="J3263" s="21" t="s">
        <v>1995</v>
      </c>
    </row>
    <row r="3264" spans="1:10">
      <c r="A3264" s="22"/>
      <c r="B3264" s="22"/>
      <c r="C3264" s="16" t="s">
        <v>1995</v>
      </c>
      <c r="D3264" s="16" t="s">
        <v>1995</v>
      </c>
      <c r="E3264" s="20" t="s">
        <v>2086</v>
      </c>
      <c r="F3264" s="19" t="s">
        <v>2002</v>
      </c>
      <c r="G3264" s="16" t="s">
        <v>2537</v>
      </c>
      <c r="H3264" s="19" t="s">
        <v>2537</v>
      </c>
      <c r="I3264" s="19" t="s">
        <v>2016</v>
      </c>
      <c r="J3264" s="21" t="s">
        <v>4052</v>
      </c>
    </row>
    <row r="3265" spans="1:10">
      <c r="A3265" s="22"/>
      <c r="B3265" s="22"/>
      <c r="C3265" s="16" t="s">
        <v>2023</v>
      </c>
      <c r="D3265" s="16" t="s">
        <v>1995</v>
      </c>
      <c r="E3265" s="20" t="s">
        <v>1995</v>
      </c>
      <c r="F3265" s="19" t="s">
        <v>1995</v>
      </c>
      <c r="G3265" s="16" t="s">
        <v>1995</v>
      </c>
      <c r="H3265" s="19" t="s">
        <v>1995</v>
      </c>
      <c r="I3265" s="19" t="s">
        <v>1995</v>
      </c>
      <c r="J3265" s="21" t="s">
        <v>1995</v>
      </c>
    </row>
    <row r="3266" spans="1:10">
      <c r="A3266" s="22"/>
      <c r="B3266" s="22"/>
      <c r="C3266" s="16" t="s">
        <v>1995</v>
      </c>
      <c r="D3266" s="16" t="s">
        <v>2024</v>
      </c>
      <c r="E3266" s="20" t="s">
        <v>1995</v>
      </c>
      <c r="F3266" s="19" t="s">
        <v>1995</v>
      </c>
      <c r="G3266" s="16" t="s">
        <v>1995</v>
      </c>
      <c r="H3266" s="19" t="s">
        <v>1995</v>
      </c>
      <c r="I3266" s="19" t="s">
        <v>1995</v>
      </c>
      <c r="J3266" s="21" t="s">
        <v>1995</v>
      </c>
    </row>
    <row r="3267" spans="1:10">
      <c r="A3267" s="22"/>
      <c r="B3267" s="22"/>
      <c r="C3267" s="16" t="s">
        <v>1995</v>
      </c>
      <c r="D3267" s="16" t="s">
        <v>1995</v>
      </c>
      <c r="E3267" s="20" t="s">
        <v>4053</v>
      </c>
      <c r="F3267" s="19" t="s">
        <v>2009</v>
      </c>
      <c r="G3267" s="16" t="s">
        <v>2149</v>
      </c>
      <c r="H3267" s="19" t="s">
        <v>2011</v>
      </c>
      <c r="I3267" s="19" t="s">
        <v>2005</v>
      </c>
      <c r="J3267" s="21" t="s">
        <v>4054</v>
      </c>
    </row>
    <row r="3268" ht="112.5" spans="1:10">
      <c r="A3268" s="16" t="s">
        <v>4055</v>
      </c>
      <c r="B3268" s="20" t="s">
        <v>4056</v>
      </c>
      <c r="C3268" s="22"/>
      <c r="D3268" s="22"/>
      <c r="E3268" s="23"/>
      <c r="F3268" s="24"/>
      <c r="G3268" s="22"/>
      <c r="H3268" s="24"/>
      <c r="I3268" s="24"/>
      <c r="J3268" s="25"/>
    </row>
    <row r="3269" spans="1:10">
      <c r="A3269" s="22"/>
      <c r="B3269" s="22"/>
      <c r="C3269" s="16" t="s">
        <v>1999</v>
      </c>
      <c r="D3269" s="16" t="s">
        <v>1995</v>
      </c>
      <c r="E3269" s="20" t="s">
        <v>1995</v>
      </c>
      <c r="F3269" s="19" t="s">
        <v>1995</v>
      </c>
      <c r="G3269" s="16" t="s">
        <v>1995</v>
      </c>
      <c r="H3269" s="19" t="s">
        <v>1995</v>
      </c>
      <c r="I3269" s="19" t="s">
        <v>1995</v>
      </c>
      <c r="J3269" s="21" t="s">
        <v>1995</v>
      </c>
    </row>
    <row r="3270" spans="1:10">
      <c r="A3270" s="22"/>
      <c r="B3270" s="22"/>
      <c r="C3270" s="16" t="s">
        <v>1995</v>
      </c>
      <c r="D3270" s="16" t="s">
        <v>2000</v>
      </c>
      <c r="E3270" s="20" t="s">
        <v>1995</v>
      </c>
      <c r="F3270" s="19" t="s">
        <v>1995</v>
      </c>
      <c r="G3270" s="16" t="s">
        <v>1995</v>
      </c>
      <c r="H3270" s="19" t="s">
        <v>1995</v>
      </c>
      <c r="I3270" s="19" t="s">
        <v>1995</v>
      </c>
      <c r="J3270" s="21" t="s">
        <v>1995</v>
      </c>
    </row>
    <row r="3271" spans="1:10">
      <c r="A3271" s="22"/>
      <c r="B3271" s="22"/>
      <c r="C3271" s="16" t="s">
        <v>1995</v>
      </c>
      <c r="D3271" s="16" t="s">
        <v>1995</v>
      </c>
      <c r="E3271" s="20" t="s">
        <v>4057</v>
      </c>
      <c r="F3271" s="19" t="s">
        <v>2002</v>
      </c>
      <c r="G3271" s="16" t="s">
        <v>3239</v>
      </c>
      <c r="H3271" s="19" t="s">
        <v>2325</v>
      </c>
      <c r="I3271" s="19" t="s">
        <v>2005</v>
      </c>
      <c r="J3271" s="21" t="s">
        <v>4058</v>
      </c>
    </row>
    <row r="3272" spans="1:10">
      <c r="A3272" s="22"/>
      <c r="B3272" s="22"/>
      <c r="C3272" s="16" t="s">
        <v>1995</v>
      </c>
      <c r="D3272" s="16" t="s">
        <v>2007</v>
      </c>
      <c r="E3272" s="20" t="s">
        <v>1995</v>
      </c>
      <c r="F3272" s="19" t="s">
        <v>1995</v>
      </c>
      <c r="G3272" s="16" t="s">
        <v>1995</v>
      </c>
      <c r="H3272" s="19" t="s">
        <v>1995</v>
      </c>
      <c r="I3272" s="19" t="s">
        <v>1995</v>
      </c>
      <c r="J3272" s="21" t="s">
        <v>1995</v>
      </c>
    </row>
    <row r="3273" spans="1:10">
      <c r="A3273" s="22"/>
      <c r="B3273" s="22"/>
      <c r="C3273" s="16" t="s">
        <v>1995</v>
      </c>
      <c r="D3273" s="16" t="s">
        <v>1995</v>
      </c>
      <c r="E3273" s="20" t="s">
        <v>2128</v>
      </c>
      <c r="F3273" s="19" t="s">
        <v>2363</v>
      </c>
      <c r="G3273" s="16" t="s">
        <v>2047</v>
      </c>
      <c r="H3273" s="19" t="s">
        <v>2011</v>
      </c>
      <c r="I3273" s="19" t="s">
        <v>2005</v>
      </c>
      <c r="J3273" s="21" t="s">
        <v>4059</v>
      </c>
    </row>
    <row r="3274" ht="22.5" spans="1:10">
      <c r="A3274" s="22"/>
      <c r="B3274" s="22"/>
      <c r="C3274" s="16" t="s">
        <v>1995</v>
      </c>
      <c r="D3274" s="16" t="s">
        <v>1995</v>
      </c>
      <c r="E3274" s="20" t="s">
        <v>4060</v>
      </c>
      <c r="F3274" s="19" t="s">
        <v>2002</v>
      </c>
      <c r="G3274" s="16" t="s">
        <v>1727</v>
      </c>
      <c r="H3274" s="19" t="s">
        <v>3159</v>
      </c>
      <c r="I3274" s="19" t="s">
        <v>2005</v>
      </c>
      <c r="J3274" s="21" t="s">
        <v>4061</v>
      </c>
    </row>
    <row r="3275" spans="1:10">
      <c r="A3275" s="22"/>
      <c r="B3275" s="22"/>
      <c r="C3275" s="16" t="s">
        <v>2018</v>
      </c>
      <c r="D3275" s="16" t="s">
        <v>1995</v>
      </c>
      <c r="E3275" s="20" t="s">
        <v>1995</v>
      </c>
      <c r="F3275" s="19" t="s">
        <v>1995</v>
      </c>
      <c r="G3275" s="16" t="s">
        <v>1995</v>
      </c>
      <c r="H3275" s="19" t="s">
        <v>1995</v>
      </c>
      <c r="I3275" s="19" t="s">
        <v>1995</v>
      </c>
      <c r="J3275" s="21" t="s">
        <v>1995</v>
      </c>
    </row>
    <row r="3276" spans="1:10">
      <c r="A3276" s="22"/>
      <c r="B3276" s="22"/>
      <c r="C3276" s="16" t="s">
        <v>1995</v>
      </c>
      <c r="D3276" s="16" t="s">
        <v>2099</v>
      </c>
      <c r="E3276" s="20" t="s">
        <v>1995</v>
      </c>
      <c r="F3276" s="19" t="s">
        <v>1995</v>
      </c>
      <c r="G3276" s="16" t="s">
        <v>1995</v>
      </c>
      <c r="H3276" s="19" t="s">
        <v>1995</v>
      </c>
      <c r="I3276" s="19" t="s">
        <v>1995</v>
      </c>
      <c r="J3276" s="21" t="s">
        <v>1995</v>
      </c>
    </row>
    <row r="3277" ht="22.5" spans="1:10">
      <c r="A3277" s="22"/>
      <c r="B3277" s="22"/>
      <c r="C3277" s="16" t="s">
        <v>1995</v>
      </c>
      <c r="D3277" s="16" t="s">
        <v>1995</v>
      </c>
      <c r="E3277" s="20" t="s">
        <v>4062</v>
      </c>
      <c r="F3277" s="19" t="s">
        <v>2009</v>
      </c>
      <c r="G3277" s="16" t="s">
        <v>2026</v>
      </c>
      <c r="H3277" s="19" t="s">
        <v>2011</v>
      </c>
      <c r="I3277" s="19" t="s">
        <v>2005</v>
      </c>
      <c r="J3277" s="21" t="s">
        <v>4063</v>
      </c>
    </row>
    <row r="3278" spans="1:10">
      <c r="A3278" s="22"/>
      <c r="B3278" s="22"/>
      <c r="C3278" s="16" t="s">
        <v>2023</v>
      </c>
      <c r="D3278" s="16" t="s">
        <v>1995</v>
      </c>
      <c r="E3278" s="20" t="s">
        <v>1995</v>
      </c>
      <c r="F3278" s="19" t="s">
        <v>1995</v>
      </c>
      <c r="G3278" s="16" t="s">
        <v>1995</v>
      </c>
      <c r="H3278" s="19" t="s">
        <v>1995</v>
      </c>
      <c r="I3278" s="19" t="s">
        <v>1995</v>
      </c>
      <c r="J3278" s="21" t="s">
        <v>1995</v>
      </c>
    </row>
    <row r="3279" spans="1:10">
      <c r="A3279" s="22"/>
      <c r="B3279" s="22"/>
      <c r="C3279" s="16" t="s">
        <v>1995</v>
      </c>
      <c r="D3279" s="16" t="s">
        <v>2024</v>
      </c>
      <c r="E3279" s="20" t="s">
        <v>1995</v>
      </c>
      <c r="F3279" s="19" t="s">
        <v>1995</v>
      </c>
      <c r="G3279" s="16" t="s">
        <v>1995</v>
      </c>
      <c r="H3279" s="19" t="s">
        <v>1995</v>
      </c>
      <c r="I3279" s="19" t="s">
        <v>1995</v>
      </c>
      <c r="J3279" s="21" t="s">
        <v>1995</v>
      </c>
    </row>
    <row r="3280" spans="1:10">
      <c r="A3280" s="22"/>
      <c r="B3280" s="22"/>
      <c r="C3280" s="16" t="s">
        <v>1995</v>
      </c>
      <c r="D3280" s="16" t="s">
        <v>1995</v>
      </c>
      <c r="E3280" s="20" t="s">
        <v>4064</v>
      </c>
      <c r="F3280" s="19" t="s">
        <v>2009</v>
      </c>
      <c r="G3280" s="16" t="s">
        <v>2026</v>
      </c>
      <c r="H3280" s="19" t="s">
        <v>2011</v>
      </c>
      <c r="I3280" s="19" t="s">
        <v>2005</v>
      </c>
      <c r="J3280" s="21" t="s">
        <v>4065</v>
      </c>
    </row>
    <row r="3281" ht="12.75" spans="1:10">
      <c r="A3281" s="16" t="s">
        <v>4066</v>
      </c>
      <c r="B3281" s="22"/>
      <c r="C3281" s="22"/>
      <c r="D3281" s="22"/>
      <c r="E3281" s="23"/>
      <c r="F3281" s="24"/>
      <c r="G3281" s="22"/>
      <c r="H3281" s="24"/>
      <c r="I3281" s="24"/>
      <c r="J3281" s="25"/>
    </row>
    <row r="3282" ht="12.75" spans="1:10">
      <c r="A3282" s="16" t="s">
        <v>4067</v>
      </c>
      <c r="B3282" s="22"/>
      <c r="C3282" s="22"/>
      <c r="D3282" s="22"/>
      <c r="E3282" s="23"/>
      <c r="F3282" s="24"/>
      <c r="G3282" s="22"/>
      <c r="H3282" s="24"/>
      <c r="I3282" s="24"/>
      <c r="J3282" s="25"/>
    </row>
    <row r="3283" ht="33.75" spans="1:10">
      <c r="A3283" s="16" t="s">
        <v>4068</v>
      </c>
      <c r="B3283" s="20" t="s">
        <v>4069</v>
      </c>
      <c r="C3283" s="22"/>
      <c r="D3283" s="22"/>
      <c r="E3283" s="23"/>
      <c r="F3283" s="24"/>
      <c r="G3283" s="22"/>
      <c r="H3283" s="24"/>
      <c r="I3283" s="24"/>
      <c r="J3283" s="25"/>
    </row>
    <row r="3284" spans="1:10">
      <c r="A3284" s="22"/>
      <c r="B3284" s="22"/>
      <c r="C3284" s="16" t="s">
        <v>1999</v>
      </c>
      <c r="D3284" s="16" t="s">
        <v>1995</v>
      </c>
      <c r="E3284" s="20" t="s">
        <v>1995</v>
      </c>
      <c r="F3284" s="19" t="s">
        <v>1995</v>
      </c>
      <c r="G3284" s="16" t="s">
        <v>1995</v>
      </c>
      <c r="H3284" s="19" t="s">
        <v>1995</v>
      </c>
      <c r="I3284" s="19" t="s">
        <v>1995</v>
      </c>
      <c r="J3284" s="21" t="s">
        <v>1995</v>
      </c>
    </row>
    <row r="3285" spans="1:10">
      <c r="A3285" s="22"/>
      <c r="B3285" s="22"/>
      <c r="C3285" s="16" t="s">
        <v>1995</v>
      </c>
      <c r="D3285" s="16" t="s">
        <v>2000</v>
      </c>
      <c r="E3285" s="20" t="s">
        <v>1995</v>
      </c>
      <c r="F3285" s="19" t="s">
        <v>1995</v>
      </c>
      <c r="G3285" s="16" t="s">
        <v>1995</v>
      </c>
      <c r="H3285" s="19" t="s">
        <v>1995</v>
      </c>
      <c r="I3285" s="19" t="s">
        <v>1995</v>
      </c>
      <c r="J3285" s="21" t="s">
        <v>1995</v>
      </c>
    </row>
    <row r="3286" spans="1:10">
      <c r="A3286" s="22"/>
      <c r="B3286" s="22"/>
      <c r="C3286" s="16" t="s">
        <v>1995</v>
      </c>
      <c r="D3286" s="16" t="s">
        <v>1995</v>
      </c>
      <c r="E3286" s="20" t="s">
        <v>4070</v>
      </c>
      <c r="F3286" s="19" t="s">
        <v>2009</v>
      </c>
      <c r="G3286" s="16" t="s">
        <v>3133</v>
      </c>
      <c r="H3286" s="19" t="s">
        <v>3782</v>
      </c>
      <c r="I3286" s="19" t="s">
        <v>2005</v>
      </c>
      <c r="J3286" s="21" t="s">
        <v>4071</v>
      </c>
    </row>
    <row r="3287" spans="1:10">
      <c r="A3287" s="22"/>
      <c r="B3287" s="22"/>
      <c r="C3287" s="16" t="s">
        <v>1995</v>
      </c>
      <c r="D3287" s="16" t="s">
        <v>1995</v>
      </c>
      <c r="E3287" s="20" t="s">
        <v>4072</v>
      </c>
      <c r="F3287" s="19" t="s">
        <v>2009</v>
      </c>
      <c r="G3287" s="16" t="s">
        <v>3763</v>
      </c>
      <c r="H3287" s="19" t="s">
        <v>3782</v>
      </c>
      <c r="I3287" s="19" t="s">
        <v>2005</v>
      </c>
      <c r="J3287" s="21" t="s">
        <v>4073</v>
      </c>
    </row>
    <row r="3288" spans="1:10">
      <c r="A3288" s="22"/>
      <c r="B3288" s="22"/>
      <c r="C3288" s="16" t="s">
        <v>1995</v>
      </c>
      <c r="D3288" s="16" t="s">
        <v>2007</v>
      </c>
      <c r="E3288" s="20" t="s">
        <v>1995</v>
      </c>
      <c r="F3288" s="19" t="s">
        <v>1995</v>
      </c>
      <c r="G3288" s="16" t="s">
        <v>1995</v>
      </c>
      <c r="H3288" s="19" t="s">
        <v>1995</v>
      </c>
      <c r="I3288" s="19" t="s">
        <v>1995</v>
      </c>
      <c r="J3288" s="21" t="s">
        <v>1995</v>
      </c>
    </row>
    <row r="3289" spans="1:10">
      <c r="A3289" s="22"/>
      <c r="B3289" s="22"/>
      <c r="C3289" s="16" t="s">
        <v>1995</v>
      </c>
      <c r="D3289" s="16" t="s">
        <v>1995</v>
      </c>
      <c r="E3289" s="20" t="s">
        <v>4074</v>
      </c>
      <c r="F3289" s="19" t="s">
        <v>2009</v>
      </c>
      <c r="G3289" s="16" t="s">
        <v>4075</v>
      </c>
      <c r="H3289" s="19" t="s">
        <v>2011</v>
      </c>
      <c r="I3289" s="19" t="s">
        <v>2005</v>
      </c>
      <c r="J3289" s="21" t="s">
        <v>4076</v>
      </c>
    </row>
    <row r="3290" spans="1:10">
      <c r="A3290" s="22"/>
      <c r="B3290" s="22"/>
      <c r="C3290" s="16" t="s">
        <v>2018</v>
      </c>
      <c r="D3290" s="16" t="s">
        <v>1995</v>
      </c>
      <c r="E3290" s="20" t="s">
        <v>1995</v>
      </c>
      <c r="F3290" s="19" t="s">
        <v>1995</v>
      </c>
      <c r="G3290" s="16" t="s">
        <v>1995</v>
      </c>
      <c r="H3290" s="19" t="s">
        <v>1995</v>
      </c>
      <c r="I3290" s="19" t="s">
        <v>1995</v>
      </c>
      <c r="J3290" s="21" t="s">
        <v>1995</v>
      </c>
    </row>
    <row r="3291" spans="1:10">
      <c r="A3291" s="22"/>
      <c r="B3291" s="22"/>
      <c r="C3291" s="16" t="s">
        <v>1995</v>
      </c>
      <c r="D3291" s="16" t="s">
        <v>2019</v>
      </c>
      <c r="E3291" s="20" t="s">
        <v>1995</v>
      </c>
      <c r="F3291" s="19" t="s">
        <v>1995</v>
      </c>
      <c r="G3291" s="16" t="s">
        <v>1995</v>
      </c>
      <c r="H3291" s="19" t="s">
        <v>1995</v>
      </c>
      <c r="I3291" s="19" t="s">
        <v>1995</v>
      </c>
      <c r="J3291" s="21" t="s">
        <v>1995</v>
      </c>
    </row>
    <row r="3292" ht="22.5" spans="1:10">
      <c r="A3292" s="22"/>
      <c r="B3292" s="22"/>
      <c r="C3292" s="16" t="s">
        <v>1995</v>
      </c>
      <c r="D3292" s="16" t="s">
        <v>1995</v>
      </c>
      <c r="E3292" s="20" t="s">
        <v>4077</v>
      </c>
      <c r="F3292" s="19" t="s">
        <v>2009</v>
      </c>
      <c r="G3292" s="16" t="s">
        <v>4078</v>
      </c>
      <c r="H3292" s="19" t="s">
        <v>2011</v>
      </c>
      <c r="I3292" s="19" t="s">
        <v>2005</v>
      </c>
      <c r="J3292" s="21" t="s">
        <v>4079</v>
      </c>
    </row>
    <row r="3293" spans="1:10">
      <c r="A3293" s="22"/>
      <c r="B3293" s="22"/>
      <c r="C3293" s="16" t="s">
        <v>2023</v>
      </c>
      <c r="D3293" s="16" t="s">
        <v>1995</v>
      </c>
      <c r="E3293" s="20" t="s">
        <v>1995</v>
      </c>
      <c r="F3293" s="19" t="s">
        <v>1995</v>
      </c>
      <c r="G3293" s="16" t="s">
        <v>1995</v>
      </c>
      <c r="H3293" s="19" t="s">
        <v>1995</v>
      </c>
      <c r="I3293" s="19" t="s">
        <v>1995</v>
      </c>
      <c r="J3293" s="21" t="s">
        <v>1995</v>
      </c>
    </row>
    <row r="3294" spans="1:10">
      <c r="A3294" s="22"/>
      <c r="B3294" s="22"/>
      <c r="C3294" s="16" t="s">
        <v>1995</v>
      </c>
      <c r="D3294" s="16" t="s">
        <v>2024</v>
      </c>
      <c r="E3294" s="20" t="s">
        <v>1995</v>
      </c>
      <c r="F3294" s="19" t="s">
        <v>1995</v>
      </c>
      <c r="G3294" s="16" t="s">
        <v>1995</v>
      </c>
      <c r="H3294" s="19" t="s">
        <v>1995</v>
      </c>
      <c r="I3294" s="19" t="s">
        <v>1995</v>
      </c>
      <c r="J3294" s="21" t="s">
        <v>1995</v>
      </c>
    </row>
    <row r="3295" spans="1:10">
      <c r="A3295" s="22"/>
      <c r="B3295" s="22"/>
      <c r="C3295" s="16" t="s">
        <v>1995</v>
      </c>
      <c r="D3295" s="16" t="s">
        <v>1995</v>
      </c>
      <c r="E3295" s="20" t="s">
        <v>2066</v>
      </c>
      <c r="F3295" s="19" t="s">
        <v>2009</v>
      </c>
      <c r="G3295" s="16" t="s">
        <v>2047</v>
      </c>
      <c r="H3295" s="19" t="s">
        <v>2011</v>
      </c>
      <c r="I3295" s="19" t="s">
        <v>2005</v>
      </c>
      <c r="J3295" s="21" t="s">
        <v>4080</v>
      </c>
    </row>
    <row r="3296" ht="22.5" spans="1:10">
      <c r="A3296" s="16" t="s">
        <v>4081</v>
      </c>
      <c r="B3296" s="20" t="s">
        <v>4082</v>
      </c>
      <c r="C3296" s="22"/>
      <c r="D3296" s="22"/>
      <c r="E3296" s="23"/>
      <c r="F3296" s="24"/>
      <c r="G3296" s="22"/>
      <c r="H3296" s="24"/>
      <c r="I3296" s="24"/>
      <c r="J3296" s="25"/>
    </row>
    <row r="3297" spans="1:10">
      <c r="A3297" s="22"/>
      <c r="B3297" s="22"/>
      <c r="C3297" s="16" t="s">
        <v>1999</v>
      </c>
      <c r="D3297" s="16" t="s">
        <v>1995</v>
      </c>
      <c r="E3297" s="20" t="s">
        <v>1995</v>
      </c>
      <c r="F3297" s="19" t="s">
        <v>1995</v>
      </c>
      <c r="G3297" s="16" t="s">
        <v>1995</v>
      </c>
      <c r="H3297" s="19" t="s">
        <v>1995</v>
      </c>
      <c r="I3297" s="19" t="s">
        <v>1995</v>
      </c>
      <c r="J3297" s="21" t="s">
        <v>1995</v>
      </c>
    </row>
    <row r="3298" spans="1:10">
      <c r="A3298" s="22"/>
      <c r="B3298" s="22"/>
      <c r="C3298" s="16" t="s">
        <v>1995</v>
      </c>
      <c r="D3298" s="16" t="s">
        <v>2000</v>
      </c>
      <c r="E3298" s="20" t="s">
        <v>1995</v>
      </c>
      <c r="F3298" s="19" t="s">
        <v>1995</v>
      </c>
      <c r="G3298" s="16" t="s">
        <v>1995</v>
      </c>
      <c r="H3298" s="19" t="s">
        <v>1995</v>
      </c>
      <c r="I3298" s="19" t="s">
        <v>1995</v>
      </c>
      <c r="J3298" s="21" t="s">
        <v>1995</v>
      </c>
    </row>
    <row r="3299" ht="22.5" spans="1:10">
      <c r="A3299" s="22"/>
      <c r="B3299" s="22"/>
      <c r="C3299" s="16" t="s">
        <v>1995</v>
      </c>
      <c r="D3299" s="16" t="s">
        <v>1995</v>
      </c>
      <c r="E3299" s="20" t="s">
        <v>4083</v>
      </c>
      <c r="F3299" s="19" t="s">
        <v>2009</v>
      </c>
      <c r="G3299" s="16" t="s">
        <v>4084</v>
      </c>
      <c r="H3299" s="19" t="s">
        <v>2126</v>
      </c>
      <c r="I3299" s="19" t="s">
        <v>2005</v>
      </c>
      <c r="J3299" s="21" t="s">
        <v>4085</v>
      </c>
    </row>
    <row r="3300" spans="1:10">
      <c r="A3300" s="22"/>
      <c r="B3300" s="22"/>
      <c r="C3300" s="16" t="s">
        <v>1995</v>
      </c>
      <c r="D3300" s="16" t="s">
        <v>1995</v>
      </c>
      <c r="E3300" s="20" t="s">
        <v>4086</v>
      </c>
      <c r="F3300" s="19" t="s">
        <v>2009</v>
      </c>
      <c r="G3300" s="16" t="s">
        <v>2387</v>
      </c>
      <c r="H3300" s="19" t="s">
        <v>2171</v>
      </c>
      <c r="I3300" s="19" t="s">
        <v>2005</v>
      </c>
      <c r="J3300" s="21" t="s">
        <v>4087</v>
      </c>
    </row>
    <row r="3301" spans="1:10">
      <c r="A3301" s="22"/>
      <c r="B3301" s="22"/>
      <c r="C3301" s="16" t="s">
        <v>1995</v>
      </c>
      <c r="D3301" s="16" t="s">
        <v>1995</v>
      </c>
      <c r="E3301" s="20" t="s">
        <v>4088</v>
      </c>
      <c r="F3301" s="19" t="s">
        <v>2009</v>
      </c>
      <c r="G3301" s="16" t="s">
        <v>3074</v>
      </c>
      <c r="H3301" s="19" t="s">
        <v>2126</v>
      </c>
      <c r="I3301" s="19" t="s">
        <v>2005</v>
      </c>
      <c r="J3301" s="21" t="s">
        <v>4089</v>
      </c>
    </row>
    <row r="3302" spans="1:10">
      <c r="A3302" s="22"/>
      <c r="B3302" s="22"/>
      <c r="C3302" s="16" t="s">
        <v>2018</v>
      </c>
      <c r="D3302" s="16" t="s">
        <v>1995</v>
      </c>
      <c r="E3302" s="20" t="s">
        <v>1995</v>
      </c>
      <c r="F3302" s="19" t="s">
        <v>1995</v>
      </c>
      <c r="G3302" s="16" t="s">
        <v>1995</v>
      </c>
      <c r="H3302" s="19" t="s">
        <v>1995</v>
      </c>
      <c r="I3302" s="19" t="s">
        <v>1995</v>
      </c>
      <c r="J3302" s="21" t="s">
        <v>1995</v>
      </c>
    </row>
    <row r="3303" spans="1:10">
      <c r="A3303" s="22"/>
      <c r="B3303" s="22"/>
      <c r="C3303" s="16" t="s">
        <v>1995</v>
      </c>
      <c r="D3303" s="16" t="s">
        <v>2019</v>
      </c>
      <c r="E3303" s="20" t="s">
        <v>1995</v>
      </c>
      <c r="F3303" s="19" t="s">
        <v>1995</v>
      </c>
      <c r="G3303" s="16" t="s">
        <v>1995</v>
      </c>
      <c r="H3303" s="19" t="s">
        <v>1995</v>
      </c>
      <c r="I3303" s="19" t="s">
        <v>1995</v>
      </c>
      <c r="J3303" s="21" t="s">
        <v>1995</v>
      </c>
    </row>
    <row r="3304" spans="1:10">
      <c r="A3304" s="22"/>
      <c r="B3304" s="22"/>
      <c r="C3304" s="16" t="s">
        <v>1995</v>
      </c>
      <c r="D3304" s="16" t="s">
        <v>1995</v>
      </c>
      <c r="E3304" s="20" t="s">
        <v>4090</v>
      </c>
      <c r="F3304" s="19" t="s">
        <v>2002</v>
      </c>
      <c r="G3304" s="16" t="s">
        <v>2173</v>
      </c>
      <c r="H3304" s="19" t="s">
        <v>3436</v>
      </c>
      <c r="I3304" s="19" t="s">
        <v>2005</v>
      </c>
      <c r="J3304" s="21" t="s">
        <v>4091</v>
      </c>
    </row>
    <row r="3305" spans="1:10">
      <c r="A3305" s="22"/>
      <c r="B3305" s="22"/>
      <c r="C3305" s="16" t="s">
        <v>2023</v>
      </c>
      <c r="D3305" s="16" t="s">
        <v>1995</v>
      </c>
      <c r="E3305" s="20" t="s">
        <v>1995</v>
      </c>
      <c r="F3305" s="19" t="s">
        <v>1995</v>
      </c>
      <c r="G3305" s="16" t="s">
        <v>1995</v>
      </c>
      <c r="H3305" s="19" t="s">
        <v>1995</v>
      </c>
      <c r="I3305" s="19" t="s">
        <v>1995</v>
      </c>
      <c r="J3305" s="21" t="s">
        <v>1995</v>
      </c>
    </row>
    <row r="3306" spans="1:10">
      <c r="A3306" s="22"/>
      <c r="B3306" s="22"/>
      <c r="C3306" s="16" t="s">
        <v>1995</v>
      </c>
      <c r="D3306" s="16" t="s">
        <v>2024</v>
      </c>
      <c r="E3306" s="20" t="s">
        <v>1995</v>
      </c>
      <c r="F3306" s="19" t="s">
        <v>1995</v>
      </c>
      <c r="G3306" s="16" t="s">
        <v>1995</v>
      </c>
      <c r="H3306" s="19" t="s">
        <v>1995</v>
      </c>
      <c r="I3306" s="19" t="s">
        <v>1995</v>
      </c>
      <c r="J3306" s="21" t="s">
        <v>1995</v>
      </c>
    </row>
    <row r="3307" spans="1:10">
      <c r="A3307" s="22"/>
      <c r="B3307" s="22"/>
      <c r="C3307" s="16" t="s">
        <v>1995</v>
      </c>
      <c r="D3307" s="16" t="s">
        <v>1995</v>
      </c>
      <c r="E3307" s="20" t="s">
        <v>4092</v>
      </c>
      <c r="F3307" s="19" t="s">
        <v>2009</v>
      </c>
      <c r="G3307" s="16" t="s">
        <v>2047</v>
      </c>
      <c r="H3307" s="19" t="s">
        <v>2011</v>
      </c>
      <c r="I3307" s="19" t="s">
        <v>2005</v>
      </c>
      <c r="J3307" s="21" t="s">
        <v>4093</v>
      </c>
    </row>
    <row r="3308" ht="56.25" spans="1:10">
      <c r="A3308" s="16" t="s">
        <v>4094</v>
      </c>
      <c r="B3308" s="20" t="s">
        <v>4095</v>
      </c>
      <c r="C3308" s="22"/>
      <c r="D3308" s="22"/>
      <c r="E3308" s="23"/>
      <c r="F3308" s="24"/>
      <c r="G3308" s="22"/>
      <c r="H3308" s="24"/>
      <c r="I3308" s="24"/>
      <c r="J3308" s="25"/>
    </row>
    <row r="3309" spans="1:10">
      <c r="A3309" s="22"/>
      <c r="B3309" s="22"/>
      <c r="C3309" s="16" t="s">
        <v>1999</v>
      </c>
      <c r="D3309" s="16" t="s">
        <v>1995</v>
      </c>
      <c r="E3309" s="20" t="s">
        <v>1995</v>
      </c>
      <c r="F3309" s="19" t="s">
        <v>1995</v>
      </c>
      <c r="G3309" s="16" t="s">
        <v>1995</v>
      </c>
      <c r="H3309" s="19" t="s">
        <v>1995</v>
      </c>
      <c r="I3309" s="19" t="s">
        <v>1995</v>
      </c>
      <c r="J3309" s="21" t="s">
        <v>1995</v>
      </c>
    </row>
    <row r="3310" spans="1:10">
      <c r="A3310" s="22"/>
      <c r="B3310" s="22"/>
      <c r="C3310" s="16" t="s">
        <v>1995</v>
      </c>
      <c r="D3310" s="16" t="s">
        <v>2007</v>
      </c>
      <c r="E3310" s="20" t="s">
        <v>1995</v>
      </c>
      <c r="F3310" s="19" t="s">
        <v>1995</v>
      </c>
      <c r="G3310" s="16" t="s">
        <v>1995</v>
      </c>
      <c r="H3310" s="19" t="s">
        <v>1995</v>
      </c>
      <c r="I3310" s="19" t="s">
        <v>1995</v>
      </c>
      <c r="J3310" s="21" t="s">
        <v>1995</v>
      </c>
    </row>
    <row r="3311" spans="1:10">
      <c r="A3311" s="22"/>
      <c r="B3311" s="22"/>
      <c r="C3311" s="16" t="s">
        <v>1995</v>
      </c>
      <c r="D3311" s="16" t="s">
        <v>1995</v>
      </c>
      <c r="E3311" s="20" t="s">
        <v>3032</v>
      </c>
      <c r="F3311" s="19" t="s">
        <v>2035</v>
      </c>
      <c r="G3311" s="16" t="s">
        <v>2173</v>
      </c>
      <c r="H3311" s="19" t="s">
        <v>2011</v>
      </c>
      <c r="I3311" s="19" t="s">
        <v>2005</v>
      </c>
      <c r="J3311" s="21" t="s">
        <v>3033</v>
      </c>
    </row>
    <row r="3312" spans="1:10">
      <c r="A3312" s="22"/>
      <c r="B3312" s="22"/>
      <c r="C3312" s="16" t="s">
        <v>1995</v>
      </c>
      <c r="D3312" s="16" t="s">
        <v>1995</v>
      </c>
      <c r="E3312" s="20" t="s">
        <v>4096</v>
      </c>
      <c r="F3312" s="19" t="s">
        <v>2002</v>
      </c>
      <c r="G3312" s="16" t="s">
        <v>4097</v>
      </c>
      <c r="H3312" s="19" t="s">
        <v>3584</v>
      </c>
      <c r="I3312" s="19" t="s">
        <v>2005</v>
      </c>
      <c r="J3312" s="21" t="s">
        <v>4098</v>
      </c>
    </row>
    <row r="3313" spans="1:10">
      <c r="A3313" s="22"/>
      <c r="B3313" s="22"/>
      <c r="C3313" s="16" t="s">
        <v>1995</v>
      </c>
      <c r="D3313" s="16" t="s">
        <v>2013</v>
      </c>
      <c r="E3313" s="20" t="s">
        <v>1995</v>
      </c>
      <c r="F3313" s="19" t="s">
        <v>1995</v>
      </c>
      <c r="G3313" s="16" t="s">
        <v>1995</v>
      </c>
      <c r="H3313" s="19" t="s">
        <v>1995</v>
      </c>
      <c r="I3313" s="19" t="s">
        <v>1995</v>
      </c>
      <c r="J3313" s="21" t="s">
        <v>1995</v>
      </c>
    </row>
    <row r="3314" ht="33.75" spans="1:10">
      <c r="A3314" s="22"/>
      <c r="B3314" s="22"/>
      <c r="C3314" s="16" t="s">
        <v>1995</v>
      </c>
      <c r="D3314" s="16" t="s">
        <v>1995</v>
      </c>
      <c r="E3314" s="20" t="s">
        <v>4099</v>
      </c>
      <c r="F3314" s="19" t="s">
        <v>2009</v>
      </c>
      <c r="G3314" s="16" t="s">
        <v>4100</v>
      </c>
      <c r="H3314" s="19" t="s">
        <v>2011</v>
      </c>
      <c r="I3314" s="19" t="s">
        <v>2005</v>
      </c>
      <c r="J3314" s="21" t="s">
        <v>3039</v>
      </c>
    </row>
    <row r="3315" spans="1:10">
      <c r="A3315" s="22"/>
      <c r="B3315" s="22"/>
      <c r="C3315" s="16" t="s">
        <v>2018</v>
      </c>
      <c r="D3315" s="16" t="s">
        <v>1995</v>
      </c>
      <c r="E3315" s="20" t="s">
        <v>1995</v>
      </c>
      <c r="F3315" s="19" t="s">
        <v>1995</v>
      </c>
      <c r="G3315" s="16" t="s">
        <v>1995</v>
      </c>
      <c r="H3315" s="19" t="s">
        <v>1995</v>
      </c>
      <c r="I3315" s="19" t="s">
        <v>1995</v>
      </c>
      <c r="J3315" s="21" t="s">
        <v>1995</v>
      </c>
    </row>
    <row r="3316" spans="1:10">
      <c r="A3316" s="22"/>
      <c r="B3316" s="22"/>
      <c r="C3316" s="16" t="s">
        <v>1995</v>
      </c>
      <c r="D3316" s="16" t="s">
        <v>2019</v>
      </c>
      <c r="E3316" s="20" t="s">
        <v>1995</v>
      </c>
      <c r="F3316" s="19" t="s">
        <v>1995</v>
      </c>
      <c r="G3316" s="16" t="s">
        <v>1995</v>
      </c>
      <c r="H3316" s="19" t="s">
        <v>1995</v>
      </c>
      <c r="I3316" s="19" t="s">
        <v>1995</v>
      </c>
      <c r="J3316" s="21" t="s">
        <v>1995</v>
      </c>
    </row>
    <row r="3317" ht="33.75" spans="1:10">
      <c r="A3317" s="22"/>
      <c r="B3317" s="22"/>
      <c r="C3317" s="16" t="s">
        <v>1995</v>
      </c>
      <c r="D3317" s="16" t="s">
        <v>1995</v>
      </c>
      <c r="E3317" s="20" t="s">
        <v>2064</v>
      </c>
      <c r="F3317" s="19" t="s">
        <v>2009</v>
      </c>
      <c r="G3317" s="16" t="s">
        <v>2060</v>
      </c>
      <c r="H3317" s="19" t="s">
        <v>2011</v>
      </c>
      <c r="I3317" s="19" t="s">
        <v>2005</v>
      </c>
      <c r="J3317" s="21" t="s">
        <v>2065</v>
      </c>
    </row>
    <row r="3318" spans="1:10">
      <c r="A3318" s="22"/>
      <c r="B3318" s="22"/>
      <c r="C3318" s="16" t="s">
        <v>2023</v>
      </c>
      <c r="D3318" s="16" t="s">
        <v>1995</v>
      </c>
      <c r="E3318" s="20" t="s">
        <v>1995</v>
      </c>
      <c r="F3318" s="19" t="s">
        <v>1995</v>
      </c>
      <c r="G3318" s="16" t="s">
        <v>1995</v>
      </c>
      <c r="H3318" s="19" t="s">
        <v>1995</v>
      </c>
      <c r="I3318" s="19" t="s">
        <v>1995</v>
      </c>
      <c r="J3318" s="21" t="s">
        <v>1995</v>
      </c>
    </row>
    <row r="3319" spans="1:10">
      <c r="A3319" s="22"/>
      <c r="B3319" s="22"/>
      <c r="C3319" s="16" t="s">
        <v>1995</v>
      </c>
      <c r="D3319" s="16" t="s">
        <v>2024</v>
      </c>
      <c r="E3319" s="20" t="s">
        <v>1995</v>
      </c>
      <c r="F3319" s="19" t="s">
        <v>1995</v>
      </c>
      <c r="G3319" s="16" t="s">
        <v>1995</v>
      </c>
      <c r="H3319" s="19" t="s">
        <v>1995</v>
      </c>
      <c r="I3319" s="19" t="s">
        <v>1995</v>
      </c>
      <c r="J3319" s="21" t="s">
        <v>1995</v>
      </c>
    </row>
    <row r="3320" ht="33.75" spans="1:10">
      <c r="A3320" s="22"/>
      <c r="B3320" s="22"/>
      <c r="C3320" s="16" t="s">
        <v>1995</v>
      </c>
      <c r="D3320" s="16" t="s">
        <v>1995</v>
      </c>
      <c r="E3320" s="20" t="s">
        <v>2421</v>
      </c>
      <c r="F3320" s="19" t="s">
        <v>2009</v>
      </c>
      <c r="G3320" s="16" t="s">
        <v>2026</v>
      </c>
      <c r="H3320" s="19" t="s">
        <v>2011</v>
      </c>
      <c r="I3320" s="19" t="s">
        <v>2005</v>
      </c>
      <c r="J3320" s="21" t="s">
        <v>3048</v>
      </c>
    </row>
    <row r="3321" ht="78.75" spans="1:10">
      <c r="A3321" s="16" t="s">
        <v>4101</v>
      </c>
      <c r="B3321" s="20" t="s">
        <v>4102</v>
      </c>
      <c r="C3321" s="22"/>
      <c r="D3321" s="22"/>
      <c r="E3321" s="23"/>
      <c r="F3321" s="24"/>
      <c r="G3321" s="22"/>
      <c r="H3321" s="24"/>
      <c r="I3321" s="24"/>
      <c r="J3321" s="25"/>
    </row>
    <row r="3322" spans="1:10">
      <c r="A3322" s="22"/>
      <c r="B3322" s="22"/>
      <c r="C3322" s="16" t="s">
        <v>1999</v>
      </c>
      <c r="D3322" s="16" t="s">
        <v>1995</v>
      </c>
      <c r="E3322" s="20" t="s">
        <v>1995</v>
      </c>
      <c r="F3322" s="19" t="s">
        <v>1995</v>
      </c>
      <c r="G3322" s="16" t="s">
        <v>1995</v>
      </c>
      <c r="H3322" s="19" t="s">
        <v>1995</v>
      </c>
      <c r="I3322" s="19" t="s">
        <v>1995</v>
      </c>
      <c r="J3322" s="21" t="s">
        <v>1995</v>
      </c>
    </row>
    <row r="3323" spans="1:10">
      <c r="A3323" s="22"/>
      <c r="B3323" s="22"/>
      <c r="C3323" s="16" t="s">
        <v>1995</v>
      </c>
      <c r="D3323" s="16" t="s">
        <v>2000</v>
      </c>
      <c r="E3323" s="20" t="s">
        <v>1995</v>
      </c>
      <c r="F3323" s="19" t="s">
        <v>1995</v>
      </c>
      <c r="G3323" s="16" t="s">
        <v>1995</v>
      </c>
      <c r="H3323" s="19" t="s">
        <v>1995</v>
      </c>
      <c r="I3323" s="19" t="s">
        <v>1995</v>
      </c>
      <c r="J3323" s="21" t="s">
        <v>1995</v>
      </c>
    </row>
    <row r="3324" spans="1:10">
      <c r="A3324" s="22"/>
      <c r="B3324" s="22"/>
      <c r="C3324" s="16" t="s">
        <v>1995</v>
      </c>
      <c r="D3324" s="16" t="s">
        <v>1995</v>
      </c>
      <c r="E3324" s="20" t="s">
        <v>4103</v>
      </c>
      <c r="F3324" s="19" t="s">
        <v>2009</v>
      </c>
      <c r="G3324" s="16" t="s">
        <v>3239</v>
      </c>
      <c r="H3324" s="19" t="s">
        <v>2126</v>
      </c>
      <c r="I3324" s="19" t="s">
        <v>2005</v>
      </c>
      <c r="J3324" s="21" t="s">
        <v>4104</v>
      </c>
    </row>
    <row r="3325" spans="1:10">
      <c r="A3325" s="22"/>
      <c r="B3325" s="22"/>
      <c r="C3325" s="16" t="s">
        <v>1995</v>
      </c>
      <c r="D3325" s="16" t="s">
        <v>1995</v>
      </c>
      <c r="E3325" s="20" t="s">
        <v>4105</v>
      </c>
      <c r="F3325" s="19" t="s">
        <v>2009</v>
      </c>
      <c r="G3325" s="16" t="s">
        <v>2157</v>
      </c>
      <c r="H3325" s="19" t="s">
        <v>2011</v>
      </c>
      <c r="I3325" s="19" t="s">
        <v>2005</v>
      </c>
      <c r="J3325" s="21" t="s">
        <v>4106</v>
      </c>
    </row>
    <row r="3326" spans="1:10">
      <c r="A3326" s="22"/>
      <c r="B3326" s="22"/>
      <c r="C3326" s="16" t="s">
        <v>2018</v>
      </c>
      <c r="D3326" s="16" t="s">
        <v>1995</v>
      </c>
      <c r="E3326" s="20" t="s">
        <v>1995</v>
      </c>
      <c r="F3326" s="19" t="s">
        <v>1995</v>
      </c>
      <c r="G3326" s="16" t="s">
        <v>1995</v>
      </c>
      <c r="H3326" s="19" t="s">
        <v>1995</v>
      </c>
      <c r="I3326" s="19" t="s">
        <v>1995</v>
      </c>
      <c r="J3326" s="21" t="s">
        <v>1995</v>
      </c>
    </row>
    <row r="3327" spans="1:10">
      <c r="A3327" s="22"/>
      <c r="B3327" s="22"/>
      <c r="C3327" s="16" t="s">
        <v>1995</v>
      </c>
      <c r="D3327" s="16" t="s">
        <v>2099</v>
      </c>
      <c r="E3327" s="20" t="s">
        <v>1995</v>
      </c>
      <c r="F3327" s="19" t="s">
        <v>1995</v>
      </c>
      <c r="G3327" s="16" t="s">
        <v>1995</v>
      </c>
      <c r="H3327" s="19" t="s">
        <v>1995</v>
      </c>
      <c r="I3327" s="19" t="s">
        <v>1995</v>
      </c>
      <c r="J3327" s="21" t="s">
        <v>1995</v>
      </c>
    </row>
    <row r="3328" spans="1:10">
      <c r="A3328" s="22"/>
      <c r="B3328" s="22"/>
      <c r="C3328" s="16" t="s">
        <v>1995</v>
      </c>
      <c r="D3328" s="16" t="s">
        <v>1995</v>
      </c>
      <c r="E3328" s="20" t="s">
        <v>4107</v>
      </c>
      <c r="F3328" s="19" t="s">
        <v>2002</v>
      </c>
      <c r="G3328" s="16" t="s">
        <v>3361</v>
      </c>
      <c r="H3328" s="19" t="s">
        <v>1995</v>
      </c>
      <c r="I3328" s="19" t="s">
        <v>2016</v>
      </c>
      <c r="J3328" s="21" t="s">
        <v>4108</v>
      </c>
    </row>
    <row r="3329" spans="1:10">
      <c r="A3329" s="22"/>
      <c r="B3329" s="22"/>
      <c r="C3329" s="16" t="s">
        <v>1995</v>
      </c>
      <c r="D3329" s="16" t="s">
        <v>2019</v>
      </c>
      <c r="E3329" s="20" t="s">
        <v>1995</v>
      </c>
      <c r="F3329" s="19" t="s">
        <v>1995</v>
      </c>
      <c r="G3329" s="16" t="s">
        <v>1995</v>
      </c>
      <c r="H3329" s="19" t="s">
        <v>1995</v>
      </c>
      <c r="I3329" s="19" t="s">
        <v>1995</v>
      </c>
      <c r="J3329" s="21" t="s">
        <v>1995</v>
      </c>
    </row>
    <row r="3330" spans="1:10">
      <c r="A3330" s="22"/>
      <c r="B3330" s="22"/>
      <c r="C3330" s="16" t="s">
        <v>1995</v>
      </c>
      <c r="D3330" s="16" t="s">
        <v>1995</v>
      </c>
      <c r="E3330" s="20" t="s">
        <v>4109</v>
      </c>
      <c r="F3330" s="19" t="s">
        <v>2002</v>
      </c>
      <c r="G3330" s="16" t="s">
        <v>3361</v>
      </c>
      <c r="H3330" s="19" t="s">
        <v>1995</v>
      </c>
      <c r="I3330" s="19" t="s">
        <v>2016</v>
      </c>
      <c r="J3330" s="21" t="s">
        <v>4110</v>
      </c>
    </row>
    <row r="3331" spans="1:10">
      <c r="A3331" s="22"/>
      <c r="B3331" s="22"/>
      <c r="C3331" s="16" t="s">
        <v>2023</v>
      </c>
      <c r="D3331" s="16" t="s">
        <v>1995</v>
      </c>
      <c r="E3331" s="20" t="s">
        <v>1995</v>
      </c>
      <c r="F3331" s="19" t="s">
        <v>1995</v>
      </c>
      <c r="G3331" s="16" t="s">
        <v>1995</v>
      </c>
      <c r="H3331" s="19" t="s">
        <v>1995</v>
      </c>
      <c r="I3331" s="19" t="s">
        <v>1995</v>
      </c>
      <c r="J3331" s="21" t="s">
        <v>1995</v>
      </c>
    </row>
    <row r="3332" spans="1:10">
      <c r="A3332" s="22"/>
      <c r="B3332" s="22"/>
      <c r="C3332" s="16" t="s">
        <v>1995</v>
      </c>
      <c r="D3332" s="16" t="s">
        <v>2024</v>
      </c>
      <c r="E3332" s="20" t="s">
        <v>1995</v>
      </c>
      <c r="F3332" s="19" t="s">
        <v>1995</v>
      </c>
      <c r="G3332" s="16" t="s">
        <v>1995</v>
      </c>
      <c r="H3332" s="19" t="s">
        <v>1995</v>
      </c>
      <c r="I3332" s="19" t="s">
        <v>1995</v>
      </c>
      <c r="J3332" s="21" t="s">
        <v>1995</v>
      </c>
    </row>
    <row r="3333" spans="1:10">
      <c r="A3333" s="22"/>
      <c r="B3333" s="22"/>
      <c r="C3333" s="16" t="s">
        <v>1995</v>
      </c>
      <c r="D3333" s="16" t="s">
        <v>1995</v>
      </c>
      <c r="E3333" s="20" t="s">
        <v>4111</v>
      </c>
      <c r="F3333" s="19" t="s">
        <v>2009</v>
      </c>
      <c r="G3333" s="16" t="s">
        <v>2047</v>
      </c>
      <c r="H3333" s="19" t="s">
        <v>2011</v>
      </c>
      <c r="I3333" s="19" t="s">
        <v>2005</v>
      </c>
      <c r="J3333" s="21" t="s">
        <v>4112</v>
      </c>
    </row>
    <row r="3334" ht="90" spans="1:10">
      <c r="A3334" s="16" t="s">
        <v>4113</v>
      </c>
      <c r="B3334" s="20" t="s">
        <v>4114</v>
      </c>
      <c r="C3334" s="22"/>
      <c r="D3334" s="22"/>
      <c r="E3334" s="23"/>
      <c r="F3334" s="24"/>
      <c r="G3334" s="22"/>
      <c r="H3334" s="24"/>
      <c r="I3334" s="24"/>
      <c r="J3334" s="25"/>
    </row>
    <row r="3335" spans="1:10">
      <c r="A3335" s="22"/>
      <c r="B3335" s="22"/>
      <c r="C3335" s="16" t="s">
        <v>1999</v>
      </c>
      <c r="D3335" s="16" t="s">
        <v>1995</v>
      </c>
      <c r="E3335" s="20" t="s">
        <v>1995</v>
      </c>
      <c r="F3335" s="19" t="s">
        <v>1995</v>
      </c>
      <c r="G3335" s="16" t="s">
        <v>1995</v>
      </c>
      <c r="H3335" s="19" t="s">
        <v>1995</v>
      </c>
      <c r="I3335" s="19" t="s">
        <v>1995</v>
      </c>
      <c r="J3335" s="21" t="s">
        <v>1995</v>
      </c>
    </row>
    <row r="3336" spans="1:10">
      <c r="A3336" s="22"/>
      <c r="B3336" s="22"/>
      <c r="C3336" s="16" t="s">
        <v>1995</v>
      </c>
      <c r="D3336" s="16" t="s">
        <v>2007</v>
      </c>
      <c r="E3336" s="20" t="s">
        <v>1995</v>
      </c>
      <c r="F3336" s="19" t="s">
        <v>1995</v>
      </c>
      <c r="G3336" s="16" t="s">
        <v>1995</v>
      </c>
      <c r="H3336" s="19" t="s">
        <v>1995</v>
      </c>
      <c r="I3336" s="19" t="s">
        <v>1995</v>
      </c>
      <c r="J3336" s="21" t="s">
        <v>1995</v>
      </c>
    </row>
    <row r="3337" spans="1:10">
      <c r="A3337" s="22"/>
      <c r="B3337" s="22"/>
      <c r="C3337" s="16" t="s">
        <v>1995</v>
      </c>
      <c r="D3337" s="16" t="s">
        <v>1995</v>
      </c>
      <c r="E3337" s="20" t="s">
        <v>4115</v>
      </c>
      <c r="F3337" s="19" t="s">
        <v>2002</v>
      </c>
      <c r="G3337" s="16" t="s">
        <v>4115</v>
      </c>
      <c r="H3337" s="19" t="s">
        <v>1995</v>
      </c>
      <c r="I3337" s="19" t="s">
        <v>2016</v>
      </c>
      <c r="J3337" s="21" t="s">
        <v>4116</v>
      </c>
    </row>
    <row r="3338" spans="1:10">
      <c r="A3338" s="22"/>
      <c r="B3338" s="22"/>
      <c r="C3338" s="16" t="s">
        <v>1995</v>
      </c>
      <c r="D3338" s="16" t="s">
        <v>2175</v>
      </c>
      <c r="E3338" s="20" t="s">
        <v>1995</v>
      </c>
      <c r="F3338" s="19" t="s">
        <v>1995</v>
      </c>
      <c r="G3338" s="16" t="s">
        <v>1995</v>
      </c>
      <c r="H3338" s="19" t="s">
        <v>1995</v>
      </c>
      <c r="I3338" s="19" t="s">
        <v>1995</v>
      </c>
      <c r="J3338" s="21" t="s">
        <v>1995</v>
      </c>
    </row>
    <row r="3339" spans="1:10">
      <c r="A3339" s="22"/>
      <c r="B3339" s="22"/>
      <c r="C3339" s="16" t="s">
        <v>1995</v>
      </c>
      <c r="D3339" s="16" t="s">
        <v>1995</v>
      </c>
      <c r="E3339" s="20" t="s">
        <v>2176</v>
      </c>
      <c r="F3339" s="19" t="s">
        <v>2035</v>
      </c>
      <c r="G3339" s="16" t="s">
        <v>2506</v>
      </c>
      <c r="H3339" s="19" t="s">
        <v>2325</v>
      </c>
      <c r="I3339" s="19" t="s">
        <v>2005</v>
      </c>
      <c r="J3339" s="21" t="s">
        <v>4117</v>
      </c>
    </row>
    <row r="3340" spans="1:10">
      <c r="A3340" s="22"/>
      <c r="B3340" s="22"/>
      <c r="C3340" s="16" t="s">
        <v>2018</v>
      </c>
      <c r="D3340" s="16" t="s">
        <v>1995</v>
      </c>
      <c r="E3340" s="20" t="s">
        <v>1995</v>
      </c>
      <c r="F3340" s="19" t="s">
        <v>1995</v>
      </c>
      <c r="G3340" s="16" t="s">
        <v>1995</v>
      </c>
      <c r="H3340" s="19" t="s">
        <v>1995</v>
      </c>
      <c r="I3340" s="19" t="s">
        <v>1995</v>
      </c>
      <c r="J3340" s="21" t="s">
        <v>1995</v>
      </c>
    </row>
    <row r="3341" spans="1:10">
      <c r="A3341" s="22"/>
      <c r="B3341" s="22"/>
      <c r="C3341" s="16" t="s">
        <v>1995</v>
      </c>
      <c r="D3341" s="16" t="s">
        <v>2019</v>
      </c>
      <c r="E3341" s="20" t="s">
        <v>1995</v>
      </c>
      <c r="F3341" s="19" t="s">
        <v>1995</v>
      </c>
      <c r="G3341" s="16" t="s">
        <v>1995</v>
      </c>
      <c r="H3341" s="19" t="s">
        <v>1995</v>
      </c>
      <c r="I3341" s="19" t="s">
        <v>1995</v>
      </c>
      <c r="J3341" s="21" t="s">
        <v>1995</v>
      </c>
    </row>
    <row r="3342" spans="1:10">
      <c r="A3342" s="22"/>
      <c r="B3342" s="22"/>
      <c r="C3342" s="16" t="s">
        <v>1995</v>
      </c>
      <c r="D3342" s="16" t="s">
        <v>1995</v>
      </c>
      <c r="E3342" s="20" t="s">
        <v>4118</v>
      </c>
      <c r="F3342" s="19" t="s">
        <v>2002</v>
      </c>
      <c r="G3342" s="16" t="s">
        <v>4119</v>
      </c>
      <c r="H3342" s="19" t="s">
        <v>1995</v>
      </c>
      <c r="I3342" s="19" t="s">
        <v>2016</v>
      </c>
      <c r="J3342" s="21" t="s">
        <v>4120</v>
      </c>
    </row>
    <row r="3343" spans="1:10">
      <c r="A3343" s="22"/>
      <c r="B3343" s="22"/>
      <c r="C3343" s="16" t="s">
        <v>1995</v>
      </c>
      <c r="D3343" s="16" t="s">
        <v>2051</v>
      </c>
      <c r="E3343" s="20" t="s">
        <v>1995</v>
      </c>
      <c r="F3343" s="19" t="s">
        <v>1995</v>
      </c>
      <c r="G3343" s="16" t="s">
        <v>1995</v>
      </c>
      <c r="H3343" s="19" t="s">
        <v>1995</v>
      </c>
      <c r="I3343" s="19" t="s">
        <v>1995</v>
      </c>
      <c r="J3343" s="21" t="s">
        <v>1995</v>
      </c>
    </row>
    <row r="3344" spans="1:10">
      <c r="A3344" s="22"/>
      <c r="B3344" s="22"/>
      <c r="C3344" s="16" t="s">
        <v>1995</v>
      </c>
      <c r="D3344" s="16" t="s">
        <v>1995</v>
      </c>
      <c r="E3344" s="20" t="s">
        <v>4121</v>
      </c>
      <c r="F3344" s="19" t="s">
        <v>2002</v>
      </c>
      <c r="G3344" s="16" t="s">
        <v>4122</v>
      </c>
      <c r="H3344" s="19" t="s">
        <v>1995</v>
      </c>
      <c r="I3344" s="19" t="s">
        <v>2016</v>
      </c>
      <c r="J3344" s="21" t="s">
        <v>4123</v>
      </c>
    </row>
    <row r="3345" spans="1:10">
      <c r="A3345" s="22"/>
      <c r="B3345" s="22"/>
      <c r="C3345" s="16" t="s">
        <v>2023</v>
      </c>
      <c r="D3345" s="16" t="s">
        <v>1995</v>
      </c>
      <c r="E3345" s="20" t="s">
        <v>1995</v>
      </c>
      <c r="F3345" s="19" t="s">
        <v>1995</v>
      </c>
      <c r="G3345" s="16" t="s">
        <v>1995</v>
      </c>
      <c r="H3345" s="19" t="s">
        <v>1995</v>
      </c>
      <c r="I3345" s="19" t="s">
        <v>1995</v>
      </c>
      <c r="J3345" s="21" t="s">
        <v>1995</v>
      </c>
    </row>
    <row r="3346" spans="1:10">
      <c r="A3346" s="22"/>
      <c r="B3346" s="22"/>
      <c r="C3346" s="16" t="s">
        <v>1995</v>
      </c>
      <c r="D3346" s="16" t="s">
        <v>2024</v>
      </c>
      <c r="E3346" s="20" t="s">
        <v>1995</v>
      </c>
      <c r="F3346" s="19" t="s">
        <v>1995</v>
      </c>
      <c r="G3346" s="16" t="s">
        <v>1995</v>
      </c>
      <c r="H3346" s="19" t="s">
        <v>1995</v>
      </c>
      <c r="I3346" s="19" t="s">
        <v>1995</v>
      </c>
      <c r="J3346" s="21" t="s">
        <v>1995</v>
      </c>
    </row>
    <row r="3347" spans="1:10">
      <c r="A3347" s="22"/>
      <c r="B3347" s="22"/>
      <c r="C3347" s="16" t="s">
        <v>1995</v>
      </c>
      <c r="D3347" s="16" t="s">
        <v>1995</v>
      </c>
      <c r="E3347" s="20" t="s">
        <v>4124</v>
      </c>
      <c r="F3347" s="19" t="s">
        <v>2009</v>
      </c>
      <c r="G3347" s="16" t="s">
        <v>2026</v>
      </c>
      <c r="H3347" s="19" t="s">
        <v>2011</v>
      </c>
      <c r="I3347" s="19" t="s">
        <v>2005</v>
      </c>
      <c r="J3347" s="21" t="s">
        <v>4125</v>
      </c>
    </row>
    <row r="3348" ht="67.5" spans="1:10">
      <c r="A3348" s="16" t="s">
        <v>4126</v>
      </c>
      <c r="B3348" s="20" t="s">
        <v>4127</v>
      </c>
      <c r="C3348" s="22"/>
      <c r="D3348" s="22"/>
      <c r="E3348" s="23"/>
      <c r="F3348" s="24"/>
      <c r="G3348" s="22"/>
      <c r="H3348" s="24"/>
      <c r="I3348" s="24"/>
      <c r="J3348" s="25"/>
    </row>
    <row r="3349" spans="1:10">
      <c r="A3349" s="22"/>
      <c r="B3349" s="22"/>
      <c r="C3349" s="16" t="s">
        <v>1999</v>
      </c>
      <c r="D3349" s="16" t="s">
        <v>1995</v>
      </c>
      <c r="E3349" s="20" t="s">
        <v>1995</v>
      </c>
      <c r="F3349" s="19" t="s">
        <v>1995</v>
      </c>
      <c r="G3349" s="16" t="s">
        <v>1995</v>
      </c>
      <c r="H3349" s="19" t="s">
        <v>1995</v>
      </c>
      <c r="I3349" s="19" t="s">
        <v>1995</v>
      </c>
      <c r="J3349" s="21" t="s">
        <v>1995</v>
      </c>
    </row>
    <row r="3350" spans="1:10">
      <c r="A3350" s="22"/>
      <c r="B3350" s="22"/>
      <c r="C3350" s="16" t="s">
        <v>1995</v>
      </c>
      <c r="D3350" s="16" t="s">
        <v>2007</v>
      </c>
      <c r="E3350" s="20" t="s">
        <v>1995</v>
      </c>
      <c r="F3350" s="19" t="s">
        <v>1995</v>
      </c>
      <c r="G3350" s="16" t="s">
        <v>1995</v>
      </c>
      <c r="H3350" s="19" t="s">
        <v>1995</v>
      </c>
      <c r="I3350" s="19" t="s">
        <v>1995</v>
      </c>
      <c r="J3350" s="21" t="s">
        <v>1995</v>
      </c>
    </row>
    <row r="3351" spans="1:10">
      <c r="A3351" s="22"/>
      <c r="B3351" s="22"/>
      <c r="C3351" s="16" t="s">
        <v>1995</v>
      </c>
      <c r="D3351" s="16" t="s">
        <v>1995</v>
      </c>
      <c r="E3351" s="20" t="s">
        <v>3032</v>
      </c>
      <c r="F3351" s="19" t="s">
        <v>2035</v>
      </c>
      <c r="G3351" s="16" t="s">
        <v>2173</v>
      </c>
      <c r="H3351" s="19" t="s">
        <v>2011</v>
      </c>
      <c r="I3351" s="19" t="s">
        <v>2005</v>
      </c>
      <c r="J3351" s="21" t="s">
        <v>3033</v>
      </c>
    </row>
    <row r="3352" ht="33.75" spans="1:10">
      <c r="A3352" s="22"/>
      <c r="B3352" s="22"/>
      <c r="C3352" s="16" t="s">
        <v>1995</v>
      </c>
      <c r="D3352" s="16" t="s">
        <v>1995</v>
      </c>
      <c r="E3352" s="20" t="s">
        <v>2789</v>
      </c>
      <c r="F3352" s="19" t="s">
        <v>2009</v>
      </c>
      <c r="G3352" s="16" t="s">
        <v>2060</v>
      </c>
      <c r="H3352" s="19" t="s">
        <v>2011</v>
      </c>
      <c r="I3352" s="19" t="s">
        <v>2005</v>
      </c>
      <c r="J3352" s="21" t="s">
        <v>3034</v>
      </c>
    </row>
    <row r="3353" spans="1:10">
      <c r="A3353" s="22"/>
      <c r="B3353" s="22"/>
      <c r="C3353" s="16" t="s">
        <v>2018</v>
      </c>
      <c r="D3353" s="16" t="s">
        <v>1995</v>
      </c>
      <c r="E3353" s="20" t="s">
        <v>1995</v>
      </c>
      <c r="F3353" s="19" t="s">
        <v>1995</v>
      </c>
      <c r="G3353" s="16" t="s">
        <v>1995</v>
      </c>
      <c r="H3353" s="19" t="s">
        <v>1995</v>
      </c>
      <c r="I3353" s="19" t="s">
        <v>1995</v>
      </c>
      <c r="J3353" s="21" t="s">
        <v>1995</v>
      </c>
    </row>
    <row r="3354" spans="1:10">
      <c r="A3354" s="22"/>
      <c r="B3354" s="22"/>
      <c r="C3354" s="16" t="s">
        <v>1995</v>
      </c>
      <c r="D3354" s="16" t="s">
        <v>2019</v>
      </c>
      <c r="E3354" s="20" t="s">
        <v>1995</v>
      </c>
      <c r="F3354" s="19" t="s">
        <v>1995</v>
      </c>
      <c r="G3354" s="16" t="s">
        <v>1995</v>
      </c>
      <c r="H3354" s="19" t="s">
        <v>1995</v>
      </c>
      <c r="I3354" s="19" t="s">
        <v>1995</v>
      </c>
      <c r="J3354" s="21" t="s">
        <v>1995</v>
      </c>
    </row>
    <row r="3355" ht="33.75" spans="1:10">
      <c r="A3355" s="22"/>
      <c r="B3355" s="22"/>
      <c r="C3355" s="16" t="s">
        <v>1995</v>
      </c>
      <c r="D3355" s="16" t="s">
        <v>1995</v>
      </c>
      <c r="E3355" s="20" t="s">
        <v>2064</v>
      </c>
      <c r="F3355" s="19" t="s">
        <v>2009</v>
      </c>
      <c r="G3355" s="16" t="s">
        <v>2060</v>
      </c>
      <c r="H3355" s="19" t="s">
        <v>2011</v>
      </c>
      <c r="I3355" s="19" t="s">
        <v>2005</v>
      </c>
      <c r="J3355" s="21" t="s">
        <v>2065</v>
      </c>
    </row>
    <row r="3356" spans="1:10">
      <c r="A3356" s="22"/>
      <c r="B3356" s="22"/>
      <c r="C3356" s="16" t="s">
        <v>1995</v>
      </c>
      <c r="D3356" s="16" t="s">
        <v>2051</v>
      </c>
      <c r="E3356" s="20" t="s">
        <v>1995</v>
      </c>
      <c r="F3356" s="19" t="s">
        <v>1995</v>
      </c>
      <c r="G3356" s="16" t="s">
        <v>1995</v>
      </c>
      <c r="H3356" s="19" t="s">
        <v>1995</v>
      </c>
      <c r="I3356" s="19" t="s">
        <v>1995</v>
      </c>
      <c r="J3356" s="21" t="s">
        <v>1995</v>
      </c>
    </row>
    <row r="3357" spans="1:10">
      <c r="A3357" s="22"/>
      <c r="B3357" s="22"/>
      <c r="C3357" s="16" t="s">
        <v>1995</v>
      </c>
      <c r="D3357" s="16" t="s">
        <v>1995</v>
      </c>
      <c r="E3357" s="20" t="s">
        <v>2497</v>
      </c>
      <c r="F3357" s="19" t="s">
        <v>2009</v>
      </c>
      <c r="G3357" s="16" t="s">
        <v>2827</v>
      </c>
      <c r="H3357" s="19" t="s">
        <v>2054</v>
      </c>
      <c r="I3357" s="19" t="s">
        <v>2005</v>
      </c>
      <c r="J3357" s="21" t="s">
        <v>3047</v>
      </c>
    </row>
    <row r="3358" spans="1:10">
      <c r="A3358" s="22"/>
      <c r="B3358" s="22"/>
      <c r="C3358" s="16" t="s">
        <v>2023</v>
      </c>
      <c r="D3358" s="16" t="s">
        <v>1995</v>
      </c>
      <c r="E3358" s="20" t="s">
        <v>1995</v>
      </c>
      <c r="F3358" s="19" t="s">
        <v>1995</v>
      </c>
      <c r="G3358" s="16" t="s">
        <v>1995</v>
      </c>
      <c r="H3358" s="19" t="s">
        <v>1995</v>
      </c>
      <c r="I3358" s="19" t="s">
        <v>1995</v>
      </c>
      <c r="J3358" s="21" t="s">
        <v>1995</v>
      </c>
    </row>
    <row r="3359" spans="1:10">
      <c r="A3359" s="22"/>
      <c r="B3359" s="22"/>
      <c r="C3359" s="16" t="s">
        <v>1995</v>
      </c>
      <c r="D3359" s="16" t="s">
        <v>2024</v>
      </c>
      <c r="E3359" s="20" t="s">
        <v>1995</v>
      </c>
      <c r="F3359" s="19" t="s">
        <v>1995</v>
      </c>
      <c r="G3359" s="16" t="s">
        <v>1995</v>
      </c>
      <c r="H3359" s="19" t="s">
        <v>1995</v>
      </c>
      <c r="I3359" s="19" t="s">
        <v>1995</v>
      </c>
      <c r="J3359" s="21" t="s">
        <v>1995</v>
      </c>
    </row>
    <row r="3360" ht="33.75" spans="1:10">
      <c r="A3360" s="22"/>
      <c r="B3360" s="22"/>
      <c r="C3360" s="16" t="s">
        <v>1995</v>
      </c>
      <c r="D3360" s="16" t="s">
        <v>1995</v>
      </c>
      <c r="E3360" s="20" t="s">
        <v>2421</v>
      </c>
      <c r="F3360" s="19" t="s">
        <v>2009</v>
      </c>
      <c r="G3360" s="16" t="s">
        <v>2026</v>
      </c>
      <c r="H3360" s="19" t="s">
        <v>2011</v>
      </c>
      <c r="I3360" s="19" t="s">
        <v>2005</v>
      </c>
      <c r="J3360" s="21" t="s">
        <v>3048</v>
      </c>
    </row>
    <row r="3361" ht="56.25" spans="1:10">
      <c r="A3361" s="16" t="s">
        <v>4128</v>
      </c>
      <c r="B3361" s="20" t="s">
        <v>4129</v>
      </c>
      <c r="C3361" s="22"/>
      <c r="D3361" s="22"/>
      <c r="E3361" s="23"/>
      <c r="F3361" s="24"/>
      <c r="G3361" s="22"/>
      <c r="H3361" s="24"/>
      <c r="I3361" s="24"/>
      <c r="J3361" s="25"/>
    </row>
    <row r="3362" spans="1:10">
      <c r="A3362" s="22"/>
      <c r="B3362" s="22"/>
      <c r="C3362" s="16" t="s">
        <v>1999</v>
      </c>
      <c r="D3362" s="16" t="s">
        <v>1995</v>
      </c>
      <c r="E3362" s="20" t="s">
        <v>1995</v>
      </c>
      <c r="F3362" s="19" t="s">
        <v>1995</v>
      </c>
      <c r="G3362" s="16" t="s">
        <v>1995</v>
      </c>
      <c r="H3362" s="19" t="s">
        <v>1995</v>
      </c>
      <c r="I3362" s="19" t="s">
        <v>1995</v>
      </c>
      <c r="J3362" s="21" t="s">
        <v>1995</v>
      </c>
    </row>
    <row r="3363" spans="1:10">
      <c r="A3363" s="22"/>
      <c r="B3363" s="22"/>
      <c r="C3363" s="16" t="s">
        <v>1995</v>
      </c>
      <c r="D3363" s="16" t="s">
        <v>2000</v>
      </c>
      <c r="E3363" s="20" t="s">
        <v>1995</v>
      </c>
      <c r="F3363" s="19" t="s">
        <v>1995</v>
      </c>
      <c r="G3363" s="16" t="s">
        <v>1995</v>
      </c>
      <c r="H3363" s="19" t="s">
        <v>1995</v>
      </c>
      <c r="I3363" s="19" t="s">
        <v>1995</v>
      </c>
      <c r="J3363" s="21" t="s">
        <v>1995</v>
      </c>
    </row>
    <row r="3364" spans="1:10">
      <c r="A3364" s="22"/>
      <c r="B3364" s="22"/>
      <c r="C3364" s="16" t="s">
        <v>1995</v>
      </c>
      <c r="D3364" s="16" t="s">
        <v>1995</v>
      </c>
      <c r="E3364" s="20" t="s">
        <v>4070</v>
      </c>
      <c r="F3364" s="19" t="s">
        <v>2009</v>
      </c>
      <c r="G3364" s="16" t="s">
        <v>3133</v>
      </c>
      <c r="H3364" s="19" t="s">
        <v>3782</v>
      </c>
      <c r="I3364" s="19" t="s">
        <v>2005</v>
      </c>
      <c r="J3364" s="21" t="s">
        <v>4071</v>
      </c>
    </row>
    <row r="3365" spans="1:10">
      <c r="A3365" s="22"/>
      <c r="B3365" s="22"/>
      <c r="C3365" s="16" t="s">
        <v>1995</v>
      </c>
      <c r="D3365" s="16" t="s">
        <v>1995</v>
      </c>
      <c r="E3365" s="20" t="s">
        <v>4072</v>
      </c>
      <c r="F3365" s="19" t="s">
        <v>2009</v>
      </c>
      <c r="G3365" s="16" t="s">
        <v>3763</v>
      </c>
      <c r="H3365" s="19" t="s">
        <v>3782</v>
      </c>
      <c r="I3365" s="19" t="s">
        <v>2005</v>
      </c>
      <c r="J3365" s="21" t="s">
        <v>4073</v>
      </c>
    </row>
    <row r="3366" spans="1:10">
      <c r="A3366" s="22"/>
      <c r="B3366" s="22"/>
      <c r="C3366" s="16" t="s">
        <v>1995</v>
      </c>
      <c r="D3366" s="16" t="s">
        <v>2007</v>
      </c>
      <c r="E3366" s="20" t="s">
        <v>1995</v>
      </c>
      <c r="F3366" s="19" t="s">
        <v>1995</v>
      </c>
      <c r="G3366" s="16" t="s">
        <v>1995</v>
      </c>
      <c r="H3366" s="19" t="s">
        <v>1995</v>
      </c>
      <c r="I3366" s="19" t="s">
        <v>1995</v>
      </c>
      <c r="J3366" s="21" t="s">
        <v>1995</v>
      </c>
    </row>
    <row r="3367" spans="1:10">
      <c r="A3367" s="22"/>
      <c r="B3367" s="22"/>
      <c r="C3367" s="16" t="s">
        <v>1995</v>
      </c>
      <c r="D3367" s="16" t="s">
        <v>1995</v>
      </c>
      <c r="E3367" s="20" t="s">
        <v>4074</v>
      </c>
      <c r="F3367" s="19" t="s">
        <v>2009</v>
      </c>
      <c r="G3367" s="16" t="s">
        <v>4075</v>
      </c>
      <c r="H3367" s="19" t="s">
        <v>2011</v>
      </c>
      <c r="I3367" s="19" t="s">
        <v>2005</v>
      </c>
      <c r="J3367" s="21" t="s">
        <v>4076</v>
      </c>
    </row>
    <row r="3368" spans="1:10">
      <c r="A3368" s="22"/>
      <c r="B3368" s="22"/>
      <c r="C3368" s="16" t="s">
        <v>2018</v>
      </c>
      <c r="D3368" s="16" t="s">
        <v>1995</v>
      </c>
      <c r="E3368" s="20" t="s">
        <v>1995</v>
      </c>
      <c r="F3368" s="19" t="s">
        <v>1995</v>
      </c>
      <c r="G3368" s="16" t="s">
        <v>1995</v>
      </c>
      <c r="H3368" s="19" t="s">
        <v>1995</v>
      </c>
      <c r="I3368" s="19" t="s">
        <v>1995</v>
      </c>
      <c r="J3368" s="21" t="s">
        <v>1995</v>
      </c>
    </row>
    <row r="3369" spans="1:10">
      <c r="A3369" s="22"/>
      <c r="B3369" s="22"/>
      <c r="C3369" s="16" t="s">
        <v>1995</v>
      </c>
      <c r="D3369" s="16" t="s">
        <v>2051</v>
      </c>
      <c r="E3369" s="20" t="s">
        <v>1995</v>
      </c>
      <c r="F3369" s="19" t="s">
        <v>1995</v>
      </c>
      <c r="G3369" s="16" t="s">
        <v>1995</v>
      </c>
      <c r="H3369" s="19" t="s">
        <v>1995</v>
      </c>
      <c r="I3369" s="19" t="s">
        <v>1995</v>
      </c>
      <c r="J3369" s="21" t="s">
        <v>1995</v>
      </c>
    </row>
    <row r="3370" spans="1:10">
      <c r="A3370" s="22"/>
      <c r="B3370" s="22"/>
      <c r="C3370" s="16" t="s">
        <v>1995</v>
      </c>
      <c r="D3370" s="16" t="s">
        <v>1995</v>
      </c>
      <c r="E3370" s="20" t="s">
        <v>4130</v>
      </c>
      <c r="F3370" s="19" t="s">
        <v>2002</v>
      </c>
      <c r="G3370" s="16" t="s">
        <v>2021</v>
      </c>
      <c r="H3370" s="19" t="s">
        <v>2011</v>
      </c>
      <c r="I3370" s="19" t="s">
        <v>2016</v>
      </c>
      <c r="J3370" s="21" t="s">
        <v>4131</v>
      </c>
    </row>
    <row r="3371" spans="1:10">
      <c r="A3371" s="22"/>
      <c r="B3371" s="22"/>
      <c r="C3371" s="16" t="s">
        <v>2023</v>
      </c>
      <c r="D3371" s="16" t="s">
        <v>1995</v>
      </c>
      <c r="E3371" s="20" t="s">
        <v>1995</v>
      </c>
      <c r="F3371" s="19" t="s">
        <v>1995</v>
      </c>
      <c r="G3371" s="16" t="s">
        <v>1995</v>
      </c>
      <c r="H3371" s="19" t="s">
        <v>1995</v>
      </c>
      <c r="I3371" s="19" t="s">
        <v>1995</v>
      </c>
      <c r="J3371" s="21" t="s">
        <v>1995</v>
      </c>
    </row>
    <row r="3372" spans="1:10">
      <c r="A3372" s="22"/>
      <c r="B3372" s="22"/>
      <c r="C3372" s="16" t="s">
        <v>1995</v>
      </c>
      <c r="D3372" s="16" t="s">
        <v>2024</v>
      </c>
      <c r="E3372" s="20" t="s">
        <v>1995</v>
      </c>
      <c r="F3372" s="19" t="s">
        <v>1995</v>
      </c>
      <c r="G3372" s="16" t="s">
        <v>1995</v>
      </c>
      <c r="H3372" s="19" t="s">
        <v>1995</v>
      </c>
      <c r="I3372" s="19" t="s">
        <v>1995</v>
      </c>
      <c r="J3372" s="21" t="s">
        <v>1995</v>
      </c>
    </row>
    <row r="3373" spans="1:10">
      <c r="A3373" s="22"/>
      <c r="B3373" s="22"/>
      <c r="C3373" s="16" t="s">
        <v>1995</v>
      </c>
      <c r="D3373" s="16" t="s">
        <v>1995</v>
      </c>
      <c r="E3373" s="20" t="s">
        <v>4132</v>
      </c>
      <c r="F3373" s="19" t="s">
        <v>2009</v>
      </c>
      <c r="G3373" s="16" t="s">
        <v>2026</v>
      </c>
      <c r="H3373" s="19" t="s">
        <v>2011</v>
      </c>
      <c r="I3373" s="19" t="s">
        <v>2005</v>
      </c>
      <c r="J3373" s="21" t="s">
        <v>4133</v>
      </c>
    </row>
    <row r="3374" ht="45" spans="1:10">
      <c r="A3374" s="16" t="s">
        <v>4134</v>
      </c>
      <c r="B3374" s="20" t="s">
        <v>4135</v>
      </c>
      <c r="C3374" s="22"/>
      <c r="D3374" s="22"/>
      <c r="E3374" s="23"/>
      <c r="F3374" s="24"/>
      <c r="G3374" s="22"/>
      <c r="H3374" s="24"/>
      <c r="I3374" s="24"/>
      <c r="J3374" s="25"/>
    </row>
    <row r="3375" spans="1:10">
      <c r="A3375" s="22"/>
      <c r="B3375" s="22"/>
      <c r="C3375" s="16" t="s">
        <v>1999</v>
      </c>
      <c r="D3375" s="16" t="s">
        <v>1995</v>
      </c>
      <c r="E3375" s="20" t="s">
        <v>1995</v>
      </c>
      <c r="F3375" s="19" t="s">
        <v>1995</v>
      </c>
      <c r="G3375" s="16" t="s">
        <v>1995</v>
      </c>
      <c r="H3375" s="19" t="s">
        <v>1995</v>
      </c>
      <c r="I3375" s="19" t="s">
        <v>1995</v>
      </c>
      <c r="J3375" s="21" t="s">
        <v>1995</v>
      </c>
    </row>
    <row r="3376" spans="1:10">
      <c r="A3376" s="22"/>
      <c r="B3376" s="22"/>
      <c r="C3376" s="16" t="s">
        <v>1995</v>
      </c>
      <c r="D3376" s="16" t="s">
        <v>2000</v>
      </c>
      <c r="E3376" s="20" t="s">
        <v>1995</v>
      </c>
      <c r="F3376" s="19" t="s">
        <v>1995</v>
      </c>
      <c r="G3376" s="16" t="s">
        <v>1995</v>
      </c>
      <c r="H3376" s="19" t="s">
        <v>1995</v>
      </c>
      <c r="I3376" s="19" t="s">
        <v>1995</v>
      </c>
      <c r="J3376" s="21" t="s">
        <v>1995</v>
      </c>
    </row>
    <row r="3377" spans="1:10">
      <c r="A3377" s="22"/>
      <c r="B3377" s="22"/>
      <c r="C3377" s="16" t="s">
        <v>1995</v>
      </c>
      <c r="D3377" s="16" t="s">
        <v>1995</v>
      </c>
      <c r="E3377" s="20" t="s">
        <v>4136</v>
      </c>
      <c r="F3377" s="19" t="s">
        <v>2009</v>
      </c>
      <c r="G3377" s="16" t="s">
        <v>4137</v>
      </c>
      <c r="H3377" s="19" t="s">
        <v>3584</v>
      </c>
      <c r="I3377" s="19" t="s">
        <v>2005</v>
      </c>
      <c r="J3377" s="21" t="s">
        <v>4138</v>
      </c>
    </row>
    <row r="3378" spans="1:10">
      <c r="A3378" s="22"/>
      <c r="B3378" s="22"/>
      <c r="C3378" s="16" t="s">
        <v>1995</v>
      </c>
      <c r="D3378" s="16" t="s">
        <v>1995</v>
      </c>
      <c r="E3378" s="20" t="s">
        <v>4139</v>
      </c>
      <c r="F3378" s="19" t="s">
        <v>2009</v>
      </c>
      <c r="G3378" s="16" t="s">
        <v>2352</v>
      </c>
      <c r="H3378" s="19" t="s">
        <v>2054</v>
      </c>
      <c r="I3378" s="19" t="s">
        <v>2005</v>
      </c>
      <c r="J3378" s="21" t="s">
        <v>4140</v>
      </c>
    </row>
    <row r="3379" spans="1:10">
      <c r="A3379" s="22"/>
      <c r="B3379" s="22"/>
      <c r="C3379" s="16" t="s">
        <v>1995</v>
      </c>
      <c r="D3379" s="16" t="s">
        <v>2013</v>
      </c>
      <c r="E3379" s="20" t="s">
        <v>1995</v>
      </c>
      <c r="F3379" s="19" t="s">
        <v>1995</v>
      </c>
      <c r="G3379" s="16" t="s">
        <v>1995</v>
      </c>
      <c r="H3379" s="19" t="s">
        <v>1995</v>
      </c>
      <c r="I3379" s="19" t="s">
        <v>1995</v>
      </c>
      <c r="J3379" s="21" t="s">
        <v>1995</v>
      </c>
    </row>
    <row r="3380" spans="1:10">
      <c r="A3380" s="22"/>
      <c r="B3380" s="22"/>
      <c r="C3380" s="16" t="s">
        <v>1995</v>
      </c>
      <c r="D3380" s="16" t="s">
        <v>1995</v>
      </c>
      <c r="E3380" s="20" t="s">
        <v>4141</v>
      </c>
      <c r="F3380" s="19" t="s">
        <v>2009</v>
      </c>
      <c r="G3380" s="16" t="s">
        <v>4142</v>
      </c>
      <c r="H3380" s="19" t="s">
        <v>2263</v>
      </c>
      <c r="I3380" s="19" t="s">
        <v>2005</v>
      </c>
      <c r="J3380" s="21" t="s">
        <v>4143</v>
      </c>
    </row>
    <row r="3381" spans="1:10">
      <c r="A3381" s="22"/>
      <c r="B3381" s="22"/>
      <c r="C3381" s="16" t="s">
        <v>2018</v>
      </c>
      <c r="D3381" s="16" t="s">
        <v>1995</v>
      </c>
      <c r="E3381" s="20" t="s">
        <v>1995</v>
      </c>
      <c r="F3381" s="19" t="s">
        <v>1995</v>
      </c>
      <c r="G3381" s="16" t="s">
        <v>1995</v>
      </c>
      <c r="H3381" s="19" t="s">
        <v>1995</v>
      </c>
      <c r="I3381" s="19" t="s">
        <v>1995</v>
      </c>
      <c r="J3381" s="21" t="s">
        <v>1995</v>
      </c>
    </row>
    <row r="3382" spans="1:10">
      <c r="A3382" s="22"/>
      <c r="B3382" s="22"/>
      <c r="C3382" s="16" t="s">
        <v>1995</v>
      </c>
      <c r="D3382" s="16" t="s">
        <v>2019</v>
      </c>
      <c r="E3382" s="20" t="s">
        <v>1995</v>
      </c>
      <c r="F3382" s="19" t="s">
        <v>1995</v>
      </c>
      <c r="G3382" s="16" t="s">
        <v>1995</v>
      </c>
      <c r="H3382" s="19" t="s">
        <v>1995</v>
      </c>
      <c r="I3382" s="19" t="s">
        <v>1995</v>
      </c>
      <c r="J3382" s="21" t="s">
        <v>1995</v>
      </c>
    </row>
    <row r="3383" spans="1:10">
      <c r="A3383" s="22"/>
      <c r="B3383" s="22"/>
      <c r="C3383" s="16" t="s">
        <v>1995</v>
      </c>
      <c r="D3383" s="16" t="s">
        <v>1995</v>
      </c>
      <c r="E3383" s="20" t="s">
        <v>4144</v>
      </c>
      <c r="F3383" s="19" t="s">
        <v>2002</v>
      </c>
      <c r="G3383" s="16" t="s">
        <v>4145</v>
      </c>
      <c r="H3383" s="19" t="s">
        <v>1995</v>
      </c>
      <c r="I3383" s="19" t="s">
        <v>2016</v>
      </c>
      <c r="J3383" s="21" t="s">
        <v>4146</v>
      </c>
    </row>
    <row r="3384" spans="1:10">
      <c r="A3384" s="22"/>
      <c r="B3384" s="22"/>
      <c r="C3384" s="16" t="s">
        <v>2023</v>
      </c>
      <c r="D3384" s="16" t="s">
        <v>1995</v>
      </c>
      <c r="E3384" s="20" t="s">
        <v>1995</v>
      </c>
      <c r="F3384" s="19" t="s">
        <v>1995</v>
      </c>
      <c r="G3384" s="16" t="s">
        <v>1995</v>
      </c>
      <c r="H3384" s="19" t="s">
        <v>1995</v>
      </c>
      <c r="I3384" s="19" t="s">
        <v>1995</v>
      </c>
      <c r="J3384" s="21" t="s">
        <v>1995</v>
      </c>
    </row>
    <row r="3385" spans="1:10">
      <c r="A3385" s="22"/>
      <c r="B3385" s="22"/>
      <c r="C3385" s="16" t="s">
        <v>1995</v>
      </c>
      <c r="D3385" s="16" t="s">
        <v>2024</v>
      </c>
      <c r="E3385" s="20" t="s">
        <v>1995</v>
      </c>
      <c r="F3385" s="19" t="s">
        <v>1995</v>
      </c>
      <c r="G3385" s="16" t="s">
        <v>1995</v>
      </c>
      <c r="H3385" s="19" t="s">
        <v>1995</v>
      </c>
      <c r="I3385" s="19" t="s">
        <v>1995</v>
      </c>
      <c r="J3385" s="21" t="s">
        <v>1995</v>
      </c>
    </row>
    <row r="3386" spans="1:10">
      <c r="A3386" s="22"/>
      <c r="B3386" s="22"/>
      <c r="C3386" s="16" t="s">
        <v>1995</v>
      </c>
      <c r="D3386" s="16" t="s">
        <v>1995</v>
      </c>
      <c r="E3386" s="20" t="s">
        <v>4147</v>
      </c>
      <c r="F3386" s="19" t="s">
        <v>2009</v>
      </c>
      <c r="G3386" s="16" t="s">
        <v>2026</v>
      </c>
      <c r="H3386" s="19" t="s">
        <v>2011</v>
      </c>
      <c r="I3386" s="19" t="s">
        <v>2005</v>
      </c>
      <c r="J3386" s="21" t="s">
        <v>4148</v>
      </c>
    </row>
    <row r="3387" ht="22.5" spans="1:10">
      <c r="A3387" s="16" t="s">
        <v>4149</v>
      </c>
      <c r="B3387" s="20" t="s">
        <v>4150</v>
      </c>
      <c r="C3387" s="22"/>
      <c r="D3387" s="22"/>
      <c r="E3387" s="23"/>
      <c r="F3387" s="24"/>
      <c r="G3387" s="22"/>
      <c r="H3387" s="24"/>
      <c r="I3387" s="24"/>
      <c r="J3387" s="25"/>
    </row>
    <row r="3388" spans="1:10">
      <c r="A3388" s="22"/>
      <c r="B3388" s="22"/>
      <c r="C3388" s="16" t="s">
        <v>1999</v>
      </c>
      <c r="D3388" s="16" t="s">
        <v>1995</v>
      </c>
      <c r="E3388" s="20" t="s">
        <v>1995</v>
      </c>
      <c r="F3388" s="19" t="s">
        <v>1995</v>
      </c>
      <c r="G3388" s="16" t="s">
        <v>1995</v>
      </c>
      <c r="H3388" s="19" t="s">
        <v>1995</v>
      </c>
      <c r="I3388" s="19" t="s">
        <v>1995</v>
      </c>
      <c r="J3388" s="21" t="s">
        <v>1995</v>
      </c>
    </row>
    <row r="3389" spans="1:10">
      <c r="A3389" s="22"/>
      <c r="B3389" s="22"/>
      <c r="C3389" s="16" t="s">
        <v>1995</v>
      </c>
      <c r="D3389" s="16" t="s">
        <v>2007</v>
      </c>
      <c r="E3389" s="20" t="s">
        <v>1995</v>
      </c>
      <c r="F3389" s="19" t="s">
        <v>1995</v>
      </c>
      <c r="G3389" s="16" t="s">
        <v>1995</v>
      </c>
      <c r="H3389" s="19" t="s">
        <v>1995</v>
      </c>
      <c r="I3389" s="19" t="s">
        <v>1995</v>
      </c>
      <c r="J3389" s="21" t="s">
        <v>1995</v>
      </c>
    </row>
    <row r="3390" spans="1:10">
      <c r="A3390" s="22"/>
      <c r="B3390" s="22"/>
      <c r="C3390" s="16" t="s">
        <v>1995</v>
      </c>
      <c r="D3390" s="16" t="s">
        <v>1995</v>
      </c>
      <c r="E3390" s="20" t="s">
        <v>3032</v>
      </c>
      <c r="F3390" s="19" t="s">
        <v>2035</v>
      </c>
      <c r="G3390" s="16" t="s">
        <v>2173</v>
      </c>
      <c r="H3390" s="19" t="s">
        <v>2011</v>
      </c>
      <c r="I3390" s="19" t="s">
        <v>2005</v>
      </c>
      <c r="J3390" s="21" t="s">
        <v>3033</v>
      </c>
    </row>
    <row r="3391" spans="1:10">
      <c r="A3391" s="22"/>
      <c r="B3391" s="22"/>
      <c r="C3391" s="16" t="s">
        <v>1995</v>
      </c>
      <c r="D3391" s="16" t="s">
        <v>1995</v>
      </c>
      <c r="E3391" s="20" t="s">
        <v>4151</v>
      </c>
      <c r="F3391" s="19" t="s">
        <v>2002</v>
      </c>
      <c r="G3391" s="16" t="s">
        <v>2060</v>
      </c>
      <c r="H3391" s="19" t="s">
        <v>2011</v>
      </c>
      <c r="I3391" s="19" t="s">
        <v>2005</v>
      </c>
      <c r="J3391" s="21" t="s">
        <v>4152</v>
      </c>
    </row>
    <row r="3392" spans="1:10">
      <c r="A3392" s="22"/>
      <c r="B3392" s="22"/>
      <c r="C3392" s="16" t="s">
        <v>2018</v>
      </c>
      <c r="D3392" s="16" t="s">
        <v>1995</v>
      </c>
      <c r="E3392" s="20" t="s">
        <v>1995</v>
      </c>
      <c r="F3392" s="19" t="s">
        <v>1995</v>
      </c>
      <c r="G3392" s="16" t="s">
        <v>1995</v>
      </c>
      <c r="H3392" s="19" t="s">
        <v>1995</v>
      </c>
      <c r="I3392" s="19" t="s">
        <v>1995</v>
      </c>
      <c r="J3392" s="21" t="s">
        <v>1995</v>
      </c>
    </row>
    <row r="3393" spans="1:10">
      <c r="A3393" s="22"/>
      <c r="B3393" s="22"/>
      <c r="C3393" s="16" t="s">
        <v>1995</v>
      </c>
      <c r="D3393" s="16" t="s">
        <v>2019</v>
      </c>
      <c r="E3393" s="20" t="s">
        <v>1995</v>
      </c>
      <c r="F3393" s="19" t="s">
        <v>1995</v>
      </c>
      <c r="G3393" s="16" t="s">
        <v>1995</v>
      </c>
      <c r="H3393" s="19" t="s">
        <v>1995</v>
      </c>
      <c r="I3393" s="19" t="s">
        <v>1995</v>
      </c>
      <c r="J3393" s="21" t="s">
        <v>1995</v>
      </c>
    </row>
    <row r="3394" ht="33.75" spans="1:10">
      <c r="A3394" s="22"/>
      <c r="B3394" s="22"/>
      <c r="C3394" s="16" t="s">
        <v>1995</v>
      </c>
      <c r="D3394" s="16" t="s">
        <v>1995</v>
      </c>
      <c r="E3394" s="20" t="s">
        <v>2064</v>
      </c>
      <c r="F3394" s="19" t="s">
        <v>2009</v>
      </c>
      <c r="G3394" s="16" t="s">
        <v>2026</v>
      </c>
      <c r="H3394" s="19" t="s">
        <v>2011</v>
      </c>
      <c r="I3394" s="19" t="s">
        <v>2005</v>
      </c>
      <c r="J3394" s="21" t="s">
        <v>2065</v>
      </c>
    </row>
    <row r="3395" spans="1:10">
      <c r="A3395" s="22"/>
      <c r="B3395" s="22"/>
      <c r="C3395" s="16" t="s">
        <v>1995</v>
      </c>
      <c r="D3395" s="16" t="s">
        <v>2051</v>
      </c>
      <c r="E3395" s="20" t="s">
        <v>1995</v>
      </c>
      <c r="F3395" s="19" t="s">
        <v>1995</v>
      </c>
      <c r="G3395" s="16" t="s">
        <v>1995</v>
      </c>
      <c r="H3395" s="19" t="s">
        <v>1995</v>
      </c>
      <c r="I3395" s="19" t="s">
        <v>1995</v>
      </c>
      <c r="J3395" s="21" t="s">
        <v>1995</v>
      </c>
    </row>
    <row r="3396" spans="1:10">
      <c r="A3396" s="22"/>
      <c r="B3396" s="22"/>
      <c r="C3396" s="16" t="s">
        <v>1995</v>
      </c>
      <c r="D3396" s="16" t="s">
        <v>1995</v>
      </c>
      <c r="E3396" s="20" t="s">
        <v>4153</v>
      </c>
      <c r="F3396" s="19" t="s">
        <v>2009</v>
      </c>
      <c r="G3396" s="16" t="s">
        <v>2827</v>
      </c>
      <c r="H3396" s="19" t="s">
        <v>2054</v>
      </c>
      <c r="I3396" s="19" t="s">
        <v>2005</v>
      </c>
      <c r="J3396" s="21" t="s">
        <v>4154</v>
      </c>
    </row>
    <row r="3397" spans="1:10">
      <c r="A3397" s="22"/>
      <c r="B3397" s="22"/>
      <c r="C3397" s="16" t="s">
        <v>2023</v>
      </c>
      <c r="D3397" s="16" t="s">
        <v>1995</v>
      </c>
      <c r="E3397" s="20" t="s">
        <v>1995</v>
      </c>
      <c r="F3397" s="19" t="s">
        <v>1995</v>
      </c>
      <c r="G3397" s="16" t="s">
        <v>1995</v>
      </c>
      <c r="H3397" s="19" t="s">
        <v>1995</v>
      </c>
      <c r="I3397" s="19" t="s">
        <v>1995</v>
      </c>
      <c r="J3397" s="21" t="s">
        <v>1995</v>
      </c>
    </row>
    <row r="3398" spans="1:10">
      <c r="A3398" s="22"/>
      <c r="B3398" s="22"/>
      <c r="C3398" s="16" t="s">
        <v>1995</v>
      </c>
      <c r="D3398" s="16" t="s">
        <v>2024</v>
      </c>
      <c r="E3398" s="20" t="s">
        <v>1995</v>
      </c>
      <c r="F3398" s="19" t="s">
        <v>1995</v>
      </c>
      <c r="G3398" s="16" t="s">
        <v>1995</v>
      </c>
      <c r="H3398" s="19" t="s">
        <v>1995</v>
      </c>
      <c r="I3398" s="19" t="s">
        <v>1995</v>
      </c>
      <c r="J3398" s="21" t="s">
        <v>1995</v>
      </c>
    </row>
    <row r="3399" ht="33.75" spans="1:10">
      <c r="A3399" s="22"/>
      <c r="B3399" s="22"/>
      <c r="C3399" s="16" t="s">
        <v>1995</v>
      </c>
      <c r="D3399" s="16" t="s">
        <v>1995</v>
      </c>
      <c r="E3399" s="20" t="s">
        <v>2500</v>
      </c>
      <c r="F3399" s="19" t="s">
        <v>2009</v>
      </c>
      <c r="G3399" s="16" t="s">
        <v>2026</v>
      </c>
      <c r="H3399" s="19" t="s">
        <v>2011</v>
      </c>
      <c r="I3399" s="19" t="s">
        <v>2005</v>
      </c>
      <c r="J3399" s="21" t="s">
        <v>4155</v>
      </c>
    </row>
    <row r="3400" ht="56.25" spans="1:10">
      <c r="A3400" s="16" t="s">
        <v>4156</v>
      </c>
      <c r="B3400" s="20" t="s">
        <v>4157</v>
      </c>
      <c r="C3400" s="22"/>
      <c r="D3400" s="22"/>
      <c r="E3400" s="23"/>
      <c r="F3400" s="24"/>
      <c r="G3400" s="22"/>
      <c r="H3400" s="24"/>
      <c r="I3400" s="24"/>
      <c r="J3400" s="25"/>
    </row>
    <row r="3401" spans="1:10">
      <c r="A3401" s="22"/>
      <c r="B3401" s="22"/>
      <c r="C3401" s="16" t="s">
        <v>1999</v>
      </c>
      <c r="D3401" s="16" t="s">
        <v>1995</v>
      </c>
      <c r="E3401" s="20" t="s">
        <v>1995</v>
      </c>
      <c r="F3401" s="19" t="s">
        <v>1995</v>
      </c>
      <c r="G3401" s="16" t="s">
        <v>1995</v>
      </c>
      <c r="H3401" s="19" t="s">
        <v>1995</v>
      </c>
      <c r="I3401" s="19" t="s">
        <v>1995</v>
      </c>
      <c r="J3401" s="21" t="s">
        <v>1995</v>
      </c>
    </row>
    <row r="3402" spans="1:10">
      <c r="A3402" s="22"/>
      <c r="B3402" s="22"/>
      <c r="C3402" s="16" t="s">
        <v>1995</v>
      </c>
      <c r="D3402" s="16" t="s">
        <v>2000</v>
      </c>
      <c r="E3402" s="20" t="s">
        <v>1995</v>
      </c>
      <c r="F3402" s="19" t="s">
        <v>1995</v>
      </c>
      <c r="G3402" s="16" t="s">
        <v>1995</v>
      </c>
      <c r="H3402" s="19" t="s">
        <v>1995</v>
      </c>
      <c r="I3402" s="19" t="s">
        <v>1995</v>
      </c>
      <c r="J3402" s="21" t="s">
        <v>1995</v>
      </c>
    </row>
    <row r="3403" spans="1:10">
      <c r="A3403" s="22"/>
      <c r="B3403" s="22"/>
      <c r="C3403" s="16" t="s">
        <v>1995</v>
      </c>
      <c r="D3403" s="16" t="s">
        <v>1995</v>
      </c>
      <c r="E3403" s="20" t="s">
        <v>4158</v>
      </c>
      <c r="F3403" s="19" t="s">
        <v>2009</v>
      </c>
      <c r="G3403" s="16" t="s">
        <v>2003</v>
      </c>
      <c r="H3403" s="19" t="s">
        <v>2171</v>
      </c>
      <c r="I3403" s="19" t="s">
        <v>2005</v>
      </c>
      <c r="J3403" s="21" t="s">
        <v>4159</v>
      </c>
    </row>
    <row r="3404" spans="1:10">
      <c r="A3404" s="22"/>
      <c r="B3404" s="22"/>
      <c r="C3404" s="16" t="s">
        <v>1995</v>
      </c>
      <c r="D3404" s="16" t="s">
        <v>2007</v>
      </c>
      <c r="E3404" s="20" t="s">
        <v>1995</v>
      </c>
      <c r="F3404" s="19" t="s">
        <v>1995</v>
      </c>
      <c r="G3404" s="16" t="s">
        <v>1995</v>
      </c>
      <c r="H3404" s="19" t="s">
        <v>1995</v>
      </c>
      <c r="I3404" s="19" t="s">
        <v>1995</v>
      </c>
      <c r="J3404" s="21" t="s">
        <v>1995</v>
      </c>
    </row>
    <row r="3405" spans="1:10">
      <c r="A3405" s="22"/>
      <c r="B3405" s="22"/>
      <c r="C3405" s="16" t="s">
        <v>1995</v>
      </c>
      <c r="D3405" s="16" t="s">
        <v>1995</v>
      </c>
      <c r="E3405" s="20" t="s">
        <v>4160</v>
      </c>
      <c r="F3405" s="19" t="s">
        <v>2009</v>
      </c>
      <c r="G3405" s="16" t="s">
        <v>2047</v>
      </c>
      <c r="H3405" s="19" t="s">
        <v>2011</v>
      </c>
      <c r="I3405" s="19" t="s">
        <v>2005</v>
      </c>
      <c r="J3405" s="21" t="s">
        <v>4161</v>
      </c>
    </row>
    <row r="3406" spans="1:10">
      <c r="A3406" s="22"/>
      <c r="B3406" s="22"/>
      <c r="C3406" s="16" t="s">
        <v>1995</v>
      </c>
      <c r="D3406" s="16" t="s">
        <v>2013</v>
      </c>
      <c r="E3406" s="20" t="s">
        <v>1995</v>
      </c>
      <c r="F3406" s="19" t="s">
        <v>1995</v>
      </c>
      <c r="G3406" s="16" t="s">
        <v>1995</v>
      </c>
      <c r="H3406" s="19" t="s">
        <v>1995</v>
      </c>
      <c r="I3406" s="19" t="s">
        <v>1995</v>
      </c>
      <c r="J3406" s="21" t="s">
        <v>1995</v>
      </c>
    </row>
    <row r="3407" spans="1:10">
      <c r="A3407" s="22"/>
      <c r="B3407" s="22"/>
      <c r="C3407" s="16" t="s">
        <v>1995</v>
      </c>
      <c r="D3407" s="16" t="s">
        <v>1995</v>
      </c>
      <c r="E3407" s="20" t="s">
        <v>4162</v>
      </c>
      <c r="F3407" s="19" t="s">
        <v>2035</v>
      </c>
      <c r="G3407" s="16" t="s">
        <v>2261</v>
      </c>
      <c r="H3407" s="19" t="s">
        <v>3966</v>
      </c>
      <c r="I3407" s="19" t="s">
        <v>2005</v>
      </c>
      <c r="J3407" s="21" t="s">
        <v>4163</v>
      </c>
    </row>
    <row r="3408" spans="1:10">
      <c r="A3408" s="22"/>
      <c r="B3408" s="22"/>
      <c r="C3408" s="16" t="s">
        <v>2018</v>
      </c>
      <c r="D3408" s="16" t="s">
        <v>1995</v>
      </c>
      <c r="E3408" s="20" t="s">
        <v>1995</v>
      </c>
      <c r="F3408" s="19" t="s">
        <v>1995</v>
      </c>
      <c r="G3408" s="16" t="s">
        <v>1995</v>
      </c>
      <c r="H3408" s="19" t="s">
        <v>1995</v>
      </c>
      <c r="I3408" s="19" t="s">
        <v>1995</v>
      </c>
      <c r="J3408" s="21" t="s">
        <v>1995</v>
      </c>
    </row>
    <row r="3409" spans="1:10">
      <c r="A3409" s="22"/>
      <c r="B3409" s="22"/>
      <c r="C3409" s="16" t="s">
        <v>1995</v>
      </c>
      <c r="D3409" s="16" t="s">
        <v>2051</v>
      </c>
      <c r="E3409" s="20" t="s">
        <v>1995</v>
      </c>
      <c r="F3409" s="19" t="s">
        <v>1995</v>
      </c>
      <c r="G3409" s="16" t="s">
        <v>1995</v>
      </c>
      <c r="H3409" s="19" t="s">
        <v>1995</v>
      </c>
      <c r="I3409" s="19" t="s">
        <v>1995</v>
      </c>
      <c r="J3409" s="21" t="s">
        <v>1995</v>
      </c>
    </row>
    <row r="3410" spans="1:10">
      <c r="A3410" s="22"/>
      <c r="B3410" s="22"/>
      <c r="C3410" s="16" t="s">
        <v>1995</v>
      </c>
      <c r="D3410" s="16" t="s">
        <v>1995</v>
      </c>
      <c r="E3410" s="20" t="s">
        <v>4164</v>
      </c>
      <c r="F3410" s="19" t="s">
        <v>2009</v>
      </c>
      <c r="G3410" s="16" t="s">
        <v>2269</v>
      </c>
      <c r="H3410" s="19" t="s">
        <v>2054</v>
      </c>
      <c r="I3410" s="19" t="s">
        <v>2005</v>
      </c>
      <c r="J3410" s="21" t="s">
        <v>4165</v>
      </c>
    </row>
    <row r="3411" spans="1:10">
      <c r="A3411" s="22"/>
      <c r="B3411" s="22"/>
      <c r="C3411" s="16" t="s">
        <v>2023</v>
      </c>
      <c r="D3411" s="16" t="s">
        <v>1995</v>
      </c>
      <c r="E3411" s="20" t="s">
        <v>1995</v>
      </c>
      <c r="F3411" s="19" t="s">
        <v>1995</v>
      </c>
      <c r="G3411" s="16" t="s">
        <v>1995</v>
      </c>
      <c r="H3411" s="19" t="s">
        <v>1995</v>
      </c>
      <c r="I3411" s="19" t="s">
        <v>1995</v>
      </c>
      <c r="J3411" s="21" t="s">
        <v>1995</v>
      </c>
    </row>
    <row r="3412" spans="1:10">
      <c r="A3412" s="22"/>
      <c r="B3412" s="22"/>
      <c r="C3412" s="16" t="s">
        <v>1995</v>
      </c>
      <c r="D3412" s="16" t="s">
        <v>2024</v>
      </c>
      <c r="E3412" s="20" t="s">
        <v>1995</v>
      </c>
      <c r="F3412" s="19" t="s">
        <v>1995</v>
      </c>
      <c r="G3412" s="16" t="s">
        <v>1995</v>
      </c>
      <c r="H3412" s="19" t="s">
        <v>1995</v>
      </c>
      <c r="I3412" s="19" t="s">
        <v>1995</v>
      </c>
      <c r="J3412" s="21" t="s">
        <v>1995</v>
      </c>
    </row>
    <row r="3413" spans="1:10">
      <c r="A3413" s="22"/>
      <c r="B3413" s="22"/>
      <c r="C3413" s="16" t="s">
        <v>1995</v>
      </c>
      <c r="D3413" s="16" t="s">
        <v>1995</v>
      </c>
      <c r="E3413" s="20" t="s">
        <v>4166</v>
      </c>
      <c r="F3413" s="19" t="s">
        <v>2009</v>
      </c>
      <c r="G3413" s="16" t="s">
        <v>2026</v>
      </c>
      <c r="H3413" s="19" t="s">
        <v>2011</v>
      </c>
      <c r="I3413" s="19" t="s">
        <v>2005</v>
      </c>
      <c r="J3413" s="21" t="s">
        <v>4167</v>
      </c>
    </row>
    <row r="3414" ht="56.25" spans="1:10">
      <c r="A3414" s="16" t="s">
        <v>4168</v>
      </c>
      <c r="B3414" s="20" t="s">
        <v>4169</v>
      </c>
      <c r="C3414" s="22"/>
      <c r="D3414" s="22"/>
      <c r="E3414" s="23"/>
      <c r="F3414" s="24"/>
      <c r="G3414" s="22"/>
      <c r="H3414" s="24"/>
      <c r="I3414" s="24"/>
      <c r="J3414" s="25"/>
    </row>
    <row r="3415" spans="1:10">
      <c r="A3415" s="22"/>
      <c r="B3415" s="22"/>
      <c r="C3415" s="16" t="s">
        <v>1999</v>
      </c>
      <c r="D3415" s="16" t="s">
        <v>1995</v>
      </c>
      <c r="E3415" s="20" t="s">
        <v>1995</v>
      </c>
      <c r="F3415" s="19" t="s">
        <v>1995</v>
      </c>
      <c r="G3415" s="16" t="s">
        <v>1995</v>
      </c>
      <c r="H3415" s="19" t="s">
        <v>1995</v>
      </c>
      <c r="I3415" s="19" t="s">
        <v>1995</v>
      </c>
      <c r="J3415" s="21" t="s">
        <v>1995</v>
      </c>
    </row>
    <row r="3416" spans="1:10">
      <c r="A3416" s="22"/>
      <c r="B3416" s="22"/>
      <c r="C3416" s="16" t="s">
        <v>1995</v>
      </c>
      <c r="D3416" s="16" t="s">
        <v>2000</v>
      </c>
      <c r="E3416" s="20" t="s">
        <v>1995</v>
      </c>
      <c r="F3416" s="19" t="s">
        <v>1995</v>
      </c>
      <c r="G3416" s="16" t="s">
        <v>1995</v>
      </c>
      <c r="H3416" s="19" t="s">
        <v>1995</v>
      </c>
      <c r="I3416" s="19" t="s">
        <v>1995</v>
      </c>
      <c r="J3416" s="21" t="s">
        <v>1995</v>
      </c>
    </row>
    <row r="3417" spans="1:10">
      <c r="A3417" s="22"/>
      <c r="B3417" s="22"/>
      <c r="C3417" s="16" t="s">
        <v>1995</v>
      </c>
      <c r="D3417" s="16" t="s">
        <v>1995</v>
      </c>
      <c r="E3417" s="20" t="s">
        <v>4170</v>
      </c>
      <c r="F3417" s="19" t="s">
        <v>2009</v>
      </c>
      <c r="G3417" s="16" t="s">
        <v>3074</v>
      </c>
      <c r="H3417" s="19" t="s">
        <v>2126</v>
      </c>
      <c r="I3417" s="19" t="s">
        <v>2005</v>
      </c>
      <c r="J3417" s="21" t="s">
        <v>4171</v>
      </c>
    </row>
    <row r="3418" spans="1:10">
      <c r="A3418" s="22"/>
      <c r="B3418" s="22"/>
      <c r="C3418" s="16" t="s">
        <v>1995</v>
      </c>
      <c r="D3418" s="16" t="s">
        <v>1995</v>
      </c>
      <c r="E3418" s="20" t="s">
        <v>4086</v>
      </c>
      <c r="F3418" s="19" t="s">
        <v>2009</v>
      </c>
      <c r="G3418" s="16" t="s">
        <v>2387</v>
      </c>
      <c r="H3418" s="19" t="s">
        <v>2171</v>
      </c>
      <c r="I3418" s="19" t="s">
        <v>2005</v>
      </c>
      <c r="J3418" s="21" t="s">
        <v>4087</v>
      </c>
    </row>
    <row r="3419" spans="1:10">
      <c r="A3419" s="22"/>
      <c r="B3419" s="22"/>
      <c r="C3419" s="16" t="s">
        <v>1995</v>
      </c>
      <c r="D3419" s="16" t="s">
        <v>1995</v>
      </c>
      <c r="E3419" s="20" t="s">
        <v>4172</v>
      </c>
      <c r="F3419" s="19" t="s">
        <v>2009</v>
      </c>
      <c r="G3419" s="16" t="s">
        <v>2092</v>
      </c>
      <c r="H3419" s="19" t="s">
        <v>2171</v>
      </c>
      <c r="I3419" s="19" t="s">
        <v>2005</v>
      </c>
      <c r="J3419" s="21" t="s">
        <v>4173</v>
      </c>
    </row>
    <row r="3420" spans="1:10">
      <c r="A3420" s="22"/>
      <c r="B3420" s="22"/>
      <c r="C3420" s="16" t="s">
        <v>2018</v>
      </c>
      <c r="D3420" s="16" t="s">
        <v>1995</v>
      </c>
      <c r="E3420" s="20" t="s">
        <v>1995</v>
      </c>
      <c r="F3420" s="19" t="s">
        <v>1995</v>
      </c>
      <c r="G3420" s="16" t="s">
        <v>1995</v>
      </c>
      <c r="H3420" s="19" t="s">
        <v>1995</v>
      </c>
      <c r="I3420" s="19" t="s">
        <v>1995</v>
      </c>
      <c r="J3420" s="21" t="s">
        <v>1995</v>
      </c>
    </row>
    <row r="3421" spans="1:10">
      <c r="A3421" s="22"/>
      <c r="B3421" s="22"/>
      <c r="C3421" s="16" t="s">
        <v>1995</v>
      </c>
      <c r="D3421" s="16" t="s">
        <v>2019</v>
      </c>
      <c r="E3421" s="20" t="s">
        <v>1995</v>
      </c>
      <c r="F3421" s="19" t="s">
        <v>1995</v>
      </c>
      <c r="G3421" s="16" t="s">
        <v>1995</v>
      </c>
      <c r="H3421" s="19" t="s">
        <v>1995</v>
      </c>
      <c r="I3421" s="19" t="s">
        <v>1995</v>
      </c>
      <c r="J3421" s="21" t="s">
        <v>1995</v>
      </c>
    </row>
    <row r="3422" spans="1:10">
      <c r="A3422" s="22"/>
      <c r="B3422" s="22"/>
      <c r="C3422" s="16" t="s">
        <v>1995</v>
      </c>
      <c r="D3422" s="16" t="s">
        <v>1995</v>
      </c>
      <c r="E3422" s="20" t="s">
        <v>4174</v>
      </c>
      <c r="F3422" s="19" t="s">
        <v>2035</v>
      </c>
      <c r="G3422" s="16" t="s">
        <v>2352</v>
      </c>
      <c r="H3422" s="19" t="s">
        <v>2171</v>
      </c>
      <c r="I3422" s="19" t="s">
        <v>2005</v>
      </c>
      <c r="J3422" s="21" t="s">
        <v>4175</v>
      </c>
    </row>
    <row r="3423" spans="1:10">
      <c r="A3423" s="22"/>
      <c r="B3423" s="22"/>
      <c r="C3423" s="16" t="s">
        <v>2023</v>
      </c>
      <c r="D3423" s="16" t="s">
        <v>1995</v>
      </c>
      <c r="E3423" s="20" t="s">
        <v>1995</v>
      </c>
      <c r="F3423" s="19" t="s">
        <v>1995</v>
      </c>
      <c r="G3423" s="16" t="s">
        <v>1995</v>
      </c>
      <c r="H3423" s="19" t="s">
        <v>1995</v>
      </c>
      <c r="I3423" s="19" t="s">
        <v>1995</v>
      </c>
      <c r="J3423" s="21" t="s">
        <v>1995</v>
      </c>
    </row>
    <row r="3424" spans="1:10">
      <c r="A3424" s="22"/>
      <c r="B3424" s="22"/>
      <c r="C3424" s="16" t="s">
        <v>1995</v>
      </c>
      <c r="D3424" s="16" t="s">
        <v>2024</v>
      </c>
      <c r="E3424" s="20" t="s">
        <v>1995</v>
      </c>
      <c r="F3424" s="19" t="s">
        <v>1995</v>
      </c>
      <c r="G3424" s="16" t="s">
        <v>1995</v>
      </c>
      <c r="H3424" s="19" t="s">
        <v>1995</v>
      </c>
      <c r="I3424" s="19" t="s">
        <v>1995</v>
      </c>
      <c r="J3424" s="21" t="s">
        <v>1995</v>
      </c>
    </row>
    <row r="3425" spans="1:10">
      <c r="A3425" s="22"/>
      <c r="B3425" s="22"/>
      <c r="C3425" s="16" t="s">
        <v>1995</v>
      </c>
      <c r="D3425" s="16" t="s">
        <v>1995</v>
      </c>
      <c r="E3425" s="20" t="s">
        <v>4176</v>
      </c>
      <c r="F3425" s="19" t="s">
        <v>2009</v>
      </c>
      <c r="G3425" s="16" t="s">
        <v>2047</v>
      </c>
      <c r="H3425" s="19" t="s">
        <v>2011</v>
      </c>
      <c r="I3425" s="19" t="s">
        <v>2005</v>
      </c>
      <c r="J3425" s="21" t="s">
        <v>4176</v>
      </c>
    </row>
    <row r="3426" ht="45" spans="1:10">
      <c r="A3426" s="16" t="s">
        <v>4177</v>
      </c>
      <c r="B3426" s="20" t="s">
        <v>4178</v>
      </c>
      <c r="C3426" s="22"/>
      <c r="D3426" s="22"/>
      <c r="E3426" s="23"/>
      <c r="F3426" s="24"/>
      <c r="G3426" s="22"/>
      <c r="H3426" s="24"/>
      <c r="I3426" s="24"/>
      <c r="J3426" s="25"/>
    </row>
    <row r="3427" spans="1:10">
      <c r="A3427" s="22"/>
      <c r="B3427" s="22"/>
      <c r="C3427" s="16" t="s">
        <v>1999</v>
      </c>
      <c r="D3427" s="16" t="s">
        <v>1995</v>
      </c>
      <c r="E3427" s="20" t="s">
        <v>1995</v>
      </c>
      <c r="F3427" s="19" t="s">
        <v>1995</v>
      </c>
      <c r="G3427" s="16" t="s">
        <v>1995</v>
      </c>
      <c r="H3427" s="19" t="s">
        <v>1995</v>
      </c>
      <c r="I3427" s="19" t="s">
        <v>1995</v>
      </c>
      <c r="J3427" s="21" t="s">
        <v>1995</v>
      </c>
    </row>
    <row r="3428" spans="1:10">
      <c r="A3428" s="22"/>
      <c r="B3428" s="22"/>
      <c r="C3428" s="16" t="s">
        <v>1995</v>
      </c>
      <c r="D3428" s="16" t="s">
        <v>2007</v>
      </c>
      <c r="E3428" s="20" t="s">
        <v>1995</v>
      </c>
      <c r="F3428" s="19" t="s">
        <v>1995</v>
      </c>
      <c r="G3428" s="16" t="s">
        <v>1995</v>
      </c>
      <c r="H3428" s="19" t="s">
        <v>1995</v>
      </c>
      <c r="I3428" s="19" t="s">
        <v>1995</v>
      </c>
      <c r="J3428" s="21" t="s">
        <v>1995</v>
      </c>
    </row>
    <row r="3429" spans="1:10">
      <c r="A3429" s="22"/>
      <c r="B3429" s="22"/>
      <c r="C3429" s="16" t="s">
        <v>1995</v>
      </c>
      <c r="D3429" s="16" t="s">
        <v>1995</v>
      </c>
      <c r="E3429" s="20" t="s">
        <v>3032</v>
      </c>
      <c r="F3429" s="19" t="s">
        <v>2035</v>
      </c>
      <c r="G3429" s="16" t="s">
        <v>2173</v>
      </c>
      <c r="H3429" s="19" t="s">
        <v>2011</v>
      </c>
      <c r="I3429" s="19" t="s">
        <v>2005</v>
      </c>
      <c r="J3429" s="21" t="s">
        <v>3033</v>
      </c>
    </row>
    <row r="3430" ht="33.75" spans="1:10">
      <c r="A3430" s="22"/>
      <c r="B3430" s="22"/>
      <c r="C3430" s="16" t="s">
        <v>1995</v>
      </c>
      <c r="D3430" s="16" t="s">
        <v>1995</v>
      </c>
      <c r="E3430" s="20" t="s">
        <v>2789</v>
      </c>
      <c r="F3430" s="19" t="s">
        <v>2009</v>
      </c>
      <c r="G3430" s="16" t="s">
        <v>2060</v>
      </c>
      <c r="H3430" s="19" t="s">
        <v>2011</v>
      </c>
      <c r="I3430" s="19" t="s">
        <v>2005</v>
      </c>
      <c r="J3430" s="21" t="s">
        <v>3034</v>
      </c>
    </row>
    <row r="3431" spans="1:10">
      <c r="A3431" s="22"/>
      <c r="B3431" s="22"/>
      <c r="C3431" s="16" t="s">
        <v>2018</v>
      </c>
      <c r="D3431" s="16" t="s">
        <v>1995</v>
      </c>
      <c r="E3431" s="20" t="s">
        <v>1995</v>
      </c>
      <c r="F3431" s="19" t="s">
        <v>1995</v>
      </c>
      <c r="G3431" s="16" t="s">
        <v>1995</v>
      </c>
      <c r="H3431" s="19" t="s">
        <v>1995</v>
      </c>
      <c r="I3431" s="19" t="s">
        <v>1995</v>
      </c>
      <c r="J3431" s="21" t="s">
        <v>1995</v>
      </c>
    </row>
    <row r="3432" spans="1:10">
      <c r="A3432" s="22"/>
      <c r="B3432" s="22"/>
      <c r="C3432" s="16" t="s">
        <v>1995</v>
      </c>
      <c r="D3432" s="16" t="s">
        <v>2019</v>
      </c>
      <c r="E3432" s="20" t="s">
        <v>1995</v>
      </c>
      <c r="F3432" s="19" t="s">
        <v>1995</v>
      </c>
      <c r="G3432" s="16" t="s">
        <v>1995</v>
      </c>
      <c r="H3432" s="19" t="s">
        <v>1995</v>
      </c>
      <c r="I3432" s="19" t="s">
        <v>1995</v>
      </c>
      <c r="J3432" s="21" t="s">
        <v>1995</v>
      </c>
    </row>
    <row r="3433" ht="33.75" spans="1:10">
      <c r="A3433" s="22"/>
      <c r="B3433" s="22"/>
      <c r="C3433" s="16" t="s">
        <v>1995</v>
      </c>
      <c r="D3433" s="16" t="s">
        <v>1995</v>
      </c>
      <c r="E3433" s="20" t="s">
        <v>3042</v>
      </c>
      <c r="F3433" s="19" t="s">
        <v>2009</v>
      </c>
      <c r="G3433" s="16" t="s">
        <v>2026</v>
      </c>
      <c r="H3433" s="19" t="s">
        <v>2011</v>
      </c>
      <c r="I3433" s="19" t="s">
        <v>2005</v>
      </c>
      <c r="J3433" s="21" t="s">
        <v>3043</v>
      </c>
    </row>
    <row r="3434" ht="33.75" spans="1:10">
      <c r="A3434" s="22"/>
      <c r="B3434" s="22"/>
      <c r="C3434" s="16" t="s">
        <v>1995</v>
      </c>
      <c r="D3434" s="16" t="s">
        <v>1995</v>
      </c>
      <c r="E3434" s="20" t="s">
        <v>2064</v>
      </c>
      <c r="F3434" s="19" t="s">
        <v>2009</v>
      </c>
      <c r="G3434" s="16" t="s">
        <v>2060</v>
      </c>
      <c r="H3434" s="19" t="s">
        <v>2011</v>
      </c>
      <c r="I3434" s="19" t="s">
        <v>2005</v>
      </c>
      <c r="J3434" s="21" t="s">
        <v>2065</v>
      </c>
    </row>
    <row r="3435" spans="1:10">
      <c r="A3435" s="22"/>
      <c r="B3435" s="22"/>
      <c r="C3435" s="16" t="s">
        <v>2023</v>
      </c>
      <c r="D3435" s="16" t="s">
        <v>1995</v>
      </c>
      <c r="E3435" s="20" t="s">
        <v>1995</v>
      </c>
      <c r="F3435" s="19" t="s">
        <v>1995</v>
      </c>
      <c r="G3435" s="16" t="s">
        <v>1995</v>
      </c>
      <c r="H3435" s="19" t="s">
        <v>1995</v>
      </c>
      <c r="I3435" s="19" t="s">
        <v>1995</v>
      </c>
      <c r="J3435" s="21" t="s">
        <v>1995</v>
      </c>
    </row>
    <row r="3436" spans="1:10">
      <c r="A3436" s="22"/>
      <c r="B3436" s="22"/>
      <c r="C3436" s="16" t="s">
        <v>1995</v>
      </c>
      <c r="D3436" s="16" t="s">
        <v>2024</v>
      </c>
      <c r="E3436" s="20" t="s">
        <v>1995</v>
      </c>
      <c r="F3436" s="19" t="s">
        <v>1995</v>
      </c>
      <c r="G3436" s="16" t="s">
        <v>1995</v>
      </c>
      <c r="H3436" s="19" t="s">
        <v>1995</v>
      </c>
      <c r="I3436" s="19" t="s">
        <v>1995</v>
      </c>
      <c r="J3436" s="21" t="s">
        <v>1995</v>
      </c>
    </row>
    <row r="3437" ht="33.75" spans="1:10">
      <c r="A3437" s="22"/>
      <c r="B3437" s="22"/>
      <c r="C3437" s="16" t="s">
        <v>1995</v>
      </c>
      <c r="D3437" s="16" t="s">
        <v>1995</v>
      </c>
      <c r="E3437" s="20" t="s">
        <v>2421</v>
      </c>
      <c r="F3437" s="19" t="s">
        <v>2009</v>
      </c>
      <c r="G3437" s="16" t="s">
        <v>2026</v>
      </c>
      <c r="H3437" s="19" t="s">
        <v>2011</v>
      </c>
      <c r="I3437" s="19" t="s">
        <v>2005</v>
      </c>
      <c r="J3437" s="21" t="s">
        <v>3048</v>
      </c>
    </row>
    <row r="3438" ht="22.5" spans="1:10">
      <c r="A3438" s="16" t="s">
        <v>2384</v>
      </c>
      <c r="B3438" s="20" t="s">
        <v>4179</v>
      </c>
      <c r="C3438" s="22"/>
      <c r="D3438" s="22"/>
      <c r="E3438" s="23"/>
      <c r="F3438" s="24"/>
      <c r="G3438" s="22"/>
      <c r="H3438" s="24"/>
      <c r="I3438" s="24"/>
      <c r="J3438" s="25"/>
    </row>
    <row r="3439" spans="1:10">
      <c r="A3439" s="22"/>
      <c r="B3439" s="22"/>
      <c r="C3439" s="16" t="s">
        <v>1999</v>
      </c>
      <c r="D3439" s="16" t="s">
        <v>1995</v>
      </c>
      <c r="E3439" s="20" t="s">
        <v>1995</v>
      </c>
      <c r="F3439" s="19" t="s">
        <v>1995</v>
      </c>
      <c r="G3439" s="16" t="s">
        <v>1995</v>
      </c>
      <c r="H3439" s="19" t="s">
        <v>1995</v>
      </c>
      <c r="I3439" s="19" t="s">
        <v>1995</v>
      </c>
      <c r="J3439" s="21" t="s">
        <v>1995</v>
      </c>
    </row>
    <row r="3440" spans="1:10">
      <c r="A3440" s="22"/>
      <c r="B3440" s="22"/>
      <c r="C3440" s="16" t="s">
        <v>1995</v>
      </c>
      <c r="D3440" s="16" t="s">
        <v>2000</v>
      </c>
      <c r="E3440" s="20" t="s">
        <v>1995</v>
      </c>
      <c r="F3440" s="19" t="s">
        <v>1995</v>
      </c>
      <c r="G3440" s="16" t="s">
        <v>1995</v>
      </c>
      <c r="H3440" s="19" t="s">
        <v>1995</v>
      </c>
      <c r="I3440" s="19" t="s">
        <v>1995</v>
      </c>
      <c r="J3440" s="21" t="s">
        <v>1995</v>
      </c>
    </row>
    <row r="3441" spans="1:10">
      <c r="A3441" s="22"/>
      <c r="B3441" s="22"/>
      <c r="C3441" s="16" t="s">
        <v>1995</v>
      </c>
      <c r="D3441" s="16" t="s">
        <v>1995</v>
      </c>
      <c r="E3441" s="20" t="s">
        <v>4180</v>
      </c>
      <c r="F3441" s="19" t="s">
        <v>2002</v>
      </c>
      <c r="G3441" s="16" t="s">
        <v>2261</v>
      </c>
      <c r="H3441" s="19" t="s">
        <v>2126</v>
      </c>
      <c r="I3441" s="19" t="s">
        <v>2005</v>
      </c>
      <c r="J3441" s="21" t="s">
        <v>4181</v>
      </c>
    </row>
    <row r="3442" spans="1:10">
      <c r="A3442" s="22"/>
      <c r="B3442" s="22"/>
      <c r="C3442" s="16" t="s">
        <v>1995</v>
      </c>
      <c r="D3442" s="16" t="s">
        <v>2007</v>
      </c>
      <c r="E3442" s="20" t="s">
        <v>1995</v>
      </c>
      <c r="F3442" s="19" t="s">
        <v>1995</v>
      </c>
      <c r="G3442" s="16" t="s">
        <v>1995</v>
      </c>
      <c r="H3442" s="19" t="s">
        <v>1995</v>
      </c>
      <c r="I3442" s="19" t="s">
        <v>1995</v>
      </c>
      <c r="J3442" s="21" t="s">
        <v>1995</v>
      </c>
    </row>
    <row r="3443" spans="1:10">
      <c r="A3443" s="22"/>
      <c r="B3443" s="22"/>
      <c r="C3443" s="16" t="s">
        <v>1995</v>
      </c>
      <c r="D3443" s="16" t="s">
        <v>1995</v>
      </c>
      <c r="E3443" s="20" t="s">
        <v>4182</v>
      </c>
      <c r="F3443" s="19" t="s">
        <v>2009</v>
      </c>
      <c r="G3443" s="16" t="s">
        <v>2047</v>
      </c>
      <c r="H3443" s="19" t="s">
        <v>2011</v>
      </c>
      <c r="I3443" s="19" t="s">
        <v>2005</v>
      </c>
      <c r="J3443" s="21" t="s">
        <v>4182</v>
      </c>
    </row>
    <row r="3444" spans="1:10">
      <c r="A3444" s="22"/>
      <c r="B3444" s="22"/>
      <c r="C3444" s="16" t="s">
        <v>1995</v>
      </c>
      <c r="D3444" s="16" t="s">
        <v>2013</v>
      </c>
      <c r="E3444" s="20" t="s">
        <v>1995</v>
      </c>
      <c r="F3444" s="19" t="s">
        <v>1995</v>
      </c>
      <c r="G3444" s="16" t="s">
        <v>1995</v>
      </c>
      <c r="H3444" s="19" t="s">
        <v>1995</v>
      </c>
      <c r="I3444" s="19" t="s">
        <v>1995</v>
      </c>
      <c r="J3444" s="21" t="s">
        <v>1995</v>
      </c>
    </row>
    <row r="3445" spans="1:10">
      <c r="A3445" s="22"/>
      <c r="B3445" s="22"/>
      <c r="C3445" s="16" t="s">
        <v>1995</v>
      </c>
      <c r="D3445" s="16" t="s">
        <v>1995</v>
      </c>
      <c r="E3445" s="20" t="s">
        <v>2084</v>
      </c>
      <c r="F3445" s="19" t="s">
        <v>2009</v>
      </c>
      <c r="G3445" s="16" t="s">
        <v>2047</v>
      </c>
      <c r="H3445" s="19" t="s">
        <v>2011</v>
      </c>
      <c r="I3445" s="19" t="s">
        <v>2005</v>
      </c>
      <c r="J3445" s="21" t="s">
        <v>4183</v>
      </c>
    </row>
    <row r="3446" spans="1:10">
      <c r="A3446" s="22"/>
      <c r="B3446" s="22"/>
      <c r="C3446" s="16" t="s">
        <v>2018</v>
      </c>
      <c r="D3446" s="16" t="s">
        <v>1995</v>
      </c>
      <c r="E3446" s="20" t="s">
        <v>1995</v>
      </c>
      <c r="F3446" s="19" t="s">
        <v>1995</v>
      </c>
      <c r="G3446" s="16" t="s">
        <v>1995</v>
      </c>
      <c r="H3446" s="19" t="s">
        <v>1995</v>
      </c>
      <c r="I3446" s="19" t="s">
        <v>1995</v>
      </c>
      <c r="J3446" s="21" t="s">
        <v>1995</v>
      </c>
    </row>
    <row r="3447" spans="1:10">
      <c r="A3447" s="22"/>
      <c r="B3447" s="22"/>
      <c r="C3447" s="16" t="s">
        <v>1995</v>
      </c>
      <c r="D3447" s="16" t="s">
        <v>2019</v>
      </c>
      <c r="E3447" s="20" t="s">
        <v>1995</v>
      </c>
      <c r="F3447" s="19" t="s">
        <v>1995</v>
      </c>
      <c r="G3447" s="16" t="s">
        <v>1995</v>
      </c>
      <c r="H3447" s="19" t="s">
        <v>1995</v>
      </c>
      <c r="I3447" s="19" t="s">
        <v>1995</v>
      </c>
      <c r="J3447" s="21" t="s">
        <v>1995</v>
      </c>
    </row>
    <row r="3448" spans="1:10">
      <c r="A3448" s="22"/>
      <c r="B3448" s="22"/>
      <c r="C3448" s="16" t="s">
        <v>1995</v>
      </c>
      <c r="D3448" s="16" t="s">
        <v>1995</v>
      </c>
      <c r="E3448" s="20" t="s">
        <v>2086</v>
      </c>
      <c r="F3448" s="19" t="s">
        <v>2002</v>
      </c>
      <c r="G3448" s="16" t="s">
        <v>4184</v>
      </c>
      <c r="H3448" s="19" t="s">
        <v>1995</v>
      </c>
      <c r="I3448" s="19" t="s">
        <v>2016</v>
      </c>
      <c r="J3448" s="21" t="s">
        <v>4185</v>
      </c>
    </row>
    <row r="3449" spans="1:10">
      <c r="A3449" s="22"/>
      <c r="B3449" s="22"/>
      <c r="C3449" s="16" t="s">
        <v>2023</v>
      </c>
      <c r="D3449" s="16" t="s">
        <v>1995</v>
      </c>
      <c r="E3449" s="20" t="s">
        <v>1995</v>
      </c>
      <c r="F3449" s="19" t="s">
        <v>1995</v>
      </c>
      <c r="G3449" s="16" t="s">
        <v>1995</v>
      </c>
      <c r="H3449" s="19" t="s">
        <v>1995</v>
      </c>
      <c r="I3449" s="19" t="s">
        <v>1995</v>
      </c>
      <c r="J3449" s="21" t="s">
        <v>1995</v>
      </c>
    </row>
    <row r="3450" spans="1:10">
      <c r="A3450" s="22"/>
      <c r="B3450" s="22"/>
      <c r="C3450" s="16" t="s">
        <v>1995</v>
      </c>
      <c r="D3450" s="16" t="s">
        <v>2024</v>
      </c>
      <c r="E3450" s="20" t="s">
        <v>1995</v>
      </c>
      <c r="F3450" s="19" t="s">
        <v>1995</v>
      </c>
      <c r="G3450" s="16" t="s">
        <v>1995</v>
      </c>
      <c r="H3450" s="19" t="s">
        <v>1995</v>
      </c>
      <c r="I3450" s="19" t="s">
        <v>1995</v>
      </c>
      <c r="J3450" s="21" t="s">
        <v>1995</v>
      </c>
    </row>
    <row r="3451" spans="1:10">
      <c r="A3451" s="22"/>
      <c r="B3451" s="22"/>
      <c r="C3451" s="16" t="s">
        <v>1995</v>
      </c>
      <c r="D3451" s="16" t="s">
        <v>1995</v>
      </c>
      <c r="E3451" s="20" t="s">
        <v>2077</v>
      </c>
      <c r="F3451" s="19" t="s">
        <v>2009</v>
      </c>
      <c r="G3451" s="16" t="s">
        <v>2047</v>
      </c>
      <c r="H3451" s="19" t="s">
        <v>2011</v>
      </c>
      <c r="I3451" s="19" t="s">
        <v>2005</v>
      </c>
      <c r="J3451" s="21" t="s">
        <v>2088</v>
      </c>
    </row>
    <row r="3452" ht="22.5" spans="1:10">
      <c r="A3452" s="16" t="s">
        <v>4186</v>
      </c>
      <c r="B3452" s="20" t="s">
        <v>4187</v>
      </c>
      <c r="C3452" s="22"/>
      <c r="D3452" s="22"/>
      <c r="E3452" s="23"/>
      <c r="F3452" s="24"/>
      <c r="G3452" s="22"/>
      <c r="H3452" s="24"/>
      <c r="I3452" s="24"/>
      <c r="J3452" s="25"/>
    </row>
    <row r="3453" spans="1:10">
      <c r="A3453" s="22"/>
      <c r="B3453" s="22"/>
      <c r="C3453" s="16" t="s">
        <v>1999</v>
      </c>
      <c r="D3453" s="16" t="s">
        <v>1995</v>
      </c>
      <c r="E3453" s="20" t="s">
        <v>1995</v>
      </c>
      <c r="F3453" s="19" t="s">
        <v>1995</v>
      </c>
      <c r="G3453" s="16" t="s">
        <v>1995</v>
      </c>
      <c r="H3453" s="19" t="s">
        <v>1995</v>
      </c>
      <c r="I3453" s="19" t="s">
        <v>1995</v>
      </c>
      <c r="J3453" s="21" t="s">
        <v>1995</v>
      </c>
    </row>
    <row r="3454" spans="1:10">
      <c r="A3454" s="22"/>
      <c r="B3454" s="22"/>
      <c r="C3454" s="16" t="s">
        <v>1995</v>
      </c>
      <c r="D3454" s="16" t="s">
        <v>2000</v>
      </c>
      <c r="E3454" s="20" t="s">
        <v>1995</v>
      </c>
      <c r="F3454" s="19" t="s">
        <v>1995</v>
      </c>
      <c r="G3454" s="16" t="s">
        <v>1995</v>
      </c>
      <c r="H3454" s="19" t="s">
        <v>1995</v>
      </c>
      <c r="I3454" s="19" t="s">
        <v>1995</v>
      </c>
      <c r="J3454" s="21" t="s">
        <v>1995</v>
      </c>
    </row>
    <row r="3455" ht="22.5" spans="1:10">
      <c r="A3455" s="22"/>
      <c r="B3455" s="22"/>
      <c r="C3455" s="16" t="s">
        <v>1995</v>
      </c>
      <c r="D3455" s="16" t="s">
        <v>1995</v>
      </c>
      <c r="E3455" s="20" t="s">
        <v>4188</v>
      </c>
      <c r="F3455" s="19" t="s">
        <v>2009</v>
      </c>
      <c r="G3455" s="16" t="s">
        <v>4189</v>
      </c>
      <c r="H3455" s="19" t="s">
        <v>4190</v>
      </c>
      <c r="I3455" s="19" t="s">
        <v>2005</v>
      </c>
      <c r="J3455" s="21" t="s">
        <v>2381</v>
      </c>
    </row>
    <row r="3456" spans="1:10">
      <c r="A3456" s="22"/>
      <c r="B3456" s="22"/>
      <c r="C3456" s="16" t="s">
        <v>1995</v>
      </c>
      <c r="D3456" s="16" t="s">
        <v>1995</v>
      </c>
      <c r="E3456" s="20" t="s">
        <v>4191</v>
      </c>
      <c r="F3456" s="19" t="s">
        <v>2002</v>
      </c>
      <c r="G3456" s="16" t="s">
        <v>2031</v>
      </c>
      <c r="H3456" s="19" t="s">
        <v>4192</v>
      </c>
      <c r="I3456" s="19" t="s">
        <v>2005</v>
      </c>
      <c r="J3456" s="21" t="s">
        <v>4193</v>
      </c>
    </row>
    <row r="3457" spans="1:10">
      <c r="A3457" s="22"/>
      <c r="B3457" s="22"/>
      <c r="C3457" s="16" t="s">
        <v>2018</v>
      </c>
      <c r="D3457" s="16" t="s">
        <v>1995</v>
      </c>
      <c r="E3457" s="20" t="s">
        <v>1995</v>
      </c>
      <c r="F3457" s="19" t="s">
        <v>1995</v>
      </c>
      <c r="G3457" s="16" t="s">
        <v>1995</v>
      </c>
      <c r="H3457" s="19" t="s">
        <v>1995</v>
      </c>
      <c r="I3457" s="19" t="s">
        <v>1995</v>
      </c>
      <c r="J3457" s="21" t="s">
        <v>1995</v>
      </c>
    </row>
    <row r="3458" spans="1:10">
      <c r="A3458" s="22"/>
      <c r="B3458" s="22"/>
      <c r="C3458" s="16" t="s">
        <v>1995</v>
      </c>
      <c r="D3458" s="16" t="s">
        <v>2099</v>
      </c>
      <c r="E3458" s="20" t="s">
        <v>1995</v>
      </c>
      <c r="F3458" s="19" t="s">
        <v>1995</v>
      </c>
      <c r="G3458" s="16" t="s">
        <v>1995</v>
      </c>
      <c r="H3458" s="19" t="s">
        <v>1995</v>
      </c>
      <c r="I3458" s="19" t="s">
        <v>1995</v>
      </c>
      <c r="J3458" s="21" t="s">
        <v>1995</v>
      </c>
    </row>
    <row r="3459" spans="1:10">
      <c r="A3459" s="22"/>
      <c r="B3459" s="22"/>
      <c r="C3459" s="16" t="s">
        <v>1995</v>
      </c>
      <c r="D3459" s="16" t="s">
        <v>1995</v>
      </c>
      <c r="E3459" s="20" t="s">
        <v>3091</v>
      </c>
      <c r="F3459" s="19" t="s">
        <v>2009</v>
      </c>
      <c r="G3459" s="16" t="s">
        <v>2794</v>
      </c>
      <c r="H3459" s="19" t="s">
        <v>2044</v>
      </c>
      <c r="I3459" s="19" t="s">
        <v>2005</v>
      </c>
      <c r="J3459" s="21" t="s">
        <v>3093</v>
      </c>
    </row>
    <row r="3460" spans="1:10">
      <c r="A3460" s="22"/>
      <c r="B3460" s="22"/>
      <c r="C3460" s="16" t="s">
        <v>1995</v>
      </c>
      <c r="D3460" s="16" t="s">
        <v>2019</v>
      </c>
      <c r="E3460" s="20" t="s">
        <v>1995</v>
      </c>
      <c r="F3460" s="19" t="s">
        <v>1995</v>
      </c>
      <c r="G3460" s="16" t="s">
        <v>1995</v>
      </c>
      <c r="H3460" s="19" t="s">
        <v>1995</v>
      </c>
      <c r="I3460" s="19" t="s">
        <v>1995</v>
      </c>
      <c r="J3460" s="21" t="s">
        <v>1995</v>
      </c>
    </row>
    <row r="3461" ht="33.75" spans="1:10">
      <c r="A3461" s="22"/>
      <c r="B3461" s="22"/>
      <c r="C3461" s="16" t="s">
        <v>1995</v>
      </c>
      <c r="D3461" s="16" t="s">
        <v>1995</v>
      </c>
      <c r="E3461" s="20" t="s">
        <v>2120</v>
      </c>
      <c r="F3461" s="19" t="s">
        <v>2009</v>
      </c>
      <c r="G3461" s="16" t="s">
        <v>2026</v>
      </c>
      <c r="H3461" s="19" t="s">
        <v>2011</v>
      </c>
      <c r="I3461" s="19" t="s">
        <v>2005</v>
      </c>
      <c r="J3461" s="21" t="s">
        <v>2121</v>
      </c>
    </row>
    <row r="3462" spans="1:10">
      <c r="A3462" s="22"/>
      <c r="B3462" s="22"/>
      <c r="C3462" s="16" t="s">
        <v>2023</v>
      </c>
      <c r="D3462" s="16" t="s">
        <v>1995</v>
      </c>
      <c r="E3462" s="20" t="s">
        <v>1995</v>
      </c>
      <c r="F3462" s="19" t="s">
        <v>1995</v>
      </c>
      <c r="G3462" s="16" t="s">
        <v>1995</v>
      </c>
      <c r="H3462" s="19" t="s">
        <v>1995</v>
      </c>
      <c r="I3462" s="19" t="s">
        <v>1995</v>
      </c>
      <c r="J3462" s="21" t="s">
        <v>1995</v>
      </c>
    </row>
    <row r="3463" spans="1:10">
      <c r="A3463" s="22"/>
      <c r="B3463" s="22"/>
      <c r="C3463" s="16" t="s">
        <v>1995</v>
      </c>
      <c r="D3463" s="16" t="s">
        <v>2024</v>
      </c>
      <c r="E3463" s="20" t="s">
        <v>1995</v>
      </c>
      <c r="F3463" s="19" t="s">
        <v>1995</v>
      </c>
      <c r="G3463" s="16" t="s">
        <v>1995</v>
      </c>
      <c r="H3463" s="19" t="s">
        <v>1995</v>
      </c>
      <c r="I3463" s="19" t="s">
        <v>1995</v>
      </c>
      <c r="J3463" s="21" t="s">
        <v>1995</v>
      </c>
    </row>
    <row r="3464" spans="1:10">
      <c r="A3464" s="22"/>
      <c r="B3464" s="22"/>
      <c r="C3464" s="16" t="s">
        <v>1995</v>
      </c>
      <c r="D3464" s="16" t="s">
        <v>1995</v>
      </c>
      <c r="E3464" s="20" t="s">
        <v>2077</v>
      </c>
      <c r="F3464" s="19" t="s">
        <v>2009</v>
      </c>
      <c r="G3464" s="16" t="s">
        <v>2026</v>
      </c>
      <c r="H3464" s="19" t="s">
        <v>2011</v>
      </c>
      <c r="I3464" s="19" t="s">
        <v>2005</v>
      </c>
      <c r="J3464" s="21" t="s">
        <v>2088</v>
      </c>
    </row>
    <row r="3465" ht="12.75" spans="1:10">
      <c r="A3465" s="16" t="s">
        <v>4194</v>
      </c>
      <c r="B3465" s="22"/>
      <c r="C3465" s="22"/>
      <c r="D3465" s="22"/>
      <c r="E3465" s="23"/>
      <c r="F3465" s="24"/>
      <c r="G3465" s="22"/>
      <c r="H3465" s="24"/>
      <c r="I3465" s="24"/>
      <c r="J3465" s="25"/>
    </row>
    <row r="3466" ht="56.25" spans="1:10">
      <c r="A3466" s="16" t="s">
        <v>4068</v>
      </c>
      <c r="B3466" s="20" t="s">
        <v>4195</v>
      </c>
      <c r="C3466" s="22"/>
      <c r="D3466" s="22"/>
      <c r="E3466" s="23"/>
      <c r="F3466" s="24"/>
      <c r="G3466" s="22"/>
      <c r="H3466" s="24"/>
      <c r="I3466" s="24"/>
      <c r="J3466" s="25"/>
    </row>
    <row r="3467" spans="1:10">
      <c r="A3467" s="22"/>
      <c r="B3467" s="22"/>
      <c r="C3467" s="16" t="s">
        <v>1999</v>
      </c>
      <c r="D3467" s="16" t="s">
        <v>1995</v>
      </c>
      <c r="E3467" s="20" t="s">
        <v>1995</v>
      </c>
      <c r="F3467" s="19" t="s">
        <v>1995</v>
      </c>
      <c r="G3467" s="16" t="s">
        <v>1995</v>
      </c>
      <c r="H3467" s="19" t="s">
        <v>1995</v>
      </c>
      <c r="I3467" s="19" t="s">
        <v>1995</v>
      </c>
      <c r="J3467" s="21" t="s">
        <v>1995</v>
      </c>
    </row>
    <row r="3468" spans="1:10">
      <c r="A3468" s="22"/>
      <c r="B3468" s="22"/>
      <c r="C3468" s="16" t="s">
        <v>1995</v>
      </c>
      <c r="D3468" s="16" t="s">
        <v>2000</v>
      </c>
      <c r="E3468" s="20" t="s">
        <v>1995</v>
      </c>
      <c r="F3468" s="19" t="s">
        <v>1995</v>
      </c>
      <c r="G3468" s="16" t="s">
        <v>1995</v>
      </c>
      <c r="H3468" s="19" t="s">
        <v>1995</v>
      </c>
      <c r="I3468" s="19" t="s">
        <v>1995</v>
      </c>
      <c r="J3468" s="21" t="s">
        <v>1995</v>
      </c>
    </row>
    <row r="3469" ht="33.75" spans="1:10">
      <c r="A3469" s="22"/>
      <c r="B3469" s="22"/>
      <c r="C3469" s="16" t="s">
        <v>1995</v>
      </c>
      <c r="D3469" s="16" t="s">
        <v>1995</v>
      </c>
      <c r="E3469" s="20" t="s">
        <v>4070</v>
      </c>
      <c r="F3469" s="19" t="s">
        <v>2009</v>
      </c>
      <c r="G3469" s="16" t="s">
        <v>3133</v>
      </c>
      <c r="H3469" s="19" t="s">
        <v>3782</v>
      </c>
      <c r="I3469" s="19" t="s">
        <v>2016</v>
      </c>
      <c r="J3469" s="21" t="s">
        <v>4196</v>
      </c>
    </row>
    <row r="3470" spans="1:10">
      <c r="A3470" s="22"/>
      <c r="B3470" s="22"/>
      <c r="C3470" s="16" t="s">
        <v>1995</v>
      </c>
      <c r="D3470" s="16" t="s">
        <v>2007</v>
      </c>
      <c r="E3470" s="20" t="s">
        <v>1995</v>
      </c>
      <c r="F3470" s="19" t="s">
        <v>1995</v>
      </c>
      <c r="G3470" s="16" t="s">
        <v>1995</v>
      </c>
      <c r="H3470" s="19" t="s">
        <v>1995</v>
      </c>
      <c r="I3470" s="19" t="s">
        <v>1995</v>
      </c>
      <c r="J3470" s="21" t="s">
        <v>1995</v>
      </c>
    </row>
    <row r="3471" ht="33.75" spans="1:10">
      <c r="A3471" s="22"/>
      <c r="B3471" s="22"/>
      <c r="C3471" s="16" t="s">
        <v>1995</v>
      </c>
      <c r="D3471" s="16" t="s">
        <v>1995</v>
      </c>
      <c r="E3471" s="20" t="s">
        <v>4197</v>
      </c>
      <c r="F3471" s="19" t="s">
        <v>2009</v>
      </c>
      <c r="G3471" s="16" t="s">
        <v>4075</v>
      </c>
      <c r="H3471" s="19" t="s">
        <v>2011</v>
      </c>
      <c r="I3471" s="19" t="s">
        <v>2016</v>
      </c>
      <c r="J3471" s="21" t="s">
        <v>4198</v>
      </c>
    </row>
    <row r="3472" spans="1:10">
      <c r="A3472" s="22"/>
      <c r="B3472" s="22"/>
      <c r="C3472" s="16" t="s">
        <v>1995</v>
      </c>
      <c r="D3472" s="16" t="s">
        <v>2013</v>
      </c>
      <c r="E3472" s="20" t="s">
        <v>1995</v>
      </c>
      <c r="F3472" s="19" t="s">
        <v>1995</v>
      </c>
      <c r="G3472" s="16" t="s">
        <v>1995</v>
      </c>
      <c r="H3472" s="19" t="s">
        <v>1995</v>
      </c>
      <c r="I3472" s="19" t="s">
        <v>1995</v>
      </c>
      <c r="J3472" s="21" t="s">
        <v>1995</v>
      </c>
    </row>
    <row r="3473" spans="1:10">
      <c r="A3473" s="22"/>
      <c r="B3473" s="22"/>
      <c r="C3473" s="16" t="s">
        <v>1995</v>
      </c>
      <c r="D3473" s="16" t="s">
        <v>1995</v>
      </c>
      <c r="E3473" s="20" t="s">
        <v>4182</v>
      </c>
      <c r="F3473" s="19" t="s">
        <v>2009</v>
      </c>
      <c r="G3473" s="16" t="s">
        <v>2686</v>
      </c>
      <c r="H3473" s="19" t="s">
        <v>2011</v>
      </c>
      <c r="I3473" s="19" t="s">
        <v>2016</v>
      </c>
      <c r="J3473" s="21" t="s">
        <v>2861</v>
      </c>
    </row>
    <row r="3474" spans="1:10">
      <c r="A3474" s="22"/>
      <c r="B3474" s="22"/>
      <c r="C3474" s="16" t="s">
        <v>2018</v>
      </c>
      <c r="D3474" s="16" t="s">
        <v>1995</v>
      </c>
      <c r="E3474" s="20" t="s">
        <v>1995</v>
      </c>
      <c r="F3474" s="19" t="s">
        <v>1995</v>
      </c>
      <c r="G3474" s="16" t="s">
        <v>1995</v>
      </c>
      <c r="H3474" s="19" t="s">
        <v>1995</v>
      </c>
      <c r="I3474" s="19" t="s">
        <v>1995</v>
      </c>
      <c r="J3474" s="21" t="s">
        <v>1995</v>
      </c>
    </row>
    <row r="3475" spans="1:10">
      <c r="A3475" s="22"/>
      <c r="B3475" s="22"/>
      <c r="C3475" s="16" t="s">
        <v>1995</v>
      </c>
      <c r="D3475" s="16" t="s">
        <v>2019</v>
      </c>
      <c r="E3475" s="20" t="s">
        <v>1995</v>
      </c>
      <c r="F3475" s="19" t="s">
        <v>1995</v>
      </c>
      <c r="G3475" s="16" t="s">
        <v>1995</v>
      </c>
      <c r="H3475" s="19" t="s">
        <v>1995</v>
      </c>
      <c r="I3475" s="19" t="s">
        <v>1995</v>
      </c>
      <c r="J3475" s="21" t="s">
        <v>1995</v>
      </c>
    </row>
    <row r="3476" ht="33.75" spans="1:10">
      <c r="A3476" s="22"/>
      <c r="B3476" s="22"/>
      <c r="C3476" s="16" t="s">
        <v>1995</v>
      </c>
      <c r="D3476" s="16" t="s">
        <v>1995</v>
      </c>
      <c r="E3476" s="20" t="s">
        <v>4199</v>
      </c>
      <c r="F3476" s="19" t="s">
        <v>2009</v>
      </c>
      <c r="G3476" s="16" t="s">
        <v>2047</v>
      </c>
      <c r="H3476" s="19" t="s">
        <v>2011</v>
      </c>
      <c r="I3476" s="19" t="s">
        <v>2016</v>
      </c>
      <c r="J3476" s="21" t="s">
        <v>4198</v>
      </c>
    </row>
    <row r="3477" spans="1:10">
      <c r="A3477" s="22"/>
      <c r="B3477" s="22"/>
      <c r="C3477" s="16" t="s">
        <v>2023</v>
      </c>
      <c r="D3477" s="16" t="s">
        <v>1995</v>
      </c>
      <c r="E3477" s="20" t="s">
        <v>1995</v>
      </c>
      <c r="F3477" s="19" t="s">
        <v>1995</v>
      </c>
      <c r="G3477" s="16" t="s">
        <v>1995</v>
      </c>
      <c r="H3477" s="19" t="s">
        <v>1995</v>
      </c>
      <c r="I3477" s="19" t="s">
        <v>1995</v>
      </c>
      <c r="J3477" s="21" t="s">
        <v>1995</v>
      </c>
    </row>
    <row r="3478" spans="1:10">
      <c r="A3478" s="22"/>
      <c r="B3478" s="22"/>
      <c r="C3478" s="16" t="s">
        <v>1995</v>
      </c>
      <c r="D3478" s="16" t="s">
        <v>2024</v>
      </c>
      <c r="E3478" s="20" t="s">
        <v>1995</v>
      </c>
      <c r="F3478" s="19" t="s">
        <v>1995</v>
      </c>
      <c r="G3478" s="16" t="s">
        <v>1995</v>
      </c>
      <c r="H3478" s="19" t="s">
        <v>1995</v>
      </c>
      <c r="I3478" s="19" t="s">
        <v>1995</v>
      </c>
      <c r="J3478" s="21" t="s">
        <v>1995</v>
      </c>
    </row>
    <row r="3479" spans="1:10">
      <c r="A3479" s="22"/>
      <c r="B3479" s="22"/>
      <c r="C3479" s="16" t="s">
        <v>1995</v>
      </c>
      <c r="D3479" s="16" t="s">
        <v>1995</v>
      </c>
      <c r="E3479" s="20" t="s">
        <v>2066</v>
      </c>
      <c r="F3479" s="19" t="s">
        <v>2009</v>
      </c>
      <c r="G3479" s="16" t="s">
        <v>2047</v>
      </c>
      <c r="H3479" s="19" t="s">
        <v>2011</v>
      </c>
      <c r="I3479" s="19" t="s">
        <v>2016</v>
      </c>
      <c r="J3479" s="21" t="s">
        <v>4200</v>
      </c>
    </row>
    <row r="3480" ht="33.75" spans="1:10">
      <c r="A3480" s="16" t="s">
        <v>4201</v>
      </c>
      <c r="B3480" s="20" t="s">
        <v>4202</v>
      </c>
      <c r="C3480" s="22"/>
      <c r="D3480" s="22"/>
      <c r="E3480" s="23"/>
      <c r="F3480" s="24"/>
      <c r="G3480" s="22"/>
      <c r="H3480" s="24"/>
      <c r="I3480" s="24"/>
      <c r="J3480" s="25"/>
    </row>
    <row r="3481" spans="1:10">
      <c r="A3481" s="22"/>
      <c r="B3481" s="22"/>
      <c r="C3481" s="16" t="s">
        <v>1999</v>
      </c>
      <c r="D3481" s="16" t="s">
        <v>1995</v>
      </c>
      <c r="E3481" s="20" t="s">
        <v>1995</v>
      </c>
      <c r="F3481" s="19" t="s">
        <v>1995</v>
      </c>
      <c r="G3481" s="16" t="s">
        <v>1995</v>
      </c>
      <c r="H3481" s="19" t="s">
        <v>1995</v>
      </c>
      <c r="I3481" s="19" t="s">
        <v>1995</v>
      </c>
      <c r="J3481" s="21" t="s">
        <v>1995</v>
      </c>
    </row>
    <row r="3482" spans="1:10">
      <c r="A3482" s="22"/>
      <c r="B3482" s="22"/>
      <c r="C3482" s="16" t="s">
        <v>1995</v>
      </c>
      <c r="D3482" s="16" t="s">
        <v>2000</v>
      </c>
      <c r="E3482" s="20" t="s">
        <v>1995</v>
      </c>
      <c r="F3482" s="19" t="s">
        <v>1995</v>
      </c>
      <c r="G3482" s="16" t="s">
        <v>1995</v>
      </c>
      <c r="H3482" s="19" t="s">
        <v>1995</v>
      </c>
      <c r="I3482" s="19" t="s">
        <v>1995</v>
      </c>
      <c r="J3482" s="21" t="s">
        <v>1995</v>
      </c>
    </row>
    <row r="3483" spans="1:10">
      <c r="A3483" s="22"/>
      <c r="B3483" s="22"/>
      <c r="C3483" s="16" t="s">
        <v>1995</v>
      </c>
      <c r="D3483" s="16" t="s">
        <v>1995</v>
      </c>
      <c r="E3483" s="20" t="s">
        <v>4203</v>
      </c>
      <c r="F3483" s="19" t="s">
        <v>2009</v>
      </c>
      <c r="G3483" s="16" t="s">
        <v>3401</v>
      </c>
      <c r="H3483" s="19" t="s">
        <v>2171</v>
      </c>
      <c r="I3483" s="19" t="s">
        <v>2016</v>
      </c>
      <c r="J3483" s="21" t="s">
        <v>4204</v>
      </c>
    </row>
    <row r="3484" spans="1:10">
      <c r="A3484" s="22"/>
      <c r="B3484" s="22"/>
      <c r="C3484" s="16" t="s">
        <v>1995</v>
      </c>
      <c r="D3484" s="16" t="s">
        <v>1995</v>
      </c>
      <c r="E3484" s="20" t="s">
        <v>4205</v>
      </c>
      <c r="F3484" s="19" t="s">
        <v>2009</v>
      </c>
      <c r="G3484" s="16" t="s">
        <v>3401</v>
      </c>
      <c r="H3484" s="19" t="s">
        <v>3782</v>
      </c>
      <c r="I3484" s="19" t="s">
        <v>2016</v>
      </c>
      <c r="J3484" s="21" t="s">
        <v>4204</v>
      </c>
    </row>
    <row r="3485" spans="1:10">
      <c r="A3485" s="22"/>
      <c r="B3485" s="22"/>
      <c r="C3485" s="16" t="s">
        <v>1995</v>
      </c>
      <c r="D3485" s="16" t="s">
        <v>1995</v>
      </c>
      <c r="E3485" s="20" t="s">
        <v>4206</v>
      </c>
      <c r="F3485" s="19" t="s">
        <v>2009</v>
      </c>
      <c r="G3485" s="16" t="s">
        <v>2060</v>
      </c>
      <c r="H3485" s="19" t="s">
        <v>2011</v>
      </c>
      <c r="I3485" s="19" t="s">
        <v>2016</v>
      </c>
      <c r="J3485" s="21" t="s">
        <v>4204</v>
      </c>
    </row>
    <row r="3486" spans="1:10">
      <c r="A3486" s="22"/>
      <c r="B3486" s="22"/>
      <c r="C3486" s="16" t="s">
        <v>1995</v>
      </c>
      <c r="D3486" s="16" t="s">
        <v>2013</v>
      </c>
      <c r="E3486" s="20" t="s">
        <v>1995</v>
      </c>
      <c r="F3486" s="19" t="s">
        <v>1995</v>
      </c>
      <c r="G3486" s="16" t="s">
        <v>1995</v>
      </c>
      <c r="H3486" s="19" t="s">
        <v>1995</v>
      </c>
      <c r="I3486" s="19" t="s">
        <v>1995</v>
      </c>
      <c r="J3486" s="21" t="s">
        <v>1995</v>
      </c>
    </row>
    <row r="3487" spans="1:10">
      <c r="A3487" s="22"/>
      <c r="B3487" s="22"/>
      <c r="C3487" s="16" t="s">
        <v>1995</v>
      </c>
      <c r="D3487" s="16" t="s">
        <v>1995</v>
      </c>
      <c r="E3487" s="20" t="s">
        <v>4207</v>
      </c>
      <c r="F3487" s="19" t="s">
        <v>2009</v>
      </c>
      <c r="G3487" s="16" t="s">
        <v>2060</v>
      </c>
      <c r="H3487" s="19" t="s">
        <v>2011</v>
      </c>
      <c r="I3487" s="19" t="s">
        <v>2005</v>
      </c>
      <c r="J3487" s="21" t="s">
        <v>4204</v>
      </c>
    </row>
    <row r="3488" spans="1:10">
      <c r="A3488" s="22"/>
      <c r="B3488" s="22"/>
      <c r="C3488" s="16" t="s">
        <v>1995</v>
      </c>
      <c r="D3488" s="16" t="s">
        <v>1995</v>
      </c>
      <c r="E3488" s="20" t="s">
        <v>4208</v>
      </c>
      <c r="F3488" s="19" t="s">
        <v>2009</v>
      </c>
      <c r="G3488" s="16" t="s">
        <v>2060</v>
      </c>
      <c r="H3488" s="19" t="s">
        <v>2011</v>
      </c>
      <c r="I3488" s="19" t="s">
        <v>2005</v>
      </c>
      <c r="J3488" s="21" t="s">
        <v>4209</v>
      </c>
    </row>
    <row r="3489" spans="1:10">
      <c r="A3489" s="22"/>
      <c r="B3489" s="22"/>
      <c r="C3489" s="16" t="s">
        <v>2018</v>
      </c>
      <c r="D3489" s="16" t="s">
        <v>1995</v>
      </c>
      <c r="E3489" s="20" t="s">
        <v>1995</v>
      </c>
      <c r="F3489" s="19" t="s">
        <v>1995</v>
      </c>
      <c r="G3489" s="16" t="s">
        <v>1995</v>
      </c>
      <c r="H3489" s="19" t="s">
        <v>1995</v>
      </c>
      <c r="I3489" s="19" t="s">
        <v>1995</v>
      </c>
      <c r="J3489" s="21" t="s">
        <v>1995</v>
      </c>
    </row>
    <row r="3490" spans="1:10">
      <c r="A3490" s="22"/>
      <c r="B3490" s="22"/>
      <c r="C3490" s="16" t="s">
        <v>1995</v>
      </c>
      <c r="D3490" s="16" t="s">
        <v>2099</v>
      </c>
      <c r="E3490" s="20" t="s">
        <v>1995</v>
      </c>
      <c r="F3490" s="19" t="s">
        <v>1995</v>
      </c>
      <c r="G3490" s="16" t="s">
        <v>1995</v>
      </c>
      <c r="H3490" s="19" t="s">
        <v>1995</v>
      </c>
      <c r="I3490" s="19" t="s">
        <v>1995</v>
      </c>
      <c r="J3490" s="21" t="s">
        <v>1995</v>
      </c>
    </row>
    <row r="3491" spans="1:10">
      <c r="A3491" s="22"/>
      <c r="B3491" s="22"/>
      <c r="C3491" s="16" t="s">
        <v>1995</v>
      </c>
      <c r="D3491" s="16" t="s">
        <v>1995</v>
      </c>
      <c r="E3491" s="20" t="s">
        <v>4210</v>
      </c>
      <c r="F3491" s="19" t="s">
        <v>2009</v>
      </c>
      <c r="G3491" s="16" t="s">
        <v>4211</v>
      </c>
      <c r="H3491" s="19" t="s">
        <v>2325</v>
      </c>
      <c r="I3491" s="19" t="s">
        <v>2016</v>
      </c>
      <c r="J3491" s="21" t="s">
        <v>4212</v>
      </c>
    </row>
    <row r="3492" spans="1:10">
      <c r="A3492" s="22"/>
      <c r="B3492" s="22"/>
      <c r="C3492" s="16" t="s">
        <v>1995</v>
      </c>
      <c r="D3492" s="16" t="s">
        <v>2019</v>
      </c>
      <c r="E3492" s="20" t="s">
        <v>1995</v>
      </c>
      <c r="F3492" s="19" t="s">
        <v>1995</v>
      </c>
      <c r="G3492" s="16" t="s">
        <v>1995</v>
      </c>
      <c r="H3492" s="19" t="s">
        <v>1995</v>
      </c>
      <c r="I3492" s="19" t="s">
        <v>1995</v>
      </c>
      <c r="J3492" s="21" t="s">
        <v>1995</v>
      </c>
    </row>
    <row r="3493" ht="22.5" spans="1:10">
      <c r="A3493" s="22"/>
      <c r="B3493" s="22"/>
      <c r="C3493" s="16" t="s">
        <v>1995</v>
      </c>
      <c r="D3493" s="16" t="s">
        <v>1995</v>
      </c>
      <c r="E3493" s="20" t="s">
        <v>4213</v>
      </c>
      <c r="F3493" s="19" t="s">
        <v>2009</v>
      </c>
      <c r="G3493" s="16" t="s">
        <v>2164</v>
      </c>
      <c r="H3493" s="19" t="s">
        <v>2011</v>
      </c>
      <c r="I3493" s="19" t="s">
        <v>2016</v>
      </c>
      <c r="J3493" s="21" t="s">
        <v>4214</v>
      </c>
    </row>
    <row r="3494" spans="1:10">
      <c r="A3494" s="22"/>
      <c r="B3494" s="22"/>
      <c r="C3494" s="16" t="s">
        <v>2023</v>
      </c>
      <c r="D3494" s="16" t="s">
        <v>1995</v>
      </c>
      <c r="E3494" s="20" t="s">
        <v>1995</v>
      </c>
      <c r="F3494" s="19" t="s">
        <v>1995</v>
      </c>
      <c r="G3494" s="16" t="s">
        <v>1995</v>
      </c>
      <c r="H3494" s="19" t="s">
        <v>1995</v>
      </c>
      <c r="I3494" s="19" t="s">
        <v>1995</v>
      </c>
      <c r="J3494" s="21" t="s">
        <v>1995</v>
      </c>
    </row>
    <row r="3495" spans="1:10">
      <c r="A3495" s="22"/>
      <c r="B3495" s="22"/>
      <c r="C3495" s="16" t="s">
        <v>1995</v>
      </c>
      <c r="D3495" s="16" t="s">
        <v>2024</v>
      </c>
      <c r="E3495" s="20" t="s">
        <v>1995</v>
      </c>
      <c r="F3495" s="19" t="s">
        <v>1995</v>
      </c>
      <c r="G3495" s="16" t="s">
        <v>1995</v>
      </c>
      <c r="H3495" s="19" t="s">
        <v>1995</v>
      </c>
      <c r="I3495" s="19" t="s">
        <v>1995</v>
      </c>
      <c r="J3495" s="21" t="s">
        <v>1995</v>
      </c>
    </row>
    <row r="3496" spans="1:10">
      <c r="A3496" s="22"/>
      <c r="B3496" s="22"/>
      <c r="C3496" s="16" t="s">
        <v>1995</v>
      </c>
      <c r="D3496" s="16" t="s">
        <v>1995</v>
      </c>
      <c r="E3496" s="20" t="s">
        <v>3130</v>
      </c>
      <c r="F3496" s="19" t="s">
        <v>2009</v>
      </c>
      <c r="G3496" s="16" t="s">
        <v>2047</v>
      </c>
      <c r="H3496" s="19" t="s">
        <v>2011</v>
      </c>
      <c r="I3496" s="19" t="s">
        <v>2016</v>
      </c>
      <c r="J3496" s="21" t="s">
        <v>4200</v>
      </c>
    </row>
    <row r="3497" ht="22.5" spans="1:10">
      <c r="A3497" s="22"/>
      <c r="B3497" s="22"/>
      <c r="C3497" s="16" t="s">
        <v>1995</v>
      </c>
      <c r="D3497" s="16" t="s">
        <v>1995</v>
      </c>
      <c r="E3497" s="20" t="s">
        <v>4215</v>
      </c>
      <c r="F3497" s="19" t="s">
        <v>2035</v>
      </c>
      <c r="G3497" s="16" t="s">
        <v>2060</v>
      </c>
      <c r="H3497" s="19" t="s">
        <v>2011</v>
      </c>
      <c r="I3497" s="19" t="s">
        <v>2016</v>
      </c>
      <c r="J3497" s="21" t="s">
        <v>4216</v>
      </c>
    </row>
    <row r="3498" ht="33.75" spans="1:10">
      <c r="A3498" s="16" t="s">
        <v>4217</v>
      </c>
      <c r="B3498" s="20" t="s">
        <v>4218</v>
      </c>
      <c r="C3498" s="22"/>
      <c r="D3498" s="22"/>
      <c r="E3498" s="23"/>
      <c r="F3498" s="24"/>
      <c r="G3498" s="22"/>
      <c r="H3498" s="24"/>
      <c r="I3498" s="24"/>
      <c r="J3498" s="25"/>
    </row>
    <row r="3499" spans="1:10">
      <c r="A3499" s="22"/>
      <c r="B3499" s="22"/>
      <c r="C3499" s="16" t="s">
        <v>1999</v>
      </c>
      <c r="D3499" s="16" t="s">
        <v>1995</v>
      </c>
      <c r="E3499" s="20" t="s">
        <v>1995</v>
      </c>
      <c r="F3499" s="19" t="s">
        <v>1995</v>
      </c>
      <c r="G3499" s="16" t="s">
        <v>1995</v>
      </c>
      <c r="H3499" s="19" t="s">
        <v>1995</v>
      </c>
      <c r="I3499" s="19" t="s">
        <v>1995</v>
      </c>
      <c r="J3499" s="21" t="s">
        <v>1995</v>
      </c>
    </row>
    <row r="3500" spans="1:10">
      <c r="A3500" s="22"/>
      <c r="B3500" s="22"/>
      <c r="C3500" s="16" t="s">
        <v>1995</v>
      </c>
      <c r="D3500" s="16" t="s">
        <v>2000</v>
      </c>
      <c r="E3500" s="20" t="s">
        <v>1995</v>
      </c>
      <c r="F3500" s="19" t="s">
        <v>1995</v>
      </c>
      <c r="G3500" s="16" t="s">
        <v>1995</v>
      </c>
      <c r="H3500" s="19" t="s">
        <v>1995</v>
      </c>
      <c r="I3500" s="19" t="s">
        <v>1995</v>
      </c>
      <c r="J3500" s="21" t="s">
        <v>1995</v>
      </c>
    </row>
    <row r="3501" spans="1:10">
      <c r="A3501" s="22"/>
      <c r="B3501" s="22"/>
      <c r="C3501" s="16" t="s">
        <v>1995</v>
      </c>
      <c r="D3501" s="16" t="s">
        <v>1995</v>
      </c>
      <c r="E3501" s="20" t="s">
        <v>4219</v>
      </c>
      <c r="F3501" s="19" t="s">
        <v>2009</v>
      </c>
      <c r="G3501" s="16" t="s">
        <v>3401</v>
      </c>
      <c r="H3501" s="19" t="s">
        <v>2171</v>
      </c>
      <c r="I3501" s="19" t="s">
        <v>2005</v>
      </c>
      <c r="J3501" s="21" t="s">
        <v>4204</v>
      </c>
    </row>
    <row r="3502" spans="1:10">
      <c r="A3502" s="22"/>
      <c r="B3502" s="22"/>
      <c r="C3502" s="16" t="s">
        <v>1995</v>
      </c>
      <c r="D3502" s="16" t="s">
        <v>1995</v>
      </c>
      <c r="E3502" s="20" t="s">
        <v>4220</v>
      </c>
      <c r="F3502" s="19" t="s">
        <v>2009</v>
      </c>
      <c r="G3502" s="16" t="s">
        <v>3401</v>
      </c>
      <c r="H3502" s="19" t="s">
        <v>2011</v>
      </c>
      <c r="I3502" s="19" t="s">
        <v>2005</v>
      </c>
      <c r="J3502" s="21" t="s">
        <v>4204</v>
      </c>
    </row>
    <row r="3503" spans="1:10">
      <c r="A3503" s="22"/>
      <c r="B3503" s="22"/>
      <c r="C3503" s="16" t="s">
        <v>1995</v>
      </c>
      <c r="D3503" s="16" t="s">
        <v>2007</v>
      </c>
      <c r="E3503" s="20" t="s">
        <v>1995</v>
      </c>
      <c r="F3503" s="19" t="s">
        <v>1995</v>
      </c>
      <c r="G3503" s="16" t="s">
        <v>1995</v>
      </c>
      <c r="H3503" s="19" t="s">
        <v>1995</v>
      </c>
      <c r="I3503" s="19" t="s">
        <v>1995</v>
      </c>
      <c r="J3503" s="21" t="s">
        <v>1995</v>
      </c>
    </row>
    <row r="3504" spans="1:10">
      <c r="A3504" s="22"/>
      <c r="B3504" s="22"/>
      <c r="C3504" s="16" t="s">
        <v>1995</v>
      </c>
      <c r="D3504" s="16" t="s">
        <v>1995</v>
      </c>
      <c r="E3504" s="20" t="s">
        <v>4207</v>
      </c>
      <c r="F3504" s="19" t="s">
        <v>2009</v>
      </c>
      <c r="G3504" s="16" t="s">
        <v>2060</v>
      </c>
      <c r="H3504" s="19" t="s">
        <v>2011</v>
      </c>
      <c r="I3504" s="19" t="s">
        <v>2005</v>
      </c>
      <c r="J3504" s="21" t="s">
        <v>4204</v>
      </c>
    </row>
    <row r="3505" spans="1:10">
      <c r="A3505" s="22"/>
      <c r="B3505" s="22"/>
      <c r="C3505" s="16" t="s">
        <v>1995</v>
      </c>
      <c r="D3505" s="16" t="s">
        <v>1995</v>
      </c>
      <c r="E3505" s="20" t="s">
        <v>4221</v>
      </c>
      <c r="F3505" s="19" t="s">
        <v>2009</v>
      </c>
      <c r="G3505" s="16" t="s">
        <v>2060</v>
      </c>
      <c r="H3505" s="19" t="s">
        <v>2011</v>
      </c>
      <c r="I3505" s="19" t="s">
        <v>2005</v>
      </c>
      <c r="J3505" s="21" t="s">
        <v>4222</v>
      </c>
    </row>
    <row r="3506" spans="1:10">
      <c r="A3506" s="22"/>
      <c r="B3506" s="22"/>
      <c r="C3506" s="16" t="s">
        <v>2018</v>
      </c>
      <c r="D3506" s="16" t="s">
        <v>1995</v>
      </c>
      <c r="E3506" s="20" t="s">
        <v>1995</v>
      </c>
      <c r="F3506" s="19" t="s">
        <v>1995</v>
      </c>
      <c r="G3506" s="16" t="s">
        <v>1995</v>
      </c>
      <c r="H3506" s="19" t="s">
        <v>1995</v>
      </c>
      <c r="I3506" s="19" t="s">
        <v>1995</v>
      </c>
      <c r="J3506" s="21" t="s">
        <v>1995</v>
      </c>
    </row>
    <row r="3507" spans="1:10">
      <c r="A3507" s="22"/>
      <c r="B3507" s="22"/>
      <c r="C3507" s="16" t="s">
        <v>1995</v>
      </c>
      <c r="D3507" s="16" t="s">
        <v>2019</v>
      </c>
      <c r="E3507" s="20" t="s">
        <v>1995</v>
      </c>
      <c r="F3507" s="19" t="s">
        <v>1995</v>
      </c>
      <c r="G3507" s="16" t="s">
        <v>1995</v>
      </c>
      <c r="H3507" s="19" t="s">
        <v>1995</v>
      </c>
      <c r="I3507" s="19" t="s">
        <v>1995</v>
      </c>
      <c r="J3507" s="21" t="s">
        <v>1995</v>
      </c>
    </row>
    <row r="3508" ht="22.5" spans="1:10">
      <c r="A3508" s="22"/>
      <c r="B3508" s="22"/>
      <c r="C3508" s="16" t="s">
        <v>1995</v>
      </c>
      <c r="D3508" s="16" t="s">
        <v>1995</v>
      </c>
      <c r="E3508" s="20" t="s">
        <v>4223</v>
      </c>
      <c r="F3508" s="19" t="s">
        <v>2002</v>
      </c>
      <c r="G3508" s="16" t="s">
        <v>2173</v>
      </c>
      <c r="H3508" s="19" t="s">
        <v>2011</v>
      </c>
      <c r="I3508" s="19" t="s">
        <v>2005</v>
      </c>
      <c r="J3508" s="21" t="s">
        <v>4224</v>
      </c>
    </row>
    <row r="3509" ht="22.5" spans="1:10">
      <c r="A3509" s="22"/>
      <c r="B3509" s="22"/>
      <c r="C3509" s="16" t="s">
        <v>1995</v>
      </c>
      <c r="D3509" s="16" t="s">
        <v>1995</v>
      </c>
      <c r="E3509" s="20" t="s">
        <v>4225</v>
      </c>
      <c r="F3509" s="19" t="s">
        <v>2002</v>
      </c>
      <c r="G3509" s="16" t="s">
        <v>2173</v>
      </c>
      <c r="H3509" s="19" t="s">
        <v>2011</v>
      </c>
      <c r="I3509" s="19" t="s">
        <v>2005</v>
      </c>
      <c r="J3509" s="21" t="s">
        <v>4216</v>
      </c>
    </row>
    <row r="3510" spans="1:10">
      <c r="A3510" s="22"/>
      <c r="B3510" s="22"/>
      <c r="C3510" s="16" t="s">
        <v>2023</v>
      </c>
      <c r="D3510" s="16" t="s">
        <v>1995</v>
      </c>
      <c r="E3510" s="20" t="s">
        <v>1995</v>
      </c>
      <c r="F3510" s="19" t="s">
        <v>1995</v>
      </c>
      <c r="G3510" s="16" t="s">
        <v>1995</v>
      </c>
      <c r="H3510" s="19" t="s">
        <v>1995</v>
      </c>
      <c r="I3510" s="19" t="s">
        <v>1995</v>
      </c>
      <c r="J3510" s="21" t="s">
        <v>1995</v>
      </c>
    </row>
    <row r="3511" spans="1:10">
      <c r="A3511" s="22"/>
      <c r="B3511" s="22"/>
      <c r="C3511" s="16" t="s">
        <v>1995</v>
      </c>
      <c r="D3511" s="16" t="s">
        <v>2024</v>
      </c>
      <c r="E3511" s="20" t="s">
        <v>1995</v>
      </c>
      <c r="F3511" s="19" t="s">
        <v>1995</v>
      </c>
      <c r="G3511" s="16" t="s">
        <v>1995</v>
      </c>
      <c r="H3511" s="19" t="s">
        <v>1995</v>
      </c>
      <c r="I3511" s="19" t="s">
        <v>1995</v>
      </c>
      <c r="J3511" s="21" t="s">
        <v>1995</v>
      </c>
    </row>
    <row r="3512" ht="22.5" spans="1:10">
      <c r="A3512" s="22"/>
      <c r="B3512" s="22"/>
      <c r="C3512" s="16" t="s">
        <v>1995</v>
      </c>
      <c r="D3512" s="16" t="s">
        <v>1995</v>
      </c>
      <c r="E3512" s="20" t="s">
        <v>3130</v>
      </c>
      <c r="F3512" s="19" t="s">
        <v>2009</v>
      </c>
      <c r="G3512" s="16" t="s">
        <v>2047</v>
      </c>
      <c r="H3512" s="19" t="s">
        <v>2011</v>
      </c>
      <c r="I3512" s="19" t="s">
        <v>2005</v>
      </c>
      <c r="J3512" s="21" t="s">
        <v>2958</v>
      </c>
    </row>
    <row r="3513" ht="22.5" spans="1:10">
      <c r="A3513" s="22"/>
      <c r="B3513" s="22"/>
      <c r="C3513" s="16" t="s">
        <v>1995</v>
      </c>
      <c r="D3513" s="16" t="s">
        <v>1995</v>
      </c>
      <c r="E3513" s="20" t="s">
        <v>2066</v>
      </c>
      <c r="F3513" s="19" t="s">
        <v>2009</v>
      </c>
      <c r="G3513" s="16" t="s">
        <v>2047</v>
      </c>
      <c r="H3513" s="19" t="s">
        <v>2011</v>
      </c>
      <c r="I3513" s="19" t="s">
        <v>2005</v>
      </c>
      <c r="J3513" s="21" t="s">
        <v>2958</v>
      </c>
    </row>
    <row r="3514" ht="33.75" spans="1:10">
      <c r="A3514" s="16" t="s">
        <v>4226</v>
      </c>
      <c r="B3514" s="20" t="s">
        <v>4202</v>
      </c>
      <c r="C3514" s="22"/>
      <c r="D3514" s="22"/>
      <c r="E3514" s="23"/>
      <c r="F3514" s="24"/>
      <c r="G3514" s="22"/>
      <c r="H3514" s="24"/>
      <c r="I3514" s="24"/>
      <c r="J3514" s="25"/>
    </row>
    <row r="3515" spans="1:10">
      <c r="A3515" s="22"/>
      <c r="B3515" s="22"/>
      <c r="C3515" s="16" t="s">
        <v>1999</v>
      </c>
      <c r="D3515" s="16" t="s">
        <v>1995</v>
      </c>
      <c r="E3515" s="20" t="s">
        <v>1995</v>
      </c>
      <c r="F3515" s="19" t="s">
        <v>1995</v>
      </c>
      <c r="G3515" s="16" t="s">
        <v>1995</v>
      </c>
      <c r="H3515" s="19" t="s">
        <v>1995</v>
      </c>
      <c r="I3515" s="19" t="s">
        <v>1995</v>
      </c>
      <c r="J3515" s="21" t="s">
        <v>1995</v>
      </c>
    </row>
    <row r="3516" spans="1:10">
      <c r="A3516" s="22"/>
      <c r="B3516" s="22"/>
      <c r="C3516" s="16" t="s">
        <v>1995</v>
      </c>
      <c r="D3516" s="16" t="s">
        <v>2000</v>
      </c>
      <c r="E3516" s="20" t="s">
        <v>1995</v>
      </c>
      <c r="F3516" s="19" t="s">
        <v>1995</v>
      </c>
      <c r="G3516" s="16" t="s">
        <v>1995</v>
      </c>
      <c r="H3516" s="19" t="s">
        <v>1995</v>
      </c>
      <c r="I3516" s="19" t="s">
        <v>1995</v>
      </c>
      <c r="J3516" s="21" t="s">
        <v>1995</v>
      </c>
    </row>
    <row r="3517" spans="1:10">
      <c r="A3517" s="22"/>
      <c r="B3517" s="22"/>
      <c r="C3517" s="16" t="s">
        <v>1995</v>
      </c>
      <c r="D3517" s="16" t="s">
        <v>1995</v>
      </c>
      <c r="E3517" s="20" t="s">
        <v>4203</v>
      </c>
      <c r="F3517" s="19" t="s">
        <v>2009</v>
      </c>
      <c r="G3517" s="16" t="s">
        <v>3401</v>
      </c>
      <c r="H3517" s="19" t="s">
        <v>2171</v>
      </c>
      <c r="I3517" s="19" t="s">
        <v>2016</v>
      </c>
      <c r="J3517" s="21" t="s">
        <v>4204</v>
      </c>
    </row>
    <row r="3518" ht="22.5" spans="1:10">
      <c r="A3518" s="22"/>
      <c r="B3518" s="22"/>
      <c r="C3518" s="16" t="s">
        <v>1995</v>
      </c>
      <c r="D3518" s="16" t="s">
        <v>1995</v>
      </c>
      <c r="E3518" s="20" t="s">
        <v>4219</v>
      </c>
      <c r="F3518" s="19" t="s">
        <v>2009</v>
      </c>
      <c r="G3518" s="16" t="s">
        <v>3401</v>
      </c>
      <c r="H3518" s="19" t="s">
        <v>2171</v>
      </c>
      <c r="I3518" s="19" t="s">
        <v>2016</v>
      </c>
      <c r="J3518" s="21" t="s">
        <v>4227</v>
      </c>
    </row>
    <row r="3519" spans="1:10">
      <c r="A3519" s="22"/>
      <c r="B3519" s="22"/>
      <c r="C3519" s="16" t="s">
        <v>1995</v>
      </c>
      <c r="D3519" s="16" t="s">
        <v>2013</v>
      </c>
      <c r="E3519" s="20" t="s">
        <v>1995</v>
      </c>
      <c r="F3519" s="19" t="s">
        <v>1995</v>
      </c>
      <c r="G3519" s="16" t="s">
        <v>1995</v>
      </c>
      <c r="H3519" s="19" t="s">
        <v>1995</v>
      </c>
      <c r="I3519" s="19" t="s">
        <v>1995</v>
      </c>
      <c r="J3519" s="21" t="s">
        <v>1995</v>
      </c>
    </row>
    <row r="3520" spans="1:10">
      <c r="A3520" s="22"/>
      <c r="B3520" s="22"/>
      <c r="C3520" s="16" t="s">
        <v>1995</v>
      </c>
      <c r="D3520" s="16" t="s">
        <v>1995</v>
      </c>
      <c r="E3520" s="20" t="s">
        <v>4228</v>
      </c>
      <c r="F3520" s="19" t="s">
        <v>2009</v>
      </c>
      <c r="G3520" s="16" t="s">
        <v>2060</v>
      </c>
      <c r="H3520" s="19" t="s">
        <v>2011</v>
      </c>
      <c r="I3520" s="19" t="s">
        <v>2005</v>
      </c>
      <c r="J3520" s="21" t="s">
        <v>4229</v>
      </c>
    </row>
    <row r="3521" spans="1:10">
      <c r="A3521" s="22"/>
      <c r="B3521" s="22"/>
      <c r="C3521" s="16" t="s">
        <v>2018</v>
      </c>
      <c r="D3521" s="16" t="s">
        <v>1995</v>
      </c>
      <c r="E3521" s="20" t="s">
        <v>1995</v>
      </c>
      <c r="F3521" s="19" t="s">
        <v>1995</v>
      </c>
      <c r="G3521" s="16" t="s">
        <v>1995</v>
      </c>
      <c r="H3521" s="19" t="s">
        <v>1995</v>
      </c>
      <c r="I3521" s="19" t="s">
        <v>1995</v>
      </c>
      <c r="J3521" s="21" t="s">
        <v>1995</v>
      </c>
    </row>
    <row r="3522" spans="1:10">
      <c r="A3522" s="22"/>
      <c r="B3522" s="22"/>
      <c r="C3522" s="16" t="s">
        <v>1995</v>
      </c>
      <c r="D3522" s="16" t="s">
        <v>2019</v>
      </c>
      <c r="E3522" s="20" t="s">
        <v>1995</v>
      </c>
      <c r="F3522" s="19" t="s">
        <v>1995</v>
      </c>
      <c r="G3522" s="16" t="s">
        <v>1995</v>
      </c>
      <c r="H3522" s="19" t="s">
        <v>1995</v>
      </c>
      <c r="I3522" s="19" t="s">
        <v>1995</v>
      </c>
      <c r="J3522" s="21" t="s">
        <v>1995</v>
      </c>
    </row>
    <row r="3523" ht="22.5" spans="1:10">
      <c r="A3523" s="22"/>
      <c r="B3523" s="22"/>
      <c r="C3523" s="16" t="s">
        <v>1995</v>
      </c>
      <c r="D3523" s="16" t="s">
        <v>1995</v>
      </c>
      <c r="E3523" s="20" t="s">
        <v>4230</v>
      </c>
      <c r="F3523" s="19" t="s">
        <v>2009</v>
      </c>
      <c r="G3523" s="16" t="s">
        <v>2164</v>
      </c>
      <c r="H3523" s="19" t="s">
        <v>2011</v>
      </c>
      <c r="I3523" s="19" t="s">
        <v>2016</v>
      </c>
      <c r="J3523" s="21" t="s">
        <v>4214</v>
      </c>
    </row>
    <row r="3524" spans="1:10">
      <c r="A3524" s="22"/>
      <c r="B3524" s="22"/>
      <c r="C3524" s="16" t="s">
        <v>1995</v>
      </c>
      <c r="D3524" s="16" t="s">
        <v>2727</v>
      </c>
      <c r="E3524" s="20" t="s">
        <v>1995</v>
      </c>
      <c r="F3524" s="19" t="s">
        <v>1995</v>
      </c>
      <c r="G3524" s="16" t="s">
        <v>1995</v>
      </c>
      <c r="H3524" s="19" t="s">
        <v>1995</v>
      </c>
      <c r="I3524" s="19" t="s">
        <v>1995</v>
      </c>
      <c r="J3524" s="21" t="s">
        <v>1995</v>
      </c>
    </row>
    <row r="3525" ht="22.5" spans="1:10">
      <c r="A3525" s="22"/>
      <c r="B3525" s="22"/>
      <c r="C3525" s="16" t="s">
        <v>1995</v>
      </c>
      <c r="D3525" s="16" t="s">
        <v>1995</v>
      </c>
      <c r="E3525" s="20" t="s">
        <v>4225</v>
      </c>
      <c r="F3525" s="19" t="s">
        <v>2035</v>
      </c>
      <c r="G3525" s="16" t="s">
        <v>2060</v>
      </c>
      <c r="H3525" s="19" t="s">
        <v>2011</v>
      </c>
      <c r="I3525" s="19" t="s">
        <v>2016</v>
      </c>
      <c r="J3525" s="21" t="s">
        <v>4216</v>
      </c>
    </row>
    <row r="3526" spans="1:10">
      <c r="A3526" s="22"/>
      <c r="B3526" s="22"/>
      <c r="C3526" s="16" t="s">
        <v>2023</v>
      </c>
      <c r="D3526" s="16" t="s">
        <v>1995</v>
      </c>
      <c r="E3526" s="20" t="s">
        <v>1995</v>
      </c>
      <c r="F3526" s="19" t="s">
        <v>1995</v>
      </c>
      <c r="G3526" s="16" t="s">
        <v>1995</v>
      </c>
      <c r="H3526" s="19" t="s">
        <v>1995</v>
      </c>
      <c r="I3526" s="19" t="s">
        <v>1995</v>
      </c>
      <c r="J3526" s="21" t="s">
        <v>1995</v>
      </c>
    </row>
    <row r="3527" spans="1:10">
      <c r="A3527" s="22"/>
      <c r="B3527" s="22"/>
      <c r="C3527" s="16" t="s">
        <v>1995</v>
      </c>
      <c r="D3527" s="16" t="s">
        <v>2024</v>
      </c>
      <c r="E3527" s="20" t="s">
        <v>1995</v>
      </c>
      <c r="F3527" s="19" t="s">
        <v>1995</v>
      </c>
      <c r="G3527" s="16" t="s">
        <v>1995</v>
      </c>
      <c r="H3527" s="19" t="s">
        <v>1995</v>
      </c>
      <c r="I3527" s="19" t="s">
        <v>1995</v>
      </c>
      <c r="J3527" s="21" t="s">
        <v>1995</v>
      </c>
    </row>
    <row r="3528" spans="1:10">
      <c r="A3528" s="22"/>
      <c r="B3528" s="22"/>
      <c r="C3528" s="16" t="s">
        <v>1995</v>
      </c>
      <c r="D3528" s="16" t="s">
        <v>1995</v>
      </c>
      <c r="E3528" s="20" t="s">
        <v>3130</v>
      </c>
      <c r="F3528" s="19" t="s">
        <v>2009</v>
      </c>
      <c r="G3528" s="16" t="s">
        <v>2047</v>
      </c>
      <c r="H3528" s="19" t="s">
        <v>2011</v>
      </c>
      <c r="I3528" s="19" t="s">
        <v>2016</v>
      </c>
      <c r="J3528" s="21" t="s">
        <v>4200</v>
      </c>
    </row>
    <row r="3529" ht="22.5" spans="1:10">
      <c r="A3529" s="22"/>
      <c r="B3529" s="22"/>
      <c r="C3529" s="16" t="s">
        <v>1995</v>
      </c>
      <c r="D3529" s="16" t="s">
        <v>1995</v>
      </c>
      <c r="E3529" s="20" t="s">
        <v>4231</v>
      </c>
      <c r="F3529" s="19" t="s">
        <v>2002</v>
      </c>
      <c r="G3529" s="16" t="s">
        <v>2060</v>
      </c>
      <c r="H3529" s="19" t="s">
        <v>2011</v>
      </c>
      <c r="I3529" s="19" t="s">
        <v>2016</v>
      </c>
      <c r="J3529" s="21" t="s">
        <v>4232</v>
      </c>
    </row>
    <row r="3530" ht="56.25" spans="1:10">
      <c r="A3530" s="16" t="s">
        <v>4233</v>
      </c>
      <c r="B3530" s="20" t="s">
        <v>4234</v>
      </c>
      <c r="C3530" s="22"/>
      <c r="D3530" s="22"/>
      <c r="E3530" s="23"/>
      <c r="F3530" s="24"/>
      <c r="G3530" s="22"/>
      <c r="H3530" s="24"/>
      <c r="I3530" s="24"/>
      <c r="J3530" s="25"/>
    </row>
    <row r="3531" spans="1:10">
      <c r="A3531" s="22"/>
      <c r="B3531" s="22"/>
      <c r="C3531" s="16" t="s">
        <v>1999</v>
      </c>
      <c r="D3531" s="16" t="s">
        <v>1995</v>
      </c>
      <c r="E3531" s="20" t="s">
        <v>1995</v>
      </c>
      <c r="F3531" s="19" t="s">
        <v>1995</v>
      </c>
      <c r="G3531" s="16" t="s">
        <v>1995</v>
      </c>
      <c r="H3531" s="19" t="s">
        <v>1995</v>
      </c>
      <c r="I3531" s="19" t="s">
        <v>1995</v>
      </c>
      <c r="J3531" s="21" t="s">
        <v>1995</v>
      </c>
    </row>
    <row r="3532" spans="1:10">
      <c r="A3532" s="22"/>
      <c r="B3532" s="22"/>
      <c r="C3532" s="16" t="s">
        <v>1995</v>
      </c>
      <c r="D3532" s="16" t="s">
        <v>2000</v>
      </c>
      <c r="E3532" s="20" t="s">
        <v>1995</v>
      </c>
      <c r="F3532" s="19" t="s">
        <v>1995</v>
      </c>
      <c r="G3532" s="16" t="s">
        <v>1995</v>
      </c>
      <c r="H3532" s="19" t="s">
        <v>1995</v>
      </c>
      <c r="I3532" s="19" t="s">
        <v>1995</v>
      </c>
      <c r="J3532" s="21" t="s">
        <v>1995</v>
      </c>
    </row>
    <row r="3533" spans="1:10">
      <c r="A3533" s="22"/>
      <c r="B3533" s="22"/>
      <c r="C3533" s="16" t="s">
        <v>1995</v>
      </c>
      <c r="D3533" s="16" t="s">
        <v>1995</v>
      </c>
      <c r="E3533" s="20" t="s">
        <v>4219</v>
      </c>
      <c r="F3533" s="19" t="s">
        <v>2009</v>
      </c>
      <c r="G3533" s="16" t="s">
        <v>3401</v>
      </c>
      <c r="H3533" s="19" t="s">
        <v>2171</v>
      </c>
      <c r="I3533" s="19" t="s">
        <v>2005</v>
      </c>
      <c r="J3533" s="21" t="s">
        <v>4204</v>
      </c>
    </row>
    <row r="3534" spans="1:10">
      <c r="A3534" s="22"/>
      <c r="B3534" s="22"/>
      <c r="C3534" s="16" t="s">
        <v>1995</v>
      </c>
      <c r="D3534" s="16" t="s">
        <v>1995</v>
      </c>
      <c r="E3534" s="20" t="s">
        <v>4220</v>
      </c>
      <c r="F3534" s="19" t="s">
        <v>2009</v>
      </c>
      <c r="G3534" s="16" t="s">
        <v>2060</v>
      </c>
      <c r="H3534" s="19" t="s">
        <v>2011</v>
      </c>
      <c r="I3534" s="19" t="s">
        <v>2005</v>
      </c>
      <c r="J3534" s="21" t="s">
        <v>4204</v>
      </c>
    </row>
    <row r="3535" spans="1:10">
      <c r="A3535" s="22"/>
      <c r="B3535" s="22"/>
      <c r="C3535" s="16" t="s">
        <v>1995</v>
      </c>
      <c r="D3535" s="16" t="s">
        <v>2007</v>
      </c>
      <c r="E3535" s="20" t="s">
        <v>1995</v>
      </c>
      <c r="F3535" s="19" t="s">
        <v>1995</v>
      </c>
      <c r="G3535" s="16" t="s">
        <v>1995</v>
      </c>
      <c r="H3535" s="19" t="s">
        <v>1995</v>
      </c>
      <c r="I3535" s="19" t="s">
        <v>1995</v>
      </c>
      <c r="J3535" s="21" t="s">
        <v>1995</v>
      </c>
    </row>
    <row r="3536" spans="1:10">
      <c r="A3536" s="22"/>
      <c r="B3536" s="22"/>
      <c r="C3536" s="16" t="s">
        <v>1995</v>
      </c>
      <c r="D3536" s="16" t="s">
        <v>1995</v>
      </c>
      <c r="E3536" s="20" t="s">
        <v>4207</v>
      </c>
      <c r="F3536" s="19" t="s">
        <v>2009</v>
      </c>
      <c r="G3536" s="16" t="s">
        <v>2060</v>
      </c>
      <c r="H3536" s="19" t="s">
        <v>2011</v>
      </c>
      <c r="I3536" s="19" t="s">
        <v>2005</v>
      </c>
      <c r="J3536" s="21" t="s">
        <v>4204</v>
      </c>
    </row>
    <row r="3537" spans="1:10">
      <c r="A3537" s="22"/>
      <c r="B3537" s="22"/>
      <c r="C3537" s="16" t="s">
        <v>2018</v>
      </c>
      <c r="D3537" s="16" t="s">
        <v>1995</v>
      </c>
      <c r="E3537" s="20" t="s">
        <v>1995</v>
      </c>
      <c r="F3537" s="19" t="s">
        <v>1995</v>
      </c>
      <c r="G3537" s="16" t="s">
        <v>1995</v>
      </c>
      <c r="H3537" s="19" t="s">
        <v>1995</v>
      </c>
      <c r="I3537" s="19" t="s">
        <v>1995</v>
      </c>
      <c r="J3537" s="21" t="s">
        <v>1995</v>
      </c>
    </row>
    <row r="3538" spans="1:10">
      <c r="A3538" s="22"/>
      <c r="B3538" s="22"/>
      <c r="C3538" s="16" t="s">
        <v>1995</v>
      </c>
      <c r="D3538" s="16" t="s">
        <v>2019</v>
      </c>
      <c r="E3538" s="20" t="s">
        <v>1995</v>
      </c>
      <c r="F3538" s="19" t="s">
        <v>1995</v>
      </c>
      <c r="G3538" s="16" t="s">
        <v>1995</v>
      </c>
      <c r="H3538" s="19" t="s">
        <v>1995</v>
      </c>
      <c r="I3538" s="19" t="s">
        <v>1995</v>
      </c>
      <c r="J3538" s="21" t="s">
        <v>1995</v>
      </c>
    </row>
    <row r="3539" spans="1:10">
      <c r="A3539" s="22"/>
      <c r="B3539" s="22"/>
      <c r="C3539" s="16" t="s">
        <v>1995</v>
      </c>
      <c r="D3539" s="16" t="s">
        <v>1995</v>
      </c>
      <c r="E3539" s="20" t="s">
        <v>4213</v>
      </c>
      <c r="F3539" s="19" t="s">
        <v>2009</v>
      </c>
      <c r="G3539" s="16" t="s">
        <v>2792</v>
      </c>
      <c r="H3539" s="19" t="s">
        <v>2011</v>
      </c>
      <c r="I3539" s="19" t="s">
        <v>2005</v>
      </c>
      <c r="J3539" s="21" t="s">
        <v>4204</v>
      </c>
    </row>
    <row r="3540" spans="1:10">
      <c r="A3540" s="22"/>
      <c r="B3540" s="22"/>
      <c r="C3540" s="16" t="s">
        <v>2023</v>
      </c>
      <c r="D3540" s="16" t="s">
        <v>1995</v>
      </c>
      <c r="E3540" s="20" t="s">
        <v>1995</v>
      </c>
      <c r="F3540" s="19" t="s">
        <v>1995</v>
      </c>
      <c r="G3540" s="16" t="s">
        <v>1995</v>
      </c>
      <c r="H3540" s="19" t="s">
        <v>1995</v>
      </c>
      <c r="I3540" s="19" t="s">
        <v>1995</v>
      </c>
      <c r="J3540" s="21" t="s">
        <v>1995</v>
      </c>
    </row>
    <row r="3541" spans="1:10">
      <c r="A3541" s="22"/>
      <c r="B3541" s="22"/>
      <c r="C3541" s="16" t="s">
        <v>1995</v>
      </c>
      <c r="D3541" s="16" t="s">
        <v>2024</v>
      </c>
      <c r="E3541" s="20" t="s">
        <v>1995</v>
      </c>
      <c r="F3541" s="19" t="s">
        <v>1995</v>
      </c>
      <c r="G3541" s="16" t="s">
        <v>1995</v>
      </c>
      <c r="H3541" s="19" t="s">
        <v>1995</v>
      </c>
      <c r="I3541" s="19" t="s">
        <v>1995</v>
      </c>
      <c r="J3541" s="21" t="s">
        <v>1995</v>
      </c>
    </row>
    <row r="3542" ht="22.5" spans="1:10">
      <c r="A3542" s="22"/>
      <c r="B3542" s="22"/>
      <c r="C3542" s="16" t="s">
        <v>1995</v>
      </c>
      <c r="D3542" s="16" t="s">
        <v>1995</v>
      </c>
      <c r="E3542" s="20" t="s">
        <v>3130</v>
      </c>
      <c r="F3542" s="19" t="s">
        <v>2009</v>
      </c>
      <c r="G3542" s="16" t="s">
        <v>2047</v>
      </c>
      <c r="H3542" s="19" t="s">
        <v>2011</v>
      </c>
      <c r="I3542" s="19" t="s">
        <v>2005</v>
      </c>
      <c r="J3542" s="21" t="s">
        <v>2958</v>
      </c>
    </row>
    <row r="3543" ht="22.5" spans="1:10">
      <c r="A3543" s="16" t="s">
        <v>2384</v>
      </c>
      <c r="B3543" s="20" t="s">
        <v>4179</v>
      </c>
      <c r="C3543" s="22"/>
      <c r="D3543" s="22"/>
      <c r="E3543" s="23"/>
      <c r="F3543" s="24"/>
      <c r="G3543" s="22"/>
      <c r="H3543" s="24"/>
      <c r="I3543" s="24"/>
      <c r="J3543" s="25"/>
    </row>
    <row r="3544" spans="1:10">
      <c r="A3544" s="22"/>
      <c r="B3544" s="22"/>
      <c r="C3544" s="16" t="s">
        <v>1999</v>
      </c>
      <c r="D3544" s="16" t="s">
        <v>1995</v>
      </c>
      <c r="E3544" s="20" t="s">
        <v>1995</v>
      </c>
      <c r="F3544" s="19" t="s">
        <v>1995</v>
      </c>
      <c r="G3544" s="16" t="s">
        <v>1995</v>
      </c>
      <c r="H3544" s="19" t="s">
        <v>1995</v>
      </c>
      <c r="I3544" s="19" t="s">
        <v>1995</v>
      </c>
      <c r="J3544" s="21" t="s">
        <v>1995</v>
      </c>
    </row>
    <row r="3545" spans="1:10">
      <c r="A3545" s="22"/>
      <c r="B3545" s="22"/>
      <c r="C3545" s="16" t="s">
        <v>1995</v>
      </c>
      <c r="D3545" s="16" t="s">
        <v>2000</v>
      </c>
      <c r="E3545" s="20" t="s">
        <v>1995</v>
      </c>
      <c r="F3545" s="19" t="s">
        <v>1995</v>
      </c>
      <c r="G3545" s="16" t="s">
        <v>1995</v>
      </c>
      <c r="H3545" s="19" t="s">
        <v>1995</v>
      </c>
      <c r="I3545" s="19" t="s">
        <v>1995</v>
      </c>
      <c r="J3545" s="21" t="s">
        <v>1995</v>
      </c>
    </row>
    <row r="3546" ht="33.75" spans="1:10">
      <c r="A3546" s="22"/>
      <c r="B3546" s="22"/>
      <c r="C3546" s="16" t="s">
        <v>1995</v>
      </c>
      <c r="D3546" s="16" t="s">
        <v>1995</v>
      </c>
      <c r="E3546" s="20" t="s">
        <v>4235</v>
      </c>
      <c r="F3546" s="19" t="s">
        <v>2002</v>
      </c>
      <c r="G3546" s="16" t="s">
        <v>2352</v>
      </c>
      <c r="H3546" s="19" t="s">
        <v>2126</v>
      </c>
      <c r="I3546" s="19" t="s">
        <v>2005</v>
      </c>
      <c r="J3546" s="21" t="s">
        <v>4236</v>
      </c>
    </row>
    <row r="3547" spans="1:10">
      <c r="A3547" s="22"/>
      <c r="B3547" s="22"/>
      <c r="C3547" s="16" t="s">
        <v>1995</v>
      </c>
      <c r="D3547" s="16" t="s">
        <v>2013</v>
      </c>
      <c r="E3547" s="20" t="s">
        <v>1995</v>
      </c>
      <c r="F3547" s="19" t="s">
        <v>1995</v>
      </c>
      <c r="G3547" s="16" t="s">
        <v>1995</v>
      </c>
      <c r="H3547" s="19" t="s">
        <v>1995</v>
      </c>
      <c r="I3547" s="19" t="s">
        <v>1995</v>
      </c>
      <c r="J3547" s="21" t="s">
        <v>1995</v>
      </c>
    </row>
    <row r="3548" ht="33.75" spans="1:10">
      <c r="A3548" s="22"/>
      <c r="B3548" s="22"/>
      <c r="C3548" s="16" t="s">
        <v>1995</v>
      </c>
      <c r="D3548" s="16" t="s">
        <v>1995</v>
      </c>
      <c r="E3548" s="20" t="s">
        <v>4237</v>
      </c>
      <c r="F3548" s="19" t="s">
        <v>2002</v>
      </c>
      <c r="G3548" s="16" t="s">
        <v>2060</v>
      </c>
      <c r="H3548" s="19" t="s">
        <v>2011</v>
      </c>
      <c r="I3548" s="19" t="s">
        <v>2005</v>
      </c>
      <c r="J3548" s="21" t="s">
        <v>4236</v>
      </c>
    </row>
    <row r="3549" ht="33.75" spans="1:10">
      <c r="A3549" s="22"/>
      <c r="B3549" s="22"/>
      <c r="C3549" s="16" t="s">
        <v>1995</v>
      </c>
      <c r="D3549" s="16" t="s">
        <v>1995</v>
      </c>
      <c r="E3549" s="20" t="s">
        <v>4182</v>
      </c>
      <c r="F3549" s="19" t="s">
        <v>2002</v>
      </c>
      <c r="G3549" s="16" t="s">
        <v>2060</v>
      </c>
      <c r="H3549" s="19" t="s">
        <v>2011</v>
      </c>
      <c r="I3549" s="19" t="s">
        <v>2005</v>
      </c>
      <c r="J3549" s="21" t="s">
        <v>4236</v>
      </c>
    </row>
    <row r="3550" spans="1:10">
      <c r="A3550" s="22"/>
      <c r="B3550" s="22"/>
      <c r="C3550" s="16" t="s">
        <v>2018</v>
      </c>
      <c r="D3550" s="16" t="s">
        <v>1995</v>
      </c>
      <c r="E3550" s="20" t="s">
        <v>1995</v>
      </c>
      <c r="F3550" s="19" t="s">
        <v>1995</v>
      </c>
      <c r="G3550" s="16" t="s">
        <v>1995</v>
      </c>
      <c r="H3550" s="19" t="s">
        <v>1995</v>
      </c>
      <c r="I3550" s="19" t="s">
        <v>1995</v>
      </c>
      <c r="J3550" s="21" t="s">
        <v>1995</v>
      </c>
    </row>
    <row r="3551" spans="1:10">
      <c r="A3551" s="22"/>
      <c r="B3551" s="22"/>
      <c r="C3551" s="16" t="s">
        <v>1995</v>
      </c>
      <c r="D3551" s="16" t="s">
        <v>2019</v>
      </c>
      <c r="E3551" s="20" t="s">
        <v>1995</v>
      </c>
      <c r="F3551" s="19" t="s">
        <v>1995</v>
      </c>
      <c r="G3551" s="16" t="s">
        <v>1995</v>
      </c>
      <c r="H3551" s="19" t="s">
        <v>1995</v>
      </c>
      <c r="I3551" s="19" t="s">
        <v>1995</v>
      </c>
      <c r="J3551" s="21" t="s">
        <v>1995</v>
      </c>
    </row>
    <row r="3552" ht="33.75" spans="1:10">
      <c r="A3552" s="22"/>
      <c r="B3552" s="22"/>
      <c r="C3552" s="16" t="s">
        <v>1995</v>
      </c>
      <c r="D3552" s="16" t="s">
        <v>1995</v>
      </c>
      <c r="E3552" s="20" t="s">
        <v>4238</v>
      </c>
      <c r="F3552" s="19" t="s">
        <v>2002</v>
      </c>
      <c r="G3552" s="16" t="s">
        <v>2060</v>
      </c>
      <c r="H3552" s="19" t="s">
        <v>2011</v>
      </c>
      <c r="I3552" s="19" t="s">
        <v>2016</v>
      </c>
      <c r="J3552" s="21" t="s">
        <v>4236</v>
      </c>
    </row>
    <row r="3553" spans="1:10">
      <c r="A3553" s="22"/>
      <c r="B3553" s="22"/>
      <c r="C3553" s="16" t="s">
        <v>2023</v>
      </c>
      <c r="D3553" s="16" t="s">
        <v>1995</v>
      </c>
      <c r="E3553" s="20" t="s">
        <v>1995</v>
      </c>
      <c r="F3553" s="19" t="s">
        <v>1995</v>
      </c>
      <c r="G3553" s="16" t="s">
        <v>1995</v>
      </c>
      <c r="H3553" s="19" t="s">
        <v>1995</v>
      </c>
      <c r="I3553" s="19" t="s">
        <v>1995</v>
      </c>
      <c r="J3553" s="21" t="s">
        <v>1995</v>
      </c>
    </row>
    <row r="3554" spans="1:10">
      <c r="A3554" s="22"/>
      <c r="B3554" s="22"/>
      <c r="C3554" s="16" t="s">
        <v>1995</v>
      </c>
      <c r="D3554" s="16" t="s">
        <v>2024</v>
      </c>
      <c r="E3554" s="20" t="s">
        <v>1995</v>
      </c>
      <c r="F3554" s="19" t="s">
        <v>1995</v>
      </c>
      <c r="G3554" s="16" t="s">
        <v>1995</v>
      </c>
      <c r="H3554" s="19" t="s">
        <v>1995</v>
      </c>
      <c r="I3554" s="19" t="s">
        <v>1995</v>
      </c>
      <c r="J3554" s="21" t="s">
        <v>1995</v>
      </c>
    </row>
    <row r="3555" spans="1:10">
      <c r="A3555" s="22"/>
      <c r="B3555" s="22"/>
      <c r="C3555" s="16" t="s">
        <v>1995</v>
      </c>
      <c r="D3555" s="16" t="s">
        <v>1995</v>
      </c>
      <c r="E3555" s="20" t="s">
        <v>2663</v>
      </c>
      <c r="F3555" s="19" t="s">
        <v>2002</v>
      </c>
      <c r="G3555" s="16" t="s">
        <v>2047</v>
      </c>
      <c r="H3555" s="19" t="s">
        <v>2011</v>
      </c>
      <c r="I3555" s="19" t="s">
        <v>2016</v>
      </c>
      <c r="J3555" s="21" t="s">
        <v>4239</v>
      </c>
    </row>
    <row r="3556" ht="45" spans="1:10">
      <c r="A3556" s="16" t="s">
        <v>4240</v>
      </c>
      <c r="B3556" s="20" t="s">
        <v>4178</v>
      </c>
      <c r="C3556" s="22"/>
      <c r="D3556" s="22"/>
      <c r="E3556" s="23"/>
      <c r="F3556" s="24"/>
      <c r="G3556" s="22"/>
      <c r="H3556" s="24"/>
      <c r="I3556" s="24"/>
      <c r="J3556" s="25"/>
    </row>
    <row r="3557" spans="1:10">
      <c r="A3557" s="22"/>
      <c r="B3557" s="22"/>
      <c r="C3557" s="16" t="s">
        <v>1999</v>
      </c>
      <c r="D3557" s="16" t="s">
        <v>1995</v>
      </c>
      <c r="E3557" s="20" t="s">
        <v>1995</v>
      </c>
      <c r="F3557" s="19" t="s">
        <v>1995</v>
      </c>
      <c r="G3557" s="16" t="s">
        <v>1995</v>
      </c>
      <c r="H3557" s="19" t="s">
        <v>1995</v>
      </c>
      <c r="I3557" s="19" t="s">
        <v>1995</v>
      </c>
      <c r="J3557" s="21" t="s">
        <v>1995</v>
      </c>
    </row>
    <row r="3558" spans="1:10">
      <c r="A3558" s="22"/>
      <c r="B3558" s="22"/>
      <c r="C3558" s="16" t="s">
        <v>1995</v>
      </c>
      <c r="D3558" s="16" t="s">
        <v>2007</v>
      </c>
      <c r="E3558" s="20" t="s">
        <v>1995</v>
      </c>
      <c r="F3558" s="19" t="s">
        <v>1995</v>
      </c>
      <c r="G3558" s="16" t="s">
        <v>1995</v>
      </c>
      <c r="H3558" s="19" t="s">
        <v>1995</v>
      </c>
      <c r="I3558" s="19" t="s">
        <v>1995</v>
      </c>
      <c r="J3558" s="21" t="s">
        <v>1995</v>
      </c>
    </row>
    <row r="3559" spans="1:10">
      <c r="A3559" s="22"/>
      <c r="B3559" s="22"/>
      <c r="C3559" s="16" t="s">
        <v>1995</v>
      </c>
      <c r="D3559" s="16" t="s">
        <v>1995</v>
      </c>
      <c r="E3559" s="20" t="s">
        <v>3032</v>
      </c>
      <c r="F3559" s="19" t="s">
        <v>2009</v>
      </c>
      <c r="G3559" s="16" t="s">
        <v>2173</v>
      </c>
      <c r="H3559" s="19" t="s">
        <v>2011</v>
      </c>
      <c r="I3559" s="19" t="s">
        <v>2005</v>
      </c>
      <c r="J3559" s="21" t="s">
        <v>3033</v>
      </c>
    </row>
    <row r="3560" ht="33.75" spans="1:10">
      <c r="A3560" s="22"/>
      <c r="B3560" s="22"/>
      <c r="C3560" s="16" t="s">
        <v>1995</v>
      </c>
      <c r="D3560" s="16" t="s">
        <v>1995</v>
      </c>
      <c r="E3560" s="20" t="s">
        <v>2789</v>
      </c>
      <c r="F3560" s="19" t="s">
        <v>2009</v>
      </c>
      <c r="G3560" s="16" t="s">
        <v>2060</v>
      </c>
      <c r="H3560" s="19" t="s">
        <v>2011</v>
      </c>
      <c r="I3560" s="19" t="s">
        <v>2005</v>
      </c>
      <c r="J3560" s="21" t="s">
        <v>3034</v>
      </c>
    </row>
    <row r="3561" spans="1:10">
      <c r="A3561" s="22"/>
      <c r="B3561" s="22"/>
      <c r="C3561" s="16" t="s">
        <v>2018</v>
      </c>
      <c r="D3561" s="16" t="s">
        <v>1995</v>
      </c>
      <c r="E3561" s="20" t="s">
        <v>1995</v>
      </c>
      <c r="F3561" s="19" t="s">
        <v>1995</v>
      </c>
      <c r="G3561" s="16" t="s">
        <v>1995</v>
      </c>
      <c r="H3561" s="19" t="s">
        <v>1995</v>
      </c>
      <c r="I3561" s="19" t="s">
        <v>1995</v>
      </c>
      <c r="J3561" s="21" t="s">
        <v>1995</v>
      </c>
    </row>
    <row r="3562" spans="1:10">
      <c r="A3562" s="22"/>
      <c r="B3562" s="22"/>
      <c r="C3562" s="16" t="s">
        <v>1995</v>
      </c>
      <c r="D3562" s="16" t="s">
        <v>2019</v>
      </c>
      <c r="E3562" s="20" t="s">
        <v>1995</v>
      </c>
      <c r="F3562" s="19" t="s">
        <v>1995</v>
      </c>
      <c r="G3562" s="16" t="s">
        <v>1995</v>
      </c>
      <c r="H3562" s="19" t="s">
        <v>1995</v>
      </c>
      <c r="I3562" s="19" t="s">
        <v>1995</v>
      </c>
      <c r="J3562" s="21" t="s">
        <v>1995</v>
      </c>
    </row>
    <row r="3563" ht="33.75" spans="1:10">
      <c r="A3563" s="22"/>
      <c r="B3563" s="22"/>
      <c r="C3563" s="16" t="s">
        <v>1995</v>
      </c>
      <c r="D3563" s="16" t="s">
        <v>1995</v>
      </c>
      <c r="E3563" s="20" t="s">
        <v>3042</v>
      </c>
      <c r="F3563" s="19" t="s">
        <v>2009</v>
      </c>
      <c r="G3563" s="16" t="s">
        <v>2026</v>
      </c>
      <c r="H3563" s="19" t="s">
        <v>2011</v>
      </c>
      <c r="I3563" s="19" t="s">
        <v>2005</v>
      </c>
      <c r="J3563" s="21" t="s">
        <v>3043</v>
      </c>
    </row>
    <row r="3564" ht="33.75" spans="1:10">
      <c r="A3564" s="22"/>
      <c r="B3564" s="22"/>
      <c r="C3564" s="16" t="s">
        <v>1995</v>
      </c>
      <c r="D3564" s="16" t="s">
        <v>1995</v>
      </c>
      <c r="E3564" s="20" t="s">
        <v>2064</v>
      </c>
      <c r="F3564" s="19" t="s">
        <v>2009</v>
      </c>
      <c r="G3564" s="16" t="s">
        <v>2060</v>
      </c>
      <c r="H3564" s="19" t="s">
        <v>2011</v>
      </c>
      <c r="I3564" s="19" t="s">
        <v>2005</v>
      </c>
      <c r="J3564" s="21" t="s">
        <v>2065</v>
      </c>
    </row>
    <row r="3565" spans="1:10">
      <c r="A3565" s="22"/>
      <c r="B3565" s="22"/>
      <c r="C3565" s="16" t="s">
        <v>2023</v>
      </c>
      <c r="D3565" s="16" t="s">
        <v>1995</v>
      </c>
      <c r="E3565" s="20" t="s">
        <v>1995</v>
      </c>
      <c r="F3565" s="19" t="s">
        <v>1995</v>
      </c>
      <c r="G3565" s="16" t="s">
        <v>1995</v>
      </c>
      <c r="H3565" s="19" t="s">
        <v>1995</v>
      </c>
      <c r="I3565" s="19" t="s">
        <v>1995</v>
      </c>
      <c r="J3565" s="21" t="s">
        <v>1995</v>
      </c>
    </row>
    <row r="3566" spans="1:10">
      <c r="A3566" s="22"/>
      <c r="B3566" s="22"/>
      <c r="C3566" s="16" t="s">
        <v>1995</v>
      </c>
      <c r="D3566" s="16" t="s">
        <v>2024</v>
      </c>
      <c r="E3566" s="20" t="s">
        <v>1995</v>
      </c>
      <c r="F3566" s="19" t="s">
        <v>1995</v>
      </c>
      <c r="G3566" s="16" t="s">
        <v>1995</v>
      </c>
      <c r="H3566" s="19" t="s">
        <v>1995</v>
      </c>
      <c r="I3566" s="19" t="s">
        <v>1995</v>
      </c>
      <c r="J3566" s="21" t="s">
        <v>1995</v>
      </c>
    </row>
    <row r="3567" ht="33.75" spans="1:10">
      <c r="A3567" s="22"/>
      <c r="B3567" s="22"/>
      <c r="C3567" s="16" t="s">
        <v>1995</v>
      </c>
      <c r="D3567" s="16" t="s">
        <v>1995</v>
      </c>
      <c r="E3567" s="20" t="s">
        <v>2421</v>
      </c>
      <c r="F3567" s="19" t="s">
        <v>2009</v>
      </c>
      <c r="G3567" s="16" t="s">
        <v>2026</v>
      </c>
      <c r="H3567" s="19" t="s">
        <v>2011</v>
      </c>
      <c r="I3567" s="19" t="s">
        <v>2005</v>
      </c>
      <c r="J3567" s="21" t="s">
        <v>3048</v>
      </c>
    </row>
    <row r="3568" ht="56.25" spans="1:10">
      <c r="A3568" s="16" t="s">
        <v>4241</v>
      </c>
      <c r="B3568" s="20" t="s">
        <v>4157</v>
      </c>
      <c r="C3568" s="22"/>
      <c r="D3568" s="22"/>
      <c r="E3568" s="23"/>
      <c r="F3568" s="24"/>
      <c r="G3568" s="22"/>
      <c r="H3568" s="24"/>
      <c r="I3568" s="24"/>
      <c r="J3568" s="25"/>
    </row>
    <row r="3569" spans="1:10">
      <c r="A3569" s="22"/>
      <c r="B3569" s="22"/>
      <c r="C3569" s="16" t="s">
        <v>1999</v>
      </c>
      <c r="D3569" s="16" t="s">
        <v>1995</v>
      </c>
      <c r="E3569" s="20" t="s">
        <v>1995</v>
      </c>
      <c r="F3569" s="19" t="s">
        <v>1995</v>
      </c>
      <c r="G3569" s="16" t="s">
        <v>1995</v>
      </c>
      <c r="H3569" s="19" t="s">
        <v>1995</v>
      </c>
      <c r="I3569" s="19" t="s">
        <v>1995</v>
      </c>
      <c r="J3569" s="21" t="s">
        <v>1995</v>
      </c>
    </row>
    <row r="3570" spans="1:10">
      <c r="A3570" s="22"/>
      <c r="B3570" s="22"/>
      <c r="C3570" s="16" t="s">
        <v>1995</v>
      </c>
      <c r="D3570" s="16" t="s">
        <v>2000</v>
      </c>
      <c r="E3570" s="20" t="s">
        <v>1995</v>
      </c>
      <c r="F3570" s="19" t="s">
        <v>1995</v>
      </c>
      <c r="G3570" s="16" t="s">
        <v>1995</v>
      </c>
      <c r="H3570" s="19" t="s">
        <v>1995</v>
      </c>
      <c r="I3570" s="19" t="s">
        <v>1995</v>
      </c>
      <c r="J3570" s="21" t="s">
        <v>1995</v>
      </c>
    </row>
    <row r="3571" spans="1:10">
      <c r="A3571" s="22"/>
      <c r="B3571" s="22"/>
      <c r="C3571" s="16" t="s">
        <v>1995</v>
      </c>
      <c r="D3571" s="16" t="s">
        <v>1995</v>
      </c>
      <c r="E3571" s="20" t="s">
        <v>4158</v>
      </c>
      <c r="F3571" s="19" t="s">
        <v>2009</v>
      </c>
      <c r="G3571" s="16" t="s">
        <v>2003</v>
      </c>
      <c r="H3571" s="19" t="s">
        <v>2171</v>
      </c>
      <c r="I3571" s="19" t="s">
        <v>2005</v>
      </c>
      <c r="J3571" s="21" t="s">
        <v>4159</v>
      </c>
    </row>
    <row r="3572" spans="1:10">
      <c r="A3572" s="22"/>
      <c r="B3572" s="22"/>
      <c r="C3572" s="16" t="s">
        <v>1995</v>
      </c>
      <c r="D3572" s="16" t="s">
        <v>2007</v>
      </c>
      <c r="E3572" s="20" t="s">
        <v>1995</v>
      </c>
      <c r="F3572" s="19" t="s">
        <v>1995</v>
      </c>
      <c r="G3572" s="16" t="s">
        <v>1995</v>
      </c>
      <c r="H3572" s="19" t="s">
        <v>1995</v>
      </c>
      <c r="I3572" s="19" t="s">
        <v>1995</v>
      </c>
      <c r="J3572" s="21" t="s">
        <v>1995</v>
      </c>
    </row>
    <row r="3573" spans="1:10">
      <c r="A3573" s="22"/>
      <c r="B3573" s="22"/>
      <c r="C3573" s="16" t="s">
        <v>1995</v>
      </c>
      <c r="D3573" s="16" t="s">
        <v>1995</v>
      </c>
      <c r="E3573" s="20" t="s">
        <v>4160</v>
      </c>
      <c r="F3573" s="19" t="s">
        <v>2009</v>
      </c>
      <c r="G3573" s="16" t="s">
        <v>2047</v>
      </c>
      <c r="H3573" s="19" t="s">
        <v>2011</v>
      </c>
      <c r="I3573" s="19" t="s">
        <v>2005</v>
      </c>
      <c r="J3573" s="21" t="s">
        <v>4161</v>
      </c>
    </row>
    <row r="3574" spans="1:10">
      <c r="A3574" s="22"/>
      <c r="B3574" s="22"/>
      <c r="C3574" s="16" t="s">
        <v>1995</v>
      </c>
      <c r="D3574" s="16" t="s">
        <v>2013</v>
      </c>
      <c r="E3574" s="20" t="s">
        <v>1995</v>
      </c>
      <c r="F3574" s="19" t="s">
        <v>1995</v>
      </c>
      <c r="G3574" s="16" t="s">
        <v>1995</v>
      </c>
      <c r="H3574" s="19" t="s">
        <v>1995</v>
      </c>
      <c r="I3574" s="19" t="s">
        <v>1995</v>
      </c>
      <c r="J3574" s="21" t="s">
        <v>1995</v>
      </c>
    </row>
    <row r="3575" spans="1:10">
      <c r="A3575" s="22"/>
      <c r="B3575" s="22"/>
      <c r="C3575" s="16" t="s">
        <v>1995</v>
      </c>
      <c r="D3575" s="16" t="s">
        <v>1995</v>
      </c>
      <c r="E3575" s="20" t="s">
        <v>4162</v>
      </c>
      <c r="F3575" s="19" t="s">
        <v>2035</v>
      </c>
      <c r="G3575" s="16" t="s">
        <v>2261</v>
      </c>
      <c r="H3575" s="19" t="s">
        <v>3966</v>
      </c>
      <c r="I3575" s="19" t="s">
        <v>2005</v>
      </c>
      <c r="J3575" s="21" t="s">
        <v>4163</v>
      </c>
    </row>
    <row r="3576" spans="1:10">
      <c r="A3576" s="22"/>
      <c r="B3576" s="22"/>
      <c r="C3576" s="16" t="s">
        <v>2018</v>
      </c>
      <c r="D3576" s="16" t="s">
        <v>1995</v>
      </c>
      <c r="E3576" s="20" t="s">
        <v>1995</v>
      </c>
      <c r="F3576" s="19" t="s">
        <v>1995</v>
      </c>
      <c r="G3576" s="16" t="s">
        <v>1995</v>
      </c>
      <c r="H3576" s="19" t="s">
        <v>1995</v>
      </c>
      <c r="I3576" s="19" t="s">
        <v>1995</v>
      </c>
      <c r="J3576" s="21" t="s">
        <v>1995</v>
      </c>
    </row>
    <row r="3577" spans="1:10">
      <c r="A3577" s="22"/>
      <c r="B3577" s="22"/>
      <c r="C3577" s="16" t="s">
        <v>1995</v>
      </c>
      <c r="D3577" s="16" t="s">
        <v>2051</v>
      </c>
      <c r="E3577" s="20" t="s">
        <v>1995</v>
      </c>
      <c r="F3577" s="19" t="s">
        <v>1995</v>
      </c>
      <c r="G3577" s="16" t="s">
        <v>1995</v>
      </c>
      <c r="H3577" s="19" t="s">
        <v>1995</v>
      </c>
      <c r="I3577" s="19" t="s">
        <v>1995</v>
      </c>
      <c r="J3577" s="21" t="s">
        <v>1995</v>
      </c>
    </row>
    <row r="3578" spans="1:10">
      <c r="A3578" s="22"/>
      <c r="B3578" s="22"/>
      <c r="C3578" s="16" t="s">
        <v>1995</v>
      </c>
      <c r="D3578" s="16" t="s">
        <v>1995</v>
      </c>
      <c r="E3578" s="20" t="s">
        <v>4164</v>
      </c>
      <c r="F3578" s="19" t="s">
        <v>2009</v>
      </c>
      <c r="G3578" s="16" t="s">
        <v>2269</v>
      </c>
      <c r="H3578" s="19" t="s">
        <v>2054</v>
      </c>
      <c r="I3578" s="19" t="s">
        <v>2005</v>
      </c>
      <c r="J3578" s="21" t="s">
        <v>4165</v>
      </c>
    </row>
    <row r="3579" spans="1:10">
      <c r="A3579" s="22"/>
      <c r="B3579" s="22"/>
      <c r="C3579" s="16" t="s">
        <v>2023</v>
      </c>
      <c r="D3579" s="16" t="s">
        <v>1995</v>
      </c>
      <c r="E3579" s="20" t="s">
        <v>1995</v>
      </c>
      <c r="F3579" s="19" t="s">
        <v>1995</v>
      </c>
      <c r="G3579" s="16" t="s">
        <v>1995</v>
      </c>
      <c r="H3579" s="19" t="s">
        <v>1995</v>
      </c>
      <c r="I3579" s="19" t="s">
        <v>1995</v>
      </c>
      <c r="J3579" s="21" t="s">
        <v>1995</v>
      </c>
    </row>
    <row r="3580" spans="1:10">
      <c r="A3580" s="22"/>
      <c r="B3580" s="22"/>
      <c r="C3580" s="16" t="s">
        <v>1995</v>
      </c>
      <c r="D3580" s="16" t="s">
        <v>2024</v>
      </c>
      <c r="E3580" s="20" t="s">
        <v>1995</v>
      </c>
      <c r="F3580" s="19" t="s">
        <v>1995</v>
      </c>
      <c r="G3580" s="16" t="s">
        <v>1995</v>
      </c>
      <c r="H3580" s="19" t="s">
        <v>1995</v>
      </c>
      <c r="I3580" s="19" t="s">
        <v>1995</v>
      </c>
      <c r="J3580" s="21" t="s">
        <v>1995</v>
      </c>
    </row>
    <row r="3581" spans="1:10">
      <c r="A3581" s="22"/>
      <c r="B3581" s="22"/>
      <c r="C3581" s="16" t="s">
        <v>1995</v>
      </c>
      <c r="D3581" s="16" t="s">
        <v>1995</v>
      </c>
      <c r="E3581" s="20" t="s">
        <v>4166</v>
      </c>
      <c r="F3581" s="19" t="s">
        <v>2009</v>
      </c>
      <c r="G3581" s="16" t="s">
        <v>2026</v>
      </c>
      <c r="H3581" s="19" t="s">
        <v>2011</v>
      </c>
      <c r="I3581" s="19" t="s">
        <v>2005</v>
      </c>
      <c r="J3581" s="21" t="s">
        <v>4167</v>
      </c>
    </row>
    <row r="3582" ht="12.75" spans="1:10">
      <c r="A3582" s="16" t="s">
        <v>4242</v>
      </c>
      <c r="B3582" s="22"/>
      <c r="C3582" s="22"/>
      <c r="D3582" s="22"/>
      <c r="E3582" s="23"/>
      <c r="F3582" s="24"/>
      <c r="G3582" s="22"/>
      <c r="H3582" s="24"/>
      <c r="I3582" s="24"/>
      <c r="J3582" s="25"/>
    </row>
    <row r="3583" ht="12.75" spans="1:10">
      <c r="A3583" s="16" t="s">
        <v>4243</v>
      </c>
      <c r="B3583" s="22"/>
      <c r="C3583" s="22"/>
      <c r="D3583" s="22"/>
      <c r="E3583" s="23"/>
      <c r="F3583" s="24"/>
      <c r="G3583" s="22"/>
      <c r="H3583" s="24"/>
      <c r="I3583" s="24"/>
      <c r="J3583" s="25"/>
    </row>
    <row r="3584" ht="90" spans="1:10">
      <c r="A3584" s="16" t="s">
        <v>4244</v>
      </c>
      <c r="B3584" s="20" t="s">
        <v>4245</v>
      </c>
      <c r="C3584" s="22"/>
      <c r="D3584" s="22"/>
      <c r="E3584" s="23"/>
      <c r="F3584" s="24"/>
      <c r="G3584" s="22"/>
      <c r="H3584" s="24"/>
      <c r="I3584" s="24"/>
      <c r="J3584" s="25"/>
    </row>
    <row r="3585" spans="1:10">
      <c r="A3585" s="22"/>
      <c r="B3585" s="22"/>
      <c r="C3585" s="16" t="s">
        <v>1999</v>
      </c>
      <c r="D3585" s="16" t="s">
        <v>1995</v>
      </c>
      <c r="E3585" s="20" t="s">
        <v>1995</v>
      </c>
      <c r="F3585" s="19" t="s">
        <v>1995</v>
      </c>
      <c r="G3585" s="16" t="s">
        <v>1995</v>
      </c>
      <c r="H3585" s="19" t="s">
        <v>1995</v>
      </c>
      <c r="I3585" s="19" t="s">
        <v>1995</v>
      </c>
      <c r="J3585" s="21" t="s">
        <v>1995</v>
      </c>
    </row>
    <row r="3586" spans="1:10">
      <c r="A3586" s="22"/>
      <c r="B3586" s="22"/>
      <c r="C3586" s="16" t="s">
        <v>1995</v>
      </c>
      <c r="D3586" s="16" t="s">
        <v>2000</v>
      </c>
      <c r="E3586" s="20" t="s">
        <v>1995</v>
      </c>
      <c r="F3586" s="19" t="s">
        <v>1995</v>
      </c>
      <c r="G3586" s="16" t="s">
        <v>1995</v>
      </c>
      <c r="H3586" s="19" t="s">
        <v>1995</v>
      </c>
      <c r="I3586" s="19" t="s">
        <v>1995</v>
      </c>
      <c r="J3586" s="21" t="s">
        <v>1995</v>
      </c>
    </row>
    <row r="3587" ht="22.5" spans="1:10">
      <c r="A3587" s="22"/>
      <c r="B3587" s="22"/>
      <c r="C3587" s="16" t="s">
        <v>1995</v>
      </c>
      <c r="D3587" s="16" t="s">
        <v>1995</v>
      </c>
      <c r="E3587" s="20" t="s">
        <v>2237</v>
      </c>
      <c r="F3587" s="19" t="s">
        <v>2002</v>
      </c>
      <c r="G3587" s="16" t="s">
        <v>3074</v>
      </c>
      <c r="H3587" s="19" t="s">
        <v>2386</v>
      </c>
      <c r="I3587" s="19" t="s">
        <v>2005</v>
      </c>
      <c r="J3587" s="21" t="s">
        <v>2381</v>
      </c>
    </row>
    <row r="3588" spans="1:10">
      <c r="A3588" s="22"/>
      <c r="B3588" s="22"/>
      <c r="C3588" s="16" t="s">
        <v>1995</v>
      </c>
      <c r="D3588" s="16" t="s">
        <v>2007</v>
      </c>
      <c r="E3588" s="20" t="s">
        <v>1995</v>
      </c>
      <c r="F3588" s="19" t="s">
        <v>1995</v>
      </c>
      <c r="G3588" s="16" t="s">
        <v>1995</v>
      </c>
      <c r="H3588" s="19" t="s">
        <v>1995</v>
      </c>
      <c r="I3588" s="19" t="s">
        <v>1995</v>
      </c>
      <c r="J3588" s="21" t="s">
        <v>1995</v>
      </c>
    </row>
    <row r="3589" ht="33.75" spans="1:10">
      <c r="A3589" s="22"/>
      <c r="B3589" s="22"/>
      <c r="C3589" s="16" t="s">
        <v>1995</v>
      </c>
      <c r="D3589" s="16" t="s">
        <v>1995</v>
      </c>
      <c r="E3589" s="20" t="s">
        <v>2080</v>
      </c>
      <c r="F3589" s="19" t="s">
        <v>2002</v>
      </c>
      <c r="G3589" s="16" t="s">
        <v>2060</v>
      </c>
      <c r="H3589" s="19" t="s">
        <v>2011</v>
      </c>
      <c r="I3589" s="19" t="s">
        <v>2005</v>
      </c>
      <c r="J3589" s="21" t="s">
        <v>2081</v>
      </c>
    </row>
    <row r="3590" spans="1:10">
      <c r="A3590" s="22"/>
      <c r="B3590" s="22"/>
      <c r="C3590" s="16" t="s">
        <v>1995</v>
      </c>
      <c r="D3590" s="16" t="s">
        <v>2013</v>
      </c>
      <c r="E3590" s="20" t="s">
        <v>1995</v>
      </c>
      <c r="F3590" s="19" t="s">
        <v>1995</v>
      </c>
      <c r="G3590" s="16" t="s">
        <v>1995</v>
      </c>
      <c r="H3590" s="19" t="s">
        <v>1995</v>
      </c>
      <c r="I3590" s="19" t="s">
        <v>1995</v>
      </c>
      <c r="J3590" s="21" t="s">
        <v>1995</v>
      </c>
    </row>
    <row r="3591" ht="33.75" spans="1:10">
      <c r="A3591" s="22"/>
      <c r="B3591" s="22"/>
      <c r="C3591" s="16" t="s">
        <v>1995</v>
      </c>
      <c r="D3591" s="16" t="s">
        <v>1995</v>
      </c>
      <c r="E3591" s="20" t="s">
        <v>2084</v>
      </c>
      <c r="F3591" s="19" t="s">
        <v>2002</v>
      </c>
      <c r="G3591" s="16" t="s">
        <v>2060</v>
      </c>
      <c r="H3591" s="19" t="s">
        <v>2011</v>
      </c>
      <c r="I3591" s="19" t="s">
        <v>2005</v>
      </c>
      <c r="J3591" s="21" t="s">
        <v>2085</v>
      </c>
    </row>
    <row r="3592" spans="1:10">
      <c r="A3592" s="22"/>
      <c r="B3592" s="22"/>
      <c r="C3592" s="16" t="s">
        <v>2018</v>
      </c>
      <c r="D3592" s="16" t="s">
        <v>1995</v>
      </c>
      <c r="E3592" s="20" t="s">
        <v>1995</v>
      </c>
      <c r="F3592" s="19" t="s">
        <v>1995</v>
      </c>
      <c r="G3592" s="16" t="s">
        <v>1995</v>
      </c>
      <c r="H3592" s="19" t="s">
        <v>1995</v>
      </c>
      <c r="I3592" s="19" t="s">
        <v>1995</v>
      </c>
      <c r="J3592" s="21" t="s">
        <v>1995</v>
      </c>
    </row>
    <row r="3593" spans="1:10">
      <c r="A3593" s="22"/>
      <c r="B3593" s="22"/>
      <c r="C3593" s="16" t="s">
        <v>1995</v>
      </c>
      <c r="D3593" s="16" t="s">
        <v>2019</v>
      </c>
      <c r="E3593" s="20" t="s">
        <v>1995</v>
      </c>
      <c r="F3593" s="19" t="s">
        <v>1995</v>
      </c>
      <c r="G3593" s="16" t="s">
        <v>1995</v>
      </c>
      <c r="H3593" s="19" t="s">
        <v>1995</v>
      </c>
      <c r="I3593" s="19" t="s">
        <v>1995</v>
      </c>
      <c r="J3593" s="21" t="s">
        <v>1995</v>
      </c>
    </row>
    <row r="3594" ht="33.75" spans="1:10">
      <c r="A3594" s="22"/>
      <c r="B3594" s="22"/>
      <c r="C3594" s="16" t="s">
        <v>1995</v>
      </c>
      <c r="D3594" s="16" t="s">
        <v>1995</v>
      </c>
      <c r="E3594" s="20" t="s">
        <v>2120</v>
      </c>
      <c r="F3594" s="19" t="s">
        <v>2009</v>
      </c>
      <c r="G3594" s="16" t="s">
        <v>2047</v>
      </c>
      <c r="H3594" s="19" t="s">
        <v>2011</v>
      </c>
      <c r="I3594" s="19" t="s">
        <v>2005</v>
      </c>
      <c r="J3594" s="21" t="s">
        <v>2121</v>
      </c>
    </row>
    <row r="3595" spans="1:10">
      <c r="A3595" s="22"/>
      <c r="B3595" s="22"/>
      <c r="C3595" s="16" t="s">
        <v>2023</v>
      </c>
      <c r="D3595" s="16" t="s">
        <v>1995</v>
      </c>
      <c r="E3595" s="20" t="s">
        <v>1995</v>
      </c>
      <c r="F3595" s="19" t="s">
        <v>1995</v>
      </c>
      <c r="G3595" s="16" t="s">
        <v>1995</v>
      </c>
      <c r="H3595" s="19" t="s">
        <v>1995</v>
      </c>
      <c r="I3595" s="19" t="s">
        <v>1995</v>
      </c>
      <c r="J3595" s="21" t="s">
        <v>1995</v>
      </c>
    </row>
    <row r="3596" spans="1:10">
      <c r="A3596" s="22"/>
      <c r="B3596" s="22"/>
      <c r="C3596" s="16" t="s">
        <v>1995</v>
      </c>
      <c r="D3596" s="16" t="s">
        <v>2024</v>
      </c>
      <c r="E3596" s="20" t="s">
        <v>1995</v>
      </c>
      <c r="F3596" s="19" t="s">
        <v>1995</v>
      </c>
      <c r="G3596" s="16" t="s">
        <v>1995</v>
      </c>
      <c r="H3596" s="19" t="s">
        <v>1995</v>
      </c>
      <c r="I3596" s="19" t="s">
        <v>1995</v>
      </c>
      <c r="J3596" s="21" t="s">
        <v>1995</v>
      </c>
    </row>
    <row r="3597" spans="1:10">
      <c r="A3597" s="22"/>
      <c r="B3597" s="22"/>
      <c r="C3597" s="16" t="s">
        <v>1995</v>
      </c>
      <c r="D3597" s="16" t="s">
        <v>1995</v>
      </c>
      <c r="E3597" s="20" t="s">
        <v>2077</v>
      </c>
      <c r="F3597" s="19" t="s">
        <v>2009</v>
      </c>
      <c r="G3597" s="16" t="s">
        <v>2047</v>
      </c>
      <c r="H3597" s="19" t="s">
        <v>2011</v>
      </c>
      <c r="I3597" s="19" t="s">
        <v>2005</v>
      </c>
      <c r="J3597" s="21" t="s">
        <v>2088</v>
      </c>
    </row>
    <row r="3598" ht="90" spans="1:10">
      <c r="A3598" s="16" t="s">
        <v>4246</v>
      </c>
      <c r="B3598" s="20" t="s">
        <v>4245</v>
      </c>
      <c r="C3598" s="22"/>
      <c r="D3598" s="22"/>
      <c r="E3598" s="23"/>
      <c r="F3598" s="24"/>
      <c r="G3598" s="22"/>
      <c r="H3598" s="24"/>
      <c r="I3598" s="24"/>
      <c r="J3598" s="25"/>
    </row>
    <row r="3599" spans="1:10">
      <c r="A3599" s="22"/>
      <c r="B3599" s="22"/>
      <c r="C3599" s="16" t="s">
        <v>1999</v>
      </c>
      <c r="D3599" s="16" t="s">
        <v>1995</v>
      </c>
      <c r="E3599" s="20" t="s">
        <v>1995</v>
      </c>
      <c r="F3599" s="19" t="s">
        <v>1995</v>
      </c>
      <c r="G3599" s="16" t="s">
        <v>1995</v>
      </c>
      <c r="H3599" s="19" t="s">
        <v>1995</v>
      </c>
      <c r="I3599" s="19" t="s">
        <v>1995</v>
      </c>
      <c r="J3599" s="21" t="s">
        <v>1995</v>
      </c>
    </row>
    <row r="3600" spans="1:10">
      <c r="A3600" s="22"/>
      <c r="B3600" s="22"/>
      <c r="C3600" s="16" t="s">
        <v>1995</v>
      </c>
      <c r="D3600" s="16" t="s">
        <v>2000</v>
      </c>
      <c r="E3600" s="20" t="s">
        <v>1995</v>
      </c>
      <c r="F3600" s="19" t="s">
        <v>1995</v>
      </c>
      <c r="G3600" s="16" t="s">
        <v>1995</v>
      </c>
      <c r="H3600" s="19" t="s">
        <v>1995</v>
      </c>
      <c r="I3600" s="19" t="s">
        <v>1995</v>
      </c>
      <c r="J3600" s="21" t="s">
        <v>1995</v>
      </c>
    </row>
    <row r="3601" ht="22.5" spans="1:10">
      <c r="A3601" s="22"/>
      <c r="B3601" s="22"/>
      <c r="C3601" s="16" t="s">
        <v>1995</v>
      </c>
      <c r="D3601" s="16" t="s">
        <v>1995</v>
      </c>
      <c r="E3601" s="20" t="s">
        <v>2237</v>
      </c>
      <c r="F3601" s="19" t="s">
        <v>2002</v>
      </c>
      <c r="G3601" s="16" t="s">
        <v>2269</v>
      </c>
      <c r="H3601" s="19" t="s">
        <v>3849</v>
      </c>
      <c r="I3601" s="19" t="s">
        <v>2005</v>
      </c>
      <c r="J3601" s="21" t="s">
        <v>2381</v>
      </c>
    </row>
    <row r="3602" ht="33.75" spans="1:10">
      <c r="A3602" s="22"/>
      <c r="B3602" s="22"/>
      <c r="C3602" s="16" t="s">
        <v>1995</v>
      </c>
      <c r="D3602" s="16" t="s">
        <v>1995</v>
      </c>
      <c r="E3602" s="20" t="s">
        <v>2229</v>
      </c>
      <c r="F3602" s="19" t="s">
        <v>2009</v>
      </c>
      <c r="G3602" s="16" t="s">
        <v>2261</v>
      </c>
      <c r="H3602" s="19" t="s">
        <v>2171</v>
      </c>
      <c r="I3602" s="19" t="s">
        <v>2005</v>
      </c>
      <c r="J3602" s="21" t="s">
        <v>2230</v>
      </c>
    </row>
    <row r="3603" spans="1:10">
      <c r="A3603" s="22"/>
      <c r="B3603" s="22"/>
      <c r="C3603" s="16" t="s">
        <v>1995</v>
      </c>
      <c r="D3603" s="16" t="s">
        <v>2007</v>
      </c>
      <c r="E3603" s="20" t="s">
        <v>1995</v>
      </c>
      <c r="F3603" s="19" t="s">
        <v>1995</v>
      </c>
      <c r="G3603" s="16" t="s">
        <v>1995</v>
      </c>
      <c r="H3603" s="19" t="s">
        <v>1995</v>
      </c>
      <c r="I3603" s="19" t="s">
        <v>1995</v>
      </c>
      <c r="J3603" s="21" t="s">
        <v>1995</v>
      </c>
    </row>
    <row r="3604" ht="33.75" spans="1:10">
      <c r="A3604" s="22"/>
      <c r="B3604" s="22"/>
      <c r="C3604" s="16" t="s">
        <v>1995</v>
      </c>
      <c r="D3604" s="16" t="s">
        <v>1995</v>
      </c>
      <c r="E3604" s="20" t="s">
        <v>2080</v>
      </c>
      <c r="F3604" s="19" t="s">
        <v>2002</v>
      </c>
      <c r="G3604" s="16" t="s">
        <v>2060</v>
      </c>
      <c r="H3604" s="19" t="s">
        <v>2011</v>
      </c>
      <c r="I3604" s="19" t="s">
        <v>2005</v>
      </c>
      <c r="J3604" s="21" t="s">
        <v>2081</v>
      </c>
    </row>
    <row r="3605" spans="1:10">
      <c r="A3605" s="22"/>
      <c r="B3605" s="22"/>
      <c r="C3605" s="16" t="s">
        <v>1995</v>
      </c>
      <c r="D3605" s="16" t="s">
        <v>2013</v>
      </c>
      <c r="E3605" s="20" t="s">
        <v>1995</v>
      </c>
      <c r="F3605" s="19" t="s">
        <v>1995</v>
      </c>
      <c r="G3605" s="16" t="s">
        <v>1995</v>
      </c>
      <c r="H3605" s="19" t="s">
        <v>1995</v>
      </c>
      <c r="I3605" s="19" t="s">
        <v>1995</v>
      </c>
      <c r="J3605" s="21" t="s">
        <v>1995</v>
      </c>
    </row>
    <row r="3606" ht="33.75" spans="1:10">
      <c r="A3606" s="22"/>
      <c r="B3606" s="22"/>
      <c r="C3606" s="16" t="s">
        <v>1995</v>
      </c>
      <c r="D3606" s="16" t="s">
        <v>1995</v>
      </c>
      <c r="E3606" s="20" t="s">
        <v>2084</v>
      </c>
      <c r="F3606" s="19" t="s">
        <v>2002</v>
      </c>
      <c r="G3606" s="16" t="s">
        <v>2060</v>
      </c>
      <c r="H3606" s="19" t="s">
        <v>2011</v>
      </c>
      <c r="I3606" s="19" t="s">
        <v>2005</v>
      </c>
      <c r="J3606" s="21" t="s">
        <v>2085</v>
      </c>
    </row>
    <row r="3607" spans="1:10">
      <c r="A3607" s="22"/>
      <c r="B3607" s="22"/>
      <c r="C3607" s="16" t="s">
        <v>2018</v>
      </c>
      <c r="D3607" s="16" t="s">
        <v>1995</v>
      </c>
      <c r="E3607" s="20" t="s">
        <v>1995</v>
      </c>
      <c r="F3607" s="19" t="s">
        <v>1995</v>
      </c>
      <c r="G3607" s="16" t="s">
        <v>1995</v>
      </c>
      <c r="H3607" s="19" t="s">
        <v>1995</v>
      </c>
      <c r="I3607" s="19" t="s">
        <v>1995</v>
      </c>
      <c r="J3607" s="21" t="s">
        <v>1995</v>
      </c>
    </row>
    <row r="3608" spans="1:10">
      <c r="A3608" s="22"/>
      <c r="B3608" s="22"/>
      <c r="C3608" s="16" t="s">
        <v>1995</v>
      </c>
      <c r="D3608" s="16" t="s">
        <v>2019</v>
      </c>
      <c r="E3608" s="20" t="s">
        <v>1995</v>
      </c>
      <c r="F3608" s="19" t="s">
        <v>1995</v>
      </c>
      <c r="G3608" s="16" t="s">
        <v>1995</v>
      </c>
      <c r="H3608" s="19" t="s">
        <v>1995</v>
      </c>
      <c r="I3608" s="19" t="s">
        <v>1995</v>
      </c>
      <c r="J3608" s="21" t="s">
        <v>1995</v>
      </c>
    </row>
    <row r="3609" ht="33.75" spans="1:10">
      <c r="A3609" s="22"/>
      <c r="B3609" s="22"/>
      <c r="C3609" s="16" t="s">
        <v>1995</v>
      </c>
      <c r="D3609" s="16" t="s">
        <v>1995</v>
      </c>
      <c r="E3609" s="20" t="s">
        <v>2120</v>
      </c>
      <c r="F3609" s="19" t="s">
        <v>2363</v>
      </c>
      <c r="G3609" s="16" t="s">
        <v>2047</v>
      </c>
      <c r="H3609" s="19" t="s">
        <v>2011</v>
      </c>
      <c r="I3609" s="19" t="s">
        <v>2005</v>
      </c>
      <c r="J3609" s="21" t="s">
        <v>4247</v>
      </c>
    </row>
    <row r="3610" spans="1:10">
      <c r="A3610" s="22"/>
      <c r="B3610" s="22"/>
      <c r="C3610" s="16" t="s">
        <v>2023</v>
      </c>
      <c r="D3610" s="16" t="s">
        <v>1995</v>
      </c>
      <c r="E3610" s="20" t="s">
        <v>1995</v>
      </c>
      <c r="F3610" s="19" t="s">
        <v>1995</v>
      </c>
      <c r="G3610" s="16" t="s">
        <v>1995</v>
      </c>
      <c r="H3610" s="19" t="s">
        <v>1995</v>
      </c>
      <c r="I3610" s="19" t="s">
        <v>1995</v>
      </c>
      <c r="J3610" s="21" t="s">
        <v>1995</v>
      </c>
    </row>
    <row r="3611" spans="1:10">
      <c r="A3611" s="22"/>
      <c r="B3611" s="22"/>
      <c r="C3611" s="16" t="s">
        <v>1995</v>
      </c>
      <c r="D3611" s="16" t="s">
        <v>2024</v>
      </c>
      <c r="E3611" s="20" t="s">
        <v>1995</v>
      </c>
      <c r="F3611" s="19" t="s">
        <v>1995</v>
      </c>
      <c r="G3611" s="16" t="s">
        <v>1995</v>
      </c>
      <c r="H3611" s="19" t="s">
        <v>1995</v>
      </c>
      <c r="I3611" s="19" t="s">
        <v>1995</v>
      </c>
      <c r="J3611" s="21" t="s">
        <v>1995</v>
      </c>
    </row>
    <row r="3612" spans="1:10">
      <c r="A3612" s="22"/>
      <c r="B3612" s="22"/>
      <c r="C3612" s="16" t="s">
        <v>1995</v>
      </c>
      <c r="D3612" s="16" t="s">
        <v>1995</v>
      </c>
      <c r="E3612" s="20" t="s">
        <v>2077</v>
      </c>
      <c r="F3612" s="19" t="s">
        <v>2363</v>
      </c>
      <c r="G3612" s="16" t="s">
        <v>2047</v>
      </c>
      <c r="H3612" s="19" t="s">
        <v>2011</v>
      </c>
      <c r="I3612" s="19" t="s">
        <v>2005</v>
      </c>
      <c r="J3612" s="21" t="s">
        <v>2088</v>
      </c>
    </row>
    <row r="3613" ht="90" spans="1:10">
      <c r="A3613" s="16" t="s">
        <v>4248</v>
      </c>
      <c r="B3613" s="20" t="s">
        <v>4245</v>
      </c>
      <c r="C3613" s="22"/>
      <c r="D3613" s="22"/>
      <c r="E3613" s="23"/>
      <c r="F3613" s="24"/>
      <c r="G3613" s="22"/>
      <c r="H3613" s="24"/>
      <c r="I3613" s="24"/>
      <c r="J3613" s="25"/>
    </row>
    <row r="3614" spans="1:10">
      <c r="A3614" s="22"/>
      <c r="B3614" s="22"/>
      <c r="C3614" s="16" t="s">
        <v>1999</v>
      </c>
      <c r="D3614" s="16" t="s">
        <v>1995</v>
      </c>
      <c r="E3614" s="20" t="s">
        <v>1995</v>
      </c>
      <c r="F3614" s="19" t="s">
        <v>1995</v>
      </c>
      <c r="G3614" s="16" t="s">
        <v>1995</v>
      </c>
      <c r="H3614" s="19" t="s">
        <v>1995</v>
      </c>
      <c r="I3614" s="19" t="s">
        <v>1995</v>
      </c>
      <c r="J3614" s="21" t="s">
        <v>1995</v>
      </c>
    </row>
    <row r="3615" spans="1:10">
      <c r="A3615" s="22"/>
      <c r="B3615" s="22"/>
      <c r="C3615" s="16" t="s">
        <v>1995</v>
      </c>
      <c r="D3615" s="16" t="s">
        <v>2000</v>
      </c>
      <c r="E3615" s="20" t="s">
        <v>1995</v>
      </c>
      <c r="F3615" s="19" t="s">
        <v>1995</v>
      </c>
      <c r="G3615" s="16" t="s">
        <v>1995</v>
      </c>
      <c r="H3615" s="19" t="s">
        <v>1995</v>
      </c>
      <c r="I3615" s="19" t="s">
        <v>1995</v>
      </c>
      <c r="J3615" s="21" t="s">
        <v>1995</v>
      </c>
    </row>
    <row r="3616" spans="1:10">
      <c r="A3616" s="22"/>
      <c r="B3616" s="22"/>
      <c r="C3616" s="16" t="s">
        <v>1995</v>
      </c>
      <c r="D3616" s="16" t="s">
        <v>1995</v>
      </c>
      <c r="E3616" s="20" t="s">
        <v>4249</v>
      </c>
      <c r="F3616" s="19" t="s">
        <v>2009</v>
      </c>
      <c r="G3616" s="16" t="s">
        <v>3239</v>
      </c>
      <c r="H3616" s="19" t="s">
        <v>2171</v>
      </c>
      <c r="I3616" s="19" t="s">
        <v>2005</v>
      </c>
      <c r="J3616" s="21" t="s">
        <v>4250</v>
      </c>
    </row>
    <row r="3617" spans="1:10">
      <c r="A3617" s="22"/>
      <c r="B3617" s="22"/>
      <c r="C3617" s="16" t="s">
        <v>1995</v>
      </c>
      <c r="D3617" s="16" t="s">
        <v>2007</v>
      </c>
      <c r="E3617" s="20" t="s">
        <v>1995</v>
      </c>
      <c r="F3617" s="19" t="s">
        <v>1995</v>
      </c>
      <c r="G3617" s="16" t="s">
        <v>1995</v>
      </c>
      <c r="H3617" s="19" t="s">
        <v>1995</v>
      </c>
      <c r="I3617" s="19" t="s">
        <v>1995</v>
      </c>
      <c r="J3617" s="21" t="s">
        <v>1995</v>
      </c>
    </row>
    <row r="3618" spans="1:10">
      <c r="A3618" s="22"/>
      <c r="B3618" s="22"/>
      <c r="C3618" s="16" t="s">
        <v>1995</v>
      </c>
      <c r="D3618" s="16" t="s">
        <v>1995</v>
      </c>
      <c r="E3618" s="20" t="s">
        <v>4251</v>
      </c>
      <c r="F3618" s="19" t="s">
        <v>2009</v>
      </c>
      <c r="G3618" s="16" t="s">
        <v>2047</v>
      </c>
      <c r="H3618" s="19" t="s">
        <v>2011</v>
      </c>
      <c r="I3618" s="19" t="s">
        <v>2005</v>
      </c>
      <c r="J3618" s="21" t="s">
        <v>4252</v>
      </c>
    </row>
    <row r="3619" spans="1:10">
      <c r="A3619" s="22"/>
      <c r="B3619" s="22"/>
      <c r="C3619" s="16" t="s">
        <v>1995</v>
      </c>
      <c r="D3619" s="16" t="s">
        <v>2013</v>
      </c>
      <c r="E3619" s="20" t="s">
        <v>1995</v>
      </c>
      <c r="F3619" s="19" t="s">
        <v>1995</v>
      </c>
      <c r="G3619" s="16" t="s">
        <v>1995</v>
      </c>
      <c r="H3619" s="19" t="s">
        <v>1995</v>
      </c>
      <c r="I3619" s="19" t="s">
        <v>1995</v>
      </c>
      <c r="J3619" s="21" t="s">
        <v>1995</v>
      </c>
    </row>
    <row r="3620" spans="1:10">
      <c r="A3620" s="22"/>
      <c r="B3620" s="22"/>
      <c r="C3620" s="16" t="s">
        <v>1995</v>
      </c>
      <c r="D3620" s="16" t="s">
        <v>1995</v>
      </c>
      <c r="E3620" s="20" t="s">
        <v>2908</v>
      </c>
      <c r="F3620" s="19" t="s">
        <v>2002</v>
      </c>
      <c r="G3620" s="16" t="s">
        <v>2352</v>
      </c>
      <c r="H3620" s="19" t="s">
        <v>2054</v>
      </c>
      <c r="I3620" s="19" t="s">
        <v>2005</v>
      </c>
      <c r="J3620" s="21" t="s">
        <v>4253</v>
      </c>
    </row>
    <row r="3621" spans="1:10">
      <c r="A3621" s="22"/>
      <c r="B3621" s="22"/>
      <c r="C3621" s="16" t="s">
        <v>2018</v>
      </c>
      <c r="D3621" s="16" t="s">
        <v>1995</v>
      </c>
      <c r="E3621" s="20" t="s">
        <v>1995</v>
      </c>
      <c r="F3621" s="19" t="s">
        <v>1995</v>
      </c>
      <c r="G3621" s="16" t="s">
        <v>1995</v>
      </c>
      <c r="H3621" s="19" t="s">
        <v>1995</v>
      </c>
      <c r="I3621" s="19" t="s">
        <v>1995</v>
      </c>
      <c r="J3621" s="21" t="s">
        <v>1995</v>
      </c>
    </row>
    <row r="3622" spans="1:10">
      <c r="A3622" s="22"/>
      <c r="B3622" s="22"/>
      <c r="C3622" s="16" t="s">
        <v>1995</v>
      </c>
      <c r="D3622" s="16" t="s">
        <v>2019</v>
      </c>
      <c r="E3622" s="20" t="s">
        <v>1995</v>
      </c>
      <c r="F3622" s="19" t="s">
        <v>1995</v>
      </c>
      <c r="G3622" s="16" t="s">
        <v>1995</v>
      </c>
      <c r="H3622" s="19" t="s">
        <v>1995</v>
      </c>
      <c r="I3622" s="19" t="s">
        <v>1995</v>
      </c>
      <c r="J3622" s="21" t="s">
        <v>1995</v>
      </c>
    </row>
    <row r="3623" spans="1:10">
      <c r="A3623" s="22"/>
      <c r="B3623" s="22"/>
      <c r="C3623" s="16" t="s">
        <v>1995</v>
      </c>
      <c r="D3623" s="16" t="s">
        <v>1995</v>
      </c>
      <c r="E3623" s="20" t="s">
        <v>2120</v>
      </c>
      <c r="F3623" s="19" t="s">
        <v>2009</v>
      </c>
      <c r="G3623" s="16" t="s">
        <v>2047</v>
      </c>
      <c r="H3623" s="19" t="s">
        <v>2011</v>
      </c>
      <c r="I3623" s="19" t="s">
        <v>2005</v>
      </c>
      <c r="J3623" s="21" t="s">
        <v>4254</v>
      </c>
    </row>
    <row r="3624" spans="1:10">
      <c r="A3624" s="22"/>
      <c r="B3624" s="22"/>
      <c r="C3624" s="16" t="s">
        <v>2023</v>
      </c>
      <c r="D3624" s="16" t="s">
        <v>1995</v>
      </c>
      <c r="E3624" s="20" t="s">
        <v>1995</v>
      </c>
      <c r="F3624" s="19" t="s">
        <v>1995</v>
      </c>
      <c r="G3624" s="16" t="s">
        <v>1995</v>
      </c>
      <c r="H3624" s="19" t="s">
        <v>1995</v>
      </c>
      <c r="I3624" s="19" t="s">
        <v>1995</v>
      </c>
      <c r="J3624" s="21" t="s">
        <v>1995</v>
      </c>
    </row>
    <row r="3625" spans="1:10">
      <c r="A3625" s="22"/>
      <c r="B3625" s="22"/>
      <c r="C3625" s="16" t="s">
        <v>1995</v>
      </c>
      <c r="D3625" s="16" t="s">
        <v>2024</v>
      </c>
      <c r="E3625" s="20" t="s">
        <v>1995</v>
      </c>
      <c r="F3625" s="19" t="s">
        <v>1995</v>
      </c>
      <c r="G3625" s="16" t="s">
        <v>1995</v>
      </c>
      <c r="H3625" s="19" t="s">
        <v>1995</v>
      </c>
      <c r="I3625" s="19" t="s">
        <v>1995</v>
      </c>
      <c r="J3625" s="21" t="s">
        <v>1995</v>
      </c>
    </row>
    <row r="3626" spans="1:10">
      <c r="A3626" s="22"/>
      <c r="B3626" s="22"/>
      <c r="C3626" s="16" t="s">
        <v>1995</v>
      </c>
      <c r="D3626" s="16" t="s">
        <v>1995</v>
      </c>
      <c r="E3626" s="20" t="s">
        <v>3903</v>
      </c>
      <c r="F3626" s="19" t="s">
        <v>2009</v>
      </c>
      <c r="G3626" s="16" t="s">
        <v>2047</v>
      </c>
      <c r="H3626" s="19" t="s">
        <v>2011</v>
      </c>
      <c r="I3626" s="19" t="s">
        <v>2005</v>
      </c>
      <c r="J3626" s="21" t="s">
        <v>4255</v>
      </c>
    </row>
    <row r="3627" ht="90" spans="1:10">
      <c r="A3627" s="16" t="s">
        <v>4068</v>
      </c>
      <c r="B3627" s="20" t="s">
        <v>4245</v>
      </c>
      <c r="C3627" s="22"/>
      <c r="D3627" s="22"/>
      <c r="E3627" s="23"/>
      <c r="F3627" s="24"/>
      <c r="G3627" s="22"/>
      <c r="H3627" s="24"/>
      <c r="I3627" s="24"/>
      <c r="J3627" s="25"/>
    </row>
    <row r="3628" spans="1:10">
      <c r="A3628" s="22"/>
      <c r="B3628" s="22"/>
      <c r="C3628" s="16" t="s">
        <v>1999</v>
      </c>
      <c r="D3628" s="16" t="s">
        <v>1995</v>
      </c>
      <c r="E3628" s="20" t="s">
        <v>1995</v>
      </c>
      <c r="F3628" s="19" t="s">
        <v>1995</v>
      </c>
      <c r="G3628" s="16" t="s">
        <v>1995</v>
      </c>
      <c r="H3628" s="19" t="s">
        <v>1995</v>
      </c>
      <c r="I3628" s="19" t="s">
        <v>1995</v>
      </c>
      <c r="J3628" s="21" t="s">
        <v>1995</v>
      </c>
    </row>
    <row r="3629" spans="1:10">
      <c r="A3629" s="22"/>
      <c r="B3629" s="22"/>
      <c r="C3629" s="16" t="s">
        <v>1995</v>
      </c>
      <c r="D3629" s="16" t="s">
        <v>2000</v>
      </c>
      <c r="E3629" s="20" t="s">
        <v>1995</v>
      </c>
      <c r="F3629" s="19" t="s">
        <v>1995</v>
      </c>
      <c r="G3629" s="16" t="s">
        <v>1995</v>
      </c>
      <c r="H3629" s="19" t="s">
        <v>1995</v>
      </c>
      <c r="I3629" s="19" t="s">
        <v>1995</v>
      </c>
      <c r="J3629" s="21" t="s">
        <v>1995</v>
      </c>
    </row>
    <row r="3630" spans="1:10">
      <c r="A3630" s="22"/>
      <c r="B3630" s="22"/>
      <c r="C3630" s="16" t="s">
        <v>1995</v>
      </c>
      <c r="D3630" s="16" t="s">
        <v>1995</v>
      </c>
      <c r="E3630" s="20" t="s">
        <v>4256</v>
      </c>
      <c r="F3630" s="19" t="s">
        <v>2002</v>
      </c>
      <c r="G3630" s="16" t="s">
        <v>2193</v>
      </c>
      <c r="H3630" s="19" t="s">
        <v>2216</v>
      </c>
      <c r="I3630" s="19" t="s">
        <v>2005</v>
      </c>
      <c r="J3630" s="21" t="s">
        <v>4257</v>
      </c>
    </row>
    <row r="3631" spans="1:10">
      <c r="A3631" s="22"/>
      <c r="B3631" s="22"/>
      <c r="C3631" s="16" t="s">
        <v>1995</v>
      </c>
      <c r="D3631" s="16" t="s">
        <v>2007</v>
      </c>
      <c r="E3631" s="20" t="s">
        <v>1995</v>
      </c>
      <c r="F3631" s="19" t="s">
        <v>1995</v>
      </c>
      <c r="G3631" s="16" t="s">
        <v>1995</v>
      </c>
      <c r="H3631" s="19" t="s">
        <v>1995</v>
      </c>
      <c r="I3631" s="19" t="s">
        <v>1995</v>
      </c>
      <c r="J3631" s="21" t="s">
        <v>1995</v>
      </c>
    </row>
    <row r="3632" spans="1:10">
      <c r="A3632" s="22"/>
      <c r="B3632" s="22"/>
      <c r="C3632" s="16" t="s">
        <v>1995</v>
      </c>
      <c r="D3632" s="16" t="s">
        <v>1995</v>
      </c>
      <c r="E3632" s="20" t="s">
        <v>4258</v>
      </c>
      <c r="F3632" s="19" t="s">
        <v>2002</v>
      </c>
      <c r="G3632" s="16" t="s">
        <v>2060</v>
      </c>
      <c r="H3632" s="19" t="s">
        <v>2011</v>
      </c>
      <c r="I3632" s="19" t="s">
        <v>2005</v>
      </c>
      <c r="J3632" s="21" t="s">
        <v>4259</v>
      </c>
    </row>
    <row r="3633" spans="1:10">
      <c r="A3633" s="22"/>
      <c r="B3633" s="22"/>
      <c r="C3633" s="16" t="s">
        <v>1995</v>
      </c>
      <c r="D3633" s="16" t="s">
        <v>2013</v>
      </c>
      <c r="E3633" s="20" t="s">
        <v>1995</v>
      </c>
      <c r="F3633" s="19" t="s">
        <v>1995</v>
      </c>
      <c r="G3633" s="16" t="s">
        <v>1995</v>
      </c>
      <c r="H3633" s="19" t="s">
        <v>1995</v>
      </c>
      <c r="I3633" s="19" t="s">
        <v>1995</v>
      </c>
      <c r="J3633" s="21" t="s">
        <v>1995</v>
      </c>
    </row>
    <row r="3634" spans="1:10">
      <c r="A3634" s="22"/>
      <c r="B3634" s="22"/>
      <c r="C3634" s="16" t="s">
        <v>1995</v>
      </c>
      <c r="D3634" s="16" t="s">
        <v>1995</v>
      </c>
      <c r="E3634" s="20" t="s">
        <v>4260</v>
      </c>
      <c r="F3634" s="19" t="s">
        <v>2002</v>
      </c>
      <c r="G3634" s="16" t="s">
        <v>2352</v>
      </c>
      <c r="H3634" s="19" t="s">
        <v>2054</v>
      </c>
      <c r="I3634" s="19" t="s">
        <v>2005</v>
      </c>
      <c r="J3634" s="21" t="s">
        <v>4261</v>
      </c>
    </row>
    <row r="3635" spans="1:10">
      <c r="A3635" s="22"/>
      <c r="B3635" s="22"/>
      <c r="C3635" s="16" t="s">
        <v>2018</v>
      </c>
      <c r="D3635" s="16" t="s">
        <v>1995</v>
      </c>
      <c r="E3635" s="20" t="s">
        <v>1995</v>
      </c>
      <c r="F3635" s="19" t="s">
        <v>1995</v>
      </c>
      <c r="G3635" s="16" t="s">
        <v>1995</v>
      </c>
      <c r="H3635" s="19" t="s">
        <v>1995</v>
      </c>
      <c r="I3635" s="19" t="s">
        <v>1995</v>
      </c>
      <c r="J3635" s="21" t="s">
        <v>1995</v>
      </c>
    </row>
    <row r="3636" spans="1:10">
      <c r="A3636" s="22"/>
      <c r="B3636" s="22"/>
      <c r="C3636" s="16" t="s">
        <v>1995</v>
      </c>
      <c r="D3636" s="16" t="s">
        <v>2019</v>
      </c>
      <c r="E3636" s="20" t="s">
        <v>1995</v>
      </c>
      <c r="F3636" s="19" t="s">
        <v>1995</v>
      </c>
      <c r="G3636" s="16" t="s">
        <v>1995</v>
      </c>
      <c r="H3636" s="19" t="s">
        <v>1995</v>
      </c>
      <c r="I3636" s="19" t="s">
        <v>1995</v>
      </c>
      <c r="J3636" s="21" t="s">
        <v>1995</v>
      </c>
    </row>
    <row r="3637" spans="1:10">
      <c r="A3637" s="22"/>
      <c r="B3637" s="22"/>
      <c r="C3637" s="16" t="s">
        <v>1995</v>
      </c>
      <c r="D3637" s="16" t="s">
        <v>1995</v>
      </c>
      <c r="E3637" s="20" t="s">
        <v>4262</v>
      </c>
      <c r="F3637" s="19" t="s">
        <v>2002</v>
      </c>
      <c r="G3637" s="16" t="s">
        <v>4263</v>
      </c>
      <c r="H3637" s="19" t="s">
        <v>2972</v>
      </c>
      <c r="I3637" s="19" t="s">
        <v>2016</v>
      </c>
      <c r="J3637" s="21" t="s">
        <v>4264</v>
      </c>
    </row>
    <row r="3638" spans="1:10">
      <c r="A3638" s="22"/>
      <c r="B3638" s="22"/>
      <c r="C3638" s="16" t="s">
        <v>2023</v>
      </c>
      <c r="D3638" s="16" t="s">
        <v>1995</v>
      </c>
      <c r="E3638" s="20" t="s">
        <v>1995</v>
      </c>
      <c r="F3638" s="19" t="s">
        <v>1995</v>
      </c>
      <c r="G3638" s="16" t="s">
        <v>1995</v>
      </c>
      <c r="H3638" s="19" t="s">
        <v>1995</v>
      </c>
      <c r="I3638" s="19" t="s">
        <v>1995</v>
      </c>
      <c r="J3638" s="21" t="s">
        <v>1995</v>
      </c>
    </row>
    <row r="3639" spans="1:10">
      <c r="A3639" s="22"/>
      <c r="B3639" s="22"/>
      <c r="C3639" s="16" t="s">
        <v>1995</v>
      </c>
      <c r="D3639" s="16" t="s">
        <v>2024</v>
      </c>
      <c r="E3639" s="20" t="s">
        <v>1995</v>
      </c>
      <c r="F3639" s="19" t="s">
        <v>1995</v>
      </c>
      <c r="G3639" s="16" t="s">
        <v>1995</v>
      </c>
      <c r="H3639" s="19" t="s">
        <v>1995</v>
      </c>
      <c r="I3639" s="19" t="s">
        <v>1995</v>
      </c>
      <c r="J3639" s="21" t="s">
        <v>1995</v>
      </c>
    </row>
    <row r="3640" spans="1:10">
      <c r="A3640" s="22"/>
      <c r="B3640" s="22"/>
      <c r="C3640" s="16" t="s">
        <v>1995</v>
      </c>
      <c r="D3640" s="16" t="s">
        <v>1995</v>
      </c>
      <c r="E3640" s="20" t="s">
        <v>2618</v>
      </c>
      <c r="F3640" s="19" t="s">
        <v>2009</v>
      </c>
      <c r="G3640" s="16" t="s">
        <v>2047</v>
      </c>
      <c r="H3640" s="19" t="s">
        <v>2011</v>
      </c>
      <c r="I3640" s="19" t="s">
        <v>2005</v>
      </c>
      <c r="J3640" s="21" t="s">
        <v>4265</v>
      </c>
    </row>
    <row r="3641" ht="90" spans="1:10">
      <c r="A3641" s="16" t="s">
        <v>4266</v>
      </c>
      <c r="B3641" s="20" t="s">
        <v>4245</v>
      </c>
      <c r="C3641" s="22"/>
      <c r="D3641" s="22"/>
      <c r="E3641" s="23"/>
      <c r="F3641" s="24"/>
      <c r="G3641" s="22"/>
      <c r="H3641" s="24"/>
      <c r="I3641" s="24"/>
      <c r="J3641" s="25"/>
    </row>
    <row r="3642" spans="1:10">
      <c r="A3642" s="22"/>
      <c r="B3642" s="22"/>
      <c r="C3642" s="16" t="s">
        <v>1999</v>
      </c>
      <c r="D3642" s="16" t="s">
        <v>1995</v>
      </c>
      <c r="E3642" s="20" t="s">
        <v>1995</v>
      </c>
      <c r="F3642" s="19" t="s">
        <v>1995</v>
      </c>
      <c r="G3642" s="16" t="s">
        <v>1995</v>
      </c>
      <c r="H3642" s="19" t="s">
        <v>1995</v>
      </c>
      <c r="I3642" s="19" t="s">
        <v>1995</v>
      </c>
      <c r="J3642" s="21" t="s">
        <v>1995</v>
      </c>
    </row>
    <row r="3643" spans="1:10">
      <c r="A3643" s="22"/>
      <c r="B3643" s="22"/>
      <c r="C3643" s="16" t="s">
        <v>1995</v>
      </c>
      <c r="D3643" s="16" t="s">
        <v>2000</v>
      </c>
      <c r="E3643" s="20" t="s">
        <v>1995</v>
      </c>
      <c r="F3643" s="19" t="s">
        <v>1995</v>
      </c>
      <c r="G3643" s="16" t="s">
        <v>1995</v>
      </c>
      <c r="H3643" s="19" t="s">
        <v>1995</v>
      </c>
      <c r="I3643" s="19" t="s">
        <v>1995</v>
      </c>
      <c r="J3643" s="21" t="s">
        <v>1995</v>
      </c>
    </row>
    <row r="3644" ht="22.5" spans="1:10">
      <c r="A3644" s="22"/>
      <c r="B3644" s="22"/>
      <c r="C3644" s="16" t="s">
        <v>1995</v>
      </c>
      <c r="D3644" s="16" t="s">
        <v>1995</v>
      </c>
      <c r="E3644" s="20" t="s">
        <v>2237</v>
      </c>
      <c r="F3644" s="19" t="s">
        <v>2002</v>
      </c>
      <c r="G3644" s="16" t="s">
        <v>1728</v>
      </c>
      <c r="H3644" s="19" t="s">
        <v>2386</v>
      </c>
      <c r="I3644" s="19" t="s">
        <v>2005</v>
      </c>
      <c r="J3644" s="21" t="s">
        <v>2381</v>
      </c>
    </row>
    <row r="3645" spans="1:10">
      <c r="A3645" s="22"/>
      <c r="B3645" s="22"/>
      <c r="C3645" s="16" t="s">
        <v>1995</v>
      </c>
      <c r="D3645" s="16" t="s">
        <v>2007</v>
      </c>
      <c r="E3645" s="20" t="s">
        <v>1995</v>
      </c>
      <c r="F3645" s="19" t="s">
        <v>1995</v>
      </c>
      <c r="G3645" s="16" t="s">
        <v>1995</v>
      </c>
      <c r="H3645" s="19" t="s">
        <v>1995</v>
      </c>
      <c r="I3645" s="19" t="s">
        <v>1995</v>
      </c>
      <c r="J3645" s="21" t="s">
        <v>1995</v>
      </c>
    </row>
    <row r="3646" ht="33.75" spans="1:10">
      <c r="A3646" s="22"/>
      <c r="B3646" s="22"/>
      <c r="C3646" s="16" t="s">
        <v>1995</v>
      </c>
      <c r="D3646" s="16" t="s">
        <v>1995</v>
      </c>
      <c r="E3646" s="20" t="s">
        <v>2080</v>
      </c>
      <c r="F3646" s="19" t="s">
        <v>2002</v>
      </c>
      <c r="G3646" s="16" t="s">
        <v>2060</v>
      </c>
      <c r="H3646" s="19" t="s">
        <v>2011</v>
      </c>
      <c r="I3646" s="19" t="s">
        <v>2005</v>
      </c>
      <c r="J3646" s="21" t="s">
        <v>2081</v>
      </c>
    </row>
    <row r="3647" spans="1:10">
      <c r="A3647" s="22"/>
      <c r="B3647" s="22"/>
      <c r="C3647" s="16" t="s">
        <v>1995</v>
      </c>
      <c r="D3647" s="16" t="s">
        <v>2013</v>
      </c>
      <c r="E3647" s="20" t="s">
        <v>1995</v>
      </c>
      <c r="F3647" s="19" t="s">
        <v>1995</v>
      </c>
      <c r="G3647" s="16" t="s">
        <v>1995</v>
      </c>
      <c r="H3647" s="19" t="s">
        <v>1995</v>
      </c>
      <c r="I3647" s="19" t="s">
        <v>1995</v>
      </c>
      <c r="J3647" s="21" t="s">
        <v>1995</v>
      </c>
    </row>
    <row r="3648" ht="33.75" spans="1:10">
      <c r="A3648" s="22"/>
      <c r="B3648" s="22"/>
      <c r="C3648" s="16" t="s">
        <v>1995</v>
      </c>
      <c r="D3648" s="16" t="s">
        <v>1995</v>
      </c>
      <c r="E3648" s="20" t="s">
        <v>2084</v>
      </c>
      <c r="F3648" s="19" t="s">
        <v>2002</v>
      </c>
      <c r="G3648" s="16" t="s">
        <v>2060</v>
      </c>
      <c r="H3648" s="19" t="s">
        <v>2011</v>
      </c>
      <c r="I3648" s="19" t="s">
        <v>2005</v>
      </c>
      <c r="J3648" s="21" t="s">
        <v>2085</v>
      </c>
    </row>
    <row r="3649" spans="1:10">
      <c r="A3649" s="22"/>
      <c r="B3649" s="22"/>
      <c r="C3649" s="16" t="s">
        <v>2018</v>
      </c>
      <c r="D3649" s="16" t="s">
        <v>1995</v>
      </c>
      <c r="E3649" s="20" t="s">
        <v>1995</v>
      </c>
      <c r="F3649" s="19" t="s">
        <v>1995</v>
      </c>
      <c r="G3649" s="16" t="s">
        <v>1995</v>
      </c>
      <c r="H3649" s="19" t="s">
        <v>1995</v>
      </c>
      <c r="I3649" s="19" t="s">
        <v>1995</v>
      </c>
      <c r="J3649" s="21" t="s">
        <v>1995</v>
      </c>
    </row>
    <row r="3650" spans="1:10">
      <c r="A3650" s="22"/>
      <c r="B3650" s="22"/>
      <c r="C3650" s="16" t="s">
        <v>1995</v>
      </c>
      <c r="D3650" s="16" t="s">
        <v>2019</v>
      </c>
      <c r="E3650" s="20" t="s">
        <v>1995</v>
      </c>
      <c r="F3650" s="19" t="s">
        <v>1995</v>
      </c>
      <c r="G3650" s="16" t="s">
        <v>1995</v>
      </c>
      <c r="H3650" s="19" t="s">
        <v>1995</v>
      </c>
      <c r="I3650" s="19" t="s">
        <v>1995</v>
      </c>
      <c r="J3650" s="21" t="s">
        <v>1995</v>
      </c>
    </row>
    <row r="3651" ht="33.75" spans="1:10">
      <c r="A3651" s="22"/>
      <c r="B3651" s="22"/>
      <c r="C3651" s="16" t="s">
        <v>1995</v>
      </c>
      <c r="D3651" s="16" t="s">
        <v>1995</v>
      </c>
      <c r="E3651" s="20" t="s">
        <v>2120</v>
      </c>
      <c r="F3651" s="19" t="s">
        <v>2009</v>
      </c>
      <c r="G3651" s="16" t="s">
        <v>2047</v>
      </c>
      <c r="H3651" s="19" t="s">
        <v>2011</v>
      </c>
      <c r="I3651" s="19" t="s">
        <v>2005</v>
      </c>
      <c r="J3651" s="21" t="s">
        <v>2121</v>
      </c>
    </row>
    <row r="3652" spans="1:10">
      <c r="A3652" s="22"/>
      <c r="B3652" s="22"/>
      <c r="C3652" s="16" t="s">
        <v>2023</v>
      </c>
      <c r="D3652" s="16" t="s">
        <v>1995</v>
      </c>
      <c r="E3652" s="20" t="s">
        <v>1995</v>
      </c>
      <c r="F3652" s="19" t="s">
        <v>1995</v>
      </c>
      <c r="G3652" s="16" t="s">
        <v>1995</v>
      </c>
      <c r="H3652" s="19" t="s">
        <v>1995</v>
      </c>
      <c r="I3652" s="19" t="s">
        <v>1995</v>
      </c>
      <c r="J3652" s="21" t="s">
        <v>1995</v>
      </c>
    </row>
    <row r="3653" spans="1:10">
      <c r="A3653" s="22"/>
      <c r="B3653" s="22"/>
      <c r="C3653" s="16" t="s">
        <v>1995</v>
      </c>
      <c r="D3653" s="16" t="s">
        <v>2024</v>
      </c>
      <c r="E3653" s="20" t="s">
        <v>1995</v>
      </c>
      <c r="F3653" s="19" t="s">
        <v>1995</v>
      </c>
      <c r="G3653" s="16" t="s">
        <v>1995</v>
      </c>
      <c r="H3653" s="19" t="s">
        <v>1995</v>
      </c>
      <c r="I3653" s="19" t="s">
        <v>1995</v>
      </c>
      <c r="J3653" s="21" t="s">
        <v>1995</v>
      </c>
    </row>
    <row r="3654" spans="1:10">
      <c r="A3654" s="22"/>
      <c r="B3654" s="22"/>
      <c r="C3654" s="16" t="s">
        <v>1995</v>
      </c>
      <c r="D3654" s="16" t="s">
        <v>1995</v>
      </c>
      <c r="E3654" s="20" t="s">
        <v>2077</v>
      </c>
      <c r="F3654" s="19" t="s">
        <v>2009</v>
      </c>
      <c r="G3654" s="16" t="s">
        <v>2047</v>
      </c>
      <c r="H3654" s="19" t="s">
        <v>2011</v>
      </c>
      <c r="I3654" s="19" t="s">
        <v>2005</v>
      </c>
      <c r="J3654" s="21" t="s">
        <v>2088</v>
      </c>
    </row>
    <row r="3655" ht="90" spans="1:10">
      <c r="A3655" s="16" t="s">
        <v>2858</v>
      </c>
      <c r="B3655" s="20" t="s">
        <v>4245</v>
      </c>
      <c r="C3655" s="22"/>
      <c r="D3655" s="22"/>
      <c r="E3655" s="23"/>
      <c r="F3655" s="24"/>
      <c r="G3655" s="22"/>
      <c r="H3655" s="24"/>
      <c r="I3655" s="24"/>
      <c r="J3655" s="25"/>
    </row>
    <row r="3656" spans="1:10">
      <c r="A3656" s="22"/>
      <c r="B3656" s="22"/>
      <c r="C3656" s="16" t="s">
        <v>1999</v>
      </c>
      <c r="D3656" s="16" t="s">
        <v>1995</v>
      </c>
      <c r="E3656" s="20" t="s">
        <v>1995</v>
      </c>
      <c r="F3656" s="19" t="s">
        <v>1995</v>
      </c>
      <c r="G3656" s="16" t="s">
        <v>1995</v>
      </c>
      <c r="H3656" s="19" t="s">
        <v>1995</v>
      </c>
      <c r="I3656" s="19" t="s">
        <v>1995</v>
      </c>
      <c r="J3656" s="21" t="s">
        <v>1995</v>
      </c>
    </row>
    <row r="3657" spans="1:10">
      <c r="A3657" s="22"/>
      <c r="B3657" s="22"/>
      <c r="C3657" s="16" t="s">
        <v>1995</v>
      </c>
      <c r="D3657" s="16" t="s">
        <v>2000</v>
      </c>
      <c r="E3657" s="20" t="s">
        <v>1995</v>
      </c>
      <c r="F3657" s="19" t="s">
        <v>1995</v>
      </c>
      <c r="G3657" s="16" t="s">
        <v>1995</v>
      </c>
      <c r="H3657" s="19" t="s">
        <v>1995</v>
      </c>
      <c r="I3657" s="19" t="s">
        <v>1995</v>
      </c>
      <c r="J3657" s="21" t="s">
        <v>1995</v>
      </c>
    </row>
    <row r="3658" ht="22.5" spans="1:10">
      <c r="A3658" s="22"/>
      <c r="B3658" s="22"/>
      <c r="C3658" s="16" t="s">
        <v>1995</v>
      </c>
      <c r="D3658" s="16" t="s">
        <v>1995</v>
      </c>
      <c r="E3658" s="20" t="s">
        <v>2237</v>
      </c>
      <c r="F3658" s="19" t="s">
        <v>2002</v>
      </c>
      <c r="G3658" s="16" t="s">
        <v>2352</v>
      </c>
      <c r="H3658" s="19" t="s">
        <v>2386</v>
      </c>
      <c r="I3658" s="19" t="s">
        <v>2005</v>
      </c>
      <c r="J3658" s="21" t="s">
        <v>2381</v>
      </c>
    </row>
    <row r="3659" spans="1:10">
      <c r="A3659" s="22"/>
      <c r="B3659" s="22"/>
      <c r="C3659" s="16" t="s">
        <v>1995</v>
      </c>
      <c r="D3659" s="16" t="s">
        <v>2007</v>
      </c>
      <c r="E3659" s="20" t="s">
        <v>1995</v>
      </c>
      <c r="F3659" s="19" t="s">
        <v>1995</v>
      </c>
      <c r="G3659" s="16" t="s">
        <v>1995</v>
      </c>
      <c r="H3659" s="19" t="s">
        <v>1995</v>
      </c>
      <c r="I3659" s="19" t="s">
        <v>1995</v>
      </c>
      <c r="J3659" s="21" t="s">
        <v>1995</v>
      </c>
    </row>
    <row r="3660" ht="33.75" spans="1:10">
      <c r="A3660" s="22"/>
      <c r="B3660" s="22"/>
      <c r="C3660" s="16" t="s">
        <v>1995</v>
      </c>
      <c r="D3660" s="16" t="s">
        <v>1995</v>
      </c>
      <c r="E3660" s="20" t="s">
        <v>2080</v>
      </c>
      <c r="F3660" s="19" t="s">
        <v>2002</v>
      </c>
      <c r="G3660" s="16" t="s">
        <v>2060</v>
      </c>
      <c r="H3660" s="19" t="s">
        <v>2011</v>
      </c>
      <c r="I3660" s="19" t="s">
        <v>2005</v>
      </c>
      <c r="J3660" s="21" t="s">
        <v>2081</v>
      </c>
    </row>
    <row r="3661" spans="1:10">
      <c r="A3661" s="22"/>
      <c r="B3661" s="22"/>
      <c r="C3661" s="16" t="s">
        <v>1995</v>
      </c>
      <c r="D3661" s="16" t="s">
        <v>2013</v>
      </c>
      <c r="E3661" s="20" t="s">
        <v>1995</v>
      </c>
      <c r="F3661" s="19" t="s">
        <v>1995</v>
      </c>
      <c r="G3661" s="16" t="s">
        <v>1995</v>
      </c>
      <c r="H3661" s="19" t="s">
        <v>1995</v>
      </c>
      <c r="I3661" s="19" t="s">
        <v>1995</v>
      </c>
      <c r="J3661" s="21" t="s">
        <v>1995</v>
      </c>
    </row>
    <row r="3662" ht="33.75" spans="1:10">
      <c r="A3662" s="22"/>
      <c r="B3662" s="22"/>
      <c r="C3662" s="16" t="s">
        <v>1995</v>
      </c>
      <c r="D3662" s="16" t="s">
        <v>1995</v>
      </c>
      <c r="E3662" s="20" t="s">
        <v>2084</v>
      </c>
      <c r="F3662" s="19" t="s">
        <v>2002</v>
      </c>
      <c r="G3662" s="16" t="s">
        <v>2060</v>
      </c>
      <c r="H3662" s="19" t="s">
        <v>2011</v>
      </c>
      <c r="I3662" s="19" t="s">
        <v>2005</v>
      </c>
      <c r="J3662" s="21" t="s">
        <v>2085</v>
      </c>
    </row>
    <row r="3663" spans="1:10">
      <c r="A3663" s="22"/>
      <c r="B3663" s="22"/>
      <c r="C3663" s="16" t="s">
        <v>2018</v>
      </c>
      <c r="D3663" s="16" t="s">
        <v>1995</v>
      </c>
      <c r="E3663" s="20" t="s">
        <v>1995</v>
      </c>
      <c r="F3663" s="19" t="s">
        <v>1995</v>
      </c>
      <c r="G3663" s="16" t="s">
        <v>1995</v>
      </c>
      <c r="H3663" s="19" t="s">
        <v>1995</v>
      </c>
      <c r="I3663" s="19" t="s">
        <v>1995</v>
      </c>
      <c r="J3663" s="21" t="s">
        <v>1995</v>
      </c>
    </row>
    <row r="3664" spans="1:10">
      <c r="A3664" s="22"/>
      <c r="B3664" s="22"/>
      <c r="C3664" s="16" t="s">
        <v>1995</v>
      </c>
      <c r="D3664" s="16" t="s">
        <v>2019</v>
      </c>
      <c r="E3664" s="20" t="s">
        <v>1995</v>
      </c>
      <c r="F3664" s="19" t="s">
        <v>1995</v>
      </c>
      <c r="G3664" s="16" t="s">
        <v>1995</v>
      </c>
      <c r="H3664" s="19" t="s">
        <v>1995</v>
      </c>
      <c r="I3664" s="19" t="s">
        <v>1995</v>
      </c>
      <c r="J3664" s="21" t="s">
        <v>1995</v>
      </c>
    </row>
    <row r="3665" ht="33.75" spans="1:10">
      <c r="A3665" s="22"/>
      <c r="B3665" s="22"/>
      <c r="C3665" s="16" t="s">
        <v>1995</v>
      </c>
      <c r="D3665" s="16" t="s">
        <v>1995</v>
      </c>
      <c r="E3665" s="20" t="s">
        <v>2120</v>
      </c>
      <c r="F3665" s="19" t="s">
        <v>2009</v>
      </c>
      <c r="G3665" s="16" t="s">
        <v>2047</v>
      </c>
      <c r="H3665" s="19" t="s">
        <v>2011</v>
      </c>
      <c r="I3665" s="19" t="s">
        <v>2005</v>
      </c>
      <c r="J3665" s="21" t="s">
        <v>2121</v>
      </c>
    </row>
    <row r="3666" spans="1:10">
      <c r="A3666" s="22"/>
      <c r="B3666" s="22"/>
      <c r="C3666" s="16" t="s">
        <v>2023</v>
      </c>
      <c r="D3666" s="16" t="s">
        <v>1995</v>
      </c>
      <c r="E3666" s="20" t="s">
        <v>1995</v>
      </c>
      <c r="F3666" s="19" t="s">
        <v>1995</v>
      </c>
      <c r="G3666" s="16" t="s">
        <v>1995</v>
      </c>
      <c r="H3666" s="19" t="s">
        <v>1995</v>
      </c>
      <c r="I3666" s="19" t="s">
        <v>1995</v>
      </c>
      <c r="J3666" s="21" t="s">
        <v>1995</v>
      </c>
    </row>
    <row r="3667" spans="1:10">
      <c r="A3667" s="22"/>
      <c r="B3667" s="22"/>
      <c r="C3667" s="16" t="s">
        <v>1995</v>
      </c>
      <c r="D3667" s="16" t="s">
        <v>2024</v>
      </c>
      <c r="E3667" s="20" t="s">
        <v>1995</v>
      </c>
      <c r="F3667" s="19" t="s">
        <v>1995</v>
      </c>
      <c r="G3667" s="16" t="s">
        <v>1995</v>
      </c>
      <c r="H3667" s="19" t="s">
        <v>1995</v>
      </c>
      <c r="I3667" s="19" t="s">
        <v>1995</v>
      </c>
      <c r="J3667" s="21" t="s">
        <v>1995</v>
      </c>
    </row>
    <row r="3668" spans="1:10">
      <c r="A3668" s="22"/>
      <c r="B3668" s="22"/>
      <c r="C3668" s="16" t="s">
        <v>1995</v>
      </c>
      <c r="D3668" s="16" t="s">
        <v>1995</v>
      </c>
      <c r="E3668" s="20" t="s">
        <v>2077</v>
      </c>
      <c r="F3668" s="19" t="s">
        <v>2009</v>
      </c>
      <c r="G3668" s="16" t="s">
        <v>2047</v>
      </c>
      <c r="H3668" s="19" t="s">
        <v>2011</v>
      </c>
      <c r="I3668" s="19" t="s">
        <v>2005</v>
      </c>
      <c r="J3668" s="21" t="s">
        <v>2088</v>
      </c>
    </row>
    <row r="3669" ht="12.75" spans="1:10">
      <c r="A3669" s="16" t="s">
        <v>4267</v>
      </c>
      <c r="B3669" s="22"/>
      <c r="C3669" s="22"/>
      <c r="D3669" s="22"/>
      <c r="E3669" s="23"/>
      <c r="F3669" s="24"/>
      <c r="G3669" s="22"/>
      <c r="H3669" s="24"/>
      <c r="I3669" s="24"/>
      <c r="J3669" s="25"/>
    </row>
    <row r="3670" ht="12.75" spans="1:10">
      <c r="A3670" s="16" t="s">
        <v>4268</v>
      </c>
      <c r="B3670" s="22"/>
      <c r="C3670" s="22"/>
      <c r="D3670" s="22"/>
      <c r="E3670" s="23"/>
      <c r="F3670" s="24"/>
      <c r="G3670" s="22"/>
      <c r="H3670" s="24"/>
      <c r="I3670" s="24"/>
      <c r="J3670" s="25"/>
    </row>
    <row r="3671" ht="90" spans="1:10">
      <c r="A3671" s="16" t="s">
        <v>4269</v>
      </c>
      <c r="B3671" s="20" t="s">
        <v>4245</v>
      </c>
      <c r="C3671" s="22"/>
      <c r="D3671" s="22"/>
      <c r="E3671" s="23"/>
      <c r="F3671" s="24"/>
      <c r="G3671" s="22"/>
      <c r="H3671" s="24"/>
      <c r="I3671" s="24"/>
      <c r="J3671" s="25"/>
    </row>
    <row r="3672" spans="1:10">
      <c r="A3672" s="22"/>
      <c r="B3672" s="22"/>
      <c r="C3672" s="16" t="s">
        <v>1999</v>
      </c>
      <c r="D3672" s="16" t="s">
        <v>1995</v>
      </c>
      <c r="E3672" s="20" t="s">
        <v>1995</v>
      </c>
      <c r="F3672" s="19" t="s">
        <v>1995</v>
      </c>
      <c r="G3672" s="16" t="s">
        <v>1995</v>
      </c>
      <c r="H3672" s="19" t="s">
        <v>1995</v>
      </c>
      <c r="I3672" s="19" t="s">
        <v>1995</v>
      </c>
      <c r="J3672" s="21" t="s">
        <v>1995</v>
      </c>
    </row>
    <row r="3673" spans="1:10">
      <c r="A3673" s="22"/>
      <c r="B3673" s="22"/>
      <c r="C3673" s="16" t="s">
        <v>1995</v>
      </c>
      <c r="D3673" s="16" t="s">
        <v>2000</v>
      </c>
      <c r="E3673" s="20" t="s">
        <v>1995</v>
      </c>
      <c r="F3673" s="19" t="s">
        <v>1995</v>
      </c>
      <c r="G3673" s="16" t="s">
        <v>1995</v>
      </c>
      <c r="H3673" s="19" t="s">
        <v>1995</v>
      </c>
      <c r="I3673" s="19" t="s">
        <v>1995</v>
      </c>
      <c r="J3673" s="21" t="s">
        <v>1995</v>
      </c>
    </row>
    <row r="3674" spans="1:10">
      <c r="A3674" s="22"/>
      <c r="B3674" s="22"/>
      <c r="C3674" s="16" t="s">
        <v>1995</v>
      </c>
      <c r="D3674" s="16" t="s">
        <v>1995</v>
      </c>
      <c r="E3674" s="20" t="s">
        <v>4270</v>
      </c>
      <c r="F3674" s="19" t="s">
        <v>2009</v>
      </c>
      <c r="G3674" s="16" t="s">
        <v>2387</v>
      </c>
      <c r="H3674" s="19" t="s">
        <v>2171</v>
      </c>
      <c r="I3674" s="19" t="s">
        <v>2005</v>
      </c>
      <c r="J3674" s="21" t="s">
        <v>4271</v>
      </c>
    </row>
    <row r="3675" spans="1:10">
      <c r="A3675" s="22"/>
      <c r="B3675" s="22"/>
      <c r="C3675" s="16" t="s">
        <v>1995</v>
      </c>
      <c r="D3675" s="16" t="s">
        <v>1995</v>
      </c>
      <c r="E3675" s="20" t="s">
        <v>4272</v>
      </c>
      <c r="F3675" s="19" t="s">
        <v>2009</v>
      </c>
      <c r="G3675" s="16" t="s">
        <v>2827</v>
      </c>
      <c r="H3675" s="19" t="s">
        <v>2216</v>
      </c>
      <c r="I3675" s="19" t="s">
        <v>2005</v>
      </c>
      <c r="J3675" s="21" t="s">
        <v>4273</v>
      </c>
    </row>
    <row r="3676" ht="22.5" spans="1:10">
      <c r="A3676" s="22"/>
      <c r="B3676" s="22"/>
      <c r="C3676" s="16" t="s">
        <v>1995</v>
      </c>
      <c r="D3676" s="16" t="s">
        <v>1995</v>
      </c>
      <c r="E3676" s="20" t="s">
        <v>4274</v>
      </c>
      <c r="F3676" s="19" t="s">
        <v>2009</v>
      </c>
      <c r="G3676" s="16" t="s">
        <v>2387</v>
      </c>
      <c r="H3676" s="19" t="s">
        <v>2216</v>
      </c>
      <c r="I3676" s="19" t="s">
        <v>2005</v>
      </c>
      <c r="J3676" s="21" t="s">
        <v>4275</v>
      </c>
    </row>
    <row r="3677" ht="22.5" spans="1:10">
      <c r="A3677" s="22"/>
      <c r="B3677" s="22"/>
      <c r="C3677" s="16" t="s">
        <v>1995</v>
      </c>
      <c r="D3677" s="16" t="s">
        <v>1995</v>
      </c>
      <c r="E3677" s="20" t="s">
        <v>4276</v>
      </c>
      <c r="F3677" s="19" t="s">
        <v>2009</v>
      </c>
      <c r="G3677" s="16" t="s">
        <v>2003</v>
      </c>
      <c r="H3677" s="19" t="s">
        <v>2394</v>
      </c>
      <c r="I3677" s="19" t="s">
        <v>2005</v>
      </c>
      <c r="J3677" s="21" t="s">
        <v>4277</v>
      </c>
    </row>
    <row r="3678" ht="22.5" spans="1:10">
      <c r="A3678" s="22"/>
      <c r="B3678" s="22"/>
      <c r="C3678" s="16" t="s">
        <v>1995</v>
      </c>
      <c r="D3678" s="16" t="s">
        <v>1995</v>
      </c>
      <c r="E3678" s="20" t="s">
        <v>4278</v>
      </c>
      <c r="F3678" s="19" t="s">
        <v>2009</v>
      </c>
      <c r="G3678" s="16" t="s">
        <v>2352</v>
      </c>
      <c r="H3678" s="19" t="s">
        <v>2394</v>
      </c>
      <c r="I3678" s="19" t="s">
        <v>2005</v>
      </c>
      <c r="J3678" s="21" t="s">
        <v>4279</v>
      </c>
    </row>
    <row r="3679" spans="1:10">
      <c r="A3679" s="22"/>
      <c r="B3679" s="22"/>
      <c r="C3679" s="16" t="s">
        <v>1995</v>
      </c>
      <c r="D3679" s="16" t="s">
        <v>1995</v>
      </c>
      <c r="E3679" s="20" t="s">
        <v>4280</v>
      </c>
      <c r="F3679" s="19" t="s">
        <v>2009</v>
      </c>
      <c r="G3679" s="16" t="s">
        <v>2164</v>
      </c>
      <c r="H3679" s="19" t="s">
        <v>2394</v>
      </c>
      <c r="I3679" s="19" t="s">
        <v>2005</v>
      </c>
      <c r="J3679" s="21" t="s">
        <v>4281</v>
      </c>
    </row>
    <row r="3680" spans="1:10">
      <c r="A3680" s="22"/>
      <c r="B3680" s="22"/>
      <c r="C3680" s="16" t="s">
        <v>1995</v>
      </c>
      <c r="D3680" s="16" t="s">
        <v>1995</v>
      </c>
      <c r="E3680" s="20" t="s">
        <v>4282</v>
      </c>
      <c r="F3680" s="19" t="s">
        <v>2009</v>
      </c>
      <c r="G3680" s="16" t="s">
        <v>2352</v>
      </c>
      <c r="H3680" s="19" t="s">
        <v>2394</v>
      </c>
      <c r="I3680" s="19" t="s">
        <v>2005</v>
      </c>
      <c r="J3680" s="21" t="s">
        <v>4283</v>
      </c>
    </row>
    <row r="3681" spans="1:10">
      <c r="A3681" s="22"/>
      <c r="B3681" s="22"/>
      <c r="C3681" s="16" t="s">
        <v>1995</v>
      </c>
      <c r="D3681" s="16" t="s">
        <v>1995</v>
      </c>
      <c r="E3681" s="20" t="s">
        <v>4284</v>
      </c>
      <c r="F3681" s="19" t="s">
        <v>2009</v>
      </c>
      <c r="G3681" s="16" t="s">
        <v>2352</v>
      </c>
      <c r="H3681" s="19" t="s">
        <v>2394</v>
      </c>
      <c r="I3681" s="19" t="s">
        <v>2005</v>
      </c>
      <c r="J3681" s="21" t="s">
        <v>4285</v>
      </c>
    </row>
    <row r="3682" spans="1:10">
      <c r="A3682" s="22"/>
      <c r="B3682" s="22"/>
      <c r="C3682" s="16" t="s">
        <v>1995</v>
      </c>
      <c r="D3682" s="16" t="s">
        <v>2007</v>
      </c>
      <c r="E3682" s="20" t="s">
        <v>1995</v>
      </c>
      <c r="F3682" s="19" t="s">
        <v>1995</v>
      </c>
      <c r="G3682" s="16" t="s">
        <v>1995</v>
      </c>
      <c r="H3682" s="19" t="s">
        <v>1995</v>
      </c>
      <c r="I3682" s="19" t="s">
        <v>1995</v>
      </c>
      <c r="J3682" s="21" t="s">
        <v>1995</v>
      </c>
    </row>
    <row r="3683" spans="1:10">
      <c r="A3683" s="22"/>
      <c r="B3683" s="22"/>
      <c r="C3683" s="16" t="s">
        <v>1995</v>
      </c>
      <c r="D3683" s="16" t="s">
        <v>1995</v>
      </c>
      <c r="E3683" s="20" t="s">
        <v>3954</v>
      </c>
      <c r="F3683" s="19" t="s">
        <v>2009</v>
      </c>
      <c r="G3683" s="16" t="s">
        <v>2026</v>
      </c>
      <c r="H3683" s="19" t="s">
        <v>2011</v>
      </c>
      <c r="I3683" s="19" t="s">
        <v>2005</v>
      </c>
      <c r="J3683" s="21" t="s">
        <v>4286</v>
      </c>
    </row>
    <row r="3684" spans="1:10">
      <c r="A3684" s="22"/>
      <c r="B3684" s="22"/>
      <c r="C3684" s="16" t="s">
        <v>1995</v>
      </c>
      <c r="D3684" s="16" t="s">
        <v>2013</v>
      </c>
      <c r="E3684" s="20" t="s">
        <v>1995</v>
      </c>
      <c r="F3684" s="19" t="s">
        <v>1995</v>
      </c>
      <c r="G3684" s="16" t="s">
        <v>1995</v>
      </c>
      <c r="H3684" s="19" t="s">
        <v>1995</v>
      </c>
      <c r="I3684" s="19" t="s">
        <v>1995</v>
      </c>
      <c r="J3684" s="21" t="s">
        <v>1995</v>
      </c>
    </row>
    <row r="3685" spans="1:10">
      <c r="A3685" s="22"/>
      <c r="B3685" s="22"/>
      <c r="C3685" s="16" t="s">
        <v>1995</v>
      </c>
      <c r="D3685" s="16" t="s">
        <v>1995</v>
      </c>
      <c r="E3685" s="20" t="s">
        <v>3956</v>
      </c>
      <c r="F3685" s="19" t="s">
        <v>2002</v>
      </c>
      <c r="G3685" s="16" t="s">
        <v>2352</v>
      </c>
      <c r="H3685" s="19" t="s">
        <v>2054</v>
      </c>
      <c r="I3685" s="19" t="s">
        <v>2005</v>
      </c>
      <c r="J3685" s="21" t="s">
        <v>4287</v>
      </c>
    </row>
    <row r="3686" spans="1:10">
      <c r="A3686" s="22"/>
      <c r="B3686" s="22"/>
      <c r="C3686" s="16" t="s">
        <v>2018</v>
      </c>
      <c r="D3686" s="16" t="s">
        <v>1995</v>
      </c>
      <c r="E3686" s="20" t="s">
        <v>1995</v>
      </c>
      <c r="F3686" s="19" t="s">
        <v>1995</v>
      </c>
      <c r="G3686" s="16" t="s">
        <v>1995</v>
      </c>
      <c r="H3686" s="19" t="s">
        <v>1995</v>
      </c>
      <c r="I3686" s="19" t="s">
        <v>1995</v>
      </c>
      <c r="J3686" s="21" t="s">
        <v>1995</v>
      </c>
    </row>
    <row r="3687" spans="1:10">
      <c r="A3687" s="22"/>
      <c r="B3687" s="22"/>
      <c r="C3687" s="16" t="s">
        <v>1995</v>
      </c>
      <c r="D3687" s="16" t="s">
        <v>2019</v>
      </c>
      <c r="E3687" s="20" t="s">
        <v>1995</v>
      </c>
      <c r="F3687" s="19" t="s">
        <v>1995</v>
      </c>
      <c r="G3687" s="16" t="s">
        <v>1995</v>
      </c>
      <c r="H3687" s="19" t="s">
        <v>1995</v>
      </c>
      <c r="I3687" s="19" t="s">
        <v>1995</v>
      </c>
      <c r="J3687" s="21" t="s">
        <v>1995</v>
      </c>
    </row>
    <row r="3688" spans="1:10">
      <c r="A3688" s="22"/>
      <c r="B3688" s="22"/>
      <c r="C3688" s="16" t="s">
        <v>1995</v>
      </c>
      <c r="D3688" s="16" t="s">
        <v>1995</v>
      </c>
      <c r="E3688" s="20" t="s">
        <v>4288</v>
      </c>
      <c r="F3688" s="19" t="s">
        <v>2002</v>
      </c>
      <c r="G3688" s="16" t="s">
        <v>2060</v>
      </c>
      <c r="H3688" s="19" t="s">
        <v>2011</v>
      </c>
      <c r="I3688" s="19" t="s">
        <v>2005</v>
      </c>
      <c r="J3688" s="21" t="s">
        <v>4289</v>
      </c>
    </row>
    <row r="3689" spans="1:10">
      <c r="A3689" s="22"/>
      <c r="B3689" s="22"/>
      <c r="C3689" s="16" t="s">
        <v>2023</v>
      </c>
      <c r="D3689" s="16" t="s">
        <v>1995</v>
      </c>
      <c r="E3689" s="20" t="s">
        <v>1995</v>
      </c>
      <c r="F3689" s="19" t="s">
        <v>1995</v>
      </c>
      <c r="G3689" s="16" t="s">
        <v>1995</v>
      </c>
      <c r="H3689" s="19" t="s">
        <v>1995</v>
      </c>
      <c r="I3689" s="19" t="s">
        <v>1995</v>
      </c>
      <c r="J3689" s="21" t="s">
        <v>1995</v>
      </c>
    </row>
    <row r="3690" spans="1:10">
      <c r="A3690" s="22"/>
      <c r="B3690" s="22"/>
      <c r="C3690" s="16" t="s">
        <v>1995</v>
      </c>
      <c r="D3690" s="16" t="s">
        <v>2024</v>
      </c>
      <c r="E3690" s="20" t="s">
        <v>1995</v>
      </c>
      <c r="F3690" s="19" t="s">
        <v>1995</v>
      </c>
      <c r="G3690" s="16" t="s">
        <v>1995</v>
      </c>
      <c r="H3690" s="19" t="s">
        <v>1995</v>
      </c>
      <c r="I3690" s="19" t="s">
        <v>1995</v>
      </c>
      <c r="J3690" s="21" t="s">
        <v>1995</v>
      </c>
    </row>
    <row r="3691" spans="1:10">
      <c r="A3691" s="22"/>
      <c r="B3691" s="22"/>
      <c r="C3691" s="16" t="s">
        <v>1995</v>
      </c>
      <c r="D3691" s="16" t="s">
        <v>1995</v>
      </c>
      <c r="E3691" s="20" t="s">
        <v>2716</v>
      </c>
      <c r="F3691" s="19" t="s">
        <v>2009</v>
      </c>
      <c r="G3691" s="16" t="s">
        <v>2026</v>
      </c>
      <c r="H3691" s="19" t="s">
        <v>2011</v>
      </c>
      <c r="I3691" s="19" t="s">
        <v>2005</v>
      </c>
      <c r="J3691" s="21" t="s">
        <v>3805</v>
      </c>
    </row>
    <row r="3692" ht="101.25" spans="1:10">
      <c r="A3692" s="16" t="s">
        <v>4290</v>
      </c>
      <c r="B3692" s="20" t="s">
        <v>4291</v>
      </c>
      <c r="C3692" s="22"/>
      <c r="D3692" s="22"/>
      <c r="E3692" s="23"/>
      <c r="F3692" s="24"/>
      <c r="G3692" s="22"/>
      <c r="H3692" s="24"/>
      <c r="I3692" s="24"/>
      <c r="J3692" s="25"/>
    </row>
    <row r="3693" spans="1:10">
      <c r="A3693" s="22"/>
      <c r="B3693" s="22"/>
      <c r="C3693" s="16" t="s">
        <v>1999</v>
      </c>
      <c r="D3693" s="16" t="s">
        <v>1995</v>
      </c>
      <c r="E3693" s="20" t="s">
        <v>1995</v>
      </c>
      <c r="F3693" s="19" t="s">
        <v>1995</v>
      </c>
      <c r="G3693" s="16" t="s">
        <v>1995</v>
      </c>
      <c r="H3693" s="19" t="s">
        <v>1995</v>
      </c>
      <c r="I3693" s="19" t="s">
        <v>1995</v>
      </c>
      <c r="J3693" s="21" t="s">
        <v>1995</v>
      </c>
    </row>
    <row r="3694" spans="1:10">
      <c r="A3694" s="22"/>
      <c r="B3694" s="22"/>
      <c r="C3694" s="16" t="s">
        <v>1995</v>
      </c>
      <c r="D3694" s="16" t="s">
        <v>2000</v>
      </c>
      <c r="E3694" s="20" t="s">
        <v>1995</v>
      </c>
      <c r="F3694" s="19" t="s">
        <v>1995</v>
      </c>
      <c r="G3694" s="16" t="s">
        <v>1995</v>
      </c>
      <c r="H3694" s="19" t="s">
        <v>1995</v>
      </c>
      <c r="I3694" s="19" t="s">
        <v>1995</v>
      </c>
      <c r="J3694" s="21" t="s">
        <v>1995</v>
      </c>
    </row>
    <row r="3695" ht="22.5" spans="1:10">
      <c r="A3695" s="22"/>
      <c r="B3695" s="22"/>
      <c r="C3695" s="16" t="s">
        <v>1995</v>
      </c>
      <c r="D3695" s="16" t="s">
        <v>1995</v>
      </c>
      <c r="E3695" s="20" t="s">
        <v>4292</v>
      </c>
      <c r="F3695" s="19" t="s">
        <v>2002</v>
      </c>
      <c r="G3695" s="16" t="s">
        <v>2517</v>
      </c>
      <c r="H3695" s="19" t="s">
        <v>3210</v>
      </c>
      <c r="I3695" s="19" t="s">
        <v>2005</v>
      </c>
      <c r="J3695" s="21" t="s">
        <v>4293</v>
      </c>
    </row>
    <row r="3696" spans="1:10">
      <c r="A3696" s="22"/>
      <c r="B3696" s="22"/>
      <c r="C3696" s="16" t="s">
        <v>1995</v>
      </c>
      <c r="D3696" s="16" t="s">
        <v>2007</v>
      </c>
      <c r="E3696" s="20" t="s">
        <v>1995</v>
      </c>
      <c r="F3696" s="19" t="s">
        <v>1995</v>
      </c>
      <c r="G3696" s="16" t="s">
        <v>1995</v>
      </c>
      <c r="H3696" s="19" t="s">
        <v>1995</v>
      </c>
      <c r="I3696" s="19" t="s">
        <v>1995</v>
      </c>
      <c r="J3696" s="21" t="s">
        <v>1995</v>
      </c>
    </row>
    <row r="3697" spans="1:10">
      <c r="A3697" s="22"/>
      <c r="B3697" s="22"/>
      <c r="C3697" s="16" t="s">
        <v>1995</v>
      </c>
      <c r="D3697" s="16" t="s">
        <v>1995</v>
      </c>
      <c r="E3697" s="20" t="s">
        <v>4294</v>
      </c>
      <c r="F3697" s="19" t="s">
        <v>2002</v>
      </c>
      <c r="G3697" s="16" t="s">
        <v>2060</v>
      </c>
      <c r="H3697" s="19" t="s">
        <v>2011</v>
      </c>
      <c r="I3697" s="19" t="s">
        <v>2005</v>
      </c>
      <c r="J3697" s="21" t="s">
        <v>4295</v>
      </c>
    </row>
    <row r="3698" spans="1:10">
      <c r="A3698" s="22"/>
      <c r="B3698" s="22"/>
      <c r="C3698" s="16" t="s">
        <v>1995</v>
      </c>
      <c r="D3698" s="16" t="s">
        <v>2013</v>
      </c>
      <c r="E3698" s="20" t="s">
        <v>1995</v>
      </c>
      <c r="F3698" s="19" t="s">
        <v>1995</v>
      </c>
      <c r="G3698" s="16" t="s">
        <v>1995</v>
      </c>
      <c r="H3698" s="19" t="s">
        <v>1995</v>
      </c>
      <c r="I3698" s="19" t="s">
        <v>1995</v>
      </c>
      <c r="J3698" s="21" t="s">
        <v>1995</v>
      </c>
    </row>
    <row r="3699" spans="1:10">
      <c r="A3699" s="22"/>
      <c r="B3699" s="22"/>
      <c r="C3699" s="16" t="s">
        <v>1995</v>
      </c>
      <c r="D3699" s="16" t="s">
        <v>1995</v>
      </c>
      <c r="E3699" s="20" t="s">
        <v>3956</v>
      </c>
      <c r="F3699" s="19" t="s">
        <v>2002</v>
      </c>
      <c r="G3699" s="16" t="s">
        <v>2352</v>
      </c>
      <c r="H3699" s="19" t="s">
        <v>2054</v>
      </c>
      <c r="I3699" s="19" t="s">
        <v>2005</v>
      </c>
      <c r="J3699" s="21" t="s">
        <v>4296</v>
      </c>
    </row>
    <row r="3700" ht="22.5" spans="1:10">
      <c r="A3700" s="22"/>
      <c r="B3700" s="22"/>
      <c r="C3700" s="16" t="s">
        <v>1995</v>
      </c>
      <c r="D3700" s="16" t="s">
        <v>1995</v>
      </c>
      <c r="E3700" s="20" t="s">
        <v>4297</v>
      </c>
      <c r="F3700" s="19" t="s">
        <v>2035</v>
      </c>
      <c r="G3700" s="16" t="s">
        <v>2164</v>
      </c>
      <c r="H3700" s="19" t="s">
        <v>4298</v>
      </c>
      <c r="I3700" s="19" t="s">
        <v>2005</v>
      </c>
      <c r="J3700" s="21" t="s">
        <v>4299</v>
      </c>
    </row>
    <row r="3701" spans="1:10">
      <c r="A3701" s="22"/>
      <c r="B3701" s="22"/>
      <c r="C3701" s="16" t="s">
        <v>2018</v>
      </c>
      <c r="D3701" s="16" t="s">
        <v>1995</v>
      </c>
      <c r="E3701" s="20" t="s">
        <v>1995</v>
      </c>
      <c r="F3701" s="19" t="s">
        <v>1995</v>
      </c>
      <c r="G3701" s="16" t="s">
        <v>1995</v>
      </c>
      <c r="H3701" s="19" t="s">
        <v>1995</v>
      </c>
      <c r="I3701" s="19" t="s">
        <v>1995</v>
      </c>
      <c r="J3701" s="21" t="s">
        <v>1995</v>
      </c>
    </row>
    <row r="3702" spans="1:10">
      <c r="A3702" s="22"/>
      <c r="B3702" s="22"/>
      <c r="C3702" s="16" t="s">
        <v>1995</v>
      </c>
      <c r="D3702" s="16" t="s">
        <v>2019</v>
      </c>
      <c r="E3702" s="20" t="s">
        <v>1995</v>
      </c>
      <c r="F3702" s="19" t="s">
        <v>1995</v>
      </c>
      <c r="G3702" s="16" t="s">
        <v>1995</v>
      </c>
      <c r="H3702" s="19" t="s">
        <v>1995</v>
      </c>
      <c r="I3702" s="19" t="s">
        <v>1995</v>
      </c>
      <c r="J3702" s="21" t="s">
        <v>1995</v>
      </c>
    </row>
    <row r="3703" ht="22.5" spans="1:10">
      <c r="A3703" s="22"/>
      <c r="B3703" s="22"/>
      <c r="C3703" s="16" t="s">
        <v>1995</v>
      </c>
      <c r="D3703" s="16" t="s">
        <v>1995</v>
      </c>
      <c r="E3703" s="20" t="s">
        <v>4300</v>
      </c>
      <c r="F3703" s="19" t="s">
        <v>2009</v>
      </c>
      <c r="G3703" s="16" t="s">
        <v>4301</v>
      </c>
      <c r="H3703" s="19" t="s">
        <v>3966</v>
      </c>
      <c r="I3703" s="19" t="s">
        <v>2005</v>
      </c>
      <c r="J3703" s="21" t="s">
        <v>4302</v>
      </c>
    </row>
    <row r="3704" spans="1:10">
      <c r="A3704" s="22"/>
      <c r="B3704" s="22"/>
      <c r="C3704" s="16" t="s">
        <v>2023</v>
      </c>
      <c r="D3704" s="16" t="s">
        <v>1995</v>
      </c>
      <c r="E3704" s="20" t="s">
        <v>1995</v>
      </c>
      <c r="F3704" s="19" t="s">
        <v>1995</v>
      </c>
      <c r="G3704" s="16" t="s">
        <v>1995</v>
      </c>
      <c r="H3704" s="19" t="s">
        <v>1995</v>
      </c>
      <c r="I3704" s="19" t="s">
        <v>1995</v>
      </c>
      <c r="J3704" s="21" t="s">
        <v>1995</v>
      </c>
    </row>
    <row r="3705" spans="1:10">
      <c r="A3705" s="22"/>
      <c r="B3705" s="22"/>
      <c r="C3705" s="16" t="s">
        <v>1995</v>
      </c>
      <c r="D3705" s="16" t="s">
        <v>2024</v>
      </c>
      <c r="E3705" s="20" t="s">
        <v>1995</v>
      </c>
      <c r="F3705" s="19" t="s">
        <v>1995</v>
      </c>
      <c r="G3705" s="16" t="s">
        <v>1995</v>
      </c>
      <c r="H3705" s="19" t="s">
        <v>1995</v>
      </c>
      <c r="I3705" s="19" t="s">
        <v>1995</v>
      </c>
      <c r="J3705" s="21" t="s">
        <v>1995</v>
      </c>
    </row>
    <row r="3706" spans="1:10">
      <c r="A3706" s="22"/>
      <c r="B3706" s="22"/>
      <c r="C3706" s="16" t="s">
        <v>1995</v>
      </c>
      <c r="D3706" s="16" t="s">
        <v>1995</v>
      </c>
      <c r="E3706" s="20" t="s">
        <v>2500</v>
      </c>
      <c r="F3706" s="19" t="s">
        <v>2009</v>
      </c>
      <c r="G3706" s="16" t="s">
        <v>2047</v>
      </c>
      <c r="H3706" s="19" t="s">
        <v>2011</v>
      </c>
      <c r="I3706" s="19" t="s">
        <v>2005</v>
      </c>
      <c r="J3706" s="21" t="s">
        <v>4303</v>
      </c>
    </row>
    <row r="3707" ht="135" spans="1:10">
      <c r="A3707" s="16" t="s">
        <v>4304</v>
      </c>
      <c r="B3707" s="20" t="s">
        <v>4305</v>
      </c>
      <c r="C3707" s="22"/>
      <c r="D3707" s="22"/>
      <c r="E3707" s="23"/>
      <c r="F3707" s="24"/>
      <c r="G3707" s="22"/>
      <c r="H3707" s="24"/>
      <c r="I3707" s="24"/>
      <c r="J3707" s="25"/>
    </row>
    <row r="3708" spans="1:10">
      <c r="A3708" s="22"/>
      <c r="B3708" s="22"/>
      <c r="C3708" s="16" t="s">
        <v>1999</v>
      </c>
      <c r="D3708" s="16" t="s">
        <v>1995</v>
      </c>
      <c r="E3708" s="20" t="s">
        <v>1995</v>
      </c>
      <c r="F3708" s="19" t="s">
        <v>1995</v>
      </c>
      <c r="G3708" s="16" t="s">
        <v>1995</v>
      </c>
      <c r="H3708" s="19" t="s">
        <v>1995</v>
      </c>
      <c r="I3708" s="19" t="s">
        <v>1995</v>
      </c>
      <c r="J3708" s="21" t="s">
        <v>1995</v>
      </c>
    </row>
    <row r="3709" spans="1:10">
      <c r="A3709" s="22"/>
      <c r="B3709" s="22"/>
      <c r="C3709" s="16" t="s">
        <v>1995</v>
      </c>
      <c r="D3709" s="16" t="s">
        <v>2000</v>
      </c>
      <c r="E3709" s="20" t="s">
        <v>1995</v>
      </c>
      <c r="F3709" s="19" t="s">
        <v>1995</v>
      </c>
      <c r="G3709" s="16" t="s">
        <v>1995</v>
      </c>
      <c r="H3709" s="19" t="s">
        <v>1995</v>
      </c>
      <c r="I3709" s="19" t="s">
        <v>1995</v>
      </c>
      <c r="J3709" s="21" t="s">
        <v>1995</v>
      </c>
    </row>
    <row r="3710" spans="1:10">
      <c r="A3710" s="22"/>
      <c r="B3710" s="22"/>
      <c r="C3710" s="16" t="s">
        <v>1995</v>
      </c>
      <c r="D3710" s="16" t="s">
        <v>1995</v>
      </c>
      <c r="E3710" s="20" t="s">
        <v>4306</v>
      </c>
      <c r="F3710" s="19" t="s">
        <v>2009</v>
      </c>
      <c r="G3710" s="16" t="s">
        <v>2359</v>
      </c>
      <c r="H3710" s="19" t="s">
        <v>3849</v>
      </c>
      <c r="I3710" s="19" t="s">
        <v>2005</v>
      </c>
      <c r="J3710" s="21" t="s">
        <v>4307</v>
      </c>
    </row>
    <row r="3711" spans="1:10">
      <c r="A3711" s="22"/>
      <c r="B3711" s="22"/>
      <c r="C3711" s="16" t="s">
        <v>1995</v>
      </c>
      <c r="D3711" s="16" t="s">
        <v>1995</v>
      </c>
      <c r="E3711" s="20" t="s">
        <v>4272</v>
      </c>
      <c r="F3711" s="19" t="s">
        <v>2009</v>
      </c>
      <c r="G3711" s="16" t="s">
        <v>2269</v>
      </c>
      <c r="H3711" s="19" t="s">
        <v>2216</v>
      </c>
      <c r="I3711" s="19" t="s">
        <v>2005</v>
      </c>
      <c r="J3711" s="21" t="s">
        <v>4308</v>
      </c>
    </row>
    <row r="3712" spans="1:10">
      <c r="A3712" s="22"/>
      <c r="B3712" s="22"/>
      <c r="C3712" s="16" t="s">
        <v>1995</v>
      </c>
      <c r="D3712" s="16" t="s">
        <v>1995</v>
      </c>
      <c r="E3712" s="20" t="s">
        <v>4309</v>
      </c>
      <c r="F3712" s="19" t="s">
        <v>2009</v>
      </c>
      <c r="G3712" s="16" t="s">
        <v>2387</v>
      </c>
      <c r="H3712" s="19" t="s">
        <v>2216</v>
      </c>
      <c r="I3712" s="19" t="s">
        <v>2005</v>
      </c>
      <c r="J3712" s="21" t="s">
        <v>4310</v>
      </c>
    </row>
    <row r="3713" spans="1:10">
      <c r="A3713" s="22"/>
      <c r="B3713" s="22"/>
      <c r="C3713" s="16" t="s">
        <v>1995</v>
      </c>
      <c r="D3713" s="16" t="s">
        <v>2007</v>
      </c>
      <c r="E3713" s="20" t="s">
        <v>1995</v>
      </c>
      <c r="F3713" s="19" t="s">
        <v>1995</v>
      </c>
      <c r="G3713" s="16" t="s">
        <v>1995</v>
      </c>
      <c r="H3713" s="19" t="s">
        <v>1995</v>
      </c>
      <c r="I3713" s="19" t="s">
        <v>1995</v>
      </c>
      <c r="J3713" s="21" t="s">
        <v>1995</v>
      </c>
    </row>
    <row r="3714" ht="22.5" spans="1:10">
      <c r="A3714" s="22"/>
      <c r="B3714" s="22"/>
      <c r="C3714" s="16" t="s">
        <v>1995</v>
      </c>
      <c r="D3714" s="16" t="s">
        <v>1995</v>
      </c>
      <c r="E3714" s="20" t="s">
        <v>3954</v>
      </c>
      <c r="F3714" s="19" t="s">
        <v>2009</v>
      </c>
      <c r="G3714" s="16" t="s">
        <v>2060</v>
      </c>
      <c r="H3714" s="19" t="s">
        <v>2011</v>
      </c>
      <c r="I3714" s="19" t="s">
        <v>2005</v>
      </c>
      <c r="J3714" s="21" t="s">
        <v>4311</v>
      </c>
    </row>
    <row r="3715" spans="1:10">
      <c r="A3715" s="22"/>
      <c r="B3715" s="22"/>
      <c r="C3715" s="16" t="s">
        <v>1995</v>
      </c>
      <c r="D3715" s="16" t="s">
        <v>2013</v>
      </c>
      <c r="E3715" s="20" t="s">
        <v>1995</v>
      </c>
      <c r="F3715" s="19" t="s">
        <v>1995</v>
      </c>
      <c r="G3715" s="16" t="s">
        <v>1995</v>
      </c>
      <c r="H3715" s="19" t="s">
        <v>1995</v>
      </c>
      <c r="I3715" s="19" t="s">
        <v>1995</v>
      </c>
      <c r="J3715" s="21" t="s">
        <v>1995</v>
      </c>
    </row>
    <row r="3716" spans="1:10">
      <c r="A3716" s="22"/>
      <c r="B3716" s="22"/>
      <c r="C3716" s="16" t="s">
        <v>1995</v>
      </c>
      <c r="D3716" s="16" t="s">
        <v>1995</v>
      </c>
      <c r="E3716" s="20" t="s">
        <v>3956</v>
      </c>
      <c r="F3716" s="19" t="s">
        <v>2002</v>
      </c>
      <c r="G3716" s="16" t="s">
        <v>2352</v>
      </c>
      <c r="H3716" s="19" t="s">
        <v>2054</v>
      </c>
      <c r="I3716" s="19" t="s">
        <v>2005</v>
      </c>
      <c r="J3716" s="21" t="s">
        <v>4312</v>
      </c>
    </row>
    <row r="3717" spans="1:10">
      <c r="A3717" s="22"/>
      <c r="B3717" s="22"/>
      <c r="C3717" s="16" t="s">
        <v>2018</v>
      </c>
      <c r="D3717" s="16" t="s">
        <v>1995</v>
      </c>
      <c r="E3717" s="20" t="s">
        <v>1995</v>
      </c>
      <c r="F3717" s="19" t="s">
        <v>1995</v>
      </c>
      <c r="G3717" s="16" t="s">
        <v>1995</v>
      </c>
      <c r="H3717" s="19" t="s">
        <v>1995</v>
      </c>
      <c r="I3717" s="19" t="s">
        <v>1995</v>
      </c>
      <c r="J3717" s="21" t="s">
        <v>1995</v>
      </c>
    </row>
    <row r="3718" spans="1:10">
      <c r="A3718" s="22"/>
      <c r="B3718" s="22"/>
      <c r="C3718" s="16" t="s">
        <v>1995</v>
      </c>
      <c r="D3718" s="16" t="s">
        <v>2019</v>
      </c>
      <c r="E3718" s="20" t="s">
        <v>1995</v>
      </c>
      <c r="F3718" s="19" t="s">
        <v>1995</v>
      </c>
      <c r="G3718" s="16" t="s">
        <v>1995</v>
      </c>
      <c r="H3718" s="19" t="s">
        <v>1995</v>
      </c>
      <c r="I3718" s="19" t="s">
        <v>1995</v>
      </c>
      <c r="J3718" s="21" t="s">
        <v>1995</v>
      </c>
    </row>
    <row r="3719" spans="1:10">
      <c r="A3719" s="22"/>
      <c r="B3719" s="22"/>
      <c r="C3719" s="16" t="s">
        <v>1995</v>
      </c>
      <c r="D3719" s="16" t="s">
        <v>1995</v>
      </c>
      <c r="E3719" s="20" t="s">
        <v>4313</v>
      </c>
      <c r="F3719" s="19" t="s">
        <v>2009</v>
      </c>
      <c r="G3719" s="16" t="s">
        <v>2060</v>
      </c>
      <c r="H3719" s="19" t="s">
        <v>2011</v>
      </c>
      <c r="I3719" s="19" t="s">
        <v>2005</v>
      </c>
      <c r="J3719" s="21" t="s">
        <v>4314</v>
      </c>
    </row>
    <row r="3720" spans="1:10">
      <c r="A3720" s="22"/>
      <c r="B3720" s="22"/>
      <c r="C3720" s="16" t="s">
        <v>2023</v>
      </c>
      <c r="D3720" s="16" t="s">
        <v>1995</v>
      </c>
      <c r="E3720" s="20" t="s">
        <v>1995</v>
      </c>
      <c r="F3720" s="19" t="s">
        <v>1995</v>
      </c>
      <c r="G3720" s="16" t="s">
        <v>1995</v>
      </c>
      <c r="H3720" s="19" t="s">
        <v>1995</v>
      </c>
      <c r="I3720" s="19" t="s">
        <v>1995</v>
      </c>
      <c r="J3720" s="21" t="s">
        <v>1995</v>
      </c>
    </row>
    <row r="3721" spans="1:10">
      <c r="A3721" s="22"/>
      <c r="B3721" s="22"/>
      <c r="C3721" s="16" t="s">
        <v>1995</v>
      </c>
      <c r="D3721" s="16" t="s">
        <v>2024</v>
      </c>
      <c r="E3721" s="20" t="s">
        <v>1995</v>
      </c>
      <c r="F3721" s="19" t="s">
        <v>1995</v>
      </c>
      <c r="G3721" s="16" t="s">
        <v>1995</v>
      </c>
      <c r="H3721" s="19" t="s">
        <v>1995</v>
      </c>
      <c r="I3721" s="19" t="s">
        <v>1995</v>
      </c>
      <c r="J3721" s="21" t="s">
        <v>1995</v>
      </c>
    </row>
    <row r="3722" ht="22.5" spans="1:10">
      <c r="A3722" s="22"/>
      <c r="B3722" s="22"/>
      <c r="C3722" s="16" t="s">
        <v>1995</v>
      </c>
      <c r="D3722" s="16" t="s">
        <v>1995</v>
      </c>
      <c r="E3722" s="20" t="s">
        <v>2716</v>
      </c>
      <c r="F3722" s="19" t="s">
        <v>2009</v>
      </c>
      <c r="G3722" s="16" t="s">
        <v>2026</v>
      </c>
      <c r="H3722" s="19" t="s">
        <v>2011</v>
      </c>
      <c r="I3722" s="19" t="s">
        <v>2005</v>
      </c>
      <c r="J3722" s="21" t="s">
        <v>4315</v>
      </c>
    </row>
    <row r="3723" ht="22.5" spans="1:10">
      <c r="A3723" s="16" t="s">
        <v>4316</v>
      </c>
      <c r="B3723" s="20" t="s">
        <v>4317</v>
      </c>
      <c r="C3723" s="22"/>
      <c r="D3723" s="22"/>
      <c r="E3723" s="23"/>
      <c r="F3723" s="24"/>
      <c r="G3723" s="22"/>
      <c r="H3723" s="24"/>
      <c r="I3723" s="24"/>
      <c r="J3723" s="25"/>
    </row>
    <row r="3724" spans="1:10">
      <c r="A3724" s="22"/>
      <c r="B3724" s="22"/>
      <c r="C3724" s="16" t="s">
        <v>1999</v>
      </c>
      <c r="D3724" s="16" t="s">
        <v>1995</v>
      </c>
      <c r="E3724" s="20" t="s">
        <v>1995</v>
      </c>
      <c r="F3724" s="19" t="s">
        <v>1995</v>
      </c>
      <c r="G3724" s="16" t="s">
        <v>1995</v>
      </c>
      <c r="H3724" s="19" t="s">
        <v>1995</v>
      </c>
      <c r="I3724" s="19" t="s">
        <v>1995</v>
      </c>
      <c r="J3724" s="21" t="s">
        <v>1995</v>
      </c>
    </row>
    <row r="3725" spans="1:10">
      <c r="A3725" s="22"/>
      <c r="B3725" s="22"/>
      <c r="C3725" s="16" t="s">
        <v>1995</v>
      </c>
      <c r="D3725" s="16" t="s">
        <v>2007</v>
      </c>
      <c r="E3725" s="20" t="s">
        <v>1995</v>
      </c>
      <c r="F3725" s="19" t="s">
        <v>1995</v>
      </c>
      <c r="G3725" s="16" t="s">
        <v>1995</v>
      </c>
      <c r="H3725" s="19" t="s">
        <v>1995</v>
      </c>
      <c r="I3725" s="19" t="s">
        <v>1995</v>
      </c>
      <c r="J3725" s="21" t="s">
        <v>1995</v>
      </c>
    </row>
    <row r="3726" ht="22.5" spans="1:10">
      <c r="A3726" s="22"/>
      <c r="B3726" s="22"/>
      <c r="C3726" s="16" t="s">
        <v>1995</v>
      </c>
      <c r="D3726" s="16" t="s">
        <v>1995</v>
      </c>
      <c r="E3726" s="20" t="s">
        <v>4318</v>
      </c>
      <c r="F3726" s="19" t="s">
        <v>2002</v>
      </c>
      <c r="G3726" s="16" t="s">
        <v>2352</v>
      </c>
      <c r="H3726" s="19" t="s">
        <v>4319</v>
      </c>
      <c r="I3726" s="19" t="s">
        <v>2005</v>
      </c>
      <c r="J3726" s="21" t="s">
        <v>4320</v>
      </c>
    </row>
    <row r="3727" spans="1:10">
      <c r="A3727" s="22"/>
      <c r="B3727" s="22"/>
      <c r="C3727" s="16" t="s">
        <v>1995</v>
      </c>
      <c r="D3727" s="16" t="s">
        <v>2013</v>
      </c>
      <c r="E3727" s="20" t="s">
        <v>1995</v>
      </c>
      <c r="F3727" s="19" t="s">
        <v>1995</v>
      </c>
      <c r="G3727" s="16" t="s">
        <v>1995</v>
      </c>
      <c r="H3727" s="19" t="s">
        <v>1995</v>
      </c>
      <c r="I3727" s="19" t="s">
        <v>1995</v>
      </c>
      <c r="J3727" s="21" t="s">
        <v>1995</v>
      </c>
    </row>
    <row r="3728" spans="1:10">
      <c r="A3728" s="22"/>
      <c r="B3728" s="22"/>
      <c r="C3728" s="16" t="s">
        <v>1995</v>
      </c>
      <c r="D3728" s="16" t="s">
        <v>1995</v>
      </c>
      <c r="E3728" s="20" t="s">
        <v>4297</v>
      </c>
      <c r="F3728" s="19" t="s">
        <v>2009</v>
      </c>
      <c r="G3728" s="16" t="s">
        <v>2047</v>
      </c>
      <c r="H3728" s="19" t="s">
        <v>2011</v>
      </c>
      <c r="I3728" s="19" t="s">
        <v>2005</v>
      </c>
      <c r="J3728" s="21" t="s">
        <v>4321</v>
      </c>
    </row>
    <row r="3729" spans="1:10">
      <c r="A3729" s="22"/>
      <c r="B3729" s="22"/>
      <c r="C3729" s="16" t="s">
        <v>1995</v>
      </c>
      <c r="D3729" s="16" t="s">
        <v>2175</v>
      </c>
      <c r="E3729" s="20" t="s">
        <v>1995</v>
      </c>
      <c r="F3729" s="19" t="s">
        <v>1995</v>
      </c>
      <c r="G3729" s="16" t="s">
        <v>1995</v>
      </c>
      <c r="H3729" s="19" t="s">
        <v>1995</v>
      </c>
      <c r="I3729" s="19" t="s">
        <v>1995</v>
      </c>
      <c r="J3729" s="21" t="s">
        <v>1995</v>
      </c>
    </row>
    <row r="3730" spans="1:10">
      <c r="A3730" s="22"/>
      <c r="B3730" s="22"/>
      <c r="C3730" s="16" t="s">
        <v>1995</v>
      </c>
      <c r="D3730" s="16" t="s">
        <v>1995</v>
      </c>
      <c r="E3730" s="20" t="s">
        <v>2176</v>
      </c>
      <c r="F3730" s="19" t="s">
        <v>2035</v>
      </c>
      <c r="G3730" s="16" t="s">
        <v>4322</v>
      </c>
      <c r="H3730" s="19" t="s">
        <v>2044</v>
      </c>
      <c r="I3730" s="19" t="s">
        <v>2005</v>
      </c>
      <c r="J3730" s="21" t="s">
        <v>4323</v>
      </c>
    </row>
    <row r="3731" spans="1:10">
      <c r="A3731" s="22"/>
      <c r="B3731" s="22"/>
      <c r="C3731" s="16" t="s">
        <v>2018</v>
      </c>
      <c r="D3731" s="16" t="s">
        <v>1995</v>
      </c>
      <c r="E3731" s="20" t="s">
        <v>1995</v>
      </c>
      <c r="F3731" s="19" t="s">
        <v>1995</v>
      </c>
      <c r="G3731" s="16" t="s">
        <v>1995</v>
      </c>
      <c r="H3731" s="19" t="s">
        <v>1995</v>
      </c>
      <c r="I3731" s="19" t="s">
        <v>1995</v>
      </c>
      <c r="J3731" s="21" t="s">
        <v>1995</v>
      </c>
    </row>
    <row r="3732" spans="1:10">
      <c r="A3732" s="22"/>
      <c r="B3732" s="22"/>
      <c r="C3732" s="16" t="s">
        <v>1995</v>
      </c>
      <c r="D3732" s="16" t="s">
        <v>2019</v>
      </c>
      <c r="E3732" s="20" t="s">
        <v>1995</v>
      </c>
      <c r="F3732" s="19" t="s">
        <v>1995</v>
      </c>
      <c r="G3732" s="16" t="s">
        <v>1995</v>
      </c>
      <c r="H3732" s="19" t="s">
        <v>1995</v>
      </c>
      <c r="I3732" s="19" t="s">
        <v>1995</v>
      </c>
      <c r="J3732" s="21" t="s">
        <v>1995</v>
      </c>
    </row>
    <row r="3733" ht="22.5" spans="1:10">
      <c r="A3733" s="22"/>
      <c r="B3733" s="22"/>
      <c r="C3733" s="16" t="s">
        <v>1995</v>
      </c>
      <c r="D3733" s="16" t="s">
        <v>1995</v>
      </c>
      <c r="E3733" s="20" t="s">
        <v>4324</v>
      </c>
      <c r="F3733" s="19" t="s">
        <v>2009</v>
      </c>
      <c r="G3733" s="16" t="s">
        <v>4301</v>
      </c>
      <c r="H3733" s="19" t="s">
        <v>3966</v>
      </c>
      <c r="I3733" s="19" t="s">
        <v>2005</v>
      </c>
      <c r="J3733" s="21" t="s">
        <v>4325</v>
      </c>
    </row>
    <row r="3734" spans="1:10">
      <c r="A3734" s="22"/>
      <c r="B3734" s="22"/>
      <c r="C3734" s="16" t="s">
        <v>2023</v>
      </c>
      <c r="D3734" s="16" t="s">
        <v>1995</v>
      </c>
      <c r="E3734" s="20" t="s">
        <v>1995</v>
      </c>
      <c r="F3734" s="19" t="s">
        <v>1995</v>
      </c>
      <c r="G3734" s="16" t="s">
        <v>1995</v>
      </c>
      <c r="H3734" s="19" t="s">
        <v>1995</v>
      </c>
      <c r="I3734" s="19" t="s">
        <v>1995</v>
      </c>
      <c r="J3734" s="21" t="s">
        <v>1995</v>
      </c>
    </row>
    <row r="3735" spans="1:10">
      <c r="A3735" s="22"/>
      <c r="B3735" s="22"/>
      <c r="C3735" s="16" t="s">
        <v>1995</v>
      </c>
      <c r="D3735" s="16" t="s">
        <v>2024</v>
      </c>
      <c r="E3735" s="20" t="s">
        <v>1995</v>
      </c>
      <c r="F3735" s="19" t="s">
        <v>1995</v>
      </c>
      <c r="G3735" s="16" t="s">
        <v>1995</v>
      </c>
      <c r="H3735" s="19" t="s">
        <v>1995</v>
      </c>
      <c r="I3735" s="19" t="s">
        <v>1995</v>
      </c>
      <c r="J3735" s="21" t="s">
        <v>1995</v>
      </c>
    </row>
    <row r="3736" spans="1:10">
      <c r="A3736" s="22"/>
      <c r="B3736" s="22"/>
      <c r="C3736" s="16" t="s">
        <v>1995</v>
      </c>
      <c r="D3736" s="16" t="s">
        <v>1995</v>
      </c>
      <c r="E3736" s="20" t="s">
        <v>2500</v>
      </c>
      <c r="F3736" s="19" t="s">
        <v>2009</v>
      </c>
      <c r="G3736" s="16" t="s">
        <v>2047</v>
      </c>
      <c r="H3736" s="19" t="s">
        <v>2011</v>
      </c>
      <c r="I3736" s="19" t="s">
        <v>2005</v>
      </c>
      <c r="J3736" s="21" t="s">
        <v>4303</v>
      </c>
    </row>
    <row r="3737" ht="56.25" spans="1:10">
      <c r="A3737" s="16" t="s">
        <v>4326</v>
      </c>
      <c r="B3737" s="20" t="s">
        <v>4327</v>
      </c>
      <c r="C3737" s="22"/>
      <c r="D3737" s="22"/>
      <c r="E3737" s="23"/>
      <c r="F3737" s="24"/>
      <c r="G3737" s="22"/>
      <c r="H3737" s="24"/>
      <c r="I3737" s="24"/>
      <c r="J3737" s="25"/>
    </row>
    <row r="3738" spans="1:10">
      <c r="A3738" s="22"/>
      <c r="B3738" s="22"/>
      <c r="C3738" s="16" t="s">
        <v>1999</v>
      </c>
      <c r="D3738" s="16" t="s">
        <v>1995</v>
      </c>
      <c r="E3738" s="20" t="s">
        <v>1995</v>
      </c>
      <c r="F3738" s="19" t="s">
        <v>1995</v>
      </c>
      <c r="G3738" s="16" t="s">
        <v>1995</v>
      </c>
      <c r="H3738" s="19" t="s">
        <v>1995</v>
      </c>
      <c r="I3738" s="19" t="s">
        <v>1995</v>
      </c>
      <c r="J3738" s="21" t="s">
        <v>1995</v>
      </c>
    </row>
    <row r="3739" spans="1:10">
      <c r="A3739" s="22"/>
      <c r="B3739" s="22"/>
      <c r="C3739" s="16" t="s">
        <v>1995</v>
      </c>
      <c r="D3739" s="16" t="s">
        <v>2000</v>
      </c>
      <c r="E3739" s="20" t="s">
        <v>1995</v>
      </c>
      <c r="F3739" s="19" t="s">
        <v>1995</v>
      </c>
      <c r="G3739" s="16" t="s">
        <v>1995</v>
      </c>
      <c r="H3739" s="19" t="s">
        <v>1995</v>
      </c>
      <c r="I3739" s="19" t="s">
        <v>1995</v>
      </c>
      <c r="J3739" s="21" t="s">
        <v>1995</v>
      </c>
    </row>
    <row r="3740" spans="1:10">
      <c r="A3740" s="22"/>
      <c r="B3740" s="22"/>
      <c r="C3740" s="16" t="s">
        <v>1995</v>
      </c>
      <c r="D3740" s="16" t="s">
        <v>1995</v>
      </c>
      <c r="E3740" s="20" t="s">
        <v>4328</v>
      </c>
      <c r="F3740" s="19" t="s">
        <v>2009</v>
      </c>
      <c r="G3740" s="16" t="s">
        <v>2173</v>
      </c>
      <c r="H3740" s="19" t="s">
        <v>3782</v>
      </c>
      <c r="I3740" s="19" t="s">
        <v>2005</v>
      </c>
      <c r="J3740" s="21" t="s">
        <v>4328</v>
      </c>
    </row>
    <row r="3741" spans="1:10">
      <c r="A3741" s="22"/>
      <c r="B3741" s="22"/>
      <c r="C3741" s="16" t="s">
        <v>1995</v>
      </c>
      <c r="D3741" s="16" t="s">
        <v>1995</v>
      </c>
      <c r="E3741" s="20" t="s">
        <v>4329</v>
      </c>
      <c r="F3741" s="19" t="s">
        <v>2009</v>
      </c>
      <c r="G3741" s="16" t="s">
        <v>4330</v>
      </c>
      <c r="H3741" s="19" t="s">
        <v>4331</v>
      </c>
      <c r="I3741" s="19" t="s">
        <v>2005</v>
      </c>
      <c r="J3741" s="21" t="s">
        <v>4332</v>
      </c>
    </row>
    <row r="3742" spans="1:10">
      <c r="A3742" s="22"/>
      <c r="B3742" s="22"/>
      <c r="C3742" s="16" t="s">
        <v>1995</v>
      </c>
      <c r="D3742" s="16" t="s">
        <v>2013</v>
      </c>
      <c r="E3742" s="20" t="s">
        <v>1995</v>
      </c>
      <c r="F3742" s="19" t="s">
        <v>1995</v>
      </c>
      <c r="G3742" s="16" t="s">
        <v>1995</v>
      </c>
      <c r="H3742" s="19" t="s">
        <v>1995</v>
      </c>
      <c r="I3742" s="19" t="s">
        <v>1995</v>
      </c>
      <c r="J3742" s="21" t="s">
        <v>1995</v>
      </c>
    </row>
    <row r="3743" spans="1:10">
      <c r="A3743" s="22"/>
      <c r="B3743" s="22"/>
      <c r="C3743" s="16" t="s">
        <v>1995</v>
      </c>
      <c r="D3743" s="16" t="s">
        <v>1995</v>
      </c>
      <c r="E3743" s="20" t="s">
        <v>4333</v>
      </c>
      <c r="F3743" s="19" t="s">
        <v>2009</v>
      </c>
      <c r="G3743" s="16" t="s">
        <v>2352</v>
      </c>
      <c r="H3743" s="19" t="s">
        <v>2171</v>
      </c>
      <c r="I3743" s="19" t="s">
        <v>2005</v>
      </c>
      <c r="J3743" s="21" t="s">
        <v>4334</v>
      </c>
    </row>
    <row r="3744" spans="1:10">
      <c r="A3744" s="22"/>
      <c r="B3744" s="22"/>
      <c r="C3744" s="16" t="s">
        <v>2018</v>
      </c>
      <c r="D3744" s="16" t="s">
        <v>1995</v>
      </c>
      <c r="E3744" s="20" t="s">
        <v>1995</v>
      </c>
      <c r="F3744" s="19" t="s">
        <v>1995</v>
      </c>
      <c r="G3744" s="16" t="s">
        <v>1995</v>
      </c>
      <c r="H3744" s="19" t="s">
        <v>1995</v>
      </c>
      <c r="I3744" s="19" t="s">
        <v>1995</v>
      </c>
      <c r="J3744" s="21" t="s">
        <v>1995</v>
      </c>
    </row>
    <row r="3745" spans="1:10">
      <c r="A3745" s="22"/>
      <c r="B3745" s="22"/>
      <c r="C3745" s="16" t="s">
        <v>1995</v>
      </c>
      <c r="D3745" s="16" t="s">
        <v>2019</v>
      </c>
      <c r="E3745" s="20" t="s">
        <v>1995</v>
      </c>
      <c r="F3745" s="19" t="s">
        <v>1995</v>
      </c>
      <c r="G3745" s="16" t="s">
        <v>1995</v>
      </c>
      <c r="H3745" s="19" t="s">
        <v>1995</v>
      </c>
      <c r="I3745" s="19" t="s">
        <v>1995</v>
      </c>
      <c r="J3745" s="21" t="s">
        <v>1995</v>
      </c>
    </row>
    <row r="3746" spans="1:10">
      <c r="A3746" s="22"/>
      <c r="B3746" s="22"/>
      <c r="C3746" s="16" t="s">
        <v>1995</v>
      </c>
      <c r="D3746" s="16" t="s">
        <v>1995</v>
      </c>
      <c r="E3746" s="20" t="s">
        <v>4335</v>
      </c>
      <c r="F3746" s="19" t="s">
        <v>2363</v>
      </c>
      <c r="G3746" s="16" t="s">
        <v>2164</v>
      </c>
      <c r="H3746" s="19" t="s">
        <v>2011</v>
      </c>
      <c r="I3746" s="19" t="s">
        <v>2005</v>
      </c>
      <c r="J3746" s="21" t="s">
        <v>4332</v>
      </c>
    </row>
    <row r="3747" spans="1:10">
      <c r="A3747" s="22"/>
      <c r="B3747" s="22"/>
      <c r="C3747" s="16" t="s">
        <v>2023</v>
      </c>
      <c r="D3747" s="16" t="s">
        <v>1995</v>
      </c>
      <c r="E3747" s="20" t="s">
        <v>1995</v>
      </c>
      <c r="F3747" s="19" t="s">
        <v>1995</v>
      </c>
      <c r="G3747" s="16" t="s">
        <v>1995</v>
      </c>
      <c r="H3747" s="19" t="s">
        <v>1995</v>
      </c>
      <c r="I3747" s="19" t="s">
        <v>1995</v>
      </c>
      <c r="J3747" s="21" t="s">
        <v>1995</v>
      </c>
    </row>
    <row r="3748" spans="1:10">
      <c r="A3748" s="22"/>
      <c r="B3748" s="22"/>
      <c r="C3748" s="16" t="s">
        <v>1995</v>
      </c>
      <c r="D3748" s="16" t="s">
        <v>2024</v>
      </c>
      <c r="E3748" s="20" t="s">
        <v>1995</v>
      </c>
      <c r="F3748" s="19" t="s">
        <v>1995</v>
      </c>
      <c r="G3748" s="16" t="s">
        <v>1995</v>
      </c>
      <c r="H3748" s="19" t="s">
        <v>1995</v>
      </c>
      <c r="I3748" s="19" t="s">
        <v>1995</v>
      </c>
      <c r="J3748" s="21" t="s">
        <v>1995</v>
      </c>
    </row>
    <row r="3749" spans="1:10">
      <c r="A3749" s="22"/>
      <c r="B3749" s="22"/>
      <c r="C3749" s="16" t="s">
        <v>1995</v>
      </c>
      <c r="D3749" s="16" t="s">
        <v>1995</v>
      </c>
      <c r="E3749" s="20" t="s">
        <v>3261</v>
      </c>
      <c r="F3749" s="19" t="s">
        <v>2009</v>
      </c>
      <c r="G3749" s="16" t="s">
        <v>2047</v>
      </c>
      <c r="H3749" s="19" t="s">
        <v>2011</v>
      </c>
      <c r="I3749" s="19" t="s">
        <v>2005</v>
      </c>
      <c r="J3749" s="21" t="s">
        <v>3261</v>
      </c>
    </row>
    <row r="3750" ht="12.75" spans="1:10">
      <c r="A3750" s="16" t="s">
        <v>4336</v>
      </c>
      <c r="B3750" s="20" t="s">
        <v>4337</v>
      </c>
      <c r="C3750" s="22"/>
      <c r="D3750" s="22"/>
      <c r="E3750" s="23"/>
      <c r="F3750" s="24"/>
      <c r="G3750" s="22"/>
      <c r="H3750" s="24"/>
      <c r="I3750" s="24"/>
      <c r="J3750" s="25"/>
    </row>
    <row r="3751" spans="1:10">
      <c r="A3751" s="22"/>
      <c r="B3751" s="22"/>
      <c r="C3751" s="16" t="s">
        <v>1999</v>
      </c>
      <c r="D3751" s="16" t="s">
        <v>1995</v>
      </c>
      <c r="E3751" s="20" t="s">
        <v>1995</v>
      </c>
      <c r="F3751" s="19" t="s">
        <v>1995</v>
      </c>
      <c r="G3751" s="16" t="s">
        <v>1995</v>
      </c>
      <c r="H3751" s="19" t="s">
        <v>1995</v>
      </c>
      <c r="I3751" s="19" t="s">
        <v>1995</v>
      </c>
      <c r="J3751" s="21" t="s">
        <v>1995</v>
      </c>
    </row>
    <row r="3752" spans="1:10">
      <c r="A3752" s="22"/>
      <c r="B3752" s="22"/>
      <c r="C3752" s="16" t="s">
        <v>1995</v>
      </c>
      <c r="D3752" s="16" t="s">
        <v>2007</v>
      </c>
      <c r="E3752" s="20" t="s">
        <v>1995</v>
      </c>
      <c r="F3752" s="19" t="s">
        <v>1995</v>
      </c>
      <c r="G3752" s="16" t="s">
        <v>1995</v>
      </c>
      <c r="H3752" s="19" t="s">
        <v>1995</v>
      </c>
      <c r="I3752" s="19" t="s">
        <v>1995</v>
      </c>
      <c r="J3752" s="21" t="s">
        <v>1995</v>
      </c>
    </row>
    <row r="3753" spans="1:10">
      <c r="A3753" s="22"/>
      <c r="B3753" s="22"/>
      <c r="C3753" s="16" t="s">
        <v>1995</v>
      </c>
      <c r="D3753" s="16" t="s">
        <v>1995</v>
      </c>
      <c r="E3753" s="20" t="s">
        <v>4338</v>
      </c>
      <c r="F3753" s="19" t="s">
        <v>2002</v>
      </c>
      <c r="G3753" s="16" t="s">
        <v>4339</v>
      </c>
      <c r="H3753" s="19" t="s">
        <v>1995</v>
      </c>
      <c r="I3753" s="19" t="s">
        <v>2016</v>
      </c>
      <c r="J3753" s="21" t="s">
        <v>4338</v>
      </c>
    </row>
    <row r="3754" spans="1:10">
      <c r="A3754" s="22"/>
      <c r="B3754" s="22"/>
      <c r="C3754" s="16" t="s">
        <v>1995</v>
      </c>
      <c r="D3754" s="16" t="s">
        <v>1995</v>
      </c>
      <c r="E3754" s="20" t="s">
        <v>4340</v>
      </c>
      <c r="F3754" s="19" t="s">
        <v>2002</v>
      </c>
      <c r="G3754" s="16" t="s">
        <v>4341</v>
      </c>
      <c r="H3754" s="19" t="s">
        <v>1995</v>
      </c>
      <c r="I3754" s="19" t="s">
        <v>2016</v>
      </c>
      <c r="J3754" s="21" t="s">
        <v>4340</v>
      </c>
    </row>
    <row r="3755" spans="1:10">
      <c r="A3755" s="22"/>
      <c r="B3755" s="22"/>
      <c r="C3755" s="16" t="s">
        <v>1995</v>
      </c>
      <c r="D3755" s="16" t="s">
        <v>2013</v>
      </c>
      <c r="E3755" s="20" t="s">
        <v>1995</v>
      </c>
      <c r="F3755" s="19" t="s">
        <v>1995</v>
      </c>
      <c r="G3755" s="16" t="s">
        <v>1995</v>
      </c>
      <c r="H3755" s="19" t="s">
        <v>1995</v>
      </c>
      <c r="I3755" s="19" t="s">
        <v>1995</v>
      </c>
      <c r="J3755" s="21" t="s">
        <v>1995</v>
      </c>
    </row>
    <row r="3756" spans="1:10">
      <c r="A3756" s="22"/>
      <c r="B3756" s="22"/>
      <c r="C3756" s="16" t="s">
        <v>1995</v>
      </c>
      <c r="D3756" s="16" t="s">
        <v>1995</v>
      </c>
      <c r="E3756" s="20" t="s">
        <v>3857</v>
      </c>
      <c r="F3756" s="19" t="s">
        <v>2002</v>
      </c>
      <c r="G3756" s="16" t="s">
        <v>3174</v>
      </c>
      <c r="H3756" s="19" t="s">
        <v>1995</v>
      </c>
      <c r="I3756" s="19" t="s">
        <v>2016</v>
      </c>
      <c r="J3756" s="21" t="s">
        <v>3857</v>
      </c>
    </row>
    <row r="3757" spans="1:10">
      <c r="A3757" s="22"/>
      <c r="B3757" s="22"/>
      <c r="C3757" s="16" t="s">
        <v>2018</v>
      </c>
      <c r="D3757" s="16" t="s">
        <v>1995</v>
      </c>
      <c r="E3757" s="20" t="s">
        <v>1995</v>
      </c>
      <c r="F3757" s="19" t="s">
        <v>1995</v>
      </c>
      <c r="G3757" s="16" t="s">
        <v>1995</v>
      </c>
      <c r="H3757" s="19" t="s">
        <v>1995</v>
      </c>
      <c r="I3757" s="19" t="s">
        <v>1995</v>
      </c>
      <c r="J3757" s="21" t="s">
        <v>1995</v>
      </c>
    </row>
    <row r="3758" spans="1:10">
      <c r="A3758" s="22"/>
      <c r="B3758" s="22"/>
      <c r="C3758" s="16" t="s">
        <v>1995</v>
      </c>
      <c r="D3758" s="16" t="s">
        <v>2019</v>
      </c>
      <c r="E3758" s="20" t="s">
        <v>1995</v>
      </c>
      <c r="F3758" s="19" t="s">
        <v>1995</v>
      </c>
      <c r="G3758" s="16" t="s">
        <v>1995</v>
      </c>
      <c r="H3758" s="19" t="s">
        <v>1995</v>
      </c>
      <c r="I3758" s="19" t="s">
        <v>1995</v>
      </c>
      <c r="J3758" s="21" t="s">
        <v>1995</v>
      </c>
    </row>
    <row r="3759" spans="1:10">
      <c r="A3759" s="22"/>
      <c r="B3759" s="22"/>
      <c r="C3759" s="16" t="s">
        <v>1995</v>
      </c>
      <c r="D3759" s="16" t="s">
        <v>1995</v>
      </c>
      <c r="E3759" s="20" t="s">
        <v>4337</v>
      </c>
      <c r="F3759" s="19" t="s">
        <v>2002</v>
      </c>
      <c r="G3759" s="16" t="s">
        <v>4342</v>
      </c>
      <c r="H3759" s="19" t="s">
        <v>1995</v>
      </c>
      <c r="I3759" s="19" t="s">
        <v>2016</v>
      </c>
      <c r="J3759" s="21" t="s">
        <v>4337</v>
      </c>
    </row>
    <row r="3760" spans="1:10">
      <c r="A3760" s="22"/>
      <c r="B3760" s="22"/>
      <c r="C3760" s="16" t="s">
        <v>2023</v>
      </c>
      <c r="D3760" s="16" t="s">
        <v>1995</v>
      </c>
      <c r="E3760" s="20" t="s">
        <v>1995</v>
      </c>
      <c r="F3760" s="19" t="s">
        <v>1995</v>
      </c>
      <c r="G3760" s="16" t="s">
        <v>1995</v>
      </c>
      <c r="H3760" s="19" t="s">
        <v>1995</v>
      </c>
      <c r="I3760" s="19" t="s">
        <v>1995</v>
      </c>
      <c r="J3760" s="21" t="s">
        <v>1995</v>
      </c>
    </row>
    <row r="3761" spans="1:10">
      <c r="A3761" s="22"/>
      <c r="B3761" s="22"/>
      <c r="C3761" s="16" t="s">
        <v>1995</v>
      </c>
      <c r="D3761" s="16" t="s">
        <v>2024</v>
      </c>
      <c r="E3761" s="20" t="s">
        <v>1995</v>
      </c>
      <c r="F3761" s="19" t="s">
        <v>1995</v>
      </c>
      <c r="G3761" s="16" t="s">
        <v>1995</v>
      </c>
      <c r="H3761" s="19" t="s">
        <v>1995</v>
      </c>
      <c r="I3761" s="19" t="s">
        <v>1995</v>
      </c>
      <c r="J3761" s="21" t="s">
        <v>1995</v>
      </c>
    </row>
    <row r="3762" spans="1:10">
      <c r="A3762" s="22"/>
      <c r="B3762" s="22"/>
      <c r="C3762" s="16" t="s">
        <v>1995</v>
      </c>
      <c r="D3762" s="16" t="s">
        <v>1995</v>
      </c>
      <c r="E3762" s="20" t="s">
        <v>2301</v>
      </c>
      <c r="F3762" s="19" t="s">
        <v>2009</v>
      </c>
      <c r="G3762" s="16" t="s">
        <v>2047</v>
      </c>
      <c r="H3762" s="19" t="s">
        <v>2011</v>
      </c>
      <c r="I3762" s="19" t="s">
        <v>2005</v>
      </c>
      <c r="J3762" s="21" t="s">
        <v>2301</v>
      </c>
    </row>
    <row r="3763" ht="33.75" spans="1:10">
      <c r="A3763" s="16" t="s">
        <v>4343</v>
      </c>
      <c r="B3763" s="20" t="s">
        <v>4344</v>
      </c>
      <c r="C3763" s="22"/>
      <c r="D3763" s="22"/>
      <c r="E3763" s="23"/>
      <c r="F3763" s="24"/>
      <c r="G3763" s="22"/>
      <c r="H3763" s="24"/>
      <c r="I3763" s="24"/>
      <c r="J3763" s="25"/>
    </row>
    <row r="3764" spans="1:10">
      <c r="A3764" s="22"/>
      <c r="B3764" s="22"/>
      <c r="C3764" s="16" t="s">
        <v>1999</v>
      </c>
      <c r="D3764" s="16" t="s">
        <v>1995</v>
      </c>
      <c r="E3764" s="20" t="s">
        <v>1995</v>
      </c>
      <c r="F3764" s="19" t="s">
        <v>1995</v>
      </c>
      <c r="G3764" s="16" t="s">
        <v>1995</v>
      </c>
      <c r="H3764" s="19" t="s">
        <v>1995</v>
      </c>
      <c r="I3764" s="19" t="s">
        <v>1995</v>
      </c>
      <c r="J3764" s="21" t="s">
        <v>1995</v>
      </c>
    </row>
    <row r="3765" spans="1:10">
      <c r="A3765" s="22"/>
      <c r="B3765" s="22"/>
      <c r="C3765" s="16" t="s">
        <v>1995</v>
      </c>
      <c r="D3765" s="16" t="s">
        <v>2000</v>
      </c>
      <c r="E3765" s="20" t="s">
        <v>1995</v>
      </c>
      <c r="F3765" s="19" t="s">
        <v>1995</v>
      </c>
      <c r="G3765" s="16" t="s">
        <v>1995</v>
      </c>
      <c r="H3765" s="19" t="s">
        <v>1995</v>
      </c>
      <c r="I3765" s="19" t="s">
        <v>1995</v>
      </c>
      <c r="J3765" s="21" t="s">
        <v>1995</v>
      </c>
    </row>
    <row r="3766" ht="22.5" spans="1:10">
      <c r="A3766" s="22"/>
      <c r="B3766" s="22"/>
      <c r="C3766" s="16" t="s">
        <v>1995</v>
      </c>
      <c r="D3766" s="16" t="s">
        <v>1995</v>
      </c>
      <c r="E3766" s="20" t="s">
        <v>4345</v>
      </c>
      <c r="F3766" s="19" t="s">
        <v>2009</v>
      </c>
      <c r="G3766" s="16" t="s">
        <v>2003</v>
      </c>
      <c r="H3766" s="19" t="s">
        <v>2171</v>
      </c>
      <c r="I3766" s="19" t="s">
        <v>2005</v>
      </c>
      <c r="J3766" s="21" t="s">
        <v>4345</v>
      </c>
    </row>
    <row r="3767" spans="1:10">
      <c r="A3767" s="22"/>
      <c r="B3767" s="22"/>
      <c r="C3767" s="16" t="s">
        <v>1995</v>
      </c>
      <c r="D3767" s="16" t="s">
        <v>2013</v>
      </c>
      <c r="E3767" s="20" t="s">
        <v>1995</v>
      </c>
      <c r="F3767" s="19" t="s">
        <v>1995</v>
      </c>
      <c r="G3767" s="16" t="s">
        <v>1995</v>
      </c>
      <c r="H3767" s="19" t="s">
        <v>1995</v>
      </c>
      <c r="I3767" s="19" t="s">
        <v>1995</v>
      </c>
      <c r="J3767" s="21" t="s">
        <v>1995</v>
      </c>
    </row>
    <row r="3768" spans="1:10">
      <c r="A3768" s="22"/>
      <c r="B3768" s="22"/>
      <c r="C3768" s="16" t="s">
        <v>1995</v>
      </c>
      <c r="D3768" s="16" t="s">
        <v>1995</v>
      </c>
      <c r="E3768" s="20" t="s">
        <v>4346</v>
      </c>
      <c r="F3768" s="19" t="s">
        <v>2002</v>
      </c>
      <c r="G3768" s="16" t="s">
        <v>4347</v>
      </c>
      <c r="H3768" s="19" t="s">
        <v>1995</v>
      </c>
      <c r="I3768" s="19" t="s">
        <v>2016</v>
      </c>
      <c r="J3768" s="21" t="s">
        <v>4348</v>
      </c>
    </row>
    <row r="3769" spans="1:10">
      <c r="A3769" s="22"/>
      <c r="B3769" s="22"/>
      <c r="C3769" s="16" t="s">
        <v>2018</v>
      </c>
      <c r="D3769" s="16" t="s">
        <v>1995</v>
      </c>
      <c r="E3769" s="20" t="s">
        <v>1995</v>
      </c>
      <c r="F3769" s="19" t="s">
        <v>1995</v>
      </c>
      <c r="G3769" s="16" t="s">
        <v>1995</v>
      </c>
      <c r="H3769" s="19" t="s">
        <v>1995</v>
      </c>
      <c r="I3769" s="19" t="s">
        <v>1995</v>
      </c>
      <c r="J3769" s="21" t="s">
        <v>1995</v>
      </c>
    </row>
    <row r="3770" spans="1:10">
      <c r="A3770" s="22"/>
      <c r="B3770" s="22"/>
      <c r="C3770" s="16" t="s">
        <v>1995</v>
      </c>
      <c r="D3770" s="16" t="s">
        <v>2019</v>
      </c>
      <c r="E3770" s="20" t="s">
        <v>1995</v>
      </c>
      <c r="F3770" s="19" t="s">
        <v>1995</v>
      </c>
      <c r="G3770" s="16" t="s">
        <v>1995</v>
      </c>
      <c r="H3770" s="19" t="s">
        <v>1995</v>
      </c>
      <c r="I3770" s="19" t="s">
        <v>1995</v>
      </c>
      <c r="J3770" s="21" t="s">
        <v>1995</v>
      </c>
    </row>
    <row r="3771" spans="1:10">
      <c r="A3771" s="22"/>
      <c r="B3771" s="22"/>
      <c r="C3771" s="16" t="s">
        <v>1995</v>
      </c>
      <c r="D3771" s="16" t="s">
        <v>1995</v>
      </c>
      <c r="E3771" s="20" t="s">
        <v>4349</v>
      </c>
      <c r="F3771" s="19" t="s">
        <v>2002</v>
      </c>
      <c r="G3771" s="16" t="s">
        <v>4350</v>
      </c>
      <c r="H3771" s="19" t="s">
        <v>1995</v>
      </c>
      <c r="I3771" s="19" t="s">
        <v>2016</v>
      </c>
      <c r="J3771" s="21" t="s">
        <v>4349</v>
      </c>
    </row>
    <row r="3772" ht="22.5" spans="1:10">
      <c r="A3772" s="22"/>
      <c r="B3772" s="22"/>
      <c r="C3772" s="16" t="s">
        <v>1995</v>
      </c>
      <c r="D3772" s="16" t="s">
        <v>1995</v>
      </c>
      <c r="E3772" s="20" t="s">
        <v>4351</v>
      </c>
      <c r="F3772" s="19" t="s">
        <v>2002</v>
      </c>
      <c r="G3772" s="16" t="s">
        <v>4352</v>
      </c>
      <c r="H3772" s="19" t="s">
        <v>1995</v>
      </c>
      <c r="I3772" s="19" t="s">
        <v>2016</v>
      </c>
      <c r="J3772" s="21" t="s">
        <v>4351</v>
      </c>
    </row>
    <row r="3773" spans="1:10">
      <c r="A3773" s="22"/>
      <c r="B3773" s="22"/>
      <c r="C3773" s="16" t="s">
        <v>2023</v>
      </c>
      <c r="D3773" s="16" t="s">
        <v>1995</v>
      </c>
      <c r="E3773" s="20" t="s">
        <v>1995</v>
      </c>
      <c r="F3773" s="19" t="s">
        <v>1995</v>
      </c>
      <c r="G3773" s="16" t="s">
        <v>1995</v>
      </c>
      <c r="H3773" s="19" t="s">
        <v>1995</v>
      </c>
      <c r="I3773" s="19" t="s">
        <v>1995</v>
      </c>
      <c r="J3773" s="21" t="s">
        <v>1995</v>
      </c>
    </row>
    <row r="3774" spans="1:10">
      <c r="A3774" s="22"/>
      <c r="B3774" s="22"/>
      <c r="C3774" s="16" t="s">
        <v>1995</v>
      </c>
      <c r="D3774" s="16" t="s">
        <v>2024</v>
      </c>
      <c r="E3774" s="20" t="s">
        <v>1995</v>
      </c>
      <c r="F3774" s="19" t="s">
        <v>1995</v>
      </c>
      <c r="G3774" s="16" t="s">
        <v>1995</v>
      </c>
      <c r="H3774" s="19" t="s">
        <v>1995</v>
      </c>
      <c r="I3774" s="19" t="s">
        <v>1995</v>
      </c>
      <c r="J3774" s="21" t="s">
        <v>1995</v>
      </c>
    </row>
    <row r="3775" spans="1:10">
      <c r="A3775" s="22"/>
      <c r="B3775" s="22"/>
      <c r="C3775" s="16" t="s">
        <v>1995</v>
      </c>
      <c r="D3775" s="16" t="s">
        <v>1995</v>
      </c>
      <c r="E3775" s="20" t="s">
        <v>4353</v>
      </c>
      <c r="F3775" s="19" t="s">
        <v>2009</v>
      </c>
      <c r="G3775" s="16" t="s">
        <v>2047</v>
      </c>
      <c r="H3775" s="19" t="s">
        <v>2011</v>
      </c>
      <c r="I3775" s="19" t="s">
        <v>2005</v>
      </c>
      <c r="J3775" s="21" t="s">
        <v>4353</v>
      </c>
    </row>
    <row r="3776" ht="22.5" spans="1:10">
      <c r="A3776" s="16" t="s">
        <v>4354</v>
      </c>
      <c r="B3776" s="20" t="s">
        <v>4355</v>
      </c>
      <c r="C3776" s="22"/>
      <c r="D3776" s="22"/>
      <c r="E3776" s="23"/>
      <c r="F3776" s="24"/>
      <c r="G3776" s="22"/>
      <c r="H3776" s="24"/>
      <c r="I3776" s="24"/>
      <c r="J3776" s="25"/>
    </row>
    <row r="3777" spans="1:10">
      <c r="A3777" s="22"/>
      <c r="B3777" s="22"/>
      <c r="C3777" s="16" t="s">
        <v>1999</v>
      </c>
      <c r="D3777" s="16" t="s">
        <v>1995</v>
      </c>
      <c r="E3777" s="20" t="s">
        <v>1995</v>
      </c>
      <c r="F3777" s="19" t="s">
        <v>1995</v>
      </c>
      <c r="G3777" s="16" t="s">
        <v>1995</v>
      </c>
      <c r="H3777" s="19" t="s">
        <v>1995</v>
      </c>
      <c r="I3777" s="19" t="s">
        <v>1995</v>
      </c>
      <c r="J3777" s="21" t="s">
        <v>1995</v>
      </c>
    </row>
    <row r="3778" spans="1:10">
      <c r="A3778" s="22"/>
      <c r="B3778" s="22"/>
      <c r="C3778" s="16" t="s">
        <v>1995</v>
      </c>
      <c r="D3778" s="16" t="s">
        <v>2007</v>
      </c>
      <c r="E3778" s="20" t="s">
        <v>1995</v>
      </c>
      <c r="F3778" s="19" t="s">
        <v>1995</v>
      </c>
      <c r="G3778" s="16" t="s">
        <v>1995</v>
      </c>
      <c r="H3778" s="19" t="s">
        <v>1995</v>
      </c>
      <c r="I3778" s="19" t="s">
        <v>1995</v>
      </c>
      <c r="J3778" s="21" t="s">
        <v>1995</v>
      </c>
    </row>
    <row r="3779" spans="1:10">
      <c r="A3779" s="22"/>
      <c r="B3779" s="22"/>
      <c r="C3779" s="16" t="s">
        <v>1995</v>
      </c>
      <c r="D3779" s="16" t="s">
        <v>1995</v>
      </c>
      <c r="E3779" s="20" t="s">
        <v>4338</v>
      </c>
      <c r="F3779" s="19" t="s">
        <v>2002</v>
      </c>
      <c r="G3779" s="16" t="s">
        <v>4339</v>
      </c>
      <c r="H3779" s="19" t="s">
        <v>1995</v>
      </c>
      <c r="I3779" s="19" t="s">
        <v>2016</v>
      </c>
      <c r="J3779" s="21" t="s">
        <v>4338</v>
      </c>
    </row>
    <row r="3780" spans="1:10">
      <c r="A3780" s="22"/>
      <c r="B3780" s="22"/>
      <c r="C3780" s="16" t="s">
        <v>1995</v>
      </c>
      <c r="D3780" s="16" t="s">
        <v>1995</v>
      </c>
      <c r="E3780" s="20" t="s">
        <v>4356</v>
      </c>
      <c r="F3780" s="19" t="s">
        <v>2002</v>
      </c>
      <c r="G3780" s="16" t="s">
        <v>4357</v>
      </c>
      <c r="H3780" s="19" t="s">
        <v>1995</v>
      </c>
      <c r="I3780" s="19" t="s">
        <v>2016</v>
      </c>
      <c r="J3780" s="21" t="s">
        <v>4356</v>
      </c>
    </row>
    <row r="3781" spans="1:10">
      <c r="A3781" s="22"/>
      <c r="B3781" s="22"/>
      <c r="C3781" s="16" t="s">
        <v>1995</v>
      </c>
      <c r="D3781" s="16" t="s">
        <v>1995</v>
      </c>
      <c r="E3781" s="20" t="s">
        <v>4358</v>
      </c>
      <c r="F3781" s="19" t="s">
        <v>2002</v>
      </c>
      <c r="G3781" s="16" t="s">
        <v>4359</v>
      </c>
      <c r="H3781" s="19" t="s">
        <v>1995</v>
      </c>
      <c r="I3781" s="19" t="s">
        <v>2016</v>
      </c>
      <c r="J3781" s="21" t="s">
        <v>4358</v>
      </c>
    </row>
    <row r="3782" spans="1:10">
      <c r="A3782" s="22"/>
      <c r="B3782" s="22"/>
      <c r="C3782" s="16" t="s">
        <v>2018</v>
      </c>
      <c r="D3782" s="16" t="s">
        <v>1995</v>
      </c>
      <c r="E3782" s="20" t="s">
        <v>1995</v>
      </c>
      <c r="F3782" s="19" t="s">
        <v>1995</v>
      </c>
      <c r="G3782" s="16" t="s">
        <v>1995</v>
      </c>
      <c r="H3782" s="19" t="s">
        <v>1995</v>
      </c>
      <c r="I3782" s="19" t="s">
        <v>1995</v>
      </c>
      <c r="J3782" s="21" t="s">
        <v>1995</v>
      </c>
    </row>
    <row r="3783" spans="1:10">
      <c r="A3783" s="22"/>
      <c r="B3783" s="22"/>
      <c r="C3783" s="16" t="s">
        <v>1995</v>
      </c>
      <c r="D3783" s="16" t="s">
        <v>2019</v>
      </c>
      <c r="E3783" s="20" t="s">
        <v>1995</v>
      </c>
      <c r="F3783" s="19" t="s">
        <v>1995</v>
      </c>
      <c r="G3783" s="16" t="s">
        <v>1995</v>
      </c>
      <c r="H3783" s="19" t="s">
        <v>1995</v>
      </c>
      <c r="I3783" s="19" t="s">
        <v>1995</v>
      </c>
      <c r="J3783" s="21" t="s">
        <v>1995</v>
      </c>
    </row>
    <row r="3784" ht="22.5" spans="1:10">
      <c r="A3784" s="22"/>
      <c r="B3784" s="22"/>
      <c r="C3784" s="16" t="s">
        <v>1995</v>
      </c>
      <c r="D3784" s="16" t="s">
        <v>1995</v>
      </c>
      <c r="E3784" s="20" t="s">
        <v>4360</v>
      </c>
      <c r="F3784" s="19" t="s">
        <v>2002</v>
      </c>
      <c r="G3784" s="16" t="s">
        <v>2481</v>
      </c>
      <c r="H3784" s="19" t="s">
        <v>1995</v>
      </c>
      <c r="I3784" s="19" t="s">
        <v>2016</v>
      </c>
      <c r="J3784" s="21" t="s">
        <v>4360</v>
      </c>
    </row>
    <row r="3785" spans="1:10">
      <c r="A3785" s="22"/>
      <c r="B3785" s="22"/>
      <c r="C3785" s="16" t="s">
        <v>2023</v>
      </c>
      <c r="D3785" s="16" t="s">
        <v>1995</v>
      </c>
      <c r="E3785" s="20" t="s">
        <v>1995</v>
      </c>
      <c r="F3785" s="19" t="s">
        <v>1995</v>
      </c>
      <c r="G3785" s="16" t="s">
        <v>1995</v>
      </c>
      <c r="H3785" s="19" t="s">
        <v>1995</v>
      </c>
      <c r="I3785" s="19" t="s">
        <v>1995</v>
      </c>
      <c r="J3785" s="21" t="s">
        <v>1995</v>
      </c>
    </row>
    <row r="3786" spans="1:10">
      <c r="A3786" s="22"/>
      <c r="B3786" s="22"/>
      <c r="C3786" s="16" t="s">
        <v>1995</v>
      </c>
      <c r="D3786" s="16" t="s">
        <v>2024</v>
      </c>
      <c r="E3786" s="20" t="s">
        <v>1995</v>
      </c>
      <c r="F3786" s="19" t="s">
        <v>1995</v>
      </c>
      <c r="G3786" s="16" t="s">
        <v>1995</v>
      </c>
      <c r="H3786" s="19" t="s">
        <v>1995</v>
      </c>
      <c r="I3786" s="19" t="s">
        <v>1995</v>
      </c>
      <c r="J3786" s="21" t="s">
        <v>1995</v>
      </c>
    </row>
    <row r="3787" spans="1:10">
      <c r="A3787" s="22"/>
      <c r="B3787" s="22"/>
      <c r="C3787" s="16" t="s">
        <v>1995</v>
      </c>
      <c r="D3787" s="16" t="s">
        <v>1995</v>
      </c>
      <c r="E3787" s="20" t="s">
        <v>2301</v>
      </c>
      <c r="F3787" s="19" t="s">
        <v>2009</v>
      </c>
      <c r="G3787" s="16" t="s">
        <v>2047</v>
      </c>
      <c r="H3787" s="19" t="s">
        <v>2011</v>
      </c>
      <c r="I3787" s="19" t="s">
        <v>2005</v>
      </c>
      <c r="J3787" s="21" t="s">
        <v>2301</v>
      </c>
    </row>
    <row r="3788" ht="12.75" spans="1:10">
      <c r="A3788" s="16" t="s">
        <v>4361</v>
      </c>
      <c r="B3788" s="22"/>
      <c r="C3788" s="22"/>
      <c r="D3788" s="22"/>
      <c r="E3788" s="23"/>
      <c r="F3788" s="24"/>
      <c r="G3788" s="22"/>
      <c r="H3788" s="24"/>
      <c r="I3788" s="24"/>
      <c r="J3788" s="25"/>
    </row>
    <row r="3789" ht="12.75" spans="1:10">
      <c r="A3789" s="16" t="s">
        <v>4362</v>
      </c>
      <c r="B3789" s="22"/>
      <c r="C3789" s="22"/>
      <c r="D3789" s="22"/>
      <c r="E3789" s="23"/>
      <c r="F3789" s="24"/>
      <c r="G3789" s="22"/>
      <c r="H3789" s="24"/>
      <c r="I3789" s="24"/>
      <c r="J3789" s="25"/>
    </row>
    <row r="3790" ht="112.5" spans="1:10">
      <c r="A3790" s="16" t="s">
        <v>4363</v>
      </c>
      <c r="B3790" s="20" t="s">
        <v>4364</v>
      </c>
      <c r="C3790" s="22"/>
      <c r="D3790" s="22"/>
      <c r="E3790" s="23"/>
      <c r="F3790" s="24"/>
      <c r="G3790" s="22"/>
      <c r="H3790" s="24"/>
      <c r="I3790" s="24"/>
      <c r="J3790" s="25"/>
    </row>
    <row r="3791" spans="1:10">
      <c r="A3791" s="22"/>
      <c r="B3791" s="22"/>
      <c r="C3791" s="16" t="s">
        <v>1999</v>
      </c>
      <c r="D3791" s="16" t="s">
        <v>1995</v>
      </c>
      <c r="E3791" s="20" t="s">
        <v>1995</v>
      </c>
      <c r="F3791" s="19" t="s">
        <v>1995</v>
      </c>
      <c r="G3791" s="16" t="s">
        <v>1995</v>
      </c>
      <c r="H3791" s="19" t="s">
        <v>1995</v>
      </c>
      <c r="I3791" s="19" t="s">
        <v>1995</v>
      </c>
      <c r="J3791" s="21" t="s">
        <v>1995</v>
      </c>
    </row>
    <row r="3792" spans="1:10">
      <c r="A3792" s="22"/>
      <c r="B3792" s="22"/>
      <c r="C3792" s="16" t="s">
        <v>1995</v>
      </c>
      <c r="D3792" s="16" t="s">
        <v>2000</v>
      </c>
      <c r="E3792" s="20" t="s">
        <v>1995</v>
      </c>
      <c r="F3792" s="19" t="s">
        <v>1995</v>
      </c>
      <c r="G3792" s="16" t="s">
        <v>1995</v>
      </c>
      <c r="H3792" s="19" t="s">
        <v>1995</v>
      </c>
      <c r="I3792" s="19" t="s">
        <v>1995</v>
      </c>
      <c r="J3792" s="21" t="s">
        <v>1995</v>
      </c>
    </row>
    <row r="3793" ht="45" spans="1:10">
      <c r="A3793" s="22"/>
      <c r="B3793" s="22"/>
      <c r="C3793" s="16" t="s">
        <v>1995</v>
      </c>
      <c r="D3793" s="16" t="s">
        <v>1995</v>
      </c>
      <c r="E3793" s="20" t="s">
        <v>4365</v>
      </c>
      <c r="F3793" s="19" t="s">
        <v>2009</v>
      </c>
      <c r="G3793" s="16" t="s">
        <v>2269</v>
      </c>
      <c r="H3793" s="19" t="s">
        <v>2216</v>
      </c>
      <c r="I3793" s="19" t="s">
        <v>2005</v>
      </c>
      <c r="J3793" s="21" t="s">
        <v>4366</v>
      </c>
    </row>
    <row r="3794" ht="45" spans="1:10">
      <c r="A3794" s="22"/>
      <c r="B3794" s="22"/>
      <c r="C3794" s="16" t="s">
        <v>1995</v>
      </c>
      <c r="D3794" s="16" t="s">
        <v>1995</v>
      </c>
      <c r="E3794" s="20" t="s">
        <v>4367</v>
      </c>
      <c r="F3794" s="19" t="s">
        <v>2009</v>
      </c>
      <c r="G3794" s="16" t="s">
        <v>2269</v>
      </c>
      <c r="H3794" s="19" t="s">
        <v>2216</v>
      </c>
      <c r="I3794" s="19" t="s">
        <v>2005</v>
      </c>
      <c r="J3794" s="21" t="s">
        <v>4368</v>
      </c>
    </row>
    <row r="3795" spans="1:10">
      <c r="A3795" s="22"/>
      <c r="B3795" s="22"/>
      <c r="C3795" s="16" t="s">
        <v>1995</v>
      </c>
      <c r="D3795" s="16" t="s">
        <v>1995</v>
      </c>
      <c r="E3795" s="20" t="s">
        <v>4369</v>
      </c>
      <c r="F3795" s="19" t="s">
        <v>2009</v>
      </c>
      <c r="G3795" s="16" t="s">
        <v>2003</v>
      </c>
      <c r="H3795" s="19" t="s">
        <v>4370</v>
      </c>
      <c r="I3795" s="19" t="s">
        <v>2005</v>
      </c>
      <c r="J3795" s="21" t="s">
        <v>4371</v>
      </c>
    </row>
    <row r="3796" spans="1:10">
      <c r="A3796" s="22"/>
      <c r="B3796" s="22"/>
      <c r="C3796" s="16" t="s">
        <v>2018</v>
      </c>
      <c r="D3796" s="16" t="s">
        <v>1995</v>
      </c>
      <c r="E3796" s="20" t="s">
        <v>1995</v>
      </c>
      <c r="F3796" s="19" t="s">
        <v>1995</v>
      </c>
      <c r="G3796" s="16" t="s">
        <v>1995</v>
      </c>
      <c r="H3796" s="19" t="s">
        <v>1995</v>
      </c>
      <c r="I3796" s="19" t="s">
        <v>1995</v>
      </c>
      <c r="J3796" s="21" t="s">
        <v>1995</v>
      </c>
    </row>
    <row r="3797" spans="1:10">
      <c r="A3797" s="22"/>
      <c r="B3797" s="22"/>
      <c r="C3797" s="16" t="s">
        <v>1995</v>
      </c>
      <c r="D3797" s="16" t="s">
        <v>2051</v>
      </c>
      <c r="E3797" s="20" t="s">
        <v>1995</v>
      </c>
      <c r="F3797" s="19" t="s">
        <v>1995</v>
      </c>
      <c r="G3797" s="16" t="s">
        <v>1995</v>
      </c>
      <c r="H3797" s="19" t="s">
        <v>1995</v>
      </c>
      <c r="I3797" s="19" t="s">
        <v>1995</v>
      </c>
      <c r="J3797" s="21" t="s">
        <v>1995</v>
      </c>
    </row>
    <row r="3798" ht="22.5" spans="1:10">
      <c r="A3798" s="22"/>
      <c r="B3798" s="22"/>
      <c r="C3798" s="16" t="s">
        <v>1995</v>
      </c>
      <c r="D3798" s="16" t="s">
        <v>1995</v>
      </c>
      <c r="E3798" s="20" t="s">
        <v>4372</v>
      </c>
      <c r="F3798" s="19" t="s">
        <v>2009</v>
      </c>
      <c r="G3798" s="16" t="s">
        <v>2047</v>
      </c>
      <c r="H3798" s="19" t="s">
        <v>2011</v>
      </c>
      <c r="I3798" s="19" t="s">
        <v>2005</v>
      </c>
      <c r="J3798" s="21" t="s">
        <v>4373</v>
      </c>
    </row>
    <row r="3799" spans="1:10">
      <c r="A3799" s="22"/>
      <c r="B3799" s="22"/>
      <c r="C3799" s="16" t="s">
        <v>2023</v>
      </c>
      <c r="D3799" s="16" t="s">
        <v>1995</v>
      </c>
      <c r="E3799" s="20" t="s">
        <v>1995</v>
      </c>
      <c r="F3799" s="19" t="s">
        <v>1995</v>
      </c>
      <c r="G3799" s="16" t="s">
        <v>1995</v>
      </c>
      <c r="H3799" s="19" t="s">
        <v>1995</v>
      </c>
      <c r="I3799" s="19" t="s">
        <v>1995</v>
      </c>
      <c r="J3799" s="21" t="s">
        <v>1995</v>
      </c>
    </row>
    <row r="3800" spans="1:10">
      <c r="A3800" s="22"/>
      <c r="B3800" s="22"/>
      <c r="C3800" s="16" t="s">
        <v>1995</v>
      </c>
      <c r="D3800" s="16" t="s">
        <v>2024</v>
      </c>
      <c r="E3800" s="20" t="s">
        <v>1995</v>
      </c>
      <c r="F3800" s="19" t="s">
        <v>1995</v>
      </c>
      <c r="G3800" s="16" t="s">
        <v>1995</v>
      </c>
      <c r="H3800" s="19" t="s">
        <v>1995</v>
      </c>
      <c r="I3800" s="19" t="s">
        <v>1995</v>
      </c>
      <c r="J3800" s="21" t="s">
        <v>1995</v>
      </c>
    </row>
    <row r="3801" ht="45" spans="1:10">
      <c r="A3801" s="22"/>
      <c r="B3801" s="22"/>
      <c r="C3801" s="16" t="s">
        <v>1995</v>
      </c>
      <c r="D3801" s="16" t="s">
        <v>1995</v>
      </c>
      <c r="E3801" s="20" t="s">
        <v>4374</v>
      </c>
      <c r="F3801" s="19" t="s">
        <v>2009</v>
      </c>
      <c r="G3801" s="16" t="s">
        <v>2387</v>
      </c>
      <c r="H3801" s="19" t="s">
        <v>4375</v>
      </c>
      <c r="I3801" s="19" t="s">
        <v>2005</v>
      </c>
      <c r="J3801" s="21" t="s">
        <v>4376</v>
      </c>
    </row>
    <row r="3802" ht="12.75" spans="1:10">
      <c r="A3802" s="16" t="s">
        <v>4377</v>
      </c>
      <c r="B3802" s="22"/>
      <c r="C3802" s="22"/>
      <c r="D3802" s="22"/>
      <c r="E3802" s="23"/>
      <c r="F3802" s="24"/>
      <c r="G3802" s="22"/>
      <c r="H3802" s="24"/>
      <c r="I3802" s="24"/>
      <c r="J3802" s="25"/>
    </row>
    <row r="3803" ht="12.75" spans="1:10">
      <c r="A3803" s="16" t="s">
        <v>4378</v>
      </c>
      <c r="B3803" s="22"/>
      <c r="C3803" s="22"/>
      <c r="D3803" s="22"/>
      <c r="E3803" s="23"/>
      <c r="F3803" s="24"/>
      <c r="G3803" s="22"/>
      <c r="H3803" s="24"/>
      <c r="I3803" s="24"/>
      <c r="J3803" s="25"/>
    </row>
    <row r="3804" ht="56.25" spans="1:10">
      <c r="A3804" s="16" t="s">
        <v>4379</v>
      </c>
      <c r="B3804" s="20" t="s">
        <v>4380</v>
      </c>
      <c r="C3804" s="22"/>
      <c r="D3804" s="22"/>
      <c r="E3804" s="23"/>
      <c r="F3804" s="24"/>
      <c r="G3804" s="22"/>
      <c r="H3804" s="24"/>
      <c r="I3804" s="24"/>
      <c r="J3804" s="25"/>
    </row>
    <row r="3805" spans="1:10">
      <c r="A3805" s="22"/>
      <c r="B3805" s="22"/>
      <c r="C3805" s="16" t="s">
        <v>1999</v>
      </c>
      <c r="D3805" s="16" t="s">
        <v>1995</v>
      </c>
      <c r="E3805" s="20" t="s">
        <v>1995</v>
      </c>
      <c r="F3805" s="19" t="s">
        <v>1995</v>
      </c>
      <c r="G3805" s="16" t="s">
        <v>1995</v>
      </c>
      <c r="H3805" s="19" t="s">
        <v>1995</v>
      </c>
      <c r="I3805" s="19" t="s">
        <v>1995</v>
      </c>
      <c r="J3805" s="21" t="s">
        <v>1995</v>
      </c>
    </row>
    <row r="3806" spans="1:10">
      <c r="A3806" s="22"/>
      <c r="B3806" s="22"/>
      <c r="C3806" s="16" t="s">
        <v>1995</v>
      </c>
      <c r="D3806" s="16" t="s">
        <v>2000</v>
      </c>
      <c r="E3806" s="20" t="s">
        <v>1995</v>
      </c>
      <c r="F3806" s="19" t="s">
        <v>1995</v>
      </c>
      <c r="G3806" s="16" t="s">
        <v>1995</v>
      </c>
      <c r="H3806" s="19" t="s">
        <v>1995</v>
      </c>
      <c r="I3806" s="19" t="s">
        <v>1995</v>
      </c>
      <c r="J3806" s="21" t="s">
        <v>1995</v>
      </c>
    </row>
    <row r="3807" spans="1:10">
      <c r="A3807" s="22"/>
      <c r="B3807" s="22"/>
      <c r="C3807" s="16" t="s">
        <v>1995</v>
      </c>
      <c r="D3807" s="16" t="s">
        <v>1995</v>
      </c>
      <c r="E3807" s="20" t="s">
        <v>4381</v>
      </c>
      <c r="F3807" s="19" t="s">
        <v>2035</v>
      </c>
      <c r="G3807" s="16" t="s">
        <v>2269</v>
      </c>
      <c r="H3807" s="19" t="s">
        <v>2004</v>
      </c>
      <c r="I3807" s="19" t="s">
        <v>2005</v>
      </c>
      <c r="J3807" s="21" t="s">
        <v>4382</v>
      </c>
    </row>
    <row r="3808" spans="1:10">
      <c r="A3808" s="22"/>
      <c r="B3808" s="22"/>
      <c r="C3808" s="16" t="s">
        <v>1995</v>
      </c>
      <c r="D3808" s="16" t="s">
        <v>2175</v>
      </c>
      <c r="E3808" s="20" t="s">
        <v>1995</v>
      </c>
      <c r="F3808" s="19" t="s">
        <v>1995</v>
      </c>
      <c r="G3808" s="16" t="s">
        <v>1995</v>
      </c>
      <c r="H3808" s="19" t="s">
        <v>1995</v>
      </c>
      <c r="I3808" s="19" t="s">
        <v>1995</v>
      </c>
      <c r="J3808" s="21" t="s">
        <v>1995</v>
      </c>
    </row>
    <row r="3809" spans="1:10">
      <c r="A3809" s="22"/>
      <c r="B3809" s="22"/>
      <c r="C3809" s="16" t="s">
        <v>1995</v>
      </c>
      <c r="D3809" s="16" t="s">
        <v>1995</v>
      </c>
      <c r="E3809" s="20" t="s">
        <v>2176</v>
      </c>
      <c r="F3809" s="19" t="s">
        <v>2035</v>
      </c>
      <c r="G3809" s="16" t="s">
        <v>3239</v>
      </c>
      <c r="H3809" s="19" t="s">
        <v>2325</v>
      </c>
      <c r="I3809" s="19" t="s">
        <v>2005</v>
      </c>
      <c r="J3809" s="21" t="s">
        <v>4383</v>
      </c>
    </row>
    <row r="3810" spans="1:10">
      <c r="A3810" s="22"/>
      <c r="B3810" s="22"/>
      <c r="C3810" s="16" t="s">
        <v>2018</v>
      </c>
      <c r="D3810" s="16" t="s">
        <v>1995</v>
      </c>
      <c r="E3810" s="20" t="s">
        <v>1995</v>
      </c>
      <c r="F3810" s="19" t="s">
        <v>1995</v>
      </c>
      <c r="G3810" s="16" t="s">
        <v>1995</v>
      </c>
      <c r="H3810" s="19" t="s">
        <v>1995</v>
      </c>
      <c r="I3810" s="19" t="s">
        <v>1995</v>
      </c>
      <c r="J3810" s="21" t="s">
        <v>1995</v>
      </c>
    </row>
    <row r="3811" spans="1:10">
      <c r="A3811" s="22"/>
      <c r="B3811" s="22"/>
      <c r="C3811" s="16" t="s">
        <v>1995</v>
      </c>
      <c r="D3811" s="16" t="s">
        <v>2099</v>
      </c>
      <c r="E3811" s="20" t="s">
        <v>1995</v>
      </c>
      <c r="F3811" s="19" t="s">
        <v>1995</v>
      </c>
      <c r="G3811" s="16" t="s">
        <v>1995</v>
      </c>
      <c r="H3811" s="19" t="s">
        <v>1995</v>
      </c>
      <c r="I3811" s="19" t="s">
        <v>1995</v>
      </c>
      <c r="J3811" s="21" t="s">
        <v>1995</v>
      </c>
    </row>
    <row r="3812" spans="1:10">
      <c r="A3812" s="22"/>
      <c r="B3812" s="22"/>
      <c r="C3812" s="16" t="s">
        <v>1995</v>
      </c>
      <c r="D3812" s="16" t="s">
        <v>1995</v>
      </c>
      <c r="E3812" s="20" t="s">
        <v>4384</v>
      </c>
      <c r="F3812" s="19" t="s">
        <v>2009</v>
      </c>
      <c r="G3812" s="16" t="s">
        <v>2506</v>
      </c>
      <c r="H3812" s="19" t="s">
        <v>2325</v>
      </c>
      <c r="I3812" s="19" t="s">
        <v>2005</v>
      </c>
      <c r="J3812" s="21" t="s">
        <v>4385</v>
      </c>
    </row>
    <row r="3813" spans="1:10">
      <c r="A3813" s="22"/>
      <c r="B3813" s="22"/>
      <c r="C3813" s="16" t="s">
        <v>1995</v>
      </c>
      <c r="D3813" s="16" t="s">
        <v>2051</v>
      </c>
      <c r="E3813" s="20" t="s">
        <v>1995</v>
      </c>
      <c r="F3813" s="19" t="s">
        <v>1995</v>
      </c>
      <c r="G3813" s="16" t="s">
        <v>1995</v>
      </c>
      <c r="H3813" s="19" t="s">
        <v>1995</v>
      </c>
      <c r="I3813" s="19" t="s">
        <v>1995</v>
      </c>
      <c r="J3813" s="21" t="s">
        <v>1995</v>
      </c>
    </row>
    <row r="3814" spans="1:10">
      <c r="A3814" s="22"/>
      <c r="B3814" s="22"/>
      <c r="C3814" s="16" t="s">
        <v>1995</v>
      </c>
      <c r="D3814" s="16" t="s">
        <v>1995</v>
      </c>
      <c r="E3814" s="20" t="s">
        <v>4386</v>
      </c>
      <c r="F3814" s="19" t="s">
        <v>2009</v>
      </c>
      <c r="G3814" s="16" t="s">
        <v>2193</v>
      </c>
      <c r="H3814" s="19" t="s">
        <v>2054</v>
      </c>
      <c r="I3814" s="19" t="s">
        <v>2005</v>
      </c>
      <c r="J3814" s="21" t="s">
        <v>4387</v>
      </c>
    </row>
    <row r="3815" spans="1:10">
      <c r="A3815" s="22"/>
      <c r="B3815" s="22"/>
      <c r="C3815" s="16" t="s">
        <v>2023</v>
      </c>
      <c r="D3815" s="16" t="s">
        <v>1995</v>
      </c>
      <c r="E3815" s="20" t="s">
        <v>1995</v>
      </c>
      <c r="F3815" s="19" t="s">
        <v>1995</v>
      </c>
      <c r="G3815" s="16" t="s">
        <v>1995</v>
      </c>
      <c r="H3815" s="19" t="s">
        <v>1995</v>
      </c>
      <c r="I3815" s="19" t="s">
        <v>1995</v>
      </c>
      <c r="J3815" s="21" t="s">
        <v>1995</v>
      </c>
    </row>
    <row r="3816" spans="1:10">
      <c r="A3816" s="22"/>
      <c r="B3816" s="22"/>
      <c r="C3816" s="16" t="s">
        <v>1995</v>
      </c>
      <c r="D3816" s="16" t="s">
        <v>2024</v>
      </c>
      <c r="E3816" s="20" t="s">
        <v>1995</v>
      </c>
      <c r="F3816" s="19" t="s">
        <v>1995</v>
      </c>
      <c r="G3816" s="16" t="s">
        <v>1995</v>
      </c>
      <c r="H3816" s="19" t="s">
        <v>1995</v>
      </c>
      <c r="I3816" s="19" t="s">
        <v>1995</v>
      </c>
      <c r="J3816" s="21" t="s">
        <v>1995</v>
      </c>
    </row>
    <row r="3817" spans="1:10">
      <c r="A3817" s="22"/>
      <c r="B3817" s="22"/>
      <c r="C3817" s="16" t="s">
        <v>1995</v>
      </c>
      <c r="D3817" s="16" t="s">
        <v>1995</v>
      </c>
      <c r="E3817" s="20" t="s">
        <v>4388</v>
      </c>
      <c r="F3817" s="19" t="s">
        <v>2009</v>
      </c>
      <c r="G3817" s="16" t="s">
        <v>2047</v>
      </c>
      <c r="H3817" s="19" t="s">
        <v>2011</v>
      </c>
      <c r="I3817" s="19" t="s">
        <v>2005</v>
      </c>
      <c r="J3817" s="21" t="s">
        <v>4389</v>
      </c>
    </row>
    <row r="3818" ht="56.25" spans="1:10">
      <c r="A3818" s="20" t="s">
        <v>4390</v>
      </c>
      <c r="B3818" s="20" t="s">
        <v>4391</v>
      </c>
      <c r="C3818" s="22"/>
      <c r="D3818" s="22"/>
      <c r="E3818" s="23"/>
      <c r="F3818" s="24"/>
      <c r="G3818" s="22"/>
      <c r="H3818" s="24"/>
      <c r="I3818" s="24"/>
      <c r="J3818" s="25"/>
    </row>
    <row r="3819" spans="1:10">
      <c r="A3819" s="22"/>
      <c r="B3819" s="22"/>
      <c r="C3819" s="16" t="s">
        <v>1999</v>
      </c>
      <c r="D3819" s="16" t="s">
        <v>1995</v>
      </c>
      <c r="E3819" s="20" t="s">
        <v>1995</v>
      </c>
      <c r="F3819" s="19" t="s">
        <v>1995</v>
      </c>
      <c r="G3819" s="16" t="s">
        <v>1995</v>
      </c>
      <c r="H3819" s="19" t="s">
        <v>1995</v>
      </c>
      <c r="I3819" s="19" t="s">
        <v>1995</v>
      </c>
      <c r="J3819" s="21" t="s">
        <v>1995</v>
      </c>
    </row>
    <row r="3820" spans="1:10">
      <c r="A3820" s="22"/>
      <c r="B3820" s="22"/>
      <c r="C3820" s="16" t="s">
        <v>1995</v>
      </c>
      <c r="D3820" s="16" t="s">
        <v>2000</v>
      </c>
      <c r="E3820" s="20" t="s">
        <v>1995</v>
      </c>
      <c r="F3820" s="19" t="s">
        <v>1995</v>
      </c>
      <c r="G3820" s="16" t="s">
        <v>1995</v>
      </c>
      <c r="H3820" s="19" t="s">
        <v>1995</v>
      </c>
      <c r="I3820" s="19" t="s">
        <v>1995</v>
      </c>
      <c r="J3820" s="21" t="s">
        <v>1995</v>
      </c>
    </row>
    <row r="3821" spans="1:10">
      <c r="A3821" s="22"/>
      <c r="B3821" s="22"/>
      <c r="C3821" s="16" t="s">
        <v>1995</v>
      </c>
      <c r="D3821" s="16" t="s">
        <v>1995</v>
      </c>
      <c r="E3821" s="20" t="s">
        <v>4392</v>
      </c>
      <c r="F3821" s="19" t="s">
        <v>2009</v>
      </c>
      <c r="G3821" s="16" t="s">
        <v>2010</v>
      </c>
      <c r="H3821" s="19" t="s">
        <v>2011</v>
      </c>
      <c r="I3821" s="19" t="s">
        <v>2005</v>
      </c>
      <c r="J3821" s="21" t="s">
        <v>4393</v>
      </c>
    </row>
    <row r="3822" spans="1:10">
      <c r="A3822" s="22"/>
      <c r="B3822" s="22"/>
      <c r="C3822" s="16" t="s">
        <v>1995</v>
      </c>
      <c r="D3822" s="16" t="s">
        <v>2175</v>
      </c>
      <c r="E3822" s="20" t="s">
        <v>1995</v>
      </c>
      <c r="F3822" s="19" t="s">
        <v>1995</v>
      </c>
      <c r="G3822" s="16" t="s">
        <v>1995</v>
      </c>
      <c r="H3822" s="19" t="s">
        <v>1995</v>
      </c>
      <c r="I3822" s="19" t="s">
        <v>1995</v>
      </c>
      <c r="J3822" s="21" t="s">
        <v>1995</v>
      </c>
    </row>
    <row r="3823" ht="22.5" spans="1:10">
      <c r="A3823" s="22"/>
      <c r="B3823" s="22"/>
      <c r="C3823" s="16" t="s">
        <v>1995</v>
      </c>
      <c r="D3823" s="16" t="s">
        <v>1995</v>
      </c>
      <c r="E3823" s="20" t="s">
        <v>2176</v>
      </c>
      <c r="F3823" s="19" t="s">
        <v>2035</v>
      </c>
      <c r="G3823" s="16" t="s">
        <v>2282</v>
      </c>
      <c r="H3823" s="19" t="s">
        <v>2325</v>
      </c>
      <c r="I3823" s="19" t="s">
        <v>2005</v>
      </c>
      <c r="J3823" s="21" t="s">
        <v>4394</v>
      </c>
    </row>
    <row r="3824" spans="1:10">
      <c r="A3824" s="22"/>
      <c r="B3824" s="22"/>
      <c r="C3824" s="16" t="s">
        <v>2018</v>
      </c>
      <c r="D3824" s="16" t="s">
        <v>1995</v>
      </c>
      <c r="E3824" s="20" t="s">
        <v>1995</v>
      </c>
      <c r="F3824" s="19" t="s">
        <v>1995</v>
      </c>
      <c r="G3824" s="16" t="s">
        <v>1995</v>
      </c>
      <c r="H3824" s="19" t="s">
        <v>1995</v>
      </c>
      <c r="I3824" s="19" t="s">
        <v>1995</v>
      </c>
      <c r="J3824" s="21" t="s">
        <v>1995</v>
      </c>
    </row>
    <row r="3825" spans="1:10">
      <c r="A3825" s="22"/>
      <c r="B3825" s="22"/>
      <c r="C3825" s="16" t="s">
        <v>1995</v>
      </c>
      <c r="D3825" s="16" t="s">
        <v>2019</v>
      </c>
      <c r="E3825" s="20" t="s">
        <v>1995</v>
      </c>
      <c r="F3825" s="19" t="s">
        <v>1995</v>
      </c>
      <c r="G3825" s="16" t="s">
        <v>1995</v>
      </c>
      <c r="H3825" s="19" t="s">
        <v>1995</v>
      </c>
      <c r="I3825" s="19" t="s">
        <v>1995</v>
      </c>
      <c r="J3825" s="21" t="s">
        <v>1995</v>
      </c>
    </row>
    <row r="3826" spans="1:10">
      <c r="A3826" s="22"/>
      <c r="B3826" s="22"/>
      <c r="C3826" s="16" t="s">
        <v>1995</v>
      </c>
      <c r="D3826" s="16" t="s">
        <v>1995</v>
      </c>
      <c r="E3826" s="20" t="s">
        <v>4395</v>
      </c>
      <c r="F3826" s="19" t="s">
        <v>2002</v>
      </c>
      <c r="G3826" s="16" t="s">
        <v>2352</v>
      </c>
      <c r="H3826" s="19" t="s">
        <v>2054</v>
      </c>
      <c r="I3826" s="19" t="s">
        <v>2005</v>
      </c>
      <c r="J3826" s="21" t="s">
        <v>4396</v>
      </c>
    </row>
    <row r="3827" spans="1:10">
      <c r="A3827" s="22"/>
      <c r="B3827" s="22"/>
      <c r="C3827" s="16" t="s">
        <v>1995</v>
      </c>
      <c r="D3827" s="16" t="s">
        <v>2051</v>
      </c>
      <c r="E3827" s="20" t="s">
        <v>1995</v>
      </c>
      <c r="F3827" s="19" t="s">
        <v>1995</v>
      </c>
      <c r="G3827" s="16" t="s">
        <v>1995</v>
      </c>
      <c r="H3827" s="19" t="s">
        <v>1995</v>
      </c>
      <c r="I3827" s="19" t="s">
        <v>1995</v>
      </c>
      <c r="J3827" s="21" t="s">
        <v>1995</v>
      </c>
    </row>
    <row r="3828" spans="1:10">
      <c r="A3828" s="22"/>
      <c r="B3828" s="22"/>
      <c r="C3828" s="16" t="s">
        <v>1995</v>
      </c>
      <c r="D3828" s="16" t="s">
        <v>1995</v>
      </c>
      <c r="E3828" s="20" t="s">
        <v>4397</v>
      </c>
      <c r="F3828" s="19" t="s">
        <v>2009</v>
      </c>
      <c r="G3828" s="16" t="s">
        <v>2352</v>
      </c>
      <c r="H3828" s="19" t="s">
        <v>2054</v>
      </c>
      <c r="I3828" s="19" t="s">
        <v>2005</v>
      </c>
      <c r="J3828" s="21" t="s">
        <v>4398</v>
      </c>
    </row>
    <row r="3829" spans="1:10">
      <c r="A3829" s="22"/>
      <c r="B3829" s="22"/>
      <c r="C3829" s="16" t="s">
        <v>2023</v>
      </c>
      <c r="D3829" s="16" t="s">
        <v>1995</v>
      </c>
      <c r="E3829" s="20" t="s">
        <v>1995</v>
      </c>
      <c r="F3829" s="19" t="s">
        <v>1995</v>
      </c>
      <c r="G3829" s="16" t="s">
        <v>1995</v>
      </c>
      <c r="H3829" s="19" t="s">
        <v>1995</v>
      </c>
      <c r="I3829" s="19" t="s">
        <v>1995</v>
      </c>
      <c r="J3829" s="21" t="s">
        <v>1995</v>
      </c>
    </row>
    <row r="3830" spans="1:10">
      <c r="A3830" s="22"/>
      <c r="B3830" s="22"/>
      <c r="C3830" s="16" t="s">
        <v>1995</v>
      </c>
      <c r="D3830" s="16" t="s">
        <v>2024</v>
      </c>
      <c r="E3830" s="20" t="s">
        <v>1995</v>
      </c>
      <c r="F3830" s="19" t="s">
        <v>1995</v>
      </c>
      <c r="G3830" s="16" t="s">
        <v>1995</v>
      </c>
      <c r="H3830" s="19" t="s">
        <v>1995</v>
      </c>
      <c r="I3830" s="19" t="s">
        <v>1995</v>
      </c>
      <c r="J3830" s="21" t="s">
        <v>1995</v>
      </c>
    </row>
    <row r="3831" spans="1:10">
      <c r="A3831" s="22"/>
      <c r="B3831" s="22"/>
      <c r="C3831" s="16" t="s">
        <v>1995</v>
      </c>
      <c r="D3831" s="16" t="s">
        <v>1995</v>
      </c>
      <c r="E3831" s="20" t="s">
        <v>4399</v>
      </c>
      <c r="F3831" s="19" t="s">
        <v>2009</v>
      </c>
      <c r="G3831" s="16" t="s">
        <v>2047</v>
      </c>
      <c r="H3831" s="19" t="s">
        <v>2011</v>
      </c>
      <c r="I3831" s="19" t="s">
        <v>2005</v>
      </c>
      <c r="J3831" s="21" t="s">
        <v>4400</v>
      </c>
    </row>
    <row r="3832" ht="78.75" spans="1:10">
      <c r="A3832" s="16" t="s">
        <v>4401</v>
      </c>
      <c r="B3832" s="20" t="s">
        <v>4402</v>
      </c>
      <c r="C3832" s="22"/>
      <c r="D3832" s="22"/>
      <c r="E3832" s="23"/>
      <c r="F3832" s="24"/>
      <c r="G3832" s="22"/>
      <c r="H3832" s="24"/>
      <c r="I3832" s="24"/>
      <c r="J3832" s="25"/>
    </row>
    <row r="3833" spans="1:10">
      <c r="A3833" s="22"/>
      <c r="B3833" s="22"/>
      <c r="C3833" s="16" t="s">
        <v>1999</v>
      </c>
      <c r="D3833" s="16" t="s">
        <v>1995</v>
      </c>
      <c r="E3833" s="20" t="s">
        <v>1995</v>
      </c>
      <c r="F3833" s="19" t="s">
        <v>1995</v>
      </c>
      <c r="G3833" s="16" t="s">
        <v>1995</v>
      </c>
      <c r="H3833" s="19" t="s">
        <v>1995</v>
      </c>
      <c r="I3833" s="19" t="s">
        <v>1995</v>
      </c>
      <c r="J3833" s="21" t="s">
        <v>1995</v>
      </c>
    </row>
    <row r="3834" spans="1:10">
      <c r="A3834" s="22"/>
      <c r="B3834" s="22"/>
      <c r="C3834" s="16" t="s">
        <v>1995</v>
      </c>
      <c r="D3834" s="16" t="s">
        <v>2007</v>
      </c>
      <c r="E3834" s="20" t="s">
        <v>1995</v>
      </c>
      <c r="F3834" s="19" t="s">
        <v>1995</v>
      </c>
      <c r="G3834" s="16" t="s">
        <v>1995</v>
      </c>
      <c r="H3834" s="19" t="s">
        <v>1995</v>
      </c>
      <c r="I3834" s="19" t="s">
        <v>1995</v>
      </c>
      <c r="J3834" s="21" t="s">
        <v>1995</v>
      </c>
    </row>
    <row r="3835" ht="33.75" spans="1:10">
      <c r="A3835" s="22"/>
      <c r="B3835" s="22"/>
      <c r="C3835" s="16" t="s">
        <v>1995</v>
      </c>
      <c r="D3835" s="16" t="s">
        <v>1995</v>
      </c>
      <c r="E3835" s="20" t="s">
        <v>3979</v>
      </c>
      <c r="F3835" s="19" t="s">
        <v>2009</v>
      </c>
      <c r="G3835" s="16" t="s">
        <v>2047</v>
      </c>
      <c r="H3835" s="19" t="s">
        <v>2011</v>
      </c>
      <c r="I3835" s="19" t="s">
        <v>2005</v>
      </c>
      <c r="J3835" s="21" t="s">
        <v>3980</v>
      </c>
    </row>
    <row r="3836" spans="1:10">
      <c r="A3836" s="22"/>
      <c r="B3836" s="22"/>
      <c r="C3836" s="16" t="s">
        <v>1995</v>
      </c>
      <c r="D3836" s="16" t="s">
        <v>2013</v>
      </c>
      <c r="E3836" s="20" t="s">
        <v>1995</v>
      </c>
      <c r="F3836" s="19" t="s">
        <v>1995</v>
      </c>
      <c r="G3836" s="16" t="s">
        <v>1995</v>
      </c>
      <c r="H3836" s="19" t="s">
        <v>1995</v>
      </c>
      <c r="I3836" s="19" t="s">
        <v>1995</v>
      </c>
      <c r="J3836" s="21" t="s">
        <v>1995</v>
      </c>
    </row>
    <row r="3837" ht="33.75" spans="1:10">
      <c r="A3837" s="22"/>
      <c r="B3837" s="22"/>
      <c r="C3837" s="16" t="s">
        <v>1995</v>
      </c>
      <c r="D3837" s="16" t="s">
        <v>1995</v>
      </c>
      <c r="E3837" s="20" t="s">
        <v>4403</v>
      </c>
      <c r="F3837" s="19" t="s">
        <v>2009</v>
      </c>
      <c r="G3837" s="16" t="s">
        <v>2047</v>
      </c>
      <c r="H3837" s="19" t="s">
        <v>2011</v>
      </c>
      <c r="I3837" s="19" t="s">
        <v>2005</v>
      </c>
      <c r="J3837" s="21" t="s">
        <v>4404</v>
      </c>
    </row>
    <row r="3838" spans="1:10">
      <c r="A3838" s="22"/>
      <c r="B3838" s="22"/>
      <c r="C3838" s="16" t="s">
        <v>1995</v>
      </c>
      <c r="D3838" s="16" t="s">
        <v>2175</v>
      </c>
      <c r="E3838" s="20" t="s">
        <v>1995</v>
      </c>
      <c r="F3838" s="19" t="s">
        <v>1995</v>
      </c>
      <c r="G3838" s="16" t="s">
        <v>1995</v>
      </c>
      <c r="H3838" s="19" t="s">
        <v>1995</v>
      </c>
      <c r="I3838" s="19" t="s">
        <v>1995</v>
      </c>
      <c r="J3838" s="21" t="s">
        <v>1995</v>
      </c>
    </row>
    <row r="3839" ht="22.5" spans="1:10">
      <c r="A3839" s="22"/>
      <c r="B3839" s="22"/>
      <c r="C3839" s="16" t="s">
        <v>1995</v>
      </c>
      <c r="D3839" s="16" t="s">
        <v>1995</v>
      </c>
      <c r="E3839" s="20" t="s">
        <v>2176</v>
      </c>
      <c r="F3839" s="19" t="s">
        <v>2035</v>
      </c>
      <c r="G3839" s="16" t="s">
        <v>3239</v>
      </c>
      <c r="H3839" s="19" t="s">
        <v>2325</v>
      </c>
      <c r="I3839" s="19" t="s">
        <v>2005</v>
      </c>
      <c r="J3839" s="21" t="s">
        <v>4405</v>
      </c>
    </row>
    <row r="3840" spans="1:10">
      <c r="A3840" s="22"/>
      <c r="B3840" s="22"/>
      <c r="C3840" s="16" t="s">
        <v>2018</v>
      </c>
      <c r="D3840" s="16" t="s">
        <v>1995</v>
      </c>
      <c r="E3840" s="20" t="s">
        <v>1995</v>
      </c>
      <c r="F3840" s="19" t="s">
        <v>1995</v>
      </c>
      <c r="G3840" s="16" t="s">
        <v>1995</v>
      </c>
      <c r="H3840" s="19" t="s">
        <v>1995</v>
      </c>
      <c r="I3840" s="19" t="s">
        <v>1995</v>
      </c>
      <c r="J3840" s="21" t="s">
        <v>1995</v>
      </c>
    </row>
    <row r="3841" spans="1:10">
      <c r="A3841" s="22"/>
      <c r="B3841" s="22"/>
      <c r="C3841" s="16" t="s">
        <v>1995</v>
      </c>
      <c r="D3841" s="16" t="s">
        <v>2051</v>
      </c>
      <c r="E3841" s="20" t="s">
        <v>1995</v>
      </c>
      <c r="F3841" s="19" t="s">
        <v>1995</v>
      </c>
      <c r="G3841" s="16" t="s">
        <v>1995</v>
      </c>
      <c r="H3841" s="19" t="s">
        <v>1995</v>
      </c>
      <c r="I3841" s="19" t="s">
        <v>1995</v>
      </c>
      <c r="J3841" s="21" t="s">
        <v>1995</v>
      </c>
    </row>
    <row r="3842" spans="1:10">
      <c r="A3842" s="22"/>
      <c r="B3842" s="22"/>
      <c r="C3842" s="16" t="s">
        <v>1995</v>
      </c>
      <c r="D3842" s="16" t="s">
        <v>1995</v>
      </c>
      <c r="E3842" s="20" t="s">
        <v>4397</v>
      </c>
      <c r="F3842" s="19" t="s">
        <v>2009</v>
      </c>
      <c r="G3842" s="16" t="s">
        <v>2352</v>
      </c>
      <c r="H3842" s="19" t="s">
        <v>2054</v>
      </c>
      <c r="I3842" s="19" t="s">
        <v>2005</v>
      </c>
      <c r="J3842" s="21" t="s">
        <v>4398</v>
      </c>
    </row>
    <row r="3843" spans="1:10">
      <c r="A3843" s="22"/>
      <c r="B3843" s="22"/>
      <c r="C3843" s="16" t="s">
        <v>2023</v>
      </c>
      <c r="D3843" s="16" t="s">
        <v>1995</v>
      </c>
      <c r="E3843" s="20" t="s">
        <v>1995</v>
      </c>
      <c r="F3843" s="19" t="s">
        <v>1995</v>
      </c>
      <c r="G3843" s="16" t="s">
        <v>1995</v>
      </c>
      <c r="H3843" s="19" t="s">
        <v>1995</v>
      </c>
      <c r="I3843" s="19" t="s">
        <v>1995</v>
      </c>
      <c r="J3843" s="21" t="s">
        <v>1995</v>
      </c>
    </row>
    <row r="3844" spans="1:10">
      <c r="A3844" s="22"/>
      <c r="B3844" s="22"/>
      <c r="C3844" s="16" t="s">
        <v>1995</v>
      </c>
      <c r="D3844" s="16" t="s">
        <v>2024</v>
      </c>
      <c r="E3844" s="20" t="s">
        <v>1995</v>
      </c>
      <c r="F3844" s="19" t="s">
        <v>1995</v>
      </c>
      <c r="G3844" s="16" t="s">
        <v>1995</v>
      </c>
      <c r="H3844" s="19" t="s">
        <v>1995</v>
      </c>
      <c r="I3844" s="19" t="s">
        <v>1995</v>
      </c>
      <c r="J3844" s="21" t="s">
        <v>1995</v>
      </c>
    </row>
    <row r="3845" spans="1:10">
      <c r="A3845" s="22"/>
      <c r="B3845" s="22"/>
      <c r="C3845" s="16" t="s">
        <v>1995</v>
      </c>
      <c r="D3845" s="16" t="s">
        <v>1995</v>
      </c>
      <c r="E3845" s="20" t="s">
        <v>3984</v>
      </c>
      <c r="F3845" s="19" t="s">
        <v>2009</v>
      </c>
      <c r="G3845" s="16" t="s">
        <v>2047</v>
      </c>
      <c r="H3845" s="19" t="s">
        <v>2011</v>
      </c>
      <c r="I3845" s="19" t="s">
        <v>2005</v>
      </c>
      <c r="J3845" s="21" t="s">
        <v>4406</v>
      </c>
    </row>
    <row r="3846" ht="56.25" spans="1:10">
      <c r="A3846" s="16" t="s">
        <v>4407</v>
      </c>
      <c r="B3846" s="20" t="s">
        <v>4408</v>
      </c>
      <c r="C3846" s="22"/>
      <c r="D3846" s="22"/>
      <c r="E3846" s="23"/>
      <c r="F3846" s="24"/>
      <c r="G3846" s="22"/>
      <c r="H3846" s="24"/>
      <c r="I3846" s="24"/>
      <c r="J3846" s="25"/>
    </row>
    <row r="3847" spans="1:10">
      <c r="A3847" s="22"/>
      <c r="B3847" s="22"/>
      <c r="C3847" s="16" t="s">
        <v>1999</v>
      </c>
      <c r="D3847" s="16" t="s">
        <v>1995</v>
      </c>
      <c r="E3847" s="20" t="s">
        <v>1995</v>
      </c>
      <c r="F3847" s="19" t="s">
        <v>1995</v>
      </c>
      <c r="G3847" s="16" t="s">
        <v>1995</v>
      </c>
      <c r="H3847" s="19" t="s">
        <v>1995</v>
      </c>
      <c r="I3847" s="19" t="s">
        <v>1995</v>
      </c>
      <c r="J3847" s="21" t="s">
        <v>1995</v>
      </c>
    </row>
    <row r="3848" spans="1:10">
      <c r="A3848" s="22"/>
      <c r="B3848" s="22"/>
      <c r="C3848" s="16" t="s">
        <v>1995</v>
      </c>
      <c r="D3848" s="16" t="s">
        <v>2007</v>
      </c>
      <c r="E3848" s="20" t="s">
        <v>1995</v>
      </c>
      <c r="F3848" s="19" t="s">
        <v>1995</v>
      </c>
      <c r="G3848" s="16" t="s">
        <v>1995</v>
      </c>
      <c r="H3848" s="19" t="s">
        <v>1995</v>
      </c>
      <c r="I3848" s="19" t="s">
        <v>1995</v>
      </c>
      <c r="J3848" s="21" t="s">
        <v>1995</v>
      </c>
    </row>
    <row r="3849" spans="1:10">
      <c r="A3849" s="22"/>
      <c r="B3849" s="22"/>
      <c r="C3849" s="16" t="s">
        <v>1995</v>
      </c>
      <c r="D3849" s="16" t="s">
        <v>1995</v>
      </c>
      <c r="E3849" s="20" t="s">
        <v>4151</v>
      </c>
      <c r="F3849" s="19" t="s">
        <v>2009</v>
      </c>
      <c r="G3849" s="16" t="s">
        <v>2026</v>
      </c>
      <c r="H3849" s="19" t="s">
        <v>2011</v>
      </c>
      <c r="I3849" s="19" t="s">
        <v>2005</v>
      </c>
      <c r="J3849" s="21" t="s">
        <v>4152</v>
      </c>
    </row>
    <row r="3850" spans="1:10">
      <c r="A3850" s="22"/>
      <c r="B3850" s="22"/>
      <c r="C3850" s="16" t="s">
        <v>1995</v>
      </c>
      <c r="D3850" s="16" t="s">
        <v>2175</v>
      </c>
      <c r="E3850" s="20" t="s">
        <v>1995</v>
      </c>
      <c r="F3850" s="19" t="s">
        <v>1995</v>
      </c>
      <c r="G3850" s="16" t="s">
        <v>1995</v>
      </c>
      <c r="H3850" s="19" t="s">
        <v>1995</v>
      </c>
      <c r="I3850" s="19" t="s">
        <v>1995</v>
      </c>
      <c r="J3850" s="21" t="s">
        <v>1995</v>
      </c>
    </row>
    <row r="3851" spans="1:10">
      <c r="A3851" s="22"/>
      <c r="B3851" s="22"/>
      <c r="C3851" s="16" t="s">
        <v>1995</v>
      </c>
      <c r="D3851" s="16" t="s">
        <v>1995</v>
      </c>
      <c r="E3851" s="20" t="s">
        <v>2176</v>
      </c>
      <c r="F3851" s="19" t="s">
        <v>2035</v>
      </c>
      <c r="G3851" s="16" t="s">
        <v>4409</v>
      </c>
      <c r="H3851" s="19" t="s">
        <v>2325</v>
      </c>
      <c r="I3851" s="19" t="s">
        <v>2005</v>
      </c>
      <c r="J3851" s="21" t="s">
        <v>4410</v>
      </c>
    </row>
    <row r="3852" spans="1:10">
      <c r="A3852" s="22"/>
      <c r="B3852" s="22"/>
      <c r="C3852" s="16" t="s">
        <v>2018</v>
      </c>
      <c r="D3852" s="16" t="s">
        <v>1995</v>
      </c>
      <c r="E3852" s="20" t="s">
        <v>1995</v>
      </c>
      <c r="F3852" s="19" t="s">
        <v>1995</v>
      </c>
      <c r="G3852" s="16" t="s">
        <v>1995</v>
      </c>
      <c r="H3852" s="19" t="s">
        <v>1995</v>
      </c>
      <c r="I3852" s="19" t="s">
        <v>1995</v>
      </c>
      <c r="J3852" s="21" t="s">
        <v>1995</v>
      </c>
    </row>
    <row r="3853" spans="1:10">
      <c r="A3853" s="22"/>
      <c r="B3853" s="22"/>
      <c r="C3853" s="16" t="s">
        <v>1995</v>
      </c>
      <c r="D3853" s="16" t="s">
        <v>2019</v>
      </c>
      <c r="E3853" s="20" t="s">
        <v>1995</v>
      </c>
      <c r="F3853" s="19" t="s">
        <v>1995</v>
      </c>
      <c r="G3853" s="16" t="s">
        <v>1995</v>
      </c>
      <c r="H3853" s="19" t="s">
        <v>1995</v>
      </c>
      <c r="I3853" s="19" t="s">
        <v>1995</v>
      </c>
      <c r="J3853" s="21" t="s">
        <v>1995</v>
      </c>
    </row>
    <row r="3854" spans="1:10">
      <c r="A3854" s="22"/>
      <c r="B3854" s="22"/>
      <c r="C3854" s="16" t="s">
        <v>1995</v>
      </c>
      <c r="D3854" s="16" t="s">
        <v>1995</v>
      </c>
      <c r="E3854" s="20" t="s">
        <v>4411</v>
      </c>
      <c r="F3854" s="19" t="s">
        <v>2002</v>
      </c>
      <c r="G3854" s="16" t="s">
        <v>2352</v>
      </c>
      <c r="H3854" s="19" t="s">
        <v>2054</v>
      </c>
      <c r="I3854" s="19" t="s">
        <v>2005</v>
      </c>
      <c r="J3854" s="21" t="s">
        <v>4412</v>
      </c>
    </row>
    <row r="3855" spans="1:10">
      <c r="A3855" s="22"/>
      <c r="B3855" s="22"/>
      <c r="C3855" s="16" t="s">
        <v>1995</v>
      </c>
      <c r="D3855" s="16" t="s">
        <v>2051</v>
      </c>
      <c r="E3855" s="20" t="s">
        <v>1995</v>
      </c>
      <c r="F3855" s="19" t="s">
        <v>1995</v>
      </c>
      <c r="G3855" s="16" t="s">
        <v>1995</v>
      </c>
      <c r="H3855" s="19" t="s">
        <v>1995</v>
      </c>
      <c r="I3855" s="19" t="s">
        <v>1995</v>
      </c>
      <c r="J3855" s="21" t="s">
        <v>1995</v>
      </c>
    </row>
    <row r="3856" spans="1:10">
      <c r="A3856" s="22"/>
      <c r="B3856" s="22"/>
      <c r="C3856" s="16" t="s">
        <v>1995</v>
      </c>
      <c r="D3856" s="16" t="s">
        <v>1995</v>
      </c>
      <c r="E3856" s="20" t="s">
        <v>4153</v>
      </c>
      <c r="F3856" s="19" t="s">
        <v>2002</v>
      </c>
      <c r="G3856" s="16" t="s">
        <v>2352</v>
      </c>
      <c r="H3856" s="19" t="s">
        <v>2054</v>
      </c>
      <c r="I3856" s="19" t="s">
        <v>2005</v>
      </c>
      <c r="J3856" s="21" t="s">
        <v>4154</v>
      </c>
    </row>
    <row r="3857" spans="1:10">
      <c r="A3857" s="22"/>
      <c r="B3857" s="22"/>
      <c r="C3857" s="16" t="s">
        <v>2023</v>
      </c>
      <c r="D3857" s="16" t="s">
        <v>1995</v>
      </c>
      <c r="E3857" s="20" t="s">
        <v>1995</v>
      </c>
      <c r="F3857" s="19" t="s">
        <v>1995</v>
      </c>
      <c r="G3857" s="16" t="s">
        <v>1995</v>
      </c>
      <c r="H3857" s="19" t="s">
        <v>1995</v>
      </c>
      <c r="I3857" s="19" t="s">
        <v>1995</v>
      </c>
      <c r="J3857" s="21" t="s">
        <v>1995</v>
      </c>
    </row>
    <row r="3858" spans="1:10">
      <c r="A3858" s="22"/>
      <c r="B3858" s="22"/>
      <c r="C3858" s="16" t="s">
        <v>1995</v>
      </c>
      <c r="D3858" s="16" t="s">
        <v>2024</v>
      </c>
      <c r="E3858" s="20" t="s">
        <v>1995</v>
      </c>
      <c r="F3858" s="19" t="s">
        <v>1995</v>
      </c>
      <c r="G3858" s="16" t="s">
        <v>1995</v>
      </c>
      <c r="H3858" s="19" t="s">
        <v>1995</v>
      </c>
      <c r="I3858" s="19" t="s">
        <v>1995</v>
      </c>
      <c r="J3858" s="21" t="s">
        <v>1995</v>
      </c>
    </row>
    <row r="3859" ht="33.75" spans="1:10">
      <c r="A3859" s="22"/>
      <c r="B3859" s="22"/>
      <c r="C3859" s="16" t="s">
        <v>1995</v>
      </c>
      <c r="D3859" s="16" t="s">
        <v>1995</v>
      </c>
      <c r="E3859" s="20" t="s">
        <v>3984</v>
      </c>
      <c r="F3859" s="19" t="s">
        <v>2009</v>
      </c>
      <c r="G3859" s="16" t="s">
        <v>2047</v>
      </c>
      <c r="H3859" s="19" t="s">
        <v>2011</v>
      </c>
      <c r="I3859" s="19" t="s">
        <v>2005</v>
      </c>
      <c r="J3859" s="21" t="s">
        <v>4155</v>
      </c>
    </row>
    <row r="3860" ht="22.5" spans="1:10">
      <c r="A3860" s="20" t="s">
        <v>4413</v>
      </c>
      <c r="B3860" s="20" t="s">
        <v>4414</v>
      </c>
      <c r="C3860" s="22"/>
      <c r="D3860" s="22"/>
      <c r="E3860" s="23"/>
      <c r="F3860" s="24"/>
      <c r="G3860" s="22"/>
      <c r="H3860" s="24"/>
      <c r="I3860" s="24"/>
      <c r="J3860" s="25"/>
    </row>
    <row r="3861" spans="1:10">
      <c r="A3861" s="22"/>
      <c r="B3861" s="22"/>
      <c r="C3861" s="16" t="s">
        <v>1999</v>
      </c>
      <c r="D3861" s="16" t="s">
        <v>1995</v>
      </c>
      <c r="E3861" s="20" t="s">
        <v>1995</v>
      </c>
      <c r="F3861" s="19" t="s">
        <v>1995</v>
      </c>
      <c r="G3861" s="16" t="s">
        <v>1995</v>
      </c>
      <c r="H3861" s="19" t="s">
        <v>1995</v>
      </c>
      <c r="I3861" s="19" t="s">
        <v>1995</v>
      </c>
      <c r="J3861" s="21" t="s">
        <v>1995</v>
      </c>
    </row>
    <row r="3862" spans="1:10">
      <c r="A3862" s="22"/>
      <c r="B3862" s="22"/>
      <c r="C3862" s="16" t="s">
        <v>1995</v>
      </c>
      <c r="D3862" s="16" t="s">
        <v>2000</v>
      </c>
      <c r="E3862" s="20" t="s">
        <v>1995</v>
      </c>
      <c r="F3862" s="19" t="s">
        <v>1995</v>
      </c>
      <c r="G3862" s="16" t="s">
        <v>1995</v>
      </c>
      <c r="H3862" s="19" t="s">
        <v>1995</v>
      </c>
      <c r="I3862" s="19" t="s">
        <v>1995</v>
      </c>
      <c r="J3862" s="21" t="s">
        <v>1995</v>
      </c>
    </row>
    <row r="3863" ht="22.5" spans="1:10">
      <c r="A3863" s="22"/>
      <c r="B3863" s="22"/>
      <c r="C3863" s="16" t="s">
        <v>1995</v>
      </c>
      <c r="D3863" s="16" t="s">
        <v>1995</v>
      </c>
      <c r="E3863" s="20" t="s">
        <v>4415</v>
      </c>
      <c r="F3863" s="19" t="s">
        <v>2009</v>
      </c>
      <c r="G3863" s="16" t="s">
        <v>2026</v>
      </c>
      <c r="H3863" s="19" t="s">
        <v>2011</v>
      </c>
      <c r="I3863" s="19" t="s">
        <v>2005</v>
      </c>
      <c r="J3863" s="21" t="s">
        <v>4416</v>
      </c>
    </row>
    <row r="3864" spans="1:10">
      <c r="A3864" s="22"/>
      <c r="B3864" s="22"/>
      <c r="C3864" s="16" t="s">
        <v>1995</v>
      </c>
      <c r="D3864" s="16" t="s">
        <v>2007</v>
      </c>
      <c r="E3864" s="20" t="s">
        <v>1995</v>
      </c>
      <c r="F3864" s="19" t="s">
        <v>1995</v>
      </c>
      <c r="G3864" s="16" t="s">
        <v>1995</v>
      </c>
      <c r="H3864" s="19" t="s">
        <v>1995</v>
      </c>
      <c r="I3864" s="19" t="s">
        <v>1995</v>
      </c>
      <c r="J3864" s="21" t="s">
        <v>1995</v>
      </c>
    </row>
    <row r="3865" spans="1:10">
      <c r="A3865" s="22"/>
      <c r="B3865" s="22"/>
      <c r="C3865" s="16" t="s">
        <v>1995</v>
      </c>
      <c r="D3865" s="16" t="s">
        <v>1995</v>
      </c>
      <c r="E3865" s="20" t="s">
        <v>4417</v>
      </c>
      <c r="F3865" s="19" t="s">
        <v>2009</v>
      </c>
      <c r="G3865" s="16" t="s">
        <v>2047</v>
      </c>
      <c r="H3865" s="19" t="s">
        <v>2011</v>
      </c>
      <c r="I3865" s="19" t="s">
        <v>2005</v>
      </c>
      <c r="J3865" s="21" t="s">
        <v>4418</v>
      </c>
    </row>
    <row r="3866" spans="1:10">
      <c r="A3866" s="22"/>
      <c r="B3866" s="22"/>
      <c r="C3866" s="16" t="s">
        <v>2018</v>
      </c>
      <c r="D3866" s="16" t="s">
        <v>1995</v>
      </c>
      <c r="E3866" s="20" t="s">
        <v>1995</v>
      </c>
      <c r="F3866" s="19" t="s">
        <v>1995</v>
      </c>
      <c r="G3866" s="16" t="s">
        <v>1995</v>
      </c>
      <c r="H3866" s="19" t="s">
        <v>1995</v>
      </c>
      <c r="I3866" s="19" t="s">
        <v>1995</v>
      </c>
      <c r="J3866" s="21" t="s">
        <v>1995</v>
      </c>
    </row>
    <row r="3867" spans="1:10">
      <c r="A3867" s="22"/>
      <c r="B3867" s="22"/>
      <c r="C3867" s="16" t="s">
        <v>1995</v>
      </c>
      <c r="D3867" s="16" t="s">
        <v>2019</v>
      </c>
      <c r="E3867" s="20" t="s">
        <v>1995</v>
      </c>
      <c r="F3867" s="19" t="s">
        <v>1995</v>
      </c>
      <c r="G3867" s="16" t="s">
        <v>1995</v>
      </c>
      <c r="H3867" s="19" t="s">
        <v>1995</v>
      </c>
      <c r="I3867" s="19" t="s">
        <v>1995</v>
      </c>
      <c r="J3867" s="21" t="s">
        <v>1995</v>
      </c>
    </row>
    <row r="3868" ht="22.5" spans="1:10">
      <c r="A3868" s="22"/>
      <c r="B3868" s="22"/>
      <c r="C3868" s="16" t="s">
        <v>1995</v>
      </c>
      <c r="D3868" s="16" t="s">
        <v>1995</v>
      </c>
      <c r="E3868" s="20" t="s">
        <v>4419</v>
      </c>
      <c r="F3868" s="19" t="s">
        <v>2002</v>
      </c>
      <c r="G3868" s="16" t="s">
        <v>2352</v>
      </c>
      <c r="H3868" s="19" t="s">
        <v>2054</v>
      </c>
      <c r="I3868" s="19" t="s">
        <v>2005</v>
      </c>
      <c r="J3868" s="21" t="s">
        <v>4396</v>
      </c>
    </row>
    <row r="3869" spans="1:10">
      <c r="A3869" s="22"/>
      <c r="B3869" s="22"/>
      <c r="C3869" s="16" t="s">
        <v>1995</v>
      </c>
      <c r="D3869" s="16" t="s">
        <v>2051</v>
      </c>
      <c r="E3869" s="20" t="s">
        <v>1995</v>
      </c>
      <c r="F3869" s="19" t="s">
        <v>1995</v>
      </c>
      <c r="G3869" s="16" t="s">
        <v>1995</v>
      </c>
      <c r="H3869" s="19" t="s">
        <v>1995</v>
      </c>
      <c r="I3869" s="19" t="s">
        <v>1995</v>
      </c>
      <c r="J3869" s="21" t="s">
        <v>1995</v>
      </c>
    </row>
    <row r="3870" spans="1:10">
      <c r="A3870" s="22"/>
      <c r="B3870" s="22"/>
      <c r="C3870" s="16" t="s">
        <v>1995</v>
      </c>
      <c r="D3870" s="16" t="s">
        <v>1995</v>
      </c>
      <c r="E3870" s="20" t="s">
        <v>4397</v>
      </c>
      <c r="F3870" s="19" t="s">
        <v>2009</v>
      </c>
      <c r="G3870" s="16" t="s">
        <v>2352</v>
      </c>
      <c r="H3870" s="19" t="s">
        <v>2054</v>
      </c>
      <c r="I3870" s="19" t="s">
        <v>2005</v>
      </c>
      <c r="J3870" s="21" t="s">
        <v>4398</v>
      </c>
    </row>
    <row r="3871" spans="1:10">
      <c r="A3871" s="22"/>
      <c r="B3871" s="22"/>
      <c r="C3871" s="16" t="s">
        <v>2023</v>
      </c>
      <c r="D3871" s="16" t="s">
        <v>1995</v>
      </c>
      <c r="E3871" s="20" t="s">
        <v>1995</v>
      </c>
      <c r="F3871" s="19" t="s">
        <v>1995</v>
      </c>
      <c r="G3871" s="16" t="s">
        <v>1995</v>
      </c>
      <c r="H3871" s="19" t="s">
        <v>1995</v>
      </c>
      <c r="I3871" s="19" t="s">
        <v>1995</v>
      </c>
      <c r="J3871" s="21" t="s">
        <v>1995</v>
      </c>
    </row>
    <row r="3872" spans="1:10">
      <c r="A3872" s="22"/>
      <c r="B3872" s="22"/>
      <c r="C3872" s="16" t="s">
        <v>1995</v>
      </c>
      <c r="D3872" s="16" t="s">
        <v>2024</v>
      </c>
      <c r="E3872" s="20" t="s">
        <v>1995</v>
      </c>
      <c r="F3872" s="19" t="s">
        <v>1995</v>
      </c>
      <c r="G3872" s="16" t="s">
        <v>1995</v>
      </c>
      <c r="H3872" s="19" t="s">
        <v>1995</v>
      </c>
      <c r="I3872" s="19" t="s">
        <v>1995</v>
      </c>
      <c r="J3872" s="21" t="s">
        <v>1995</v>
      </c>
    </row>
    <row r="3873" spans="1:10">
      <c r="A3873" s="22"/>
      <c r="B3873" s="22"/>
      <c r="C3873" s="16" t="s">
        <v>1995</v>
      </c>
      <c r="D3873" s="16" t="s">
        <v>1995</v>
      </c>
      <c r="E3873" s="20" t="s">
        <v>4399</v>
      </c>
      <c r="F3873" s="19" t="s">
        <v>2009</v>
      </c>
      <c r="G3873" s="16" t="s">
        <v>2047</v>
      </c>
      <c r="H3873" s="19" t="s">
        <v>2011</v>
      </c>
      <c r="I3873" s="19" t="s">
        <v>2005</v>
      </c>
      <c r="J3873" s="21" t="s">
        <v>4400</v>
      </c>
    </row>
    <row r="3874" ht="56.25" spans="1:10">
      <c r="A3874" s="16" t="s">
        <v>4420</v>
      </c>
      <c r="B3874" s="20" t="s">
        <v>4421</v>
      </c>
      <c r="C3874" s="22"/>
      <c r="D3874" s="22"/>
      <c r="E3874" s="23"/>
      <c r="F3874" s="24"/>
      <c r="G3874" s="22"/>
      <c r="H3874" s="24"/>
      <c r="I3874" s="24"/>
      <c r="J3874" s="25"/>
    </row>
    <row r="3875" spans="1:10">
      <c r="A3875" s="22"/>
      <c r="B3875" s="22"/>
      <c r="C3875" s="16" t="s">
        <v>1999</v>
      </c>
      <c r="D3875" s="16" t="s">
        <v>1995</v>
      </c>
      <c r="E3875" s="20" t="s">
        <v>1995</v>
      </c>
      <c r="F3875" s="19" t="s">
        <v>1995</v>
      </c>
      <c r="G3875" s="16" t="s">
        <v>1995</v>
      </c>
      <c r="H3875" s="19" t="s">
        <v>1995</v>
      </c>
      <c r="I3875" s="19" t="s">
        <v>1995</v>
      </c>
      <c r="J3875" s="21" t="s">
        <v>1995</v>
      </c>
    </row>
    <row r="3876" spans="1:10">
      <c r="A3876" s="22"/>
      <c r="B3876" s="22"/>
      <c r="C3876" s="16" t="s">
        <v>1995</v>
      </c>
      <c r="D3876" s="16" t="s">
        <v>2007</v>
      </c>
      <c r="E3876" s="20" t="s">
        <v>1995</v>
      </c>
      <c r="F3876" s="19" t="s">
        <v>1995</v>
      </c>
      <c r="G3876" s="16" t="s">
        <v>1995</v>
      </c>
      <c r="H3876" s="19" t="s">
        <v>1995</v>
      </c>
      <c r="I3876" s="19" t="s">
        <v>1995</v>
      </c>
      <c r="J3876" s="21" t="s">
        <v>1995</v>
      </c>
    </row>
    <row r="3877" spans="1:10">
      <c r="A3877" s="22"/>
      <c r="B3877" s="22"/>
      <c r="C3877" s="16" t="s">
        <v>1995</v>
      </c>
      <c r="D3877" s="16" t="s">
        <v>1995</v>
      </c>
      <c r="E3877" s="20" t="s">
        <v>4151</v>
      </c>
      <c r="F3877" s="19" t="s">
        <v>2009</v>
      </c>
      <c r="G3877" s="16" t="s">
        <v>2026</v>
      </c>
      <c r="H3877" s="19" t="s">
        <v>2011</v>
      </c>
      <c r="I3877" s="19" t="s">
        <v>2005</v>
      </c>
      <c r="J3877" s="21" t="s">
        <v>4152</v>
      </c>
    </row>
    <row r="3878" spans="1:10">
      <c r="A3878" s="22"/>
      <c r="B3878" s="22"/>
      <c r="C3878" s="16" t="s">
        <v>1995</v>
      </c>
      <c r="D3878" s="16" t="s">
        <v>2175</v>
      </c>
      <c r="E3878" s="20" t="s">
        <v>1995</v>
      </c>
      <c r="F3878" s="19" t="s">
        <v>1995</v>
      </c>
      <c r="G3878" s="16" t="s">
        <v>1995</v>
      </c>
      <c r="H3878" s="19" t="s">
        <v>1995</v>
      </c>
      <c r="I3878" s="19" t="s">
        <v>1995</v>
      </c>
      <c r="J3878" s="21" t="s">
        <v>1995</v>
      </c>
    </row>
    <row r="3879" spans="1:10">
      <c r="A3879" s="22"/>
      <c r="B3879" s="22"/>
      <c r="C3879" s="16" t="s">
        <v>1995</v>
      </c>
      <c r="D3879" s="16" t="s">
        <v>1995</v>
      </c>
      <c r="E3879" s="20" t="s">
        <v>2176</v>
      </c>
      <c r="F3879" s="19" t="s">
        <v>2035</v>
      </c>
      <c r="G3879" s="16" t="s">
        <v>2269</v>
      </c>
      <c r="H3879" s="19" t="s">
        <v>2325</v>
      </c>
      <c r="I3879" s="19" t="s">
        <v>2005</v>
      </c>
      <c r="J3879" s="21" t="s">
        <v>4422</v>
      </c>
    </row>
    <row r="3880" spans="1:10">
      <c r="A3880" s="22"/>
      <c r="B3880" s="22"/>
      <c r="C3880" s="16" t="s">
        <v>2018</v>
      </c>
      <c r="D3880" s="16" t="s">
        <v>1995</v>
      </c>
      <c r="E3880" s="20" t="s">
        <v>1995</v>
      </c>
      <c r="F3880" s="19" t="s">
        <v>1995</v>
      </c>
      <c r="G3880" s="16" t="s">
        <v>1995</v>
      </c>
      <c r="H3880" s="19" t="s">
        <v>1995</v>
      </c>
      <c r="I3880" s="19" t="s">
        <v>1995</v>
      </c>
      <c r="J3880" s="21" t="s">
        <v>1995</v>
      </c>
    </row>
    <row r="3881" spans="1:10">
      <c r="A3881" s="22"/>
      <c r="B3881" s="22"/>
      <c r="C3881" s="16" t="s">
        <v>1995</v>
      </c>
      <c r="D3881" s="16" t="s">
        <v>2019</v>
      </c>
      <c r="E3881" s="20" t="s">
        <v>1995</v>
      </c>
      <c r="F3881" s="19" t="s">
        <v>1995</v>
      </c>
      <c r="G3881" s="16" t="s">
        <v>1995</v>
      </c>
      <c r="H3881" s="19" t="s">
        <v>1995</v>
      </c>
      <c r="I3881" s="19" t="s">
        <v>1995</v>
      </c>
      <c r="J3881" s="21" t="s">
        <v>1995</v>
      </c>
    </row>
    <row r="3882" spans="1:10">
      <c r="A3882" s="22"/>
      <c r="B3882" s="22"/>
      <c r="C3882" s="16" t="s">
        <v>1995</v>
      </c>
      <c r="D3882" s="16" t="s">
        <v>1995</v>
      </c>
      <c r="E3882" s="20" t="s">
        <v>4411</v>
      </c>
      <c r="F3882" s="19" t="s">
        <v>2002</v>
      </c>
      <c r="G3882" s="16" t="s">
        <v>2352</v>
      </c>
      <c r="H3882" s="19" t="s">
        <v>2054</v>
      </c>
      <c r="I3882" s="19" t="s">
        <v>2005</v>
      </c>
      <c r="J3882" s="21" t="s">
        <v>4412</v>
      </c>
    </row>
    <row r="3883" spans="1:10">
      <c r="A3883" s="22"/>
      <c r="B3883" s="22"/>
      <c r="C3883" s="16" t="s">
        <v>1995</v>
      </c>
      <c r="D3883" s="16" t="s">
        <v>2051</v>
      </c>
      <c r="E3883" s="20" t="s">
        <v>1995</v>
      </c>
      <c r="F3883" s="19" t="s">
        <v>1995</v>
      </c>
      <c r="G3883" s="16" t="s">
        <v>1995</v>
      </c>
      <c r="H3883" s="19" t="s">
        <v>1995</v>
      </c>
      <c r="I3883" s="19" t="s">
        <v>1995</v>
      </c>
      <c r="J3883" s="21" t="s">
        <v>1995</v>
      </c>
    </row>
    <row r="3884" spans="1:10">
      <c r="A3884" s="22"/>
      <c r="B3884" s="22"/>
      <c r="C3884" s="16" t="s">
        <v>1995</v>
      </c>
      <c r="D3884" s="16" t="s">
        <v>1995</v>
      </c>
      <c r="E3884" s="20" t="s">
        <v>4153</v>
      </c>
      <c r="F3884" s="19" t="s">
        <v>2002</v>
      </c>
      <c r="G3884" s="16" t="s">
        <v>2352</v>
      </c>
      <c r="H3884" s="19" t="s">
        <v>2054</v>
      </c>
      <c r="I3884" s="19" t="s">
        <v>2005</v>
      </c>
      <c r="J3884" s="21" t="s">
        <v>4154</v>
      </c>
    </row>
    <row r="3885" spans="1:10">
      <c r="A3885" s="22"/>
      <c r="B3885" s="22"/>
      <c r="C3885" s="16" t="s">
        <v>2023</v>
      </c>
      <c r="D3885" s="16" t="s">
        <v>1995</v>
      </c>
      <c r="E3885" s="20" t="s">
        <v>1995</v>
      </c>
      <c r="F3885" s="19" t="s">
        <v>1995</v>
      </c>
      <c r="G3885" s="16" t="s">
        <v>1995</v>
      </c>
      <c r="H3885" s="19" t="s">
        <v>1995</v>
      </c>
      <c r="I3885" s="19" t="s">
        <v>1995</v>
      </c>
      <c r="J3885" s="21" t="s">
        <v>1995</v>
      </c>
    </row>
    <row r="3886" spans="1:10">
      <c r="A3886" s="22"/>
      <c r="B3886" s="22"/>
      <c r="C3886" s="16" t="s">
        <v>1995</v>
      </c>
      <c r="D3886" s="16" t="s">
        <v>2024</v>
      </c>
      <c r="E3886" s="20" t="s">
        <v>1995</v>
      </c>
      <c r="F3886" s="19" t="s">
        <v>1995</v>
      </c>
      <c r="G3886" s="16" t="s">
        <v>1995</v>
      </c>
      <c r="H3886" s="19" t="s">
        <v>1995</v>
      </c>
      <c r="I3886" s="19" t="s">
        <v>1995</v>
      </c>
      <c r="J3886" s="21" t="s">
        <v>1995</v>
      </c>
    </row>
    <row r="3887" ht="33.75" spans="1:10">
      <c r="A3887" s="22"/>
      <c r="B3887" s="22"/>
      <c r="C3887" s="16" t="s">
        <v>1995</v>
      </c>
      <c r="D3887" s="16" t="s">
        <v>1995</v>
      </c>
      <c r="E3887" s="20" t="s">
        <v>2500</v>
      </c>
      <c r="F3887" s="19" t="s">
        <v>2009</v>
      </c>
      <c r="G3887" s="16" t="s">
        <v>2047</v>
      </c>
      <c r="H3887" s="19" t="s">
        <v>2011</v>
      </c>
      <c r="I3887" s="19" t="s">
        <v>2005</v>
      </c>
      <c r="J3887" s="21" t="s">
        <v>4155</v>
      </c>
    </row>
    <row r="3888" ht="78.75" spans="1:10">
      <c r="A3888" s="16" t="s">
        <v>4423</v>
      </c>
      <c r="B3888" s="20" t="s">
        <v>4424</v>
      </c>
      <c r="C3888" s="22"/>
      <c r="D3888" s="22"/>
      <c r="E3888" s="23"/>
      <c r="F3888" s="24"/>
      <c r="G3888" s="22"/>
      <c r="H3888" s="24"/>
      <c r="I3888" s="24"/>
      <c r="J3888" s="25"/>
    </row>
    <row r="3889" spans="1:10">
      <c r="A3889" s="22"/>
      <c r="B3889" s="22"/>
      <c r="C3889" s="16" t="s">
        <v>1999</v>
      </c>
      <c r="D3889" s="16" t="s">
        <v>1995</v>
      </c>
      <c r="E3889" s="20" t="s">
        <v>1995</v>
      </c>
      <c r="F3889" s="19" t="s">
        <v>1995</v>
      </c>
      <c r="G3889" s="16" t="s">
        <v>1995</v>
      </c>
      <c r="H3889" s="19" t="s">
        <v>1995</v>
      </c>
      <c r="I3889" s="19" t="s">
        <v>1995</v>
      </c>
      <c r="J3889" s="21" t="s">
        <v>1995</v>
      </c>
    </row>
    <row r="3890" spans="1:10">
      <c r="A3890" s="22"/>
      <c r="B3890" s="22"/>
      <c r="C3890" s="16" t="s">
        <v>1995</v>
      </c>
      <c r="D3890" s="16" t="s">
        <v>2007</v>
      </c>
      <c r="E3890" s="20" t="s">
        <v>1995</v>
      </c>
      <c r="F3890" s="19" t="s">
        <v>1995</v>
      </c>
      <c r="G3890" s="16" t="s">
        <v>1995</v>
      </c>
      <c r="H3890" s="19" t="s">
        <v>1995</v>
      </c>
      <c r="I3890" s="19" t="s">
        <v>1995</v>
      </c>
      <c r="J3890" s="21" t="s">
        <v>1995</v>
      </c>
    </row>
    <row r="3891" spans="1:10">
      <c r="A3891" s="22"/>
      <c r="B3891" s="22"/>
      <c r="C3891" s="16" t="s">
        <v>1995</v>
      </c>
      <c r="D3891" s="16" t="s">
        <v>1995</v>
      </c>
      <c r="E3891" s="20" t="s">
        <v>4151</v>
      </c>
      <c r="F3891" s="19" t="s">
        <v>2009</v>
      </c>
      <c r="G3891" s="16" t="s">
        <v>2010</v>
      </c>
      <c r="H3891" s="19" t="s">
        <v>2011</v>
      </c>
      <c r="I3891" s="19" t="s">
        <v>2005</v>
      </c>
      <c r="J3891" s="21" t="s">
        <v>4152</v>
      </c>
    </row>
    <row r="3892" spans="1:10">
      <c r="A3892" s="22"/>
      <c r="B3892" s="22"/>
      <c r="C3892" s="16" t="s">
        <v>1995</v>
      </c>
      <c r="D3892" s="16" t="s">
        <v>2175</v>
      </c>
      <c r="E3892" s="20" t="s">
        <v>1995</v>
      </c>
      <c r="F3892" s="19" t="s">
        <v>1995</v>
      </c>
      <c r="G3892" s="16" t="s">
        <v>1995</v>
      </c>
      <c r="H3892" s="19" t="s">
        <v>1995</v>
      </c>
      <c r="I3892" s="19" t="s">
        <v>1995</v>
      </c>
      <c r="J3892" s="21" t="s">
        <v>1995</v>
      </c>
    </row>
    <row r="3893" spans="1:10">
      <c r="A3893" s="22"/>
      <c r="B3893" s="22"/>
      <c r="C3893" s="16" t="s">
        <v>1995</v>
      </c>
      <c r="D3893" s="16" t="s">
        <v>1995</v>
      </c>
      <c r="E3893" s="20" t="s">
        <v>2176</v>
      </c>
      <c r="F3893" s="19" t="s">
        <v>2035</v>
      </c>
      <c r="G3893" s="16" t="s">
        <v>3936</v>
      </c>
      <c r="H3893" s="19" t="s">
        <v>2325</v>
      </c>
      <c r="I3893" s="19" t="s">
        <v>2005</v>
      </c>
      <c r="J3893" s="21" t="s">
        <v>4425</v>
      </c>
    </row>
    <row r="3894" spans="1:10">
      <c r="A3894" s="22"/>
      <c r="B3894" s="22"/>
      <c r="C3894" s="16" t="s">
        <v>2018</v>
      </c>
      <c r="D3894" s="16" t="s">
        <v>1995</v>
      </c>
      <c r="E3894" s="20" t="s">
        <v>1995</v>
      </c>
      <c r="F3894" s="19" t="s">
        <v>1995</v>
      </c>
      <c r="G3894" s="16" t="s">
        <v>1995</v>
      </c>
      <c r="H3894" s="19" t="s">
        <v>1995</v>
      </c>
      <c r="I3894" s="19" t="s">
        <v>1995</v>
      </c>
      <c r="J3894" s="21" t="s">
        <v>1995</v>
      </c>
    </row>
    <row r="3895" spans="1:10">
      <c r="A3895" s="22"/>
      <c r="B3895" s="22"/>
      <c r="C3895" s="16" t="s">
        <v>1995</v>
      </c>
      <c r="D3895" s="16" t="s">
        <v>2019</v>
      </c>
      <c r="E3895" s="20" t="s">
        <v>1995</v>
      </c>
      <c r="F3895" s="19" t="s">
        <v>1995</v>
      </c>
      <c r="G3895" s="16" t="s">
        <v>1995</v>
      </c>
      <c r="H3895" s="19" t="s">
        <v>1995</v>
      </c>
      <c r="I3895" s="19" t="s">
        <v>1995</v>
      </c>
      <c r="J3895" s="21" t="s">
        <v>1995</v>
      </c>
    </row>
    <row r="3896" spans="1:10">
      <c r="A3896" s="22"/>
      <c r="B3896" s="22"/>
      <c r="C3896" s="16" t="s">
        <v>1995</v>
      </c>
      <c r="D3896" s="16" t="s">
        <v>1995</v>
      </c>
      <c r="E3896" s="20" t="s">
        <v>4411</v>
      </c>
      <c r="F3896" s="19" t="s">
        <v>2002</v>
      </c>
      <c r="G3896" s="16" t="s">
        <v>2352</v>
      </c>
      <c r="H3896" s="19" t="s">
        <v>2054</v>
      </c>
      <c r="I3896" s="19" t="s">
        <v>2005</v>
      </c>
      <c r="J3896" s="21" t="s">
        <v>4412</v>
      </c>
    </row>
    <row r="3897" spans="1:10">
      <c r="A3897" s="22"/>
      <c r="B3897" s="22"/>
      <c r="C3897" s="16" t="s">
        <v>1995</v>
      </c>
      <c r="D3897" s="16" t="s">
        <v>2051</v>
      </c>
      <c r="E3897" s="20" t="s">
        <v>1995</v>
      </c>
      <c r="F3897" s="19" t="s">
        <v>1995</v>
      </c>
      <c r="G3897" s="16" t="s">
        <v>1995</v>
      </c>
      <c r="H3897" s="19" t="s">
        <v>1995</v>
      </c>
      <c r="I3897" s="19" t="s">
        <v>1995</v>
      </c>
      <c r="J3897" s="21" t="s">
        <v>1995</v>
      </c>
    </row>
    <row r="3898" spans="1:10">
      <c r="A3898" s="22"/>
      <c r="B3898" s="22"/>
      <c r="C3898" s="16" t="s">
        <v>1995</v>
      </c>
      <c r="D3898" s="16" t="s">
        <v>1995</v>
      </c>
      <c r="E3898" s="20" t="s">
        <v>4153</v>
      </c>
      <c r="F3898" s="19" t="s">
        <v>2002</v>
      </c>
      <c r="G3898" s="16" t="s">
        <v>2352</v>
      </c>
      <c r="H3898" s="19" t="s">
        <v>2054</v>
      </c>
      <c r="I3898" s="19" t="s">
        <v>2005</v>
      </c>
      <c r="J3898" s="21" t="s">
        <v>4154</v>
      </c>
    </row>
    <row r="3899" spans="1:10">
      <c r="A3899" s="22"/>
      <c r="B3899" s="22"/>
      <c r="C3899" s="16" t="s">
        <v>2023</v>
      </c>
      <c r="D3899" s="16" t="s">
        <v>1995</v>
      </c>
      <c r="E3899" s="20" t="s">
        <v>1995</v>
      </c>
      <c r="F3899" s="19" t="s">
        <v>1995</v>
      </c>
      <c r="G3899" s="16" t="s">
        <v>1995</v>
      </c>
      <c r="H3899" s="19" t="s">
        <v>1995</v>
      </c>
      <c r="I3899" s="19" t="s">
        <v>1995</v>
      </c>
      <c r="J3899" s="21" t="s">
        <v>1995</v>
      </c>
    </row>
    <row r="3900" spans="1:10">
      <c r="A3900" s="22"/>
      <c r="B3900" s="22"/>
      <c r="C3900" s="16" t="s">
        <v>1995</v>
      </c>
      <c r="D3900" s="16" t="s">
        <v>2024</v>
      </c>
      <c r="E3900" s="20" t="s">
        <v>1995</v>
      </c>
      <c r="F3900" s="19" t="s">
        <v>1995</v>
      </c>
      <c r="G3900" s="16" t="s">
        <v>1995</v>
      </c>
      <c r="H3900" s="19" t="s">
        <v>1995</v>
      </c>
      <c r="I3900" s="19" t="s">
        <v>1995</v>
      </c>
      <c r="J3900" s="21" t="s">
        <v>1995</v>
      </c>
    </row>
    <row r="3901" ht="33.75" spans="1:10">
      <c r="A3901" s="22"/>
      <c r="B3901" s="22"/>
      <c r="C3901" s="16" t="s">
        <v>1995</v>
      </c>
      <c r="D3901" s="16" t="s">
        <v>1995</v>
      </c>
      <c r="E3901" s="20" t="s">
        <v>2500</v>
      </c>
      <c r="F3901" s="19" t="s">
        <v>2009</v>
      </c>
      <c r="G3901" s="16" t="s">
        <v>2047</v>
      </c>
      <c r="H3901" s="19" t="s">
        <v>2011</v>
      </c>
      <c r="I3901" s="19" t="s">
        <v>2005</v>
      </c>
      <c r="J3901" s="21" t="s">
        <v>4155</v>
      </c>
    </row>
    <row r="3902" ht="12.75" spans="1:10">
      <c r="A3902" s="16" t="s">
        <v>4426</v>
      </c>
      <c r="B3902" s="22"/>
      <c r="C3902" s="22"/>
      <c r="D3902" s="22"/>
      <c r="E3902" s="23"/>
      <c r="F3902" s="24"/>
      <c r="G3902" s="22"/>
      <c r="H3902" s="24"/>
      <c r="I3902" s="24"/>
      <c r="J3902" s="25"/>
    </row>
    <row r="3903" ht="12.75" spans="1:10">
      <c r="A3903" s="16" t="s">
        <v>4427</v>
      </c>
      <c r="B3903" s="22"/>
      <c r="C3903" s="22"/>
      <c r="D3903" s="22"/>
      <c r="E3903" s="23"/>
      <c r="F3903" s="24"/>
      <c r="G3903" s="22"/>
      <c r="H3903" s="24"/>
      <c r="I3903" s="24"/>
      <c r="J3903" s="25"/>
    </row>
    <row r="3904" ht="12.75" spans="1:10">
      <c r="A3904" s="16" t="s">
        <v>4428</v>
      </c>
      <c r="B3904" s="20" t="s">
        <v>4429</v>
      </c>
      <c r="C3904" s="22"/>
      <c r="D3904" s="22"/>
      <c r="E3904" s="23"/>
      <c r="F3904" s="24"/>
      <c r="G3904" s="22"/>
      <c r="H3904" s="24"/>
      <c r="I3904" s="24"/>
      <c r="J3904" s="25"/>
    </row>
    <row r="3905" spans="1:10">
      <c r="A3905" s="22"/>
      <c r="B3905" s="22"/>
      <c r="C3905" s="16" t="s">
        <v>1999</v>
      </c>
      <c r="D3905" s="16" t="s">
        <v>1995</v>
      </c>
      <c r="E3905" s="20" t="s">
        <v>1995</v>
      </c>
      <c r="F3905" s="19" t="s">
        <v>1995</v>
      </c>
      <c r="G3905" s="16" t="s">
        <v>1995</v>
      </c>
      <c r="H3905" s="19" t="s">
        <v>1995</v>
      </c>
      <c r="I3905" s="19" t="s">
        <v>1995</v>
      </c>
      <c r="J3905" s="21" t="s">
        <v>1995</v>
      </c>
    </row>
    <row r="3906" spans="1:10">
      <c r="A3906" s="22"/>
      <c r="B3906" s="22"/>
      <c r="C3906" s="16" t="s">
        <v>1995</v>
      </c>
      <c r="D3906" s="16" t="s">
        <v>2007</v>
      </c>
      <c r="E3906" s="20" t="s">
        <v>1995</v>
      </c>
      <c r="F3906" s="19" t="s">
        <v>1995</v>
      </c>
      <c r="G3906" s="16" t="s">
        <v>1995</v>
      </c>
      <c r="H3906" s="19" t="s">
        <v>1995</v>
      </c>
      <c r="I3906" s="19" t="s">
        <v>1995</v>
      </c>
      <c r="J3906" s="21" t="s">
        <v>1995</v>
      </c>
    </row>
    <row r="3907" spans="1:10">
      <c r="A3907" s="22"/>
      <c r="B3907" s="22"/>
      <c r="C3907" s="16" t="s">
        <v>1995</v>
      </c>
      <c r="D3907" s="16" t="s">
        <v>1995</v>
      </c>
      <c r="E3907" s="20" t="s">
        <v>4430</v>
      </c>
      <c r="F3907" s="19" t="s">
        <v>2002</v>
      </c>
      <c r="G3907" s="16" t="s">
        <v>3239</v>
      </c>
      <c r="H3907" s="19" t="s">
        <v>3409</v>
      </c>
      <c r="I3907" s="19" t="s">
        <v>2005</v>
      </c>
      <c r="J3907" s="21" t="s">
        <v>4431</v>
      </c>
    </row>
    <row r="3908" spans="1:10">
      <c r="A3908" s="22"/>
      <c r="B3908" s="22"/>
      <c r="C3908" s="16" t="s">
        <v>1995</v>
      </c>
      <c r="D3908" s="16" t="s">
        <v>2013</v>
      </c>
      <c r="E3908" s="20" t="s">
        <v>1995</v>
      </c>
      <c r="F3908" s="19" t="s">
        <v>1995</v>
      </c>
      <c r="G3908" s="16" t="s">
        <v>1995</v>
      </c>
      <c r="H3908" s="19" t="s">
        <v>1995</v>
      </c>
      <c r="I3908" s="19" t="s">
        <v>1995</v>
      </c>
      <c r="J3908" s="21" t="s">
        <v>1995</v>
      </c>
    </row>
    <row r="3909" ht="22.5" spans="1:10">
      <c r="A3909" s="22"/>
      <c r="B3909" s="22"/>
      <c r="C3909" s="16" t="s">
        <v>1995</v>
      </c>
      <c r="D3909" s="16" t="s">
        <v>1995</v>
      </c>
      <c r="E3909" s="20" t="s">
        <v>4432</v>
      </c>
      <c r="F3909" s="19" t="s">
        <v>2002</v>
      </c>
      <c r="G3909" s="16" t="s">
        <v>2060</v>
      </c>
      <c r="H3909" s="19" t="s">
        <v>2011</v>
      </c>
      <c r="I3909" s="19" t="s">
        <v>2016</v>
      </c>
      <c r="J3909" s="21" t="s">
        <v>4433</v>
      </c>
    </row>
    <row r="3910" spans="1:10">
      <c r="A3910" s="22"/>
      <c r="B3910" s="22"/>
      <c r="C3910" s="16" t="s">
        <v>2018</v>
      </c>
      <c r="D3910" s="16" t="s">
        <v>1995</v>
      </c>
      <c r="E3910" s="20" t="s">
        <v>1995</v>
      </c>
      <c r="F3910" s="19" t="s">
        <v>1995</v>
      </c>
      <c r="G3910" s="16" t="s">
        <v>1995</v>
      </c>
      <c r="H3910" s="19" t="s">
        <v>1995</v>
      </c>
      <c r="I3910" s="19" t="s">
        <v>1995</v>
      </c>
      <c r="J3910" s="21" t="s">
        <v>1995</v>
      </c>
    </row>
    <row r="3911" spans="1:10">
      <c r="A3911" s="22"/>
      <c r="B3911" s="22"/>
      <c r="C3911" s="16" t="s">
        <v>1995</v>
      </c>
      <c r="D3911" s="16" t="s">
        <v>2019</v>
      </c>
      <c r="E3911" s="20" t="s">
        <v>1995</v>
      </c>
      <c r="F3911" s="19" t="s">
        <v>1995</v>
      </c>
      <c r="G3911" s="16" t="s">
        <v>1995</v>
      </c>
      <c r="H3911" s="19" t="s">
        <v>1995</v>
      </c>
      <c r="I3911" s="19" t="s">
        <v>1995</v>
      </c>
      <c r="J3911" s="21" t="s">
        <v>1995</v>
      </c>
    </row>
    <row r="3912" spans="1:10">
      <c r="A3912" s="22"/>
      <c r="B3912" s="22"/>
      <c r="C3912" s="16" t="s">
        <v>1995</v>
      </c>
      <c r="D3912" s="16" t="s">
        <v>1995</v>
      </c>
      <c r="E3912" s="20" t="s">
        <v>4434</v>
      </c>
      <c r="F3912" s="19" t="s">
        <v>2002</v>
      </c>
      <c r="G3912" s="16" t="s">
        <v>2060</v>
      </c>
      <c r="H3912" s="19" t="s">
        <v>2011</v>
      </c>
      <c r="I3912" s="19" t="s">
        <v>2016</v>
      </c>
      <c r="J3912" s="21" t="s">
        <v>4435</v>
      </c>
    </row>
    <row r="3913" spans="1:10">
      <c r="A3913" s="22"/>
      <c r="B3913" s="22"/>
      <c r="C3913" s="16" t="s">
        <v>1995</v>
      </c>
      <c r="D3913" s="16" t="s">
        <v>2051</v>
      </c>
      <c r="E3913" s="20" t="s">
        <v>1995</v>
      </c>
      <c r="F3913" s="19" t="s">
        <v>1995</v>
      </c>
      <c r="G3913" s="16" t="s">
        <v>1995</v>
      </c>
      <c r="H3913" s="19" t="s">
        <v>1995</v>
      </c>
      <c r="I3913" s="19" t="s">
        <v>1995</v>
      </c>
      <c r="J3913" s="21" t="s">
        <v>1995</v>
      </c>
    </row>
    <row r="3914" spans="1:10">
      <c r="A3914" s="22"/>
      <c r="B3914" s="22"/>
      <c r="C3914" s="16" t="s">
        <v>1995</v>
      </c>
      <c r="D3914" s="16" t="s">
        <v>1995</v>
      </c>
      <c r="E3914" s="20" t="s">
        <v>4436</v>
      </c>
      <c r="F3914" s="19" t="s">
        <v>2002</v>
      </c>
      <c r="G3914" s="16" t="s">
        <v>2026</v>
      </c>
      <c r="H3914" s="19" t="s">
        <v>2011</v>
      </c>
      <c r="I3914" s="19" t="s">
        <v>2016</v>
      </c>
      <c r="J3914" s="21" t="s">
        <v>4437</v>
      </c>
    </row>
    <row r="3915" spans="1:10">
      <c r="A3915" s="22"/>
      <c r="B3915" s="22"/>
      <c r="C3915" s="16" t="s">
        <v>2023</v>
      </c>
      <c r="D3915" s="16" t="s">
        <v>1995</v>
      </c>
      <c r="E3915" s="20" t="s">
        <v>1995</v>
      </c>
      <c r="F3915" s="19" t="s">
        <v>1995</v>
      </c>
      <c r="G3915" s="16" t="s">
        <v>1995</v>
      </c>
      <c r="H3915" s="19" t="s">
        <v>1995</v>
      </c>
      <c r="I3915" s="19" t="s">
        <v>1995</v>
      </c>
      <c r="J3915" s="21" t="s">
        <v>1995</v>
      </c>
    </row>
    <row r="3916" spans="1:10">
      <c r="A3916" s="22"/>
      <c r="B3916" s="22"/>
      <c r="C3916" s="16" t="s">
        <v>1995</v>
      </c>
      <c r="D3916" s="16" t="s">
        <v>2024</v>
      </c>
      <c r="E3916" s="20" t="s">
        <v>1995</v>
      </c>
      <c r="F3916" s="19" t="s">
        <v>1995</v>
      </c>
      <c r="G3916" s="16" t="s">
        <v>1995</v>
      </c>
      <c r="H3916" s="19" t="s">
        <v>1995</v>
      </c>
      <c r="I3916" s="19" t="s">
        <v>1995</v>
      </c>
      <c r="J3916" s="21" t="s">
        <v>1995</v>
      </c>
    </row>
    <row r="3917" spans="1:10">
      <c r="A3917" s="22"/>
      <c r="B3917" s="22"/>
      <c r="C3917" s="16" t="s">
        <v>1995</v>
      </c>
      <c r="D3917" s="16" t="s">
        <v>1995</v>
      </c>
      <c r="E3917" s="20" t="s">
        <v>4438</v>
      </c>
      <c r="F3917" s="19" t="s">
        <v>2002</v>
      </c>
      <c r="G3917" s="16" t="s">
        <v>2026</v>
      </c>
      <c r="H3917" s="19" t="s">
        <v>2011</v>
      </c>
      <c r="I3917" s="19" t="s">
        <v>2016</v>
      </c>
      <c r="J3917" s="21" t="s">
        <v>4439</v>
      </c>
    </row>
    <row r="3918" ht="12.75" spans="1:10">
      <c r="A3918" s="16" t="s">
        <v>4440</v>
      </c>
      <c r="B3918" s="20" t="s">
        <v>4441</v>
      </c>
      <c r="C3918" s="22"/>
      <c r="D3918" s="22"/>
      <c r="E3918" s="23"/>
      <c r="F3918" s="24"/>
      <c r="G3918" s="22"/>
      <c r="H3918" s="24"/>
      <c r="I3918" s="24"/>
      <c r="J3918" s="25"/>
    </row>
    <row r="3919" spans="1:10">
      <c r="A3919" s="22"/>
      <c r="B3919" s="22"/>
      <c r="C3919" s="16" t="s">
        <v>1999</v>
      </c>
      <c r="D3919" s="16" t="s">
        <v>1995</v>
      </c>
      <c r="E3919" s="20" t="s">
        <v>1995</v>
      </c>
      <c r="F3919" s="19" t="s">
        <v>1995</v>
      </c>
      <c r="G3919" s="16" t="s">
        <v>1995</v>
      </c>
      <c r="H3919" s="19" t="s">
        <v>1995</v>
      </c>
      <c r="I3919" s="19" t="s">
        <v>1995</v>
      </c>
      <c r="J3919" s="21" t="s">
        <v>1995</v>
      </c>
    </row>
    <row r="3920" spans="1:10">
      <c r="A3920" s="22"/>
      <c r="B3920" s="22"/>
      <c r="C3920" s="16" t="s">
        <v>1995</v>
      </c>
      <c r="D3920" s="16" t="s">
        <v>2000</v>
      </c>
      <c r="E3920" s="20" t="s">
        <v>1995</v>
      </c>
      <c r="F3920" s="19" t="s">
        <v>1995</v>
      </c>
      <c r="G3920" s="16" t="s">
        <v>1995</v>
      </c>
      <c r="H3920" s="19" t="s">
        <v>1995</v>
      </c>
      <c r="I3920" s="19" t="s">
        <v>1995</v>
      </c>
      <c r="J3920" s="21" t="s">
        <v>1995</v>
      </c>
    </row>
    <row r="3921" spans="1:10">
      <c r="A3921" s="22"/>
      <c r="B3921" s="22"/>
      <c r="C3921" s="16" t="s">
        <v>1995</v>
      </c>
      <c r="D3921" s="16" t="s">
        <v>1995</v>
      </c>
      <c r="E3921" s="20" t="s">
        <v>4442</v>
      </c>
      <c r="F3921" s="19" t="s">
        <v>2009</v>
      </c>
      <c r="G3921" s="16" t="s">
        <v>2506</v>
      </c>
      <c r="H3921" s="19" t="s">
        <v>2126</v>
      </c>
      <c r="I3921" s="19" t="s">
        <v>2005</v>
      </c>
      <c r="J3921" s="21" t="s">
        <v>4443</v>
      </c>
    </row>
    <row r="3922" spans="1:10">
      <c r="A3922" s="22"/>
      <c r="B3922" s="22"/>
      <c r="C3922" s="16" t="s">
        <v>1995</v>
      </c>
      <c r="D3922" s="16" t="s">
        <v>2013</v>
      </c>
      <c r="E3922" s="20" t="s">
        <v>1995</v>
      </c>
      <c r="F3922" s="19" t="s">
        <v>1995</v>
      </c>
      <c r="G3922" s="16" t="s">
        <v>1995</v>
      </c>
      <c r="H3922" s="19" t="s">
        <v>1995</v>
      </c>
      <c r="I3922" s="19" t="s">
        <v>1995</v>
      </c>
      <c r="J3922" s="21" t="s">
        <v>1995</v>
      </c>
    </row>
    <row r="3923" spans="1:10">
      <c r="A3923" s="22"/>
      <c r="B3923" s="22"/>
      <c r="C3923" s="16" t="s">
        <v>1995</v>
      </c>
      <c r="D3923" s="16" t="s">
        <v>1995</v>
      </c>
      <c r="E3923" s="20" t="s">
        <v>4444</v>
      </c>
      <c r="F3923" s="19" t="s">
        <v>2002</v>
      </c>
      <c r="G3923" s="16" t="s">
        <v>2026</v>
      </c>
      <c r="H3923" s="19" t="s">
        <v>2011</v>
      </c>
      <c r="I3923" s="19" t="s">
        <v>2016</v>
      </c>
      <c r="J3923" s="21" t="s">
        <v>4445</v>
      </c>
    </row>
    <row r="3924" spans="1:10">
      <c r="A3924" s="22"/>
      <c r="B3924" s="22"/>
      <c r="C3924" s="16" t="s">
        <v>2018</v>
      </c>
      <c r="D3924" s="16" t="s">
        <v>1995</v>
      </c>
      <c r="E3924" s="20" t="s">
        <v>1995</v>
      </c>
      <c r="F3924" s="19" t="s">
        <v>1995</v>
      </c>
      <c r="G3924" s="16" t="s">
        <v>1995</v>
      </c>
      <c r="H3924" s="19" t="s">
        <v>1995</v>
      </c>
      <c r="I3924" s="19" t="s">
        <v>1995</v>
      </c>
      <c r="J3924" s="21" t="s">
        <v>1995</v>
      </c>
    </row>
    <row r="3925" spans="1:10">
      <c r="A3925" s="22"/>
      <c r="B3925" s="22"/>
      <c r="C3925" s="16" t="s">
        <v>1995</v>
      </c>
      <c r="D3925" s="16" t="s">
        <v>2019</v>
      </c>
      <c r="E3925" s="20" t="s">
        <v>1995</v>
      </c>
      <c r="F3925" s="19" t="s">
        <v>1995</v>
      </c>
      <c r="G3925" s="16" t="s">
        <v>1995</v>
      </c>
      <c r="H3925" s="19" t="s">
        <v>1995</v>
      </c>
      <c r="I3925" s="19" t="s">
        <v>1995</v>
      </c>
      <c r="J3925" s="21" t="s">
        <v>1995</v>
      </c>
    </row>
    <row r="3926" spans="1:10">
      <c r="A3926" s="22"/>
      <c r="B3926" s="22"/>
      <c r="C3926" s="16" t="s">
        <v>1995</v>
      </c>
      <c r="D3926" s="16" t="s">
        <v>1995</v>
      </c>
      <c r="E3926" s="20" t="s">
        <v>4446</v>
      </c>
      <c r="F3926" s="19" t="s">
        <v>2002</v>
      </c>
      <c r="G3926" s="16" t="s">
        <v>2060</v>
      </c>
      <c r="H3926" s="19" t="s">
        <v>2011</v>
      </c>
      <c r="I3926" s="19" t="s">
        <v>2016</v>
      </c>
      <c r="J3926" s="21" t="s">
        <v>4447</v>
      </c>
    </row>
    <row r="3927" spans="1:10">
      <c r="A3927" s="22"/>
      <c r="B3927" s="22"/>
      <c r="C3927" s="16" t="s">
        <v>1995</v>
      </c>
      <c r="D3927" s="16" t="s">
        <v>2051</v>
      </c>
      <c r="E3927" s="20" t="s">
        <v>1995</v>
      </c>
      <c r="F3927" s="19" t="s">
        <v>1995</v>
      </c>
      <c r="G3927" s="16" t="s">
        <v>1995</v>
      </c>
      <c r="H3927" s="19" t="s">
        <v>1995</v>
      </c>
      <c r="I3927" s="19" t="s">
        <v>1995</v>
      </c>
      <c r="J3927" s="21" t="s">
        <v>1995</v>
      </c>
    </row>
    <row r="3928" spans="1:10">
      <c r="A3928" s="22"/>
      <c r="B3928" s="22"/>
      <c r="C3928" s="16" t="s">
        <v>1995</v>
      </c>
      <c r="D3928" s="16" t="s">
        <v>1995</v>
      </c>
      <c r="E3928" s="20" t="s">
        <v>4448</v>
      </c>
      <c r="F3928" s="19" t="s">
        <v>2002</v>
      </c>
      <c r="G3928" s="16" t="s">
        <v>2060</v>
      </c>
      <c r="H3928" s="19" t="s">
        <v>2011</v>
      </c>
      <c r="I3928" s="19" t="s">
        <v>2016</v>
      </c>
      <c r="J3928" s="21" t="s">
        <v>4437</v>
      </c>
    </row>
    <row r="3929" spans="1:10">
      <c r="A3929" s="22"/>
      <c r="B3929" s="22"/>
      <c r="C3929" s="16" t="s">
        <v>2023</v>
      </c>
      <c r="D3929" s="16" t="s">
        <v>1995</v>
      </c>
      <c r="E3929" s="20" t="s">
        <v>1995</v>
      </c>
      <c r="F3929" s="19" t="s">
        <v>1995</v>
      </c>
      <c r="G3929" s="16" t="s">
        <v>1995</v>
      </c>
      <c r="H3929" s="19" t="s">
        <v>1995</v>
      </c>
      <c r="I3929" s="19" t="s">
        <v>1995</v>
      </c>
      <c r="J3929" s="21" t="s">
        <v>1995</v>
      </c>
    </row>
    <row r="3930" spans="1:10">
      <c r="A3930" s="22"/>
      <c r="B3930" s="22"/>
      <c r="C3930" s="16" t="s">
        <v>1995</v>
      </c>
      <c r="D3930" s="16" t="s">
        <v>2024</v>
      </c>
      <c r="E3930" s="20" t="s">
        <v>1995</v>
      </c>
      <c r="F3930" s="19" t="s">
        <v>1995</v>
      </c>
      <c r="G3930" s="16" t="s">
        <v>1995</v>
      </c>
      <c r="H3930" s="19" t="s">
        <v>1995</v>
      </c>
      <c r="I3930" s="19" t="s">
        <v>1995</v>
      </c>
      <c r="J3930" s="21" t="s">
        <v>1995</v>
      </c>
    </row>
    <row r="3931" spans="1:10">
      <c r="A3931" s="22"/>
      <c r="B3931" s="22"/>
      <c r="C3931" s="16" t="s">
        <v>1995</v>
      </c>
      <c r="D3931" s="16" t="s">
        <v>1995</v>
      </c>
      <c r="E3931" s="20" t="s">
        <v>4449</v>
      </c>
      <c r="F3931" s="19" t="s">
        <v>2002</v>
      </c>
      <c r="G3931" s="16" t="s">
        <v>2026</v>
      </c>
      <c r="H3931" s="19" t="s">
        <v>2011</v>
      </c>
      <c r="I3931" s="19" t="s">
        <v>2016</v>
      </c>
      <c r="J3931" s="21" t="s">
        <v>2513</v>
      </c>
    </row>
    <row r="3932" ht="67.5" spans="1:10">
      <c r="A3932" s="16" t="s">
        <v>4450</v>
      </c>
      <c r="B3932" s="20" t="s">
        <v>4451</v>
      </c>
      <c r="C3932" s="22"/>
      <c r="D3932" s="22"/>
      <c r="E3932" s="23"/>
      <c r="F3932" s="24"/>
      <c r="G3932" s="22"/>
      <c r="H3932" s="24"/>
      <c r="I3932" s="24"/>
      <c r="J3932" s="25"/>
    </row>
    <row r="3933" spans="1:10">
      <c r="A3933" s="22"/>
      <c r="B3933" s="22"/>
      <c r="C3933" s="16" t="s">
        <v>1999</v>
      </c>
      <c r="D3933" s="16" t="s">
        <v>1995</v>
      </c>
      <c r="E3933" s="20" t="s">
        <v>1995</v>
      </c>
      <c r="F3933" s="19" t="s">
        <v>1995</v>
      </c>
      <c r="G3933" s="16" t="s">
        <v>1995</v>
      </c>
      <c r="H3933" s="19" t="s">
        <v>1995</v>
      </c>
      <c r="I3933" s="19" t="s">
        <v>1995</v>
      </c>
      <c r="J3933" s="21" t="s">
        <v>1995</v>
      </c>
    </row>
    <row r="3934" spans="1:10">
      <c r="A3934" s="22"/>
      <c r="B3934" s="22"/>
      <c r="C3934" s="16" t="s">
        <v>1995</v>
      </c>
      <c r="D3934" s="16" t="s">
        <v>2000</v>
      </c>
      <c r="E3934" s="20" t="s">
        <v>1995</v>
      </c>
      <c r="F3934" s="19" t="s">
        <v>1995</v>
      </c>
      <c r="G3934" s="16" t="s">
        <v>1995</v>
      </c>
      <c r="H3934" s="19" t="s">
        <v>1995</v>
      </c>
      <c r="I3934" s="19" t="s">
        <v>1995</v>
      </c>
      <c r="J3934" s="21" t="s">
        <v>1995</v>
      </c>
    </row>
    <row r="3935" ht="22.5" spans="1:10">
      <c r="A3935" s="22"/>
      <c r="B3935" s="22"/>
      <c r="C3935" s="16" t="s">
        <v>1995</v>
      </c>
      <c r="D3935" s="16" t="s">
        <v>1995</v>
      </c>
      <c r="E3935" s="20" t="s">
        <v>2192</v>
      </c>
      <c r="F3935" s="19" t="s">
        <v>2009</v>
      </c>
      <c r="G3935" s="16" t="s">
        <v>2506</v>
      </c>
      <c r="H3935" s="19" t="s">
        <v>2171</v>
      </c>
      <c r="I3935" s="19" t="s">
        <v>2005</v>
      </c>
      <c r="J3935" s="21" t="s">
        <v>2311</v>
      </c>
    </row>
    <row r="3936" ht="33.75" spans="1:10">
      <c r="A3936" s="22"/>
      <c r="B3936" s="22"/>
      <c r="C3936" s="16" t="s">
        <v>1995</v>
      </c>
      <c r="D3936" s="16" t="s">
        <v>1995</v>
      </c>
      <c r="E3936" s="20" t="s">
        <v>2229</v>
      </c>
      <c r="F3936" s="19" t="s">
        <v>2009</v>
      </c>
      <c r="G3936" s="16" t="s">
        <v>2506</v>
      </c>
      <c r="H3936" s="19" t="s">
        <v>2171</v>
      </c>
      <c r="I3936" s="19" t="s">
        <v>2005</v>
      </c>
      <c r="J3936" s="21" t="s">
        <v>2230</v>
      </c>
    </row>
    <row r="3937" ht="22.5" spans="1:10">
      <c r="A3937" s="22"/>
      <c r="B3937" s="22"/>
      <c r="C3937" s="16" t="s">
        <v>1995</v>
      </c>
      <c r="D3937" s="16" t="s">
        <v>1995</v>
      </c>
      <c r="E3937" s="20" t="s">
        <v>2195</v>
      </c>
      <c r="F3937" s="19" t="s">
        <v>2009</v>
      </c>
      <c r="G3937" s="16" t="s">
        <v>2831</v>
      </c>
      <c r="H3937" s="19" t="s">
        <v>2197</v>
      </c>
      <c r="I3937" s="19" t="s">
        <v>2005</v>
      </c>
      <c r="J3937" s="21" t="s">
        <v>2313</v>
      </c>
    </row>
    <row r="3938" spans="1:10">
      <c r="A3938" s="22"/>
      <c r="B3938" s="22"/>
      <c r="C3938" s="16" t="s">
        <v>2018</v>
      </c>
      <c r="D3938" s="16" t="s">
        <v>1995</v>
      </c>
      <c r="E3938" s="20" t="s">
        <v>1995</v>
      </c>
      <c r="F3938" s="19" t="s">
        <v>1995</v>
      </c>
      <c r="G3938" s="16" t="s">
        <v>1995</v>
      </c>
      <c r="H3938" s="19" t="s">
        <v>1995</v>
      </c>
      <c r="I3938" s="19" t="s">
        <v>1995</v>
      </c>
      <c r="J3938" s="21" t="s">
        <v>1995</v>
      </c>
    </row>
    <row r="3939" spans="1:10">
      <c r="A3939" s="22"/>
      <c r="B3939" s="22"/>
      <c r="C3939" s="16" t="s">
        <v>1995</v>
      </c>
      <c r="D3939" s="16" t="s">
        <v>2099</v>
      </c>
      <c r="E3939" s="20" t="s">
        <v>1995</v>
      </c>
      <c r="F3939" s="19" t="s">
        <v>1995</v>
      </c>
      <c r="G3939" s="16" t="s">
        <v>1995</v>
      </c>
      <c r="H3939" s="19" t="s">
        <v>1995</v>
      </c>
      <c r="I3939" s="19" t="s">
        <v>1995</v>
      </c>
      <c r="J3939" s="21" t="s">
        <v>1995</v>
      </c>
    </row>
    <row r="3940" ht="22.5" spans="1:10">
      <c r="A3940" s="22"/>
      <c r="B3940" s="22"/>
      <c r="C3940" s="16" t="s">
        <v>1995</v>
      </c>
      <c r="D3940" s="16" t="s">
        <v>1995</v>
      </c>
      <c r="E3940" s="20" t="s">
        <v>4452</v>
      </c>
      <c r="F3940" s="19" t="s">
        <v>2002</v>
      </c>
      <c r="G3940" s="16" t="s">
        <v>2269</v>
      </c>
      <c r="H3940" s="19" t="s">
        <v>2011</v>
      </c>
      <c r="I3940" s="19" t="s">
        <v>2016</v>
      </c>
      <c r="J3940" s="21" t="s">
        <v>4453</v>
      </c>
    </row>
    <row r="3941" spans="1:10">
      <c r="A3941" s="22"/>
      <c r="B3941" s="22"/>
      <c r="C3941" s="16" t="s">
        <v>2023</v>
      </c>
      <c r="D3941" s="16" t="s">
        <v>1995</v>
      </c>
      <c r="E3941" s="20" t="s">
        <v>1995</v>
      </c>
      <c r="F3941" s="19" t="s">
        <v>1995</v>
      </c>
      <c r="G3941" s="16" t="s">
        <v>1995</v>
      </c>
      <c r="H3941" s="19" t="s">
        <v>1995</v>
      </c>
      <c r="I3941" s="19" t="s">
        <v>1995</v>
      </c>
      <c r="J3941" s="21" t="s">
        <v>1995</v>
      </c>
    </row>
    <row r="3942" spans="1:10">
      <c r="A3942" s="22"/>
      <c r="B3942" s="22"/>
      <c r="C3942" s="16" t="s">
        <v>1995</v>
      </c>
      <c r="D3942" s="16" t="s">
        <v>2024</v>
      </c>
      <c r="E3942" s="20" t="s">
        <v>1995</v>
      </c>
      <c r="F3942" s="19" t="s">
        <v>1995</v>
      </c>
      <c r="G3942" s="16" t="s">
        <v>1995</v>
      </c>
      <c r="H3942" s="19" t="s">
        <v>1995</v>
      </c>
      <c r="I3942" s="19" t="s">
        <v>1995</v>
      </c>
      <c r="J3942" s="21" t="s">
        <v>1995</v>
      </c>
    </row>
    <row r="3943" spans="1:10">
      <c r="A3943" s="22"/>
      <c r="B3943" s="22"/>
      <c r="C3943" s="16" t="s">
        <v>1995</v>
      </c>
      <c r="D3943" s="16" t="s">
        <v>1995</v>
      </c>
      <c r="E3943" s="20" t="s">
        <v>4454</v>
      </c>
      <c r="F3943" s="19" t="s">
        <v>2002</v>
      </c>
      <c r="G3943" s="16" t="s">
        <v>2026</v>
      </c>
      <c r="H3943" s="19" t="s">
        <v>2011</v>
      </c>
      <c r="I3943" s="19" t="s">
        <v>2016</v>
      </c>
      <c r="J3943" s="21" t="s">
        <v>2088</v>
      </c>
    </row>
    <row r="3944" ht="101.25" spans="1:10">
      <c r="A3944" s="16" t="s">
        <v>4455</v>
      </c>
      <c r="B3944" s="20" t="s">
        <v>4456</v>
      </c>
      <c r="C3944" s="22"/>
      <c r="D3944" s="22"/>
      <c r="E3944" s="23"/>
      <c r="F3944" s="24"/>
      <c r="G3944" s="22"/>
      <c r="H3944" s="24"/>
      <c r="I3944" s="24"/>
      <c r="J3944" s="25"/>
    </row>
    <row r="3945" spans="1:10">
      <c r="A3945" s="22"/>
      <c r="B3945" s="22"/>
      <c r="C3945" s="16" t="s">
        <v>1999</v>
      </c>
      <c r="D3945" s="16" t="s">
        <v>1995</v>
      </c>
      <c r="E3945" s="20" t="s">
        <v>1995</v>
      </c>
      <c r="F3945" s="19" t="s">
        <v>1995</v>
      </c>
      <c r="G3945" s="16" t="s">
        <v>1995</v>
      </c>
      <c r="H3945" s="19" t="s">
        <v>1995</v>
      </c>
      <c r="I3945" s="19" t="s">
        <v>1995</v>
      </c>
      <c r="J3945" s="21" t="s">
        <v>1995</v>
      </c>
    </row>
    <row r="3946" spans="1:10">
      <c r="A3946" s="22"/>
      <c r="B3946" s="22"/>
      <c r="C3946" s="16" t="s">
        <v>1995</v>
      </c>
      <c r="D3946" s="16" t="s">
        <v>2000</v>
      </c>
      <c r="E3946" s="20" t="s">
        <v>1995</v>
      </c>
      <c r="F3946" s="19" t="s">
        <v>1995</v>
      </c>
      <c r="G3946" s="16" t="s">
        <v>1995</v>
      </c>
      <c r="H3946" s="19" t="s">
        <v>1995</v>
      </c>
      <c r="I3946" s="19" t="s">
        <v>1995</v>
      </c>
      <c r="J3946" s="21" t="s">
        <v>1995</v>
      </c>
    </row>
    <row r="3947" ht="22.5" spans="1:10">
      <c r="A3947" s="22"/>
      <c r="B3947" s="22"/>
      <c r="C3947" s="16" t="s">
        <v>1995</v>
      </c>
      <c r="D3947" s="16" t="s">
        <v>1995</v>
      </c>
      <c r="E3947" s="20" t="s">
        <v>4457</v>
      </c>
      <c r="F3947" s="19" t="s">
        <v>2002</v>
      </c>
      <c r="G3947" s="16" t="s">
        <v>4458</v>
      </c>
      <c r="H3947" s="19" t="s">
        <v>3849</v>
      </c>
      <c r="I3947" s="19" t="s">
        <v>2005</v>
      </c>
      <c r="J3947" s="21" t="s">
        <v>4459</v>
      </c>
    </row>
    <row r="3948" spans="1:10">
      <c r="A3948" s="22"/>
      <c r="B3948" s="22"/>
      <c r="C3948" s="16" t="s">
        <v>1995</v>
      </c>
      <c r="D3948" s="16" t="s">
        <v>2013</v>
      </c>
      <c r="E3948" s="20" t="s">
        <v>1995</v>
      </c>
      <c r="F3948" s="19" t="s">
        <v>1995</v>
      </c>
      <c r="G3948" s="16" t="s">
        <v>1995</v>
      </c>
      <c r="H3948" s="19" t="s">
        <v>1995</v>
      </c>
      <c r="I3948" s="19" t="s">
        <v>1995</v>
      </c>
      <c r="J3948" s="21" t="s">
        <v>1995</v>
      </c>
    </row>
    <row r="3949" spans="1:10">
      <c r="A3949" s="22"/>
      <c r="B3949" s="22"/>
      <c r="C3949" s="16" t="s">
        <v>1995</v>
      </c>
      <c r="D3949" s="16" t="s">
        <v>1995</v>
      </c>
      <c r="E3949" s="20" t="s">
        <v>4460</v>
      </c>
      <c r="F3949" s="19" t="s">
        <v>2002</v>
      </c>
      <c r="G3949" s="16" t="s">
        <v>4461</v>
      </c>
      <c r="H3949" s="19" t="s">
        <v>2044</v>
      </c>
      <c r="I3949" s="19" t="s">
        <v>2005</v>
      </c>
      <c r="J3949" s="21" t="s">
        <v>4462</v>
      </c>
    </row>
    <row r="3950" spans="1:10">
      <c r="A3950" s="22"/>
      <c r="B3950" s="22"/>
      <c r="C3950" s="16" t="s">
        <v>2018</v>
      </c>
      <c r="D3950" s="16" t="s">
        <v>1995</v>
      </c>
      <c r="E3950" s="20" t="s">
        <v>1995</v>
      </c>
      <c r="F3950" s="19" t="s">
        <v>1995</v>
      </c>
      <c r="G3950" s="16" t="s">
        <v>1995</v>
      </c>
      <c r="H3950" s="19" t="s">
        <v>1995</v>
      </c>
      <c r="I3950" s="19" t="s">
        <v>1995</v>
      </c>
      <c r="J3950" s="21" t="s">
        <v>1995</v>
      </c>
    </row>
    <row r="3951" spans="1:10">
      <c r="A3951" s="22"/>
      <c r="B3951" s="22"/>
      <c r="C3951" s="16" t="s">
        <v>1995</v>
      </c>
      <c r="D3951" s="16" t="s">
        <v>2099</v>
      </c>
      <c r="E3951" s="20" t="s">
        <v>1995</v>
      </c>
      <c r="F3951" s="19" t="s">
        <v>1995</v>
      </c>
      <c r="G3951" s="16" t="s">
        <v>1995</v>
      </c>
      <c r="H3951" s="19" t="s">
        <v>1995</v>
      </c>
      <c r="I3951" s="19" t="s">
        <v>1995</v>
      </c>
      <c r="J3951" s="21" t="s">
        <v>1995</v>
      </c>
    </row>
    <row r="3952" spans="1:10">
      <c r="A3952" s="22"/>
      <c r="B3952" s="22"/>
      <c r="C3952" s="16" t="s">
        <v>1995</v>
      </c>
      <c r="D3952" s="16" t="s">
        <v>1995</v>
      </c>
      <c r="E3952" s="20" t="s">
        <v>4463</v>
      </c>
      <c r="F3952" s="19" t="s">
        <v>2363</v>
      </c>
      <c r="G3952" s="16" t="s">
        <v>2387</v>
      </c>
      <c r="H3952" s="19" t="s">
        <v>3849</v>
      </c>
      <c r="I3952" s="19" t="s">
        <v>2005</v>
      </c>
      <c r="J3952" s="21" t="s">
        <v>4464</v>
      </c>
    </row>
    <row r="3953" spans="1:10">
      <c r="A3953" s="22"/>
      <c r="B3953" s="22"/>
      <c r="C3953" s="16" t="s">
        <v>1995</v>
      </c>
      <c r="D3953" s="16" t="s">
        <v>2019</v>
      </c>
      <c r="E3953" s="20" t="s">
        <v>1995</v>
      </c>
      <c r="F3953" s="19" t="s">
        <v>1995</v>
      </c>
      <c r="G3953" s="16" t="s">
        <v>1995</v>
      </c>
      <c r="H3953" s="19" t="s">
        <v>1995</v>
      </c>
      <c r="I3953" s="19" t="s">
        <v>1995</v>
      </c>
      <c r="J3953" s="21" t="s">
        <v>1995</v>
      </c>
    </row>
    <row r="3954" spans="1:10">
      <c r="A3954" s="22"/>
      <c r="B3954" s="22"/>
      <c r="C3954" s="16" t="s">
        <v>1995</v>
      </c>
      <c r="D3954" s="16" t="s">
        <v>1995</v>
      </c>
      <c r="E3954" s="20" t="s">
        <v>4465</v>
      </c>
      <c r="F3954" s="19" t="s">
        <v>2002</v>
      </c>
      <c r="G3954" s="16" t="s">
        <v>4466</v>
      </c>
      <c r="H3954" s="19" t="s">
        <v>2011</v>
      </c>
      <c r="I3954" s="19" t="s">
        <v>2016</v>
      </c>
      <c r="J3954" s="21" t="s">
        <v>4467</v>
      </c>
    </row>
    <row r="3955" spans="1:10">
      <c r="A3955" s="22"/>
      <c r="B3955" s="22"/>
      <c r="C3955" s="16" t="s">
        <v>2023</v>
      </c>
      <c r="D3955" s="16" t="s">
        <v>1995</v>
      </c>
      <c r="E3955" s="20" t="s">
        <v>1995</v>
      </c>
      <c r="F3955" s="19" t="s">
        <v>1995</v>
      </c>
      <c r="G3955" s="16" t="s">
        <v>1995</v>
      </c>
      <c r="H3955" s="19" t="s">
        <v>1995</v>
      </c>
      <c r="I3955" s="19" t="s">
        <v>1995</v>
      </c>
      <c r="J3955" s="21" t="s">
        <v>1995</v>
      </c>
    </row>
    <row r="3956" spans="1:10">
      <c r="A3956" s="22"/>
      <c r="B3956" s="22"/>
      <c r="C3956" s="16" t="s">
        <v>1995</v>
      </c>
      <c r="D3956" s="16" t="s">
        <v>2024</v>
      </c>
      <c r="E3956" s="20" t="s">
        <v>1995</v>
      </c>
      <c r="F3956" s="19" t="s">
        <v>1995</v>
      </c>
      <c r="G3956" s="16" t="s">
        <v>1995</v>
      </c>
      <c r="H3956" s="19" t="s">
        <v>1995</v>
      </c>
      <c r="I3956" s="19" t="s">
        <v>1995</v>
      </c>
      <c r="J3956" s="21" t="s">
        <v>1995</v>
      </c>
    </row>
    <row r="3957" spans="1:10">
      <c r="A3957" s="22"/>
      <c r="B3957" s="22"/>
      <c r="C3957" s="16" t="s">
        <v>1995</v>
      </c>
      <c r="D3957" s="16" t="s">
        <v>1995</v>
      </c>
      <c r="E3957" s="20" t="s">
        <v>4468</v>
      </c>
      <c r="F3957" s="19" t="s">
        <v>2002</v>
      </c>
      <c r="G3957" s="16" t="s">
        <v>4466</v>
      </c>
      <c r="H3957" s="19" t="s">
        <v>2011</v>
      </c>
      <c r="I3957" s="19" t="s">
        <v>2016</v>
      </c>
      <c r="J3957" s="21" t="s">
        <v>4469</v>
      </c>
    </row>
    <row r="3958" ht="90" spans="1:10">
      <c r="A3958" s="16" t="s">
        <v>4470</v>
      </c>
      <c r="B3958" s="20" t="s">
        <v>4471</v>
      </c>
      <c r="C3958" s="22"/>
      <c r="D3958" s="22"/>
      <c r="E3958" s="23"/>
      <c r="F3958" s="24"/>
      <c r="G3958" s="22"/>
      <c r="H3958" s="24"/>
      <c r="I3958" s="24"/>
      <c r="J3958" s="25"/>
    </row>
    <row r="3959" spans="1:10">
      <c r="A3959" s="22"/>
      <c r="B3959" s="22"/>
      <c r="C3959" s="16" t="s">
        <v>1999</v>
      </c>
      <c r="D3959" s="16" t="s">
        <v>1995</v>
      </c>
      <c r="E3959" s="20" t="s">
        <v>1995</v>
      </c>
      <c r="F3959" s="19" t="s">
        <v>1995</v>
      </c>
      <c r="G3959" s="16" t="s">
        <v>1995</v>
      </c>
      <c r="H3959" s="19" t="s">
        <v>1995</v>
      </c>
      <c r="I3959" s="19" t="s">
        <v>1995</v>
      </c>
      <c r="J3959" s="21" t="s">
        <v>1995</v>
      </c>
    </row>
    <row r="3960" spans="1:10">
      <c r="A3960" s="22"/>
      <c r="B3960" s="22"/>
      <c r="C3960" s="16" t="s">
        <v>1995</v>
      </c>
      <c r="D3960" s="16" t="s">
        <v>2000</v>
      </c>
      <c r="E3960" s="20" t="s">
        <v>1995</v>
      </c>
      <c r="F3960" s="19" t="s">
        <v>1995</v>
      </c>
      <c r="G3960" s="16" t="s">
        <v>1995</v>
      </c>
      <c r="H3960" s="19" t="s">
        <v>1995</v>
      </c>
      <c r="I3960" s="19" t="s">
        <v>1995</v>
      </c>
      <c r="J3960" s="21" t="s">
        <v>1995</v>
      </c>
    </row>
    <row r="3961" ht="33.75" spans="1:10">
      <c r="A3961" s="22"/>
      <c r="B3961" s="22"/>
      <c r="C3961" s="16" t="s">
        <v>1995</v>
      </c>
      <c r="D3961" s="16" t="s">
        <v>1995</v>
      </c>
      <c r="E3961" s="20" t="s">
        <v>2229</v>
      </c>
      <c r="F3961" s="19" t="s">
        <v>2009</v>
      </c>
      <c r="G3961" s="16" t="s">
        <v>2003</v>
      </c>
      <c r="H3961" s="19" t="s">
        <v>2171</v>
      </c>
      <c r="I3961" s="19" t="s">
        <v>2005</v>
      </c>
      <c r="J3961" s="21" t="s">
        <v>2230</v>
      </c>
    </row>
    <row r="3962" ht="22.5" spans="1:10">
      <c r="A3962" s="22"/>
      <c r="B3962" s="22"/>
      <c r="C3962" s="16" t="s">
        <v>1995</v>
      </c>
      <c r="D3962" s="16" t="s">
        <v>1995</v>
      </c>
      <c r="E3962" s="20" t="s">
        <v>2195</v>
      </c>
      <c r="F3962" s="19" t="s">
        <v>2009</v>
      </c>
      <c r="G3962" s="16" t="s">
        <v>3074</v>
      </c>
      <c r="H3962" s="19" t="s">
        <v>2197</v>
      </c>
      <c r="I3962" s="19" t="s">
        <v>2005</v>
      </c>
      <c r="J3962" s="21" t="s">
        <v>2313</v>
      </c>
    </row>
    <row r="3963" spans="1:10">
      <c r="A3963" s="22"/>
      <c r="B3963" s="22"/>
      <c r="C3963" s="16" t="s">
        <v>2018</v>
      </c>
      <c r="D3963" s="16" t="s">
        <v>1995</v>
      </c>
      <c r="E3963" s="20" t="s">
        <v>1995</v>
      </c>
      <c r="F3963" s="19" t="s">
        <v>1995</v>
      </c>
      <c r="G3963" s="16" t="s">
        <v>1995</v>
      </c>
      <c r="H3963" s="19" t="s">
        <v>1995</v>
      </c>
      <c r="I3963" s="19" t="s">
        <v>1995</v>
      </c>
      <c r="J3963" s="21" t="s">
        <v>1995</v>
      </c>
    </row>
    <row r="3964" spans="1:10">
      <c r="A3964" s="22"/>
      <c r="B3964" s="22"/>
      <c r="C3964" s="16" t="s">
        <v>1995</v>
      </c>
      <c r="D3964" s="16" t="s">
        <v>2019</v>
      </c>
      <c r="E3964" s="20" t="s">
        <v>1995</v>
      </c>
      <c r="F3964" s="19" t="s">
        <v>1995</v>
      </c>
      <c r="G3964" s="16" t="s">
        <v>1995</v>
      </c>
      <c r="H3964" s="19" t="s">
        <v>1995</v>
      </c>
      <c r="I3964" s="19" t="s">
        <v>1995</v>
      </c>
      <c r="J3964" s="21" t="s">
        <v>1995</v>
      </c>
    </row>
    <row r="3965" ht="33.75" spans="1:10">
      <c r="A3965" s="22"/>
      <c r="B3965" s="22"/>
      <c r="C3965" s="16" t="s">
        <v>1995</v>
      </c>
      <c r="D3965" s="16" t="s">
        <v>1995</v>
      </c>
      <c r="E3965" s="20" t="s">
        <v>2120</v>
      </c>
      <c r="F3965" s="19" t="s">
        <v>2009</v>
      </c>
      <c r="G3965" s="16" t="s">
        <v>2157</v>
      </c>
      <c r="H3965" s="19" t="s">
        <v>2011</v>
      </c>
      <c r="I3965" s="19" t="s">
        <v>2016</v>
      </c>
      <c r="J3965" s="21" t="s">
        <v>2121</v>
      </c>
    </row>
    <row r="3966" spans="1:10">
      <c r="A3966" s="22"/>
      <c r="B3966" s="22"/>
      <c r="C3966" s="16" t="s">
        <v>2023</v>
      </c>
      <c r="D3966" s="16" t="s">
        <v>1995</v>
      </c>
      <c r="E3966" s="20" t="s">
        <v>1995</v>
      </c>
      <c r="F3966" s="19" t="s">
        <v>1995</v>
      </c>
      <c r="G3966" s="16" t="s">
        <v>1995</v>
      </c>
      <c r="H3966" s="19" t="s">
        <v>1995</v>
      </c>
      <c r="I3966" s="19" t="s">
        <v>1995</v>
      </c>
      <c r="J3966" s="21" t="s">
        <v>1995</v>
      </c>
    </row>
    <row r="3967" spans="1:10">
      <c r="A3967" s="22"/>
      <c r="B3967" s="22"/>
      <c r="C3967" s="16" t="s">
        <v>1995</v>
      </c>
      <c r="D3967" s="16" t="s">
        <v>2024</v>
      </c>
      <c r="E3967" s="20" t="s">
        <v>1995</v>
      </c>
      <c r="F3967" s="19" t="s">
        <v>1995</v>
      </c>
      <c r="G3967" s="16" t="s">
        <v>1995</v>
      </c>
      <c r="H3967" s="19" t="s">
        <v>1995</v>
      </c>
      <c r="I3967" s="19" t="s">
        <v>1995</v>
      </c>
      <c r="J3967" s="21" t="s">
        <v>1995</v>
      </c>
    </row>
    <row r="3968" spans="1:10">
      <c r="A3968" s="22"/>
      <c r="B3968" s="22"/>
      <c r="C3968" s="16" t="s">
        <v>1995</v>
      </c>
      <c r="D3968" s="16" t="s">
        <v>1995</v>
      </c>
      <c r="E3968" s="20" t="s">
        <v>2077</v>
      </c>
      <c r="F3968" s="19" t="s">
        <v>2009</v>
      </c>
      <c r="G3968" s="16" t="s">
        <v>2047</v>
      </c>
      <c r="H3968" s="19" t="s">
        <v>2011</v>
      </c>
      <c r="I3968" s="19" t="s">
        <v>2016</v>
      </c>
      <c r="J3968" s="21" t="s">
        <v>2088</v>
      </c>
    </row>
    <row r="3969" ht="56.25" spans="1:10">
      <c r="A3969" s="16" t="s">
        <v>4472</v>
      </c>
      <c r="B3969" s="20" t="s">
        <v>4473</v>
      </c>
      <c r="C3969" s="22"/>
      <c r="D3969" s="22"/>
      <c r="E3969" s="23"/>
      <c r="F3969" s="24"/>
      <c r="G3969" s="22"/>
      <c r="H3969" s="24"/>
      <c r="I3969" s="24"/>
      <c r="J3969" s="25"/>
    </row>
    <row r="3970" spans="1:10">
      <c r="A3970" s="22"/>
      <c r="B3970" s="22"/>
      <c r="C3970" s="16" t="s">
        <v>1999</v>
      </c>
      <c r="D3970" s="16" t="s">
        <v>1995</v>
      </c>
      <c r="E3970" s="20" t="s">
        <v>1995</v>
      </c>
      <c r="F3970" s="19" t="s">
        <v>1995</v>
      </c>
      <c r="G3970" s="16" t="s">
        <v>1995</v>
      </c>
      <c r="H3970" s="19" t="s">
        <v>1995</v>
      </c>
      <c r="I3970" s="19" t="s">
        <v>1995</v>
      </c>
      <c r="J3970" s="21" t="s">
        <v>1995</v>
      </c>
    </row>
    <row r="3971" spans="1:10">
      <c r="A3971" s="22"/>
      <c r="B3971" s="22"/>
      <c r="C3971" s="16" t="s">
        <v>1995</v>
      </c>
      <c r="D3971" s="16" t="s">
        <v>2000</v>
      </c>
      <c r="E3971" s="20" t="s">
        <v>1995</v>
      </c>
      <c r="F3971" s="19" t="s">
        <v>1995</v>
      </c>
      <c r="G3971" s="16" t="s">
        <v>1995</v>
      </c>
      <c r="H3971" s="19" t="s">
        <v>1995</v>
      </c>
      <c r="I3971" s="19" t="s">
        <v>1995</v>
      </c>
      <c r="J3971" s="21" t="s">
        <v>1995</v>
      </c>
    </row>
    <row r="3972" spans="1:10">
      <c r="A3972" s="22"/>
      <c r="B3972" s="22"/>
      <c r="C3972" s="16" t="s">
        <v>1995</v>
      </c>
      <c r="D3972" s="16" t="s">
        <v>1995</v>
      </c>
      <c r="E3972" s="20" t="s">
        <v>4474</v>
      </c>
      <c r="F3972" s="19" t="s">
        <v>2009</v>
      </c>
      <c r="G3972" s="16" t="s">
        <v>2506</v>
      </c>
      <c r="H3972" s="19" t="s">
        <v>2126</v>
      </c>
      <c r="I3972" s="19" t="s">
        <v>2005</v>
      </c>
      <c r="J3972" s="21" t="s">
        <v>4475</v>
      </c>
    </row>
    <row r="3973" spans="1:10">
      <c r="A3973" s="22"/>
      <c r="B3973" s="22"/>
      <c r="C3973" s="16" t="s">
        <v>1995</v>
      </c>
      <c r="D3973" s="16" t="s">
        <v>2013</v>
      </c>
      <c r="E3973" s="20" t="s">
        <v>1995</v>
      </c>
      <c r="F3973" s="19" t="s">
        <v>1995</v>
      </c>
      <c r="G3973" s="16" t="s">
        <v>1995</v>
      </c>
      <c r="H3973" s="19" t="s">
        <v>1995</v>
      </c>
      <c r="I3973" s="19" t="s">
        <v>1995</v>
      </c>
      <c r="J3973" s="21" t="s">
        <v>1995</v>
      </c>
    </row>
    <row r="3974" spans="1:10">
      <c r="A3974" s="22"/>
      <c r="B3974" s="22"/>
      <c r="C3974" s="16" t="s">
        <v>1995</v>
      </c>
      <c r="D3974" s="16" t="s">
        <v>1995</v>
      </c>
      <c r="E3974" s="20" t="s">
        <v>4476</v>
      </c>
      <c r="F3974" s="19" t="s">
        <v>2002</v>
      </c>
      <c r="G3974" s="16" t="s">
        <v>2060</v>
      </c>
      <c r="H3974" s="19" t="s">
        <v>2011</v>
      </c>
      <c r="I3974" s="19" t="s">
        <v>2016</v>
      </c>
      <c r="J3974" s="21" t="s">
        <v>4477</v>
      </c>
    </row>
    <row r="3975" spans="1:10">
      <c r="A3975" s="22"/>
      <c r="B3975" s="22"/>
      <c r="C3975" s="16" t="s">
        <v>2018</v>
      </c>
      <c r="D3975" s="16" t="s">
        <v>1995</v>
      </c>
      <c r="E3975" s="20" t="s">
        <v>1995</v>
      </c>
      <c r="F3975" s="19" t="s">
        <v>1995</v>
      </c>
      <c r="G3975" s="16" t="s">
        <v>1995</v>
      </c>
      <c r="H3975" s="19" t="s">
        <v>1995</v>
      </c>
      <c r="I3975" s="19" t="s">
        <v>1995</v>
      </c>
      <c r="J3975" s="21" t="s">
        <v>1995</v>
      </c>
    </row>
    <row r="3976" spans="1:10">
      <c r="A3976" s="22"/>
      <c r="B3976" s="22"/>
      <c r="C3976" s="16" t="s">
        <v>1995</v>
      </c>
      <c r="D3976" s="16" t="s">
        <v>2019</v>
      </c>
      <c r="E3976" s="20" t="s">
        <v>1995</v>
      </c>
      <c r="F3976" s="19" t="s">
        <v>1995</v>
      </c>
      <c r="G3976" s="16" t="s">
        <v>1995</v>
      </c>
      <c r="H3976" s="19" t="s">
        <v>1995</v>
      </c>
      <c r="I3976" s="19" t="s">
        <v>1995</v>
      </c>
      <c r="J3976" s="21" t="s">
        <v>1995</v>
      </c>
    </row>
    <row r="3977" spans="1:10">
      <c r="A3977" s="22"/>
      <c r="B3977" s="22"/>
      <c r="C3977" s="16" t="s">
        <v>1995</v>
      </c>
      <c r="D3977" s="16" t="s">
        <v>1995</v>
      </c>
      <c r="E3977" s="20" t="s">
        <v>4478</v>
      </c>
      <c r="F3977" s="19" t="s">
        <v>2002</v>
      </c>
      <c r="G3977" s="16" t="s">
        <v>2047</v>
      </c>
      <c r="H3977" s="19" t="s">
        <v>2011</v>
      </c>
      <c r="I3977" s="19" t="s">
        <v>2016</v>
      </c>
      <c r="J3977" s="21" t="s">
        <v>4479</v>
      </c>
    </row>
    <row r="3978" spans="1:10">
      <c r="A3978" s="22"/>
      <c r="B3978" s="22"/>
      <c r="C3978" s="16" t="s">
        <v>1995</v>
      </c>
      <c r="D3978" s="16" t="s">
        <v>2051</v>
      </c>
      <c r="E3978" s="20" t="s">
        <v>1995</v>
      </c>
      <c r="F3978" s="19" t="s">
        <v>1995</v>
      </c>
      <c r="G3978" s="16" t="s">
        <v>1995</v>
      </c>
      <c r="H3978" s="19" t="s">
        <v>1995</v>
      </c>
      <c r="I3978" s="19" t="s">
        <v>1995</v>
      </c>
      <c r="J3978" s="21" t="s">
        <v>1995</v>
      </c>
    </row>
    <row r="3979" spans="1:10">
      <c r="A3979" s="22"/>
      <c r="B3979" s="22"/>
      <c r="C3979" s="16" t="s">
        <v>1995</v>
      </c>
      <c r="D3979" s="16" t="s">
        <v>1995</v>
      </c>
      <c r="E3979" s="20" t="s">
        <v>4480</v>
      </c>
      <c r="F3979" s="19" t="s">
        <v>2009</v>
      </c>
      <c r="G3979" s="16" t="s">
        <v>2269</v>
      </c>
      <c r="H3979" s="19" t="s">
        <v>2011</v>
      </c>
      <c r="I3979" s="19" t="s">
        <v>2016</v>
      </c>
      <c r="J3979" s="21" t="s">
        <v>4481</v>
      </c>
    </row>
    <row r="3980" spans="1:10">
      <c r="A3980" s="22"/>
      <c r="B3980" s="22"/>
      <c r="C3980" s="16" t="s">
        <v>2023</v>
      </c>
      <c r="D3980" s="16" t="s">
        <v>1995</v>
      </c>
      <c r="E3980" s="20" t="s">
        <v>1995</v>
      </c>
      <c r="F3980" s="19" t="s">
        <v>1995</v>
      </c>
      <c r="G3980" s="16" t="s">
        <v>1995</v>
      </c>
      <c r="H3980" s="19" t="s">
        <v>1995</v>
      </c>
      <c r="I3980" s="19" t="s">
        <v>1995</v>
      </c>
      <c r="J3980" s="21" t="s">
        <v>1995</v>
      </c>
    </row>
    <row r="3981" spans="1:10">
      <c r="A3981" s="22"/>
      <c r="B3981" s="22"/>
      <c r="C3981" s="16" t="s">
        <v>1995</v>
      </c>
      <c r="D3981" s="16" t="s">
        <v>2024</v>
      </c>
      <c r="E3981" s="20" t="s">
        <v>1995</v>
      </c>
      <c r="F3981" s="19" t="s">
        <v>1995</v>
      </c>
      <c r="G3981" s="16" t="s">
        <v>1995</v>
      </c>
      <c r="H3981" s="19" t="s">
        <v>1995</v>
      </c>
      <c r="I3981" s="19" t="s">
        <v>1995</v>
      </c>
      <c r="J3981" s="21" t="s">
        <v>1995</v>
      </c>
    </row>
    <row r="3982" spans="1:10">
      <c r="A3982" s="22"/>
      <c r="B3982" s="22"/>
      <c r="C3982" s="16" t="s">
        <v>1995</v>
      </c>
      <c r="D3982" s="16" t="s">
        <v>1995</v>
      </c>
      <c r="E3982" s="20" t="s">
        <v>4482</v>
      </c>
      <c r="F3982" s="19" t="s">
        <v>2002</v>
      </c>
      <c r="G3982" s="16" t="s">
        <v>2047</v>
      </c>
      <c r="H3982" s="19" t="s">
        <v>2011</v>
      </c>
      <c r="I3982" s="19" t="s">
        <v>2016</v>
      </c>
      <c r="J3982" s="21" t="s">
        <v>4483</v>
      </c>
    </row>
    <row r="3983" ht="12.75" spans="1:10">
      <c r="A3983" s="16" t="s">
        <v>4484</v>
      </c>
      <c r="B3983" s="20" t="s">
        <v>4485</v>
      </c>
      <c r="C3983" s="22"/>
      <c r="D3983" s="22"/>
      <c r="E3983" s="23"/>
      <c r="F3983" s="24"/>
      <c r="G3983" s="22"/>
      <c r="H3983" s="24"/>
      <c r="I3983" s="24"/>
      <c r="J3983" s="25"/>
    </row>
    <row r="3984" spans="1:10">
      <c r="A3984" s="22"/>
      <c r="B3984" s="22"/>
      <c r="C3984" s="16" t="s">
        <v>1999</v>
      </c>
      <c r="D3984" s="16" t="s">
        <v>1995</v>
      </c>
      <c r="E3984" s="20" t="s">
        <v>1995</v>
      </c>
      <c r="F3984" s="19" t="s">
        <v>1995</v>
      </c>
      <c r="G3984" s="16" t="s">
        <v>1995</v>
      </c>
      <c r="H3984" s="19" t="s">
        <v>1995</v>
      </c>
      <c r="I3984" s="19" t="s">
        <v>1995</v>
      </c>
      <c r="J3984" s="21" t="s">
        <v>1995</v>
      </c>
    </row>
    <row r="3985" spans="1:10">
      <c r="A3985" s="22"/>
      <c r="B3985" s="22"/>
      <c r="C3985" s="16" t="s">
        <v>1995</v>
      </c>
      <c r="D3985" s="16" t="s">
        <v>2000</v>
      </c>
      <c r="E3985" s="20" t="s">
        <v>1995</v>
      </c>
      <c r="F3985" s="19" t="s">
        <v>1995</v>
      </c>
      <c r="G3985" s="16" t="s">
        <v>1995</v>
      </c>
      <c r="H3985" s="19" t="s">
        <v>1995</v>
      </c>
      <c r="I3985" s="19" t="s">
        <v>1995</v>
      </c>
      <c r="J3985" s="21" t="s">
        <v>1995</v>
      </c>
    </row>
    <row r="3986" spans="1:10">
      <c r="A3986" s="22"/>
      <c r="B3986" s="22"/>
      <c r="C3986" s="16" t="s">
        <v>1995</v>
      </c>
      <c r="D3986" s="16" t="s">
        <v>1995</v>
      </c>
      <c r="E3986" s="20" t="s">
        <v>4486</v>
      </c>
      <c r="F3986" s="19" t="s">
        <v>2002</v>
      </c>
      <c r="G3986" s="16" t="s">
        <v>2060</v>
      </c>
      <c r="H3986" s="19" t="s">
        <v>2011</v>
      </c>
      <c r="I3986" s="19" t="s">
        <v>2016</v>
      </c>
      <c r="J3986" s="21" t="s">
        <v>4487</v>
      </c>
    </row>
    <row r="3987" spans="1:10">
      <c r="A3987" s="22"/>
      <c r="B3987" s="22"/>
      <c r="C3987" s="16" t="s">
        <v>1995</v>
      </c>
      <c r="D3987" s="16" t="s">
        <v>2013</v>
      </c>
      <c r="E3987" s="20" t="s">
        <v>1995</v>
      </c>
      <c r="F3987" s="19" t="s">
        <v>1995</v>
      </c>
      <c r="G3987" s="16" t="s">
        <v>1995</v>
      </c>
      <c r="H3987" s="19" t="s">
        <v>1995</v>
      </c>
      <c r="I3987" s="19" t="s">
        <v>1995</v>
      </c>
      <c r="J3987" s="21" t="s">
        <v>1995</v>
      </c>
    </row>
    <row r="3988" spans="1:10">
      <c r="A3988" s="22"/>
      <c r="B3988" s="22"/>
      <c r="C3988" s="16" t="s">
        <v>1995</v>
      </c>
      <c r="D3988" s="16" t="s">
        <v>1995</v>
      </c>
      <c r="E3988" s="20" t="s">
        <v>4488</v>
      </c>
      <c r="F3988" s="19" t="s">
        <v>2002</v>
      </c>
      <c r="G3988" s="16" t="s">
        <v>2060</v>
      </c>
      <c r="H3988" s="19" t="s">
        <v>2011</v>
      </c>
      <c r="I3988" s="19" t="s">
        <v>2016</v>
      </c>
      <c r="J3988" s="21" t="s">
        <v>4489</v>
      </c>
    </row>
    <row r="3989" spans="1:10">
      <c r="A3989" s="22"/>
      <c r="B3989" s="22"/>
      <c r="C3989" s="16" t="s">
        <v>2018</v>
      </c>
      <c r="D3989" s="16" t="s">
        <v>1995</v>
      </c>
      <c r="E3989" s="20" t="s">
        <v>1995</v>
      </c>
      <c r="F3989" s="19" t="s">
        <v>1995</v>
      </c>
      <c r="G3989" s="16" t="s">
        <v>1995</v>
      </c>
      <c r="H3989" s="19" t="s">
        <v>1995</v>
      </c>
      <c r="I3989" s="19" t="s">
        <v>1995</v>
      </c>
      <c r="J3989" s="21" t="s">
        <v>1995</v>
      </c>
    </row>
    <row r="3990" spans="1:10">
      <c r="A3990" s="22"/>
      <c r="B3990" s="22"/>
      <c r="C3990" s="16" t="s">
        <v>1995</v>
      </c>
      <c r="D3990" s="16" t="s">
        <v>2019</v>
      </c>
      <c r="E3990" s="20" t="s">
        <v>1995</v>
      </c>
      <c r="F3990" s="19" t="s">
        <v>1995</v>
      </c>
      <c r="G3990" s="16" t="s">
        <v>1995</v>
      </c>
      <c r="H3990" s="19" t="s">
        <v>1995</v>
      </c>
      <c r="I3990" s="19" t="s">
        <v>1995</v>
      </c>
      <c r="J3990" s="21" t="s">
        <v>1995</v>
      </c>
    </row>
    <row r="3991" spans="1:10">
      <c r="A3991" s="22"/>
      <c r="B3991" s="22"/>
      <c r="C3991" s="16" t="s">
        <v>1995</v>
      </c>
      <c r="D3991" s="16" t="s">
        <v>1995</v>
      </c>
      <c r="E3991" s="20" t="s">
        <v>4490</v>
      </c>
      <c r="F3991" s="19" t="s">
        <v>2002</v>
      </c>
      <c r="G3991" s="16" t="s">
        <v>2026</v>
      </c>
      <c r="H3991" s="19" t="s">
        <v>2011</v>
      </c>
      <c r="I3991" s="19" t="s">
        <v>2016</v>
      </c>
      <c r="J3991" s="21" t="s">
        <v>4491</v>
      </c>
    </row>
    <row r="3992" spans="1:10">
      <c r="A3992" s="22"/>
      <c r="B3992" s="22"/>
      <c r="C3992" s="16" t="s">
        <v>1995</v>
      </c>
      <c r="D3992" s="16" t="s">
        <v>2051</v>
      </c>
      <c r="E3992" s="20" t="s">
        <v>1995</v>
      </c>
      <c r="F3992" s="19" t="s">
        <v>1995</v>
      </c>
      <c r="G3992" s="16" t="s">
        <v>1995</v>
      </c>
      <c r="H3992" s="19" t="s">
        <v>1995</v>
      </c>
      <c r="I3992" s="19" t="s">
        <v>1995</v>
      </c>
      <c r="J3992" s="21" t="s">
        <v>1995</v>
      </c>
    </row>
    <row r="3993" spans="1:10">
      <c r="A3993" s="22"/>
      <c r="B3993" s="22"/>
      <c r="C3993" s="16" t="s">
        <v>1995</v>
      </c>
      <c r="D3993" s="16" t="s">
        <v>1995</v>
      </c>
      <c r="E3993" s="20" t="s">
        <v>4492</v>
      </c>
      <c r="F3993" s="19" t="s">
        <v>2002</v>
      </c>
      <c r="G3993" s="16" t="s">
        <v>2060</v>
      </c>
      <c r="H3993" s="19" t="s">
        <v>2011</v>
      </c>
      <c r="I3993" s="19" t="s">
        <v>2016</v>
      </c>
      <c r="J3993" s="21" t="s">
        <v>4493</v>
      </c>
    </row>
    <row r="3994" spans="1:10">
      <c r="A3994" s="22"/>
      <c r="B3994" s="22"/>
      <c r="C3994" s="16" t="s">
        <v>2023</v>
      </c>
      <c r="D3994" s="16" t="s">
        <v>1995</v>
      </c>
      <c r="E3994" s="20" t="s">
        <v>1995</v>
      </c>
      <c r="F3994" s="19" t="s">
        <v>1995</v>
      </c>
      <c r="G3994" s="16" t="s">
        <v>1995</v>
      </c>
      <c r="H3994" s="19" t="s">
        <v>1995</v>
      </c>
      <c r="I3994" s="19" t="s">
        <v>1995</v>
      </c>
      <c r="J3994" s="21" t="s">
        <v>1995</v>
      </c>
    </row>
    <row r="3995" spans="1:10">
      <c r="A3995" s="22"/>
      <c r="B3995" s="22"/>
      <c r="C3995" s="16" t="s">
        <v>1995</v>
      </c>
      <c r="D3995" s="16" t="s">
        <v>2024</v>
      </c>
      <c r="E3995" s="20" t="s">
        <v>1995</v>
      </c>
      <c r="F3995" s="19" t="s">
        <v>1995</v>
      </c>
      <c r="G3995" s="16" t="s">
        <v>1995</v>
      </c>
      <c r="H3995" s="19" t="s">
        <v>1995</v>
      </c>
      <c r="I3995" s="19" t="s">
        <v>1995</v>
      </c>
      <c r="J3995" s="21" t="s">
        <v>1995</v>
      </c>
    </row>
    <row r="3996" spans="1:10">
      <c r="A3996" s="22"/>
      <c r="B3996" s="22"/>
      <c r="C3996" s="16" t="s">
        <v>1995</v>
      </c>
      <c r="D3996" s="16" t="s">
        <v>1995</v>
      </c>
      <c r="E3996" s="20" t="s">
        <v>4494</v>
      </c>
      <c r="F3996" s="19" t="s">
        <v>2002</v>
      </c>
      <c r="G3996" s="16" t="s">
        <v>2047</v>
      </c>
      <c r="H3996" s="19" t="s">
        <v>2011</v>
      </c>
      <c r="I3996" s="19" t="s">
        <v>2016</v>
      </c>
      <c r="J3996" s="21" t="s">
        <v>4495</v>
      </c>
    </row>
    <row r="3997" ht="78.75" spans="1:10">
      <c r="A3997" s="16" t="s">
        <v>4496</v>
      </c>
      <c r="B3997" s="20" t="s">
        <v>4497</v>
      </c>
      <c r="C3997" s="22"/>
      <c r="D3997" s="22"/>
      <c r="E3997" s="23"/>
      <c r="F3997" s="24"/>
      <c r="G3997" s="22"/>
      <c r="H3997" s="24"/>
      <c r="I3997" s="24"/>
      <c r="J3997" s="25"/>
    </row>
    <row r="3998" spans="1:10">
      <c r="A3998" s="22"/>
      <c r="B3998" s="22"/>
      <c r="C3998" s="16" t="s">
        <v>1999</v>
      </c>
      <c r="D3998" s="16" t="s">
        <v>1995</v>
      </c>
      <c r="E3998" s="20" t="s">
        <v>1995</v>
      </c>
      <c r="F3998" s="19" t="s">
        <v>1995</v>
      </c>
      <c r="G3998" s="16" t="s">
        <v>1995</v>
      </c>
      <c r="H3998" s="19" t="s">
        <v>1995</v>
      </c>
      <c r="I3998" s="19" t="s">
        <v>1995</v>
      </c>
      <c r="J3998" s="21" t="s">
        <v>1995</v>
      </c>
    </row>
    <row r="3999" spans="1:10">
      <c r="A3999" s="22"/>
      <c r="B3999" s="22"/>
      <c r="C3999" s="16" t="s">
        <v>1995</v>
      </c>
      <c r="D3999" s="16" t="s">
        <v>2000</v>
      </c>
      <c r="E3999" s="20" t="s">
        <v>1995</v>
      </c>
      <c r="F3999" s="19" t="s">
        <v>1995</v>
      </c>
      <c r="G3999" s="16" t="s">
        <v>1995</v>
      </c>
      <c r="H3999" s="19" t="s">
        <v>1995</v>
      </c>
      <c r="I3999" s="19" t="s">
        <v>1995</v>
      </c>
      <c r="J3999" s="21" t="s">
        <v>1995</v>
      </c>
    </row>
    <row r="4000" spans="1:10">
      <c r="A4000" s="22"/>
      <c r="B4000" s="22"/>
      <c r="C4000" s="16" t="s">
        <v>1995</v>
      </c>
      <c r="D4000" s="16" t="s">
        <v>1995</v>
      </c>
      <c r="E4000" s="20" t="s">
        <v>4498</v>
      </c>
      <c r="F4000" s="19" t="s">
        <v>2009</v>
      </c>
      <c r="G4000" s="16" t="s">
        <v>2699</v>
      </c>
      <c r="H4000" s="19" t="s">
        <v>3849</v>
      </c>
      <c r="I4000" s="19" t="s">
        <v>2005</v>
      </c>
      <c r="J4000" s="21" t="s">
        <v>4499</v>
      </c>
    </row>
    <row r="4001" ht="22.5" spans="1:10">
      <c r="A4001" s="22"/>
      <c r="B4001" s="22"/>
      <c r="C4001" s="16" t="s">
        <v>1995</v>
      </c>
      <c r="D4001" s="16" t="s">
        <v>1995</v>
      </c>
      <c r="E4001" s="20" t="s">
        <v>2084</v>
      </c>
      <c r="F4001" s="19" t="s">
        <v>2002</v>
      </c>
      <c r="G4001" s="16" t="s">
        <v>2060</v>
      </c>
      <c r="H4001" s="19" t="s">
        <v>2011</v>
      </c>
      <c r="I4001" s="19" t="s">
        <v>2005</v>
      </c>
      <c r="J4001" s="21" t="s">
        <v>4500</v>
      </c>
    </row>
    <row r="4002" spans="1:10">
      <c r="A4002" s="22"/>
      <c r="B4002" s="22"/>
      <c r="C4002" s="16" t="s">
        <v>1995</v>
      </c>
      <c r="D4002" s="16" t="s">
        <v>1995</v>
      </c>
      <c r="E4002" s="20" t="s">
        <v>2229</v>
      </c>
      <c r="F4002" s="19" t="s">
        <v>2009</v>
      </c>
      <c r="G4002" s="16" t="s">
        <v>2387</v>
      </c>
      <c r="H4002" s="19" t="s">
        <v>2972</v>
      </c>
      <c r="I4002" s="19" t="s">
        <v>2005</v>
      </c>
      <c r="J4002" s="21" t="s">
        <v>4501</v>
      </c>
    </row>
    <row r="4003" spans="1:10">
      <c r="A4003" s="22"/>
      <c r="B4003" s="22"/>
      <c r="C4003" s="16" t="s">
        <v>2018</v>
      </c>
      <c r="D4003" s="16" t="s">
        <v>1995</v>
      </c>
      <c r="E4003" s="20" t="s">
        <v>1995</v>
      </c>
      <c r="F4003" s="19" t="s">
        <v>1995</v>
      </c>
      <c r="G4003" s="16" t="s">
        <v>1995</v>
      </c>
      <c r="H4003" s="19" t="s">
        <v>1995</v>
      </c>
      <c r="I4003" s="19" t="s">
        <v>1995</v>
      </c>
      <c r="J4003" s="21" t="s">
        <v>1995</v>
      </c>
    </row>
    <row r="4004" spans="1:10">
      <c r="A4004" s="22"/>
      <c r="B4004" s="22"/>
      <c r="C4004" s="16" t="s">
        <v>1995</v>
      </c>
      <c r="D4004" s="16" t="s">
        <v>2099</v>
      </c>
      <c r="E4004" s="20" t="s">
        <v>1995</v>
      </c>
      <c r="F4004" s="19" t="s">
        <v>1995</v>
      </c>
      <c r="G4004" s="16" t="s">
        <v>1995</v>
      </c>
      <c r="H4004" s="19" t="s">
        <v>1995</v>
      </c>
      <c r="I4004" s="19" t="s">
        <v>1995</v>
      </c>
      <c r="J4004" s="21" t="s">
        <v>1995</v>
      </c>
    </row>
    <row r="4005" spans="1:10">
      <c r="A4005" s="22"/>
      <c r="B4005" s="22"/>
      <c r="C4005" s="16" t="s">
        <v>1995</v>
      </c>
      <c r="D4005" s="16" t="s">
        <v>1995</v>
      </c>
      <c r="E4005" s="20" t="s">
        <v>4502</v>
      </c>
      <c r="F4005" s="19" t="s">
        <v>2009</v>
      </c>
      <c r="G4005" s="16" t="s">
        <v>2157</v>
      </c>
      <c r="H4005" s="19" t="s">
        <v>2011</v>
      </c>
      <c r="I4005" s="19" t="s">
        <v>2016</v>
      </c>
      <c r="J4005" s="21" t="s">
        <v>4503</v>
      </c>
    </row>
    <row r="4006" spans="1:10">
      <c r="A4006" s="22"/>
      <c r="B4006" s="22"/>
      <c r="C4006" s="16" t="s">
        <v>2023</v>
      </c>
      <c r="D4006" s="16" t="s">
        <v>1995</v>
      </c>
      <c r="E4006" s="20" t="s">
        <v>1995</v>
      </c>
      <c r="F4006" s="19" t="s">
        <v>1995</v>
      </c>
      <c r="G4006" s="16" t="s">
        <v>1995</v>
      </c>
      <c r="H4006" s="19" t="s">
        <v>1995</v>
      </c>
      <c r="I4006" s="19" t="s">
        <v>1995</v>
      </c>
      <c r="J4006" s="21" t="s">
        <v>1995</v>
      </c>
    </row>
    <row r="4007" spans="1:10">
      <c r="A4007" s="22"/>
      <c r="B4007" s="22"/>
      <c r="C4007" s="16" t="s">
        <v>1995</v>
      </c>
      <c r="D4007" s="16" t="s">
        <v>2024</v>
      </c>
      <c r="E4007" s="20" t="s">
        <v>1995</v>
      </c>
      <c r="F4007" s="19" t="s">
        <v>1995</v>
      </c>
      <c r="G4007" s="16" t="s">
        <v>1995</v>
      </c>
      <c r="H4007" s="19" t="s">
        <v>1995</v>
      </c>
      <c r="I4007" s="19" t="s">
        <v>1995</v>
      </c>
      <c r="J4007" s="21" t="s">
        <v>1995</v>
      </c>
    </row>
    <row r="4008" spans="1:10">
      <c r="A4008" s="22"/>
      <c r="B4008" s="22"/>
      <c r="C4008" s="16" t="s">
        <v>1995</v>
      </c>
      <c r="D4008" s="16" t="s">
        <v>1995</v>
      </c>
      <c r="E4008" s="20" t="s">
        <v>4504</v>
      </c>
      <c r="F4008" s="19" t="s">
        <v>2009</v>
      </c>
      <c r="G4008" s="16" t="s">
        <v>2047</v>
      </c>
      <c r="H4008" s="19" t="s">
        <v>2011</v>
      </c>
      <c r="I4008" s="19" t="s">
        <v>2016</v>
      </c>
      <c r="J4008" s="21" t="s">
        <v>4505</v>
      </c>
    </row>
    <row r="4009" ht="12.75" spans="1:10">
      <c r="A4009" s="16" t="s">
        <v>4506</v>
      </c>
      <c r="B4009" s="20" t="s">
        <v>4507</v>
      </c>
      <c r="C4009" s="22"/>
      <c r="D4009" s="22"/>
      <c r="E4009" s="23"/>
      <c r="F4009" s="24"/>
      <c r="G4009" s="22"/>
      <c r="H4009" s="24"/>
      <c r="I4009" s="24"/>
      <c r="J4009" s="25"/>
    </row>
    <row r="4010" spans="1:10">
      <c r="A4010" s="22"/>
      <c r="B4010" s="22"/>
      <c r="C4010" s="16" t="s">
        <v>1999</v>
      </c>
      <c r="D4010" s="16" t="s">
        <v>1995</v>
      </c>
      <c r="E4010" s="20" t="s">
        <v>1995</v>
      </c>
      <c r="F4010" s="19" t="s">
        <v>1995</v>
      </c>
      <c r="G4010" s="16" t="s">
        <v>1995</v>
      </c>
      <c r="H4010" s="19" t="s">
        <v>1995</v>
      </c>
      <c r="I4010" s="19" t="s">
        <v>1995</v>
      </c>
      <c r="J4010" s="21" t="s">
        <v>1995</v>
      </c>
    </row>
    <row r="4011" spans="1:10">
      <c r="A4011" s="22"/>
      <c r="B4011" s="22"/>
      <c r="C4011" s="16" t="s">
        <v>1995</v>
      </c>
      <c r="D4011" s="16" t="s">
        <v>2007</v>
      </c>
      <c r="E4011" s="20" t="s">
        <v>1995</v>
      </c>
      <c r="F4011" s="19" t="s">
        <v>1995</v>
      </c>
      <c r="G4011" s="16" t="s">
        <v>1995</v>
      </c>
      <c r="H4011" s="19" t="s">
        <v>1995</v>
      </c>
      <c r="I4011" s="19" t="s">
        <v>1995</v>
      </c>
      <c r="J4011" s="21" t="s">
        <v>1995</v>
      </c>
    </row>
    <row r="4012" spans="1:10">
      <c r="A4012" s="22"/>
      <c r="B4012" s="22"/>
      <c r="C4012" s="16" t="s">
        <v>1995</v>
      </c>
      <c r="D4012" s="16" t="s">
        <v>1995</v>
      </c>
      <c r="E4012" s="20" t="s">
        <v>4508</v>
      </c>
      <c r="F4012" s="19" t="s">
        <v>2002</v>
      </c>
      <c r="G4012" s="16" t="s">
        <v>2026</v>
      </c>
      <c r="H4012" s="19" t="s">
        <v>2011</v>
      </c>
      <c r="I4012" s="19" t="s">
        <v>2016</v>
      </c>
      <c r="J4012" s="21" t="s">
        <v>4509</v>
      </c>
    </row>
    <row r="4013" spans="1:10">
      <c r="A4013" s="22"/>
      <c r="B4013" s="22"/>
      <c r="C4013" s="16" t="s">
        <v>1995</v>
      </c>
      <c r="D4013" s="16" t="s">
        <v>2013</v>
      </c>
      <c r="E4013" s="20" t="s">
        <v>1995</v>
      </c>
      <c r="F4013" s="19" t="s">
        <v>1995</v>
      </c>
      <c r="G4013" s="16" t="s">
        <v>1995</v>
      </c>
      <c r="H4013" s="19" t="s">
        <v>1995</v>
      </c>
      <c r="I4013" s="19" t="s">
        <v>1995</v>
      </c>
      <c r="J4013" s="21" t="s">
        <v>1995</v>
      </c>
    </row>
    <row r="4014" ht="22.5" spans="1:10">
      <c r="A4014" s="22"/>
      <c r="B4014" s="22"/>
      <c r="C4014" s="16" t="s">
        <v>1995</v>
      </c>
      <c r="D4014" s="16" t="s">
        <v>1995</v>
      </c>
      <c r="E4014" s="20" t="s">
        <v>4510</v>
      </c>
      <c r="F4014" s="19" t="s">
        <v>2002</v>
      </c>
      <c r="G4014" s="16" t="s">
        <v>2060</v>
      </c>
      <c r="H4014" s="19" t="s">
        <v>2011</v>
      </c>
      <c r="I4014" s="19" t="s">
        <v>2016</v>
      </c>
      <c r="J4014" s="21" t="s">
        <v>4511</v>
      </c>
    </row>
    <row r="4015" spans="1:10">
      <c r="A4015" s="22"/>
      <c r="B4015" s="22"/>
      <c r="C4015" s="16" t="s">
        <v>2018</v>
      </c>
      <c r="D4015" s="16" t="s">
        <v>1995</v>
      </c>
      <c r="E4015" s="20" t="s">
        <v>1995</v>
      </c>
      <c r="F4015" s="19" t="s">
        <v>1995</v>
      </c>
      <c r="G4015" s="16" t="s">
        <v>1995</v>
      </c>
      <c r="H4015" s="19" t="s">
        <v>1995</v>
      </c>
      <c r="I4015" s="19" t="s">
        <v>1995</v>
      </c>
      <c r="J4015" s="21" t="s">
        <v>1995</v>
      </c>
    </row>
    <row r="4016" spans="1:10">
      <c r="A4016" s="22"/>
      <c r="B4016" s="22"/>
      <c r="C4016" s="16" t="s">
        <v>1995</v>
      </c>
      <c r="D4016" s="16" t="s">
        <v>2099</v>
      </c>
      <c r="E4016" s="20" t="s">
        <v>1995</v>
      </c>
      <c r="F4016" s="19" t="s">
        <v>1995</v>
      </c>
      <c r="G4016" s="16" t="s">
        <v>1995</v>
      </c>
      <c r="H4016" s="19" t="s">
        <v>1995</v>
      </c>
      <c r="I4016" s="19" t="s">
        <v>1995</v>
      </c>
      <c r="J4016" s="21" t="s">
        <v>1995</v>
      </c>
    </row>
    <row r="4017" spans="1:10">
      <c r="A4017" s="22"/>
      <c r="B4017" s="22"/>
      <c r="C4017" s="16" t="s">
        <v>1995</v>
      </c>
      <c r="D4017" s="16" t="s">
        <v>1995</v>
      </c>
      <c r="E4017" s="20" t="s">
        <v>4512</v>
      </c>
      <c r="F4017" s="19" t="s">
        <v>2002</v>
      </c>
      <c r="G4017" s="16" t="s">
        <v>2026</v>
      </c>
      <c r="H4017" s="19" t="s">
        <v>2011</v>
      </c>
      <c r="I4017" s="19" t="s">
        <v>2016</v>
      </c>
      <c r="J4017" s="21" t="s">
        <v>4513</v>
      </c>
    </row>
    <row r="4018" spans="1:10">
      <c r="A4018" s="22"/>
      <c r="B4018" s="22"/>
      <c r="C4018" s="16" t="s">
        <v>1995</v>
      </c>
      <c r="D4018" s="16" t="s">
        <v>2051</v>
      </c>
      <c r="E4018" s="20" t="s">
        <v>1995</v>
      </c>
      <c r="F4018" s="19" t="s">
        <v>1995</v>
      </c>
      <c r="G4018" s="16" t="s">
        <v>1995</v>
      </c>
      <c r="H4018" s="19" t="s">
        <v>1995</v>
      </c>
      <c r="I4018" s="19" t="s">
        <v>1995</v>
      </c>
      <c r="J4018" s="21" t="s">
        <v>1995</v>
      </c>
    </row>
    <row r="4019" spans="1:10">
      <c r="A4019" s="22"/>
      <c r="B4019" s="22"/>
      <c r="C4019" s="16" t="s">
        <v>1995</v>
      </c>
      <c r="D4019" s="16" t="s">
        <v>1995</v>
      </c>
      <c r="E4019" s="20" t="s">
        <v>4514</v>
      </c>
      <c r="F4019" s="19" t="s">
        <v>2002</v>
      </c>
      <c r="G4019" s="16" t="s">
        <v>2060</v>
      </c>
      <c r="H4019" s="19" t="s">
        <v>2011</v>
      </c>
      <c r="I4019" s="19" t="s">
        <v>2016</v>
      </c>
      <c r="J4019" s="21" t="s">
        <v>4437</v>
      </c>
    </row>
    <row r="4020" spans="1:10">
      <c r="A4020" s="22"/>
      <c r="B4020" s="22"/>
      <c r="C4020" s="16" t="s">
        <v>2023</v>
      </c>
      <c r="D4020" s="16" t="s">
        <v>1995</v>
      </c>
      <c r="E4020" s="20" t="s">
        <v>1995</v>
      </c>
      <c r="F4020" s="19" t="s">
        <v>1995</v>
      </c>
      <c r="G4020" s="16" t="s">
        <v>1995</v>
      </c>
      <c r="H4020" s="19" t="s">
        <v>1995</v>
      </c>
      <c r="I4020" s="19" t="s">
        <v>1995</v>
      </c>
      <c r="J4020" s="21" t="s">
        <v>1995</v>
      </c>
    </row>
    <row r="4021" spans="1:10">
      <c r="A4021" s="22"/>
      <c r="B4021" s="22"/>
      <c r="C4021" s="16" t="s">
        <v>1995</v>
      </c>
      <c r="D4021" s="16" t="s">
        <v>2024</v>
      </c>
      <c r="E4021" s="20" t="s">
        <v>1995</v>
      </c>
      <c r="F4021" s="19" t="s">
        <v>1995</v>
      </c>
      <c r="G4021" s="16" t="s">
        <v>1995</v>
      </c>
      <c r="H4021" s="19" t="s">
        <v>1995</v>
      </c>
      <c r="I4021" s="19" t="s">
        <v>1995</v>
      </c>
      <c r="J4021" s="21" t="s">
        <v>1995</v>
      </c>
    </row>
    <row r="4022" spans="1:10">
      <c r="A4022" s="22"/>
      <c r="B4022" s="22"/>
      <c r="C4022" s="16" t="s">
        <v>1995</v>
      </c>
      <c r="D4022" s="16" t="s">
        <v>1995</v>
      </c>
      <c r="E4022" s="20" t="s">
        <v>4515</v>
      </c>
      <c r="F4022" s="19" t="s">
        <v>2002</v>
      </c>
      <c r="G4022" s="16" t="s">
        <v>2026</v>
      </c>
      <c r="H4022" s="19" t="s">
        <v>2011</v>
      </c>
      <c r="I4022" s="19" t="s">
        <v>2016</v>
      </c>
      <c r="J4022" s="21" t="s">
        <v>4439</v>
      </c>
    </row>
    <row r="4023" ht="101.25" spans="1:10">
      <c r="A4023" s="16" t="s">
        <v>4516</v>
      </c>
      <c r="B4023" s="20" t="s">
        <v>4456</v>
      </c>
      <c r="C4023" s="22"/>
      <c r="D4023" s="22"/>
      <c r="E4023" s="23"/>
      <c r="F4023" s="24"/>
      <c r="G4023" s="22"/>
      <c r="H4023" s="24"/>
      <c r="I4023" s="24"/>
      <c r="J4023" s="25"/>
    </row>
    <row r="4024" spans="1:10">
      <c r="A4024" s="22"/>
      <c r="B4024" s="22"/>
      <c r="C4024" s="16" t="s">
        <v>1999</v>
      </c>
      <c r="D4024" s="16" t="s">
        <v>1995</v>
      </c>
      <c r="E4024" s="20" t="s">
        <v>1995</v>
      </c>
      <c r="F4024" s="19" t="s">
        <v>1995</v>
      </c>
      <c r="G4024" s="16" t="s">
        <v>1995</v>
      </c>
      <c r="H4024" s="19" t="s">
        <v>1995</v>
      </c>
      <c r="I4024" s="19" t="s">
        <v>1995</v>
      </c>
      <c r="J4024" s="21" t="s">
        <v>1995</v>
      </c>
    </row>
    <row r="4025" spans="1:10">
      <c r="A4025" s="22"/>
      <c r="B4025" s="22"/>
      <c r="C4025" s="16" t="s">
        <v>1995</v>
      </c>
      <c r="D4025" s="16" t="s">
        <v>2000</v>
      </c>
      <c r="E4025" s="20" t="s">
        <v>1995</v>
      </c>
      <c r="F4025" s="19" t="s">
        <v>1995</v>
      </c>
      <c r="G4025" s="16" t="s">
        <v>1995</v>
      </c>
      <c r="H4025" s="19" t="s">
        <v>1995</v>
      </c>
      <c r="I4025" s="19" t="s">
        <v>1995</v>
      </c>
      <c r="J4025" s="21" t="s">
        <v>1995</v>
      </c>
    </row>
    <row r="4026" ht="22.5" spans="1:10">
      <c r="A4026" s="22"/>
      <c r="B4026" s="22"/>
      <c r="C4026" s="16" t="s">
        <v>1995</v>
      </c>
      <c r="D4026" s="16" t="s">
        <v>1995</v>
      </c>
      <c r="E4026" s="20" t="s">
        <v>4517</v>
      </c>
      <c r="F4026" s="19" t="s">
        <v>2002</v>
      </c>
      <c r="G4026" s="16" t="s">
        <v>2266</v>
      </c>
      <c r="H4026" s="19" t="s">
        <v>3849</v>
      </c>
      <c r="I4026" s="19" t="s">
        <v>2005</v>
      </c>
      <c r="J4026" s="21" t="s">
        <v>4459</v>
      </c>
    </row>
    <row r="4027" ht="22.5" spans="1:10">
      <c r="A4027" s="22"/>
      <c r="B4027" s="22"/>
      <c r="C4027" s="16" t="s">
        <v>1995</v>
      </c>
      <c r="D4027" s="16" t="s">
        <v>1995</v>
      </c>
      <c r="E4027" s="20" t="s">
        <v>4518</v>
      </c>
      <c r="F4027" s="19" t="s">
        <v>2009</v>
      </c>
      <c r="G4027" s="16" t="s">
        <v>4519</v>
      </c>
      <c r="H4027" s="19" t="s">
        <v>3849</v>
      </c>
      <c r="I4027" s="19" t="s">
        <v>2005</v>
      </c>
      <c r="J4027" s="21" t="s">
        <v>4459</v>
      </c>
    </row>
    <row r="4028" spans="1:10">
      <c r="A4028" s="22"/>
      <c r="B4028" s="22"/>
      <c r="C4028" s="16" t="s">
        <v>1995</v>
      </c>
      <c r="D4028" s="16" t="s">
        <v>2013</v>
      </c>
      <c r="E4028" s="20" t="s">
        <v>1995</v>
      </c>
      <c r="F4028" s="19" t="s">
        <v>1995</v>
      </c>
      <c r="G4028" s="16" t="s">
        <v>1995</v>
      </c>
      <c r="H4028" s="19" t="s">
        <v>1995</v>
      </c>
      <c r="I4028" s="19" t="s">
        <v>1995</v>
      </c>
      <c r="J4028" s="21" t="s">
        <v>1995</v>
      </c>
    </row>
    <row r="4029" spans="1:10">
      <c r="A4029" s="22"/>
      <c r="B4029" s="22"/>
      <c r="C4029" s="16" t="s">
        <v>1995</v>
      </c>
      <c r="D4029" s="16" t="s">
        <v>1995</v>
      </c>
      <c r="E4029" s="20" t="s">
        <v>4460</v>
      </c>
      <c r="F4029" s="19" t="s">
        <v>2002</v>
      </c>
      <c r="G4029" s="16" t="s">
        <v>4520</v>
      </c>
      <c r="H4029" s="19" t="s">
        <v>2044</v>
      </c>
      <c r="I4029" s="19" t="s">
        <v>2005</v>
      </c>
      <c r="J4029" s="21" t="s">
        <v>4462</v>
      </c>
    </row>
    <row r="4030" spans="1:10">
      <c r="A4030" s="22"/>
      <c r="B4030" s="22"/>
      <c r="C4030" s="16" t="s">
        <v>2018</v>
      </c>
      <c r="D4030" s="16" t="s">
        <v>1995</v>
      </c>
      <c r="E4030" s="20" t="s">
        <v>1995</v>
      </c>
      <c r="F4030" s="19" t="s">
        <v>1995</v>
      </c>
      <c r="G4030" s="16" t="s">
        <v>1995</v>
      </c>
      <c r="H4030" s="19" t="s">
        <v>1995</v>
      </c>
      <c r="I4030" s="19" t="s">
        <v>1995</v>
      </c>
      <c r="J4030" s="21" t="s">
        <v>1995</v>
      </c>
    </row>
    <row r="4031" spans="1:10">
      <c r="A4031" s="22"/>
      <c r="B4031" s="22"/>
      <c r="C4031" s="16" t="s">
        <v>1995</v>
      </c>
      <c r="D4031" s="16" t="s">
        <v>2099</v>
      </c>
      <c r="E4031" s="20" t="s">
        <v>1995</v>
      </c>
      <c r="F4031" s="19" t="s">
        <v>1995</v>
      </c>
      <c r="G4031" s="16" t="s">
        <v>1995</v>
      </c>
      <c r="H4031" s="19" t="s">
        <v>1995</v>
      </c>
      <c r="I4031" s="19" t="s">
        <v>1995</v>
      </c>
      <c r="J4031" s="21" t="s">
        <v>1995</v>
      </c>
    </row>
    <row r="4032" spans="1:10">
      <c r="A4032" s="22"/>
      <c r="B4032" s="22"/>
      <c r="C4032" s="16" t="s">
        <v>1995</v>
      </c>
      <c r="D4032" s="16" t="s">
        <v>1995</v>
      </c>
      <c r="E4032" s="20" t="s">
        <v>4521</v>
      </c>
      <c r="F4032" s="19" t="s">
        <v>2009</v>
      </c>
      <c r="G4032" s="16" t="s">
        <v>2387</v>
      </c>
      <c r="H4032" s="19" t="s">
        <v>3849</v>
      </c>
      <c r="I4032" s="19" t="s">
        <v>2005</v>
      </c>
      <c r="J4032" s="21" t="s">
        <v>4522</v>
      </c>
    </row>
    <row r="4033" spans="1:10">
      <c r="A4033" s="22"/>
      <c r="B4033" s="22"/>
      <c r="C4033" s="16" t="s">
        <v>1995</v>
      </c>
      <c r="D4033" s="16" t="s">
        <v>2019</v>
      </c>
      <c r="E4033" s="20" t="s">
        <v>1995</v>
      </c>
      <c r="F4033" s="19" t="s">
        <v>1995</v>
      </c>
      <c r="G4033" s="16" t="s">
        <v>1995</v>
      </c>
      <c r="H4033" s="19" t="s">
        <v>1995</v>
      </c>
      <c r="I4033" s="19" t="s">
        <v>1995</v>
      </c>
      <c r="J4033" s="21" t="s">
        <v>1995</v>
      </c>
    </row>
    <row r="4034" spans="1:10">
      <c r="A4034" s="22"/>
      <c r="B4034" s="22"/>
      <c r="C4034" s="16" t="s">
        <v>1995</v>
      </c>
      <c r="D4034" s="16" t="s">
        <v>1995</v>
      </c>
      <c r="E4034" s="20" t="s">
        <v>4465</v>
      </c>
      <c r="F4034" s="19" t="s">
        <v>2002</v>
      </c>
      <c r="G4034" s="16" t="s">
        <v>2026</v>
      </c>
      <c r="H4034" s="19" t="s">
        <v>2011</v>
      </c>
      <c r="I4034" s="19" t="s">
        <v>2016</v>
      </c>
      <c r="J4034" s="21" t="s">
        <v>4467</v>
      </c>
    </row>
    <row r="4035" spans="1:10">
      <c r="A4035" s="22"/>
      <c r="B4035" s="22"/>
      <c r="C4035" s="16" t="s">
        <v>2023</v>
      </c>
      <c r="D4035" s="16" t="s">
        <v>1995</v>
      </c>
      <c r="E4035" s="20" t="s">
        <v>1995</v>
      </c>
      <c r="F4035" s="19" t="s">
        <v>1995</v>
      </c>
      <c r="G4035" s="16" t="s">
        <v>1995</v>
      </c>
      <c r="H4035" s="19" t="s">
        <v>1995</v>
      </c>
      <c r="I4035" s="19" t="s">
        <v>1995</v>
      </c>
      <c r="J4035" s="21" t="s">
        <v>1995</v>
      </c>
    </row>
    <row r="4036" spans="1:10">
      <c r="A4036" s="22"/>
      <c r="B4036" s="22"/>
      <c r="C4036" s="16" t="s">
        <v>1995</v>
      </c>
      <c r="D4036" s="16" t="s">
        <v>2024</v>
      </c>
      <c r="E4036" s="20" t="s">
        <v>1995</v>
      </c>
      <c r="F4036" s="19" t="s">
        <v>1995</v>
      </c>
      <c r="G4036" s="16" t="s">
        <v>1995</v>
      </c>
      <c r="H4036" s="19" t="s">
        <v>1995</v>
      </c>
      <c r="I4036" s="19" t="s">
        <v>1995</v>
      </c>
      <c r="J4036" s="21" t="s">
        <v>1995</v>
      </c>
    </row>
    <row r="4037" spans="1:10">
      <c r="A4037" s="22"/>
      <c r="B4037" s="22"/>
      <c r="C4037" s="16" t="s">
        <v>1995</v>
      </c>
      <c r="D4037" s="16" t="s">
        <v>1995</v>
      </c>
      <c r="E4037" s="20" t="s">
        <v>4468</v>
      </c>
      <c r="F4037" s="19" t="s">
        <v>2002</v>
      </c>
      <c r="G4037" s="16" t="s">
        <v>4466</v>
      </c>
      <c r="H4037" s="19" t="s">
        <v>2011</v>
      </c>
      <c r="I4037" s="19" t="s">
        <v>2016</v>
      </c>
      <c r="J4037" s="21" t="s">
        <v>4469</v>
      </c>
    </row>
    <row r="4038" ht="12.75" spans="1:10">
      <c r="A4038" s="16" t="s">
        <v>4523</v>
      </c>
      <c r="B4038" s="22"/>
      <c r="C4038" s="22"/>
      <c r="D4038" s="22"/>
      <c r="E4038" s="23"/>
      <c r="F4038" s="24"/>
      <c r="G4038" s="22"/>
      <c r="H4038" s="24"/>
      <c r="I4038" s="24"/>
      <c r="J4038" s="25"/>
    </row>
    <row r="4039" ht="12.75" spans="1:10">
      <c r="A4039" s="16" t="s">
        <v>4524</v>
      </c>
      <c r="B4039" s="22"/>
      <c r="C4039" s="22"/>
      <c r="D4039" s="22"/>
      <c r="E4039" s="23"/>
      <c r="F4039" s="24"/>
      <c r="G4039" s="22"/>
      <c r="H4039" s="24"/>
      <c r="I4039" s="24"/>
      <c r="J4039" s="25"/>
    </row>
    <row r="4040" ht="112.5" spans="1:10">
      <c r="A4040" s="16" t="s">
        <v>4525</v>
      </c>
      <c r="B4040" s="20" t="s">
        <v>4526</v>
      </c>
      <c r="C4040" s="22"/>
      <c r="D4040" s="22"/>
      <c r="E4040" s="23"/>
      <c r="F4040" s="24"/>
      <c r="G4040" s="22"/>
      <c r="H4040" s="24"/>
      <c r="I4040" s="24"/>
      <c r="J4040" s="25"/>
    </row>
    <row r="4041" spans="1:10">
      <c r="A4041" s="22"/>
      <c r="B4041" s="22"/>
      <c r="C4041" s="16" t="s">
        <v>1999</v>
      </c>
      <c r="D4041" s="16" t="s">
        <v>1995</v>
      </c>
      <c r="E4041" s="20" t="s">
        <v>1995</v>
      </c>
      <c r="F4041" s="19" t="s">
        <v>1995</v>
      </c>
      <c r="G4041" s="16" t="s">
        <v>1995</v>
      </c>
      <c r="H4041" s="19" t="s">
        <v>1995</v>
      </c>
      <c r="I4041" s="19" t="s">
        <v>1995</v>
      </c>
      <c r="J4041" s="21" t="s">
        <v>1995</v>
      </c>
    </row>
    <row r="4042" spans="1:10">
      <c r="A4042" s="22"/>
      <c r="B4042" s="22"/>
      <c r="C4042" s="16" t="s">
        <v>1995</v>
      </c>
      <c r="D4042" s="16" t="s">
        <v>2000</v>
      </c>
      <c r="E4042" s="20" t="s">
        <v>1995</v>
      </c>
      <c r="F4042" s="19" t="s">
        <v>1995</v>
      </c>
      <c r="G4042" s="16" t="s">
        <v>1995</v>
      </c>
      <c r="H4042" s="19" t="s">
        <v>1995</v>
      </c>
      <c r="I4042" s="19" t="s">
        <v>1995</v>
      </c>
      <c r="J4042" s="21" t="s">
        <v>1995</v>
      </c>
    </row>
    <row r="4043" spans="1:10">
      <c r="A4043" s="22"/>
      <c r="B4043" s="22"/>
      <c r="C4043" s="16" t="s">
        <v>1995</v>
      </c>
      <c r="D4043" s="16" t="s">
        <v>1995</v>
      </c>
      <c r="E4043" s="20" t="s">
        <v>3474</v>
      </c>
      <c r="F4043" s="19" t="s">
        <v>2002</v>
      </c>
      <c r="G4043" s="16" t="s">
        <v>4527</v>
      </c>
      <c r="H4043" s="19" t="s">
        <v>2325</v>
      </c>
      <c r="I4043" s="19" t="s">
        <v>2005</v>
      </c>
      <c r="J4043" s="21" t="s">
        <v>4528</v>
      </c>
    </row>
    <row r="4044" spans="1:10">
      <c r="A4044" s="22"/>
      <c r="B4044" s="22"/>
      <c r="C4044" s="16" t="s">
        <v>1995</v>
      </c>
      <c r="D4044" s="16" t="s">
        <v>1995</v>
      </c>
      <c r="E4044" s="20" t="s">
        <v>3277</v>
      </c>
      <c r="F4044" s="19" t="s">
        <v>2002</v>
      </c>
      <c r="G4044" s="16" t="s">
        <v>3242</v>
      </c>
      <c r="H4044" s="19" t="s">
        <v>2126</v>
      </c>
      <c r="I4044" s="19" t="s">
        <v>2005</v>
      </c>
      <c r="J4044" s="21" t="s">
        <v>4528</v>
      </c>
    </row>
    <row r="4045" spans="1:10">
      <c r="A4045" s="22"/>
      <c r="B4045" s="22"/>
      <c r="C4045" s="16" t="s">
        <v>1995</v>
      </c>
      <c r="D4045" s="16" t="s">
        <v>2013</v>
      </c>
      <c r="E4045" s="20" t="s">
        <v>1995</v>
      </c>
      <c r="F4045" s="19" t="s">
        <v>1995</v>
      </c>
      <c r="G4045" s="16" t="s">
        <v>1995</v>
      </c>
      <c r="H4045" s="19" t="s">
        <v>1995</v>
      </c>
      <c r="I4045" s="19" t="s">
        <v>1995</v>
      </c>
      <c r="J4045" s="21" t="s">
        <v>1995</v>
      </c>
    </row>
    <row r="4046" spans="1:10">
      <c r="A4046" s="22"/>
      <c r="B4046" s="22"/>
      <c r="C4046" s="16" t="s">
        <v>1995</v>
      </c>
      <c r="D4046" s="16" t="s">
        <v>1995</v>
      </c>
      <c r="E4046" s="20" t="s">
        <v>3477</v>
      </c>
      <c r="F4046" s="19" t="s">
        <v>2002</v>
      </c>
      <c r="G4046" s="16" t="s">
        <v>2261</v>
      </c>
      <c r="H4046" s="19" t="s">
        <v>2263</v>
      </c>
      <c r="I4046" s="19" t="s">
        <v>2005</v>
      </c>
      <c r="J4046" s="21" t="s">
        <v>4529</v>
      </c>
    </row>
    <row r="4047" spans="1:10">
      <c r="A4047" s="22"/>
      <c r="B4047" s="22"/>
      <c r="C4047" s="16" t="s">
        <v>2018</v>
      </c>
      <c r="D4047" s="16" t="s">
        <v>1995</v>
      </c>
      <c r="E4047" s="20" t="s">
        <v>1995</v>
      </c>
      <c r="F4047" s="19" t="s">
        <v>1995</v>
      </c>
      <c r="G4047" s="16" t="s">
        <v>1995</v>
      </c>
      <c r="H4047" s="19" t="s">
        <v>1995</v>
      </c>
      <c r="I4047" s="19" t="s">
        <v>1995</v>
      </c>
      <c r="J4047" s="21" t="s">
        <v>1995</v>
      </c>
    </row>
    <row r="4048" spans="1:10">
      <c r="A4048" s="22"/>
      <c r="B4048" s="22"/>
      <c r="C4048" s="16" t="s">
        <v>1995</v>
      </c>
      <c r="D4048" s="16" t="s">
        <v>2019</v>
      </c>
      <c r="E4048" s="20" t="s">
        <v>1995</v>
      </c>
      <c r="F4048" s="19" t="s">
        <v>1995</v>
      </c>
      <c r="G4048" s="16" t="s">
        <v>1995</v>
      </c>
      <c r="H4048" s="19" t="s">
        <v>1995</v>
      </c>
      <c r="I4048" s="19" t="s">
        <v>1995</v>
      </c>
      <c r="J4048" s="21" t="s">
        <v>1995</v>
      </c>
    </row>
    <row r="4049" spans="1:10">
      <c r="A4049" s="22"/>
      <c r="B4049" s="22"/>
      <c r="C4049" s="16" t="s">
        <v>1995</v>
      </c>
      <c r="D4049" s="16" t="s">
        <v>1995</v>
      </c>
      <c r="E4049" s="20" t="s">
        <v>4530</v>
      </c>
      <c r="F4049" s="19" t="s">
        <v>2002</v>
      </c>
      <c r="G4049" s="16" t="s">
        <v>2537</v>
      </c>
      <c r="H4049" s="19" t="s">
        <v>2537</v>
      </c>
      <c r="I4049" s="19" t="s">
        <v>2016</v>
      </c>
      <c r="J4049" s="21" t="s">
        <v>4528</v>
      </c>
    </row>
    <row r="4050" spans="1:10">
      <c r="A4050" s="22"/>
      <c r="B4050" s="22"/>
      <c r="C4050" s="16" t="s">
        <v>2023</v>
      </c>
      <c r="D4050" s="16" t="s">
        <v>1995</v>
      </c>
      <c r="E4050" s="20" t="s">
        <v>1995</v>
      </c>
      <c r="F4050" s="19" t="s">
        <v>1995</v>
      </c>
      <c r="G4050" s="16" t="s">
        <v>1995</v>
      </c>
      <c r="H4050" s="19" t="s">
        <v>1995</v>
      </c>
      <c r="I4050" s="19" t="s">
        <v>1995</v>
      </c>
      <c r="J4050" s="21" t="s">
        <v>1995</v>
      </c>
    </row>
    <row r="4051" spans="1:10">
      <c r="A4051" s="22"/>
      <c r="B4051" s="22"/>
      <c r="C4051" s="16" t="s">
        <v>1995</v>
      </c>
      <c r="D4051" s="16" t="s">
        <v>2024</v>
      </c>
      <c r="E4051" s="20" t="s">
        <v>1995</v>
      </c>
      <c r="F4051" s="19" t="s">
        <v>1995</v>
      </c>
      <c r="G4051" s="16" t="s">
        <v>1995</v>
      </c>
      <c r="H4051" s="19" t="s">
        <v>1995</v>
      </c>
      <c r="I4051" s="19" t="s">
        <v>1995</v>
      </c>
      <c r="J4051" s="21" t="s">
        <v>1995</v>
      </c>
    </row>
    <row r="4052" spans="1:10">
      <c r="A4052" s="22"/>
      <c r="B4052" s="22"/>
      <c r="C4052" s="16" t="s">
        <v>1995</v>
      </c>
      <c r="D4052" s="16" t="s">
        <v>1995</v>
      </c>
      <c r="E4052" s="20" t="s">
        <v>3743</v>
      </c>
      <c r="F4052" s="19" t="s">
        <v>2009</v>
      </c>
      <c r="G4052" s="16" t="s">
        <v>2149</v>
      </c>
      <c r="H4052" s="19" t="s">
        <v>2011</v>
      </c>
      <c r="I4052" s="19" t="s">
        <v>2005</v>
      </c>
      <c r="J4052" s="21" t="s">
        <v>3743</v>
      </c>
    </row>
    <row r="4053" ht="157.5" spans="1:10">
      <c r="A4053" s="16" t="s">
        <v>4531</v>
      </c>
      <c r="B4053" s="20" t="s">
        <v>4532</v>
      </c>
      <c r="C4053" s="22"/>
      <c r="D4053" s="22"/>
      <c r="E4053" s="23"/>
      <c r="F4053" s="24"/>
      <c r="G4053" s="22"/>
      <c r="H4053" s="24"/>
      <c r="I4053" s="24"/>
      <c r="J4053" s="25"/>
    </row>
    <row r="4054" spans="1:10">
      <c r="A4054" s="22"/>
      <c r="B4054" s="22"/>
      <c r="C4054" s="16" t="s">
        <v>1999</v>
      </c>
      <c r="D4054" s="16" t="s">
        <v>1995</v>
      </c>
      <c r="E4054" s="20" t="s">
        <v>1995</v>
      </c>
      <c r="F4054" s="19" t="s">
        <v>1995</v>
      </c>
      <c r="G4054" s="16" t="s">
        <v>1995</v>
      </c>
      <c r="H4054" s="19" t="s">
        <v>1995</v>
      </c>
      <c r="I4054" s="19" t="s">
        <v>1995</v>
      </c>
      <c r="J4054" s="21" t="s">
        <v>1995</v>
      </c>
    </row>
    <row r="4055" spans="1:10">
      <c r="A4055" s="22"/>
      <c r="B4055" s="22"/>
      <c r="C4055" s="16" t="s">
        <v>1995</v>
      </c>
      <c r="D4055" s="16" t="s">
        <v>2000</v>
      </c>
      <c r="E4055" s="20" t="s">
        <v>1995</v>
      </c>
      <c r="F4055" s="19" t="s">
        <v>1995</v>
      </c>
      <c r="G4055" s="16" t="s">
        <v>1995</v>
      </c>
      <c r="H4055" s="19" t="s">
        <v>1995</v>
      </c>
      <c r="I4055" s="19" t="s">
        <v>1995</v>
      </c>
      <c r="J4055" s="21" t="s">
        <v>1995</v>
      </c>
    </row>
    <row r="4056" spans="1:10">
      <c r="A4056" s="22"/>
      <c r="B4056" s="22"/>
      <c r="C4056" s="16" t="s">
        <v>1995</v>
      </c>
      <c r="D4056" s="16" t="s">
        <v>1995</v>
      </c>
      <c r="E4056" s="20" t="s">
        <v>4533</v>
      </c>
      <c r="F4056" s="19" t="s">
        <v>2009</v>
      </c>
      <c r="G4056" s="16" t="s">
        <v>3759</v>
      </c>
      <c r="H4056" s="19" t="s">
        <v>3760</v>
      </c>
      <c r="I4056" s="19" t="s">
        <v>2005</v>
      </c>
      <c r="J4056" s="21" t="s">
        <v>4534</v>
      </c>
    </row>
    <row r="4057" spans="1:10">
      <c r="A4057" s="22"/>
      <c r="B4057" s="22"/>
      <c r="C4057" s="16" t="s">
        <v>1995</v>
      </c>
      <c r="D4057" s="16" t="s">
        <v>2007</v>
      </c>
      <c r="E4057" s="20" t="s">
        <v>1995</v>
      </c>
      <c r="F4057" s="19" t="s">
        <v>1995</v>
      </c>
      <c r="G4057" s="16" t="s">
        <v>1995</v>
      </c>
      <c r="H4057" s="19" t="s">
        <v>1995</v>
      </c>
      <c r="I4057" s="19" t="s">
        <v>1995</v>
      </c>
      <c r="J4057" s="21" t="s">
        <v>1995</v>
      </c>
    </row>
    <row r="4058" spans="1:10">
      <c r="A4058" s="22"/>
      <c r="B4058" s="22"/>
      <c r="C4058" s="16" t="s">
        <v>1995</v>
      </c>
      <c r="D4058" s="16" t="s">
        <v>1995</v>
      </c>
      <c r="E4058" s="20" t="s">
        <v>4535</v>
      </c>
      <c r="F4058" s="19" t="s">
        <v>2009</v>
      </c>
      <c r="G4058" s="16" t="s">
        <v>2060</v>
      </c>
      <c r="H4058" s="19" t="s">
        <v>2011</v>
      </c>
      <c r="I4058" s="19" t="s">
        <v>2005</v>
      </c>
      <c r="J4058" s="21" t="s">
        <v>4535</v>
      </c>
    </row>
    <row r="4059" spans="1:10">
      <c r="A4059" s="22"/>
      <c r="B4059" s="22"/>
      <c r="C4059" s="16" t="s">
        <v>1995</v>
      </c>
      <c r="D4059" s="16" t="s">
        <v>2013</v>
      </c>
      <c r="E4059" s="20" t="s">
        <v>1995</v>
      </c>
      <c r="F4059" s="19" t="s">
        <v>1995</v>
      </c>
      <c r="G4059" s="16" t="s">
        <v>1995</v>
      </c>
      <c r="H4059" s="19" t="s">
        <v>1995</v>
      </c>
      <c r="I4059" s="19" t="s">
        <v>1995</v>
      </c>
      <c r="J4059" s="21" t="s">
        <v>1995</v>
      </c>
    </row>
    <row r="4060" spans="1:10">
      <c r="A4060" s="22"/>
      <c r="B4060" s="22"/>
      <c r="C4060" s="16" t="s">
        <v>1995</v>
      </c>
      <c r="D4060" s="16" t="s">
        <v>1995</v>
      </c>
      <c r="E4060" s="20" t="s">
        <v>4536</v>
      </c>
      <c r="F4060" s="19" t="s">
        <v>2002</v>
      </c>
      <c r="G4060" s="16" t="s">
        <v>2060</v>
      </c>
      <c r="H4060" s="19" t="s">
        <v>2011</v>
      </c>
      <c r="I4060" s="19" t="s">
        <v>2005</v>
      </c>
      <c r="J4060" s="21" t="s">
        <v>4534</v>
      </c>
    </row>
    <row r="4061" spans="1:10">
      <c r="A4061" s="22"/>
      <c r="B4061" s="22"/>
      <c r="C4061" s="16" t="s">
        <v>2018</v>
      </c>
      <c r="D4061" s="16" t="s">
        <v>1995</v>
      </c>
      <c r="E4061" s="20" t="s">
        <v>1995</v>
      </c>
      <c r="F4061" s="19" t="s">
        <v>1995</v>
      </c>
      <c r="G4061" s="16" t="s">
        <v>1995</v>
      </c>
      <c r="H4061" s="19" t="s">
        <v>1995</v>
      </c>
      <c r="I4061" s="19" t="s">
        <v>1995</v>
      </c>
      <c r="J4061" s="21" t="s">
        <v>1995</v>
      </c>
    </row>
    <row r="4062" spans="1:10">
      <c r="A4062" s="22"/>
      <c r="B4062" s="22"/>
      <c r="C4062" s="16" t="s">
        <v>1995</v>
      </c>
      <c r="D4062" s="16" t="s">
        <v>2019</v>
      </c>
      <c r="E4062" s="20" t="s">
        <v>1995</v>
      </c>
      <c r="F4062" s="19" t="s">
        <v>1995</v>
      </c>
      <c r="G4062" s="16" t="s">
        <v>1995</v>
      </c>
      <c r="H4062" s="19" t="s">
        <v>1995</v>
      </c>
      <c r="I4062" s="19" t="s">
        <v>1995</v>
      </c>
      <c r="J4062" s="21" t="s">
        <v>1995</v>
      </c>
    </row>
    <row r="4063" ht="22.5" spans="1:10">
      <c r="A4063" s="22"/>
      <c r="B4063" s="22"/>
      <c r="C4063" s="16" t="s">
        <v>1995</v>
      </c>
      <c r="D4063" s="16" t="s">
        <v>1995</v>
      </c>
      <c r="E4063" s="20" t="s">
        <v>4537</v>
      </c>
      <c r="F4063" s="19" t="s">
        <v>2009</v>
      </c>
      <c r="G4063" s="16" t="s">
        <v>2686</v>
      </c>
      <c r="H4063" s="19" t="s">
        <v>2537</v>
      </c>
      <c r="I4063" s="19" t="s">
        <v>2005</v>
      </c>
      <c r="J4063" s="21" t="s">
        <v>4538</v>
      </c>
    </row>
    <row r="4064" spans="1:10">
      <c r="A4064" s="22"/>
      <c r="B4064" s="22"/>
      <c r="C4064" s="16" t="s">
        <v>2023</v>
      </c>
      <c r="D4064" s="16" t="s">
        <v>1995</v>
      </c>
      <c r="E4064" s="20" t="s">
        <v>1995</v>
      </c>
      <c r="F4064" s="19" t="s">
        <v>1995</v>
      </c>
      <c r="G4064" s="16" t="s">
        <v>1995</v>
      </c>
      <c r="H4064" s="19" t="s">
        <v>1995</v>
      </c>
      <c r="I4064" s="19" t="s">
        <v>1995</v>
      </c>
      <c r="J4064" s="21" t="s">
        <v>1995</v>
      </c>
    </row>
    <row r="4065" spans="1:10">
      <c r="A4065" s="22"/>
      <c r="B4065" s="22"/>
      <c r="C4065" s="16" t="s">
        <v>1995</v>
      </c>
      <c r="D4065" s="16" t="s">
        <v>2024</v>
      </c>
      <c r="E4065" s="20" t="s">
        <v>1995</v>
      </c>
      <c r="F4065" s="19" t="s">
        <v>1995</v>
      </c>
      <c r="G4065" s="16" t="s">
        <v>1995</v>
      </c>
      <c r="H4065" s="19" t="s">
        <v>1995</v>
      </c>
      <c r="I4065" s="19" t="s">
        <v>1995</v>
      </c>
      <c r="J4065" s="21" t="s">
        <v>1995</v>
      </c>
    </row>
    <row r="4066" spans="1:10">
      <c r="A4066" s="22"/>
      <c r="B4066" s="22"/>
      <c r="C4066" s="16" t="s">
        <v>1995</v>
      </c>
      <c r="D4066" s="16" t="s">
        <v>1995</v>
      </c>
      <c r="E4066" s="20" t="s">
        <v>4539</v>
      </c>
      <c r="F4066" s="19" t="s">
        <v>2009</v>
      </c>
      <c r="G4066" s="16" t="s">
        <v>2047</v>
      </c>
      <c r="H4066" s="19" t="s">
        <v>2011</v>
      </c>
      <c r="I4066" s="19" t="s">
        <v>2005</v>
      </c>
      <c r="J4066" s="21" t="s">
        <v>4540</v>
      </c>
    </row>
    <row r="4067" ht="157.5" spans="1:10">
      <c r="A4067" s="16" t="s">
        <v>4541</v>
      </c>
      <c r="B4067" s="20" t="s">
        <v>4542</v>
      </c>
      <c r="C4067" s="22"/>
      <c r="D4067" s="22"/>
      <c r="E4067" s="23"/>
      <c r="F4067" s="24"/>
      <c r="G4067" s="22"/>
      <c r="H4067" s="24"/>
      <c r="I4067" s="24"/>
      <c r="J4067" s="25"/>
    </row>
    <row r="4068" spans="1:10">
      <c r="A4068" s="22"/>
      <c r="B4068" s="22"/>
      <c r="C4068" s="16" t="s">
        <v>1999</v>
      </c>
      <c r="D4068" s="16" t="s">
        <v>1995</v>
      </c>
      <c r="E4068" s="20" t="s">
        <v>1995</v>
      </c>
      <c r="F4068" s="19" t="s">
        <v>1995</v>
      </c>
      <c r="G4068" s="16" t="s">
        <v>1995</v>
      </c>
      <c r="H4068" s="19" t="s">
        <v>1995</v>
      </c>
      <c r="I4068" s="19" t="s">
        <v>1995</v>
      </c>
      <c r="J4068" s="21" t="s">
        <v>1995</v>
      </c>
    </row>
    <row r="4069" spans="1:10">
      <c r="A4069" s="22"/>
      <c r="B4069" s="22"/>
      <c r="C4069" s="16" t="s">
        <v>1995</v>
      </c>
      <c r="D4069" s="16" t="s">
        <v>2000</v>
      </c>
      <c r="E4069" s="20" t="s">
        <v>1995</v>
      </c>
      <c r="F4069" s="19" t="s">
        <v>1995</v>
      </c>
      <c r="G4069" s="16" t="s">
        <v>1995</v>
      </c>
      <c r="H4069" s="19" t="s">
        <v>1995</v>
      </c>
      <c r="I4069" s="19" t="s">
        <v>1995</v>
      </c>
      <c r="J4069" s="21" t="s">
        <v>1995</v>
      </c>
    </row>
    <row r="4070" spans="1:10">
      <c r="A4070" s="22"/>
      <c r="B4070" s="22"/>
      <c r="C4070" s="16" t="s">
        <v>1995</v>
      </c>
      <c r="D4070" s="16" t="s">
        <v>1995</v>
      </c>
      <c r="E4070" s="20" t="s">
        <v>4543</v>
      </c>
      <c r="F4070" s="19" t="s">
        <v>2002</v>
      </c>
      <c r="G4070" s="16" t="s">
        <v>2792</v>
      </c>
      <c r="H4070" s="19" t="s">
        <v>4544</v>
      </c>
      <c r="I4070" s="19" t="s">
        <v>2005</v>
      </c>
      <c r="J4070" s="21" t="s">
        <v>4543</v>
      </c>
    </row>
    <row r="4071" spans="1:10">
      <c r="A4071" s="22"/>
      <c r="B4071" s="22"/>
      <c r="C4071" s="16" t="s">
        <v>1995</v>
      </c>
      <c r="D4071" s="16" t="s">
        <v>2007</v>
      </c>
      <c r="E4071" s="20" t="s">
        <v>1995</v>
      </c>
      <c r="F4071" s="19" t="s">
        <v>1995</v>
      </c>
      <c r="G4071" s="16" t="s">
        <v>1995</v>
      </c>
      <c r="H4071" s="19" t="s">
        <v>1995</v>
      </c>
      <c r="I4071" s="19" t="s">
        <v>1995</v>
      </c>
      <c r="J4071" s="21" t="s">
        <v>1995</v>
      </c>
    </row>
    <row r="4072" spans="1:10">
      <c r="A4072" s="22"/>
      <c r="B4072" s="22"/>
      <c r="C4072" s="16" t="s">
        <v>1995</v>
      </c>
      <c r="D4072" s="16" t="s">
        <v>1995</v>
      </c>
      <c r="E4072" s="20" t="s">
        <v>4545</v>
      </c>
      <c r="F4072" s="19" t="s">
        <v>2009</v>
      </c>
      <c r="G4072" s="16" t="s">
        <v>2026</v>
      </c>
      <c r="H4072" s="19" t="s">
        <v>2011</v>
      </c>
      <c r="I4072" s="19" t="s">
        <v>2005</v>
      </c>
      <c r="J4072" s="21" t="s">
        <v>4545</v>
      </c>
    </row>
    <row r="4073" spans="1:10">
      <c r="A4073" s="22"/>
      <c r="B4073" s="22"/>
      <c r="C4073" s="16" t="s">
        <v>1995</v>
      </c>
      <c r="D4073" s="16" t="s">
        <v>2013</v>
      </c>
      <c r="E4073" s="20" t="s">
        <v>1995</v>
      </c>
      <c r="F4073" s="19" t="s">
        <v>1995</v>
      </c>
      <c r="G4073" s="16" t="s">
        <v>1995</v>
      </c>
      <c r="H4073" s="19" t="s">
        <v>1995</v>
      </c>
      <c r="I4073" s="19" t="s">
        <v>1995</v>
      </c>
      <c r="J4073" s="21" t="s">
        <v>1995</v>
      </c>
    </row>
    <row r="4074" spans="1:10">
      <c r="A4074" s="22"/>
      <c r="B4074" s="22"/>
      <c r="C4074" s="16" t="s">
        <v>1995</v>
      </c>
      <c r="D4074" s="16" t="s">
        <v>1995</v>
      </c>
      <c r="E4074" s="20" t="s">
        <v>4546</v>
      </c>
      <c r="F4074" s="19" t="s">
        <v>2002</v>
      </c>
      <c r="G4074" s="16" t="s">
        <v>4546</v>
      </c>
      <c r="H4074" s="19" t="s">
        <v>2054</v>
      </c>
      <c r="I4074" s="19" t="s">
        <v>2016</v>
      </c>
      <c r="J4074" s="21" t="s">
        <v>4546</v>
      </c>
    </row>
    <row r="4075" spans="1:10">
      <c r="A4075" s="22"/>
      <c r="B4075" s="22"/>
      <c r="C4075" s="16" t="s">
        <v>2018</v>
      </c>
      <c r="D4075" s="16" t="s">
        <v>1995</v>
      </c>
      <c r="E4075" s="20" t="s">
        <v>1995</v>
      </c>
      <c r="F4075" s="19" t="s">
        <v>1995</v>
      </c>
      <c r="G4075" s="16" t="s">
        <v>1995</v>
      </c>
      <c r="H4075" s="19" t="s">
        <v>1995</v>
      </c>
      <c r="I4075" s="19" t="s">
        <v>1995</v>
      </c>
      <c r="J4075" s="21" t="s">
        <v>1995</v>
      </c>
    </row>
    <row r="4076" spans="1:10">
      <c r="A4076" s="22"/>
      <c r="B4076" s="22"/>
      <c r="C4076" s="16" t="s">
        <v>1995</v>
      </c>
      <c r="D4076" s="16" t="s">
        <v>2051</v>
      </c>
      <c r="E4076" s="20" t="s">
        <v>1995</v>
      </c>
      <c r="F4076" s="19" t="s">
        <v>1995</v>
      </c>
      <c r="G4076" s="16" t="s">
        <v>1995</v>
      </c>
      <c r="H4076" s="19" t="s">
        <v>1995</v>
      </c>
      <c r="I4076" s="19" t="s">
        <v>1995</v>
      </c>
      <c r="J4076" s="21" t="s">
        <v>1995</v>
      </c>
    </row>
    <row r="4077" spans="1:10">
      <c r="A4077" s="22"/>
      <c r="B4077" s="22"/>
      <c r="C4077" s="16" t="s">
        <v>1995</v>
      </c>
      <c r="D4077" s="16" t="s">
        <v>1995</v>
      </c>
      <c r="E4077" s="20" t="s">
        <v>4547</v>
      </c>
      <c r="F4077" s="19" t="s">
        <v>2002</v>
      </c>
      <c r="G4077" s="16" t="s">
        <v>4547</v>
      </c>
      <c r="H4077" s="19" t="s">
        <v>2054</v>
      </c>
      <c r="I4077" s="19" t="s">
        <v>2016</v>
      </c>
      <c r="J4077" s="21" t="s">
        <v>4547</v>
      </c>
    </row>
    <row r="4078" spans="1:10">
      <c r="A4078" s="22"/>
      <c r="B4078" s="22"/>
      <c r="C4078" s="16" t="s">
        <v>2023</v>
      </c>
      <c r="D4078" s="16" t="s">
        <v>1995</v>
      </c>
      <c r="E4078" s="20" t="s">
        <v>1995</v>
      </c>
      <c r="F4078" s="19" t="s">
        <v>1995</v>
      </c>
      <c r="G4078" s="16" t="s">
        <v>1995</v>
      </c>
      <c r="H4078" s="19" t="s">
        <v>1995</v>
      </c>
      <c r="I4078" s="19" t="s">
        <v>1995</v>
      </c>
      <c r="J4078" s="21" t="s">
        <v>1995</v>
      </c>
    </row>
    <row r="4079" spans="1:10">
      <c r="A4079" s="22"/>
      <c r="B4079" s="22"/>
      <c r="C4079" s="16" t="s">
        <v>1995</v>
      </c>
      <c r="D4079" s="16" t="s">
        <v>2024</v>
      </c>
      <c r="E4079" s="20" t="s">
        <v>1995</v>
      </c>
      <c r="F4079" s="19" t="s">
        <v>1995</v>
      </c>
      <c r="G4079" s="16" t="s">
        <v>1995</v>
      </c>
      <c r="H4079" s="19" t="s">
        <v>1995</v>
      </c>
      <c r="I4079" s="19" t="s">
        <v>1995</v>
      </c>
      <c r="J4079" s="21" t="s">
        <v>1995</v>
      </c>
    </row>
    <row r="4080" spans="1:10">
      <c r="A4080" s="22"/>
      <c r="B4080" s="22"/>
      <c r="C4080" s="16" t="s">
        <v>1995</v>
      </c>
      <c r="D4080" s="16" t="s">
        <v>1995</v>
      </c>
      <c r="E4080" s="20" t="s">
        <v>2301</v>
      </c>
      <c r="F4080" s="19" t="s">
        <v>2009</v>
      </c>
      <c r="G4080" s="16" t="s">
        <v>2047</v>
      </c>
      <c r="H4080" s="19" t="s">
        <v>2011</v>
      </c>
      <c r="I4080" s="19" t="s">
        <v>2005</v>
      </c>
      <c r="J4080" s="21" t="s">
        <v>2301</v>
      </c>
    </row>
    <row r="4081" ht="123.75" spans="1:10">
      <c r="A4081" s="16" t="s">
        <v>4548</v>
      </c>
      <c r="B4081" s="20" t="s">
        <v>4549</v>
      </c>
      <c r="C4081" s="22"/>
      <c r="D4081" s="22"/>
      <c r="E4081" s="23"/>
      <c r="F4081" s="24"/>
      <c r="G4081" s="22"/>
      <c r="H4081" s="24"/>
      <c r="I4081" s="24"/>
      <c r="J4081" s="25"/>
    </row>
    <row r="4082" spans="1:10">
      <c r="A4082" s="22"/>
      <c r="B4082" s="22"/>
      <c r="C4082" s="16" t="s">
        <v>1999</v>
      </c>
      <c r="D4082" s="16" t="s">
        <v>1995</v>
      </c>
      <c r="E4082" s="20" t="s">
        <v>1995</v>
      </c>
      <c r="F4082" s="19" t="s">
        <v>1995</v>
      </c>
      <c r="G4082" s="16" t="s">
        <v>1995</v>
      </c>
      <c r="H4082" s="19" t="s">
        <v>1995</v>
      </c>
      <c r="I4082" s="19" t="s">
        <v>1995</v>
      </c>
      <c r="J4082" s="21" t="s">
        <v>1995</v>
      </c>
    </row>
    <row r="4083" spans="1:10">
      <c r="A4083" s="22"/>
      <c r="B4083" s="22"/>
      <c r="C4083" s="16" t="s">
        <v>1995</v>
      </c>
      <c r="D4083" s="16" t="s">
        <v>2000</v>
      </c>
      <c r="E4083" s="20" t="s">
        <v>1995</v>
      </c>
      <c r="F4083" s="19" t="s">
        <v>1995</v>
      </c>
      <c r="G4083" s="16" t="s">
        <v>1995</v>
      </c>
      <c r="H4083" s="19" t="s">
        <v>1995</v>
      </c>
      <c r="I4083" s="19" t="s">
        <v>1995</v>
      </c>
      <c r="J4083" s="21" t="s">
        <v>1995</v>
      </c>
    </row>
    <row r="4084" spans="1:10">
      <c r="A4084" s="22"/>
      <c r="B4084" s="22"/>
      <c r="C4084" s="16" t="s">
        <v>1995</v>
      </c>
      <c r="D4084" s="16" t="s">
        <v>1995</v>
      </c>
      <c r="E4084" s="20" t="s">
        <v>4533</v>
      </c>
      <c r="F4084" s="19" t="s">
        <v>2009</v>
      </c>
      <c r="G4084" s="16" t="s">
        <v>3759</v>
      </c>
      <c r="H4084" s="19" t="s">
        <v>3760</v>
      </c>
      <c r="I4084" s="19" t="s">
        <v>2005</v>
      </c>
      <c r="J4084" s="21" t="s">
        <v>4550</v>
      </c>
    </row>
    <row r="4085" spans="1:10">
      <c r="A4085" s="22"/>
      <c r="B4085" s="22"/>
      <c r="C4085" s="16" t="s">
        <v>1995</v>
      </c>
      <c r="D4085" s="16" t="s">
        <v>2007</v>
      </c>
      <c r="E4085" s="20" t="s">
        <v>1995</v>
      </c>
      <c r="F4085" s="19" t="s">
        <v>1995</v>
      </c>
      <c r="G4085" s="16" t="s">
        <v>1995</v>
      </c>
      <c r="H4085" s="19" t="s">
        <v>1995</v>
      </c>
      <c r="I4085" s="19" t="s">
        <v>1995</v>
      </c>
      <c r="J4085" s="21" t="s">
        <v>1995</v>
      </c>
    </row>
    <row r="4086" spans="1:10">
      <c r="A4086" s="22"/>
      <c r="B4086" s="22"/>
      <c r="C4086" s="16" t="s">
        <v>1995</v>
      </c>
      <c r="D4086" s="16" t="s">
        <v>1995</v>
      </c>
      <c r="E4086" s="20" t="s">
        <v>4535</v>
      </c>
      <c r="F4086" s="19" t="s">
        <v>2009</v>
      </c>
      <c r="G4086" s="16" t="s">
        <v>2060</v>
      </c>
      <c r="H4086" s="19" t="s">
        <v>2011</v>
      </c>
      <c r="I4086" s="19" t="s">
        <v>2005</v>
      </c>
      <c r="J4086" s="21" t="s">
        <v>4551</v>
      </c>
    </row>
    <row r="4087" spans="1:10">
      <c r="A4087" s="22"/>
      <c r="B4087" s="22"/>
      <c r="C4087" s="16" t="s">
        <v>1995</v>
      </c>
      <c r="D4087" s="16" t="s">
        <v>2013</v>
      </c>
      <c r="E4087" s="20" t="s">
        <v>1995</v>
      </c>
      <c r="F4087" s="19" t="s">
        <v>1995</v>
      </c>
      <c r="G4087" s="16" t="s">
        <v>1995</v>
      </c>
      <c r="H4087" s="19" t="s">
        <v>1995</v>
      </c>
      <c r="I4087" s="19" t="s">
        <v>1995</v>
      </c>
      <c r="J4087" s="21" t="s">
        <v>1995</v>
      </c>
    </row>
    <row r="4088" spans="1:10">
      <c r="A4088" s="22"/>
      <c r="B4088" s="22"/>
      <c r="C4088" s="16" t="s">
        <v>1995</v>
      </c>
      <c r="D4088" s="16" t="s">
        <v>1995</v>
      </c>
      <c r="E4088" s="20" t="s">
        <v>4536</v>
      </c>
      <c r="F4088" s="19" t="s">
        <v>2002</v>
      </c>
      <c r="G4088" s="16" t="s">
        <v>2060</v>
      </c>
      <c r="H4088" s="19" t="s">
        <v>2011</v>
      </c>
      <c r="I4088" s="19" t="s">
        <v>2005</v>
      </c>
      <c r="J4088" s="21" t="s">
        <v>4552</v>
      </c>
    </row>
    <row r="4089" spans="1:10">
      <c r="A4089" s="22"/>
      <c r="B4089" s="22"/>
      <c r="C4089" s="16" t="s">
        <v>2018</v>
      </c>
      <c r="D4089" s="16" t="s">
        <v>1995</v>
      </c>
      <c r="E4089" s="20" t="s">
        <v>1995</v>
      </c>
      <c r="F4089" s="19" t="s">
        <v>1995</v>
      </c>
      <c r="G4089" s="16" t="s">
        <v>1995</v>
      </c>
      <c r="H4089" s="19" t="s">
        <v>1995</v>
      </c>
      <c r="I4089" s="19" t="s">
        <v>1995</v>
      </c>
      <c r="J4089" s="21" t="s">
        <v>1995</v>
      </c>
    </row>
    <row r="4090" spans="1:10">
      <c r="A4090" s="22"/>
      <c r="B4090" s="22"/>
      <c r="C4090" s="16" t="s">
        <v>1995</v>
      </c>
      <c r="D4090" s="16" t="s">
        <v>2019</v>
      </c>
      <c r="E4090" s="20" t="s">
        <v>1995</v>
      </c>
      <c r="F4090" s="19" t="s">
        <v>1995</v>
      </c>
      <c r="G4090" s="16" t="s">
        <v>1995</v>
      </c>
      <c r="H4090" s="19" t="s">
        <v>1995</v>
      </c>
      <c r="I4090" s="19" t="s">
        <v>1995</v>
      </c>
      <c r="J4090" s="21" t="s">
        <v>1995</v>
      </c>
    </row>
    <row r="4091" ht="22.5" spans="1:10">
      <c r="A4091" s="22"/>
      <c r="B4091" s="22"/>
      <c r="C4091" s="16" t="s">
        <v>1995</v>
      </c>
      <c r="D4091" s="16" t="s">
        <v>1995</v>
      </c>
      <c r="E4091" s="20" t="s">
        <v>4537</v>
      </c>
      <c r="F4091" s="19" t="s">
        <v>2009</v>
      </c>
      <c r="G4091" s="16" t="s">
        <v>4553</v>
      </c>
      <c r="H4091" s="19" t="s">
        <v>3138</v>
      </c>
      <c r="I4091" s="19" t="s">
        <v>2005</v>
      </c>
      <c r="J4091" s="21" t="s">
        <v>4554</v>
      </c>
    </row>
    <row r="4092" spans="1:10">
      <c r="A4092" s="22"/>
      <c r="B4092" s="22"/>
      <c r="C4092" s="16" t="s">
        <v>2023</v>
      </c>
      <c r="D4092" s="16" t="s">
        <v>1995</v>
      </c>
      <c r="E4092" s="20" t="s">
        <v>1995</v>
      </c>
      <c r="F4092" s="19" t="s">
        <v>1995</v>
      </c>
      <c r="G4092" s="16" t="s">
        <v>1995</v>
      </c>
      <c r="H4092" s="19" t="s">
        <v>1995</v>
      </c>
      <c r="I4092" s="19" t="s">
        <v>1995</v>
      </c>
      <c r="J4092" s="21" t="s">
        <v>1995</v>
      </c>
    </row>
    <row r="4093" spans="1:10">
      <c r="A4093" s="22"/>
      <c r="B4093" s="22"/>
      <c r="C4093" s="16" t="s">
        <v>1995</v>
      </c>
      <c r="D4093" s="16" t="s">
        <v>2024</v>
      </c>
      <c r="E4093" s="20" t="s">
        <v>1995</v>
      </c>
      <c r="F4093" s="19" t="s">
        <v>1995</v>
      </c>
      <c r="G4093" s="16" t="s">
        <v>1995</v>
      </c>
      <c r="H4093" s="19" t="s">
        <v>1995</v>
      </c>
      <c r="I4093" s="19" t="s">
        <v>1995</v>
      </c>
      <c r="J4093" s="21" t="s">
        <v>1995</v>
      </c>
    </row>
    <row r="4094" spans="1:10">
      <c r="A4094" s="22"/>
      <c r="B4094" s="22"/>
      <c r="C4094" s="16" t="s">
        <v>1995</v>
      </c>
      <c r="D4094" s="16" t="s">
        <v>1995</v>
      </c>
      <c r="E4094" s="20" t="s">
        <v>4539</v>
      </c>
      <c r="F4094" s="19" t="s">
        <v>2002</v>
      </c>
      <c r="G4094" s="16" t="s">
        <v>2047</v>
      </c>
      <c r="H4094" s="19" t="s">
        <v>2011</v>
      </c>
      <c r="I4094" s="19" t="s">
        <v>2016</v>
      </c>
      <c r="J4094" s="21" t="s">
        <v>4555</v>
      </c>
    </row>
    <row r="4095" ht="135" spans="1:10">
      <c r="A4095" s="16" t="s">
        <v>4556</v>
      </c>
      <c r="B4095" s="20" t="s">
        <v>4557</v>
      </c>
      <c r="C4095" s="22"/>
      <c r="D4095" s="22"/>
      <c r="E4095" s="23"/>
      <c r="F4095" s="24"/>
      <c r="G4095" s="22"/>
      <c r="H4095" s="24"/>
      <c r="I4095" s="24"/>
      <c r="J4095" s="25"/>
    </row>
    <row r="4096" spans="1:10">
      <c r="A4096" s="22"/>
      <c r="B4096" s="22"/>
      <c r="C4096" s="16" t="s">
        <v>1999</v>
      </c>
      <c r="D4096" s="16" t="s">
        <v>1995</v>
      </c>
      <c r="E4096" s="20" t="s">
        <v>1995</v>
      </c>
      <c r="F4096" s="19" t="s">
        <v>1995</v>
      </c>
      <c r="G4096" s="16" t="s">
        <v>1995</v>
      </c>
      <c r="H4096" s="19" t="s">
        <v>1995</v>
      </c>
      <c r="I4096" s="19" t="s">
        <v>1995</v>
      </c>
      <c r="J4096" s="21" t="s">
        <v>1995</v>
      </c>
    </row>
    <row r="4097" spans="1:10">
      <c r="A4097" s="22"/>
      <c r="B4097" s="22"/>
      <c r="C4097" s="16" t="s">
        <v>1995</v>
      </c>
      <c r="D4097" s="16" t="s">
        <v>2000</v>
      </c>
      <c r="E4097" s="20" t="s">
        <v>1995</v>
      </c>
      <c r="F4097" s="19" t="s">
        <v>1995</v>
      </c>
      <c r="G4097" s="16" t="s">
        <v>1995</v>
      </c>
      <c r="H4097" s="19" t="s">
        <v>1995</v>
      </c>
      <c r="I4097" s="19" t="s">
        <v>1995</v>
      </c>
      <c r="J4097" s="21" t="s">
        <v>1995</v>
      </c>
    </row>
    <row r="4098" spans="1:10">
      <c r="A4098" s="22"/>
      <c r="B4098" s="22"/>
      <c r="C4098" s="16" t="s">
        <v>1995</v>
      </c>
      <c r="D4098" s="16" t="s">
        <v>1995</v>
      </c>
      <c r="E4098" s="20" t="s">
        <v>4533</v>
      </c>
      <c r="F4098" s="19" t="s">
        <v>2009</v>
      </c>
      <c r="G4098" s="16" t="s">
        <v>2196</v>
      </c>
      <c r="H4098" s="19" t="s">
        <v>3760</v>
      </c>
      <c r="I4098" s="19" t="s">
        <v>2005</v>
      </c>
      <c r="J4098" s="21" t="s">
        <v>4558</v>
      </c>
    </row>
    <row r="4099" spans="1:10">
      <c r="A4099" s="22"/>
      <c r="B4099" s="22"/>
      <c r="C4099" s="16" t="s">
        <v>1995</v>
      </c>
      <c r="D4099" s="16" t="s">
        <v>2007</v>
      </c>
      <c r="E4099" s="20" t="s">
        <v>1995</v>
      </c>
      <c r="F4099" s="19" t="s">
        <v>1995</v>
      </c>
      <c r="G4099" s="16" t="s">
        <v>1995</v>
      </c>
      <c r="H4099" s="19" t="s">
        <v>1995</v>
      </c>
      <c r="I4099" s="19" t="s">
        <v>1995</v>
      </c>
      <c r="J4099" s="21" t="s">
        <v>1995</v>
      </c>
    </row>
    <row r="4100" spans="1:10">
      <c r="A4100" s="22"/>
      <c r="B4100" s="22"/>
      <c r="C4100" s="16" t="s">
        <v>1995</v>
      </c>
      <c r="D4100" s="16" t="s">
        <v>1995</v>
      </c>
      <c r="E4100" s="20" t="s">
        <v>4559</v>
      </c>
      <c r="F4100" s="19" t="s">
        <v>2009</v>
      </c>
      <c r="G4100" s="16" t="s">
        <v>3144</v>
      </c>
      <c r="H4100" s="19" t="s">
        <v>2011</v>
      </c>
      <c r="I4100" s="19" t="s">
        <v>2005</v>
      </c>
      <c r="J4100" s="21" t="s">
        <v>4560</v>
      </c>
    </row>
    <row r="4101" spans="1:10">
      <c r="A4101" s="22"/>
      <c r="B4101" s="22"/>
      <c r="C4101" s="16" t="s">
        <v>1995</v>
      </c>
      <c r="D4101" s="16" t="s">
        <v>2013</v>
      </c>
      <c r="E4101" s="20" t="s">
        <v>1995</v>
      </c>
      <c r="F4101" s="19" t="s">
        <v>1995</v>
      </c>
      <c r="G4101" s="16" t="s">
        <v>1995</v>
      </c>
      <c r="H4101" s="19" t="s">
        <v>1995</v>
      </c>
      <c r="I4101" s="19" t="s">
        <v>1995</v>
      </c>
      <c r="J4101" s="21" t="s">
        <v>1995</v>
      </c>
    </row>
    <row r="4102" spans="1:10">
      <c r="A4102" s="22"/>
      <c r="B4102" s="22"/>
      <c r="C4102" s="16" t="s">
        <v>1995</v>
      </c>
      <c r="D4102" s="16" t="s">
        <v>1995</v>
      </c>
      <c r="E4102" s="20" t="s">
        <v>4561</v>
      </c>
      <c r="F4102" s="19" t="s">
        <v>2009</v>
      </c>
      <c r="G4102" s="16" t="s">
        <v>2047</v>
      </c>
      <c r="H4102" s="19" t="s">
        <v>2011</v>
      </c>
      <c r="I4102" s="19" t="s">
        <v>2005</v>
      </c>
      <c r="J4102" s="21" t="s">
        <v>4562</v>
      </c>
    </row>
    <row r="4103" spans="1:10">
      <c r="A4103" s="22"/>
      <c r="B4103" s="22"/>
      <c r="C4103" s="16" t="s">
        <v>2018</v>
      </c>
      <c r="D4103" s="16" t="s">
        <v>1995</v>
      </c>
      <c r="E4103" s="20" t="s">
        <v>1995</v>
      </c>
      <c r="F4103" s="19" t="s">
        <v>1995</v>
      </c>
      <c r="G4103" s="16" t="s">
        <v>1995</v>
      </c>
      <c r="H4103" s="19" t="s">
        <v>1995</v>
      </c>
      <c r="I4103" s="19" t="s">
        <v>1995</v>
      </c>
      <c r="J4103" s="21" t="s">
        <v>1995</v>
      </c>
    </row>
    <row r="4104" spans="1:10">
      <c r="A4104" s="22"/>
      <c r="B4104" s="22"/>
      <c r="C4104" s="16" t="s">
        <v>1995</v>
      </c>
      <c r="D4104" s="16" t="s">
        <v>2019</v>
      </c>
      <c r="E4104" s="20" t="s">
        <v>1995</v>
      </c>
      <c r="F4104" s="19" t="s">
        <v>1995</v>
      </c>
      <c r="G4104" s="16" t="s">
        <v>1995</v>
      </c>
      <c r="H4104" s="19" t="s">
        <v>1995</v>
      </c>
      <c r="I4104" s="19" t="s">
        <v>1995</v>
      </c>
      <c r="J4104" s="21" t="s">
        <v>1995</v>
      </c>
    </row>
    <row r="4105" ht="22.5" spans="1:10">
      <c r="A4105" s="22"/>
      <c r="B4105" s="22"/>
      <c r="C4105" s="16" t="s">
        <v>1995</v>
      </c>
      <c r="D4105" s="16" t="s">
        <v>1995</v>
      </c>
      <c r="E4105" s="20" t="s">
        <v>4537</v>
      </c>
      <c r="F4105" s="19" t="s">
        <v>2009</v>
      </c>
      <c r="G4105" s="16" t="s">
        <v>2047</v>
      </c>
      <c r="H4105" s="19" t="s">
        <v>2011</v>
      </c>
      <c r="I4105" s="19" t="s">
        <v>2005</v>
      </c>
      <c r="J4105" s="21" t="s">
        <v>4553</v>
      </c>
    </row>
    <row r="4106" spans="1:10">
      <c r="A4106" s="22"/>
      <c r="B4106" s="22"/>
      <c r="C4106" s="16" t="s">
        <v>2023</v>
      </c>
      <c r="D4106" s="16" t="s">
        <v>1995</v>
      </c>
      <c r="E4106" s="20" t="s">
        <v>1995</v>
      </c>
      <c r="F4106" s="19" t="s">
        <v>1995</v>
      </c>
      <c r="G4106" s="16" t="s">
        <v>1995</v>
      </c>
      <c r="H4106" s="19" t="s">
        <v>1995</v>
      </c>
      <c r="I4106" s="19" t="s">
        <v>1995</v>
      </c>
      <c r="J4106" s="21" t="s">
        <v>1995</v>
      </c>
    </row>
    <row r="4107" spans="1:10">
      <c r="A4107" s="22"/>
      <c r="B4107" s="22"/>
      <c r="C4107" s="16" t="s">
        <v>1995</v>
      </c>
      <c r="D4107" s="16" t="s">
        <v>2024</v>
      </c>
      <c r="E4107" s="20" t="s">
        <v>1995</v>
      </c>
      <c r="F4107" s="19" t="s">
        <v>1995</v>
      </c>
      <c r="G4107" s="16" t="s">
        <v>1995</v>
      </c>
      <c r="H4107" s="19" t="s">
        <v>1995</v>
      </c>
      <c r="I4107" s="19" t="s">
        <v>1995</v>
      </c>
      <c r="J4107" s="21" t="s">
        <v>1995</v>
      </c>
    </row>
    <row r="4108" spans="1:10">
      <c r="A4108" s="22"/>
      <c r="B4108" s="22"/>
      <c r="C4108" s="16" t="s">
        <v>1995</v>
      </c>
      <c r="D4108" s="16" t="s">
        <v>1995</v>
      </c>
      <c r="E4108" s="20" t="s">
        <v>4539</v>
      </c>
      <c r="F4108" s="19" t="s">
        <v>2009</v>
      </c>
      <c r="G4108" s="16" t="s">
        <v>2026</v>
      </c>
      <c r="H4108" s="19" t="s">
        <v>2011</v>
      </c>
      <c r="I4108" s="19" t="s">
        <v>2005</v>
      </c>
      <c r="J4108" s="21" t="s">
        <v>4563</v>
      </c>
    </row>
    <row r="4109" ht="112.5" spans="1:10">
      <c r="A4109" s="16" t="s">
        <v>4564</v>
      </c>
      <c r="B4109" s="20" t="s">
        <v>4565</v>
      </c>
      <c r="C4109" s="22"/>
      <c r="D4109" s="22"/>
      <c r="E4109" s="23"/>
      <c r="F4109" s="24"/>
      <c r="G4109" s="22"/>
      <c r="H4109" s="24"/>
      <c r="I4109" s="24"/>
      <c r="J4109" s="25"/>
    </row>
    <row r="4110" spans="1:10">
      <c r="A4110" s="22"/>
      <c r="B4110" s="22"/>
      <c r="C4110" s="16" t="s">
        <v>1999</v>
      </c>
      <c r="D4110" s="16" t="s">
        <v>1995</v>
      </c>
      <c r="E4110" s="20" t="s">
        <v>1995</v>
      </c>
      <c r="F4110" s="19" t="s">
        <v>1995</v>
      </c>
      <c r="G4110" s="16" t="s">
        <v>1995</v>
      </c>
      <c r="H4110" s="19" t="s">
        <v>1995</v>
      </c>
      <c r="I4110" s="19" t="s">
        <v>1995</v>
      </c>
      <c r="J4110" s="21" t="s">
        <v>1995</v>
      </c>
    </row>
    <row r="4111" spans="1:10">
      <c r="A4111" s="22"/>
      <c r="B4111" s="22"/>
      <c r="C4111" s="16" t="s">
        <v>1995</v>
      </c>
      <c r="D4111" s="16" t="s">
        <v>2000</v>
      </c>
      <c r="E4111" s="20" t="s">
        <v>1995</v>
      </c>
      <c r="F4111" s="19" t="s">
        <v>1995</v>
      </c>
      <c r="G4111" s="16" t="s">
        <v>1995</v>
      </c>
      <c r="H4111" s="19" t="s">
        <v>1995</v>
      </c>
      <c r="I4111" s="19" t="s">
        <v>1995</v>
      </c>
      <c r="J4111" s="21" t="s">
        <v>1995</v>
      </c>
    </row>
    <row r="4112" spans="1:10">
      <c r="A4112" s="22"/>
      <c r="B4112" s="22"/>
      <c r="C4112" s="16" t="s">
        <v>1995</v>
      </c>
      <c r="D4112" s="16" t="s">
        <v>1995</v>
      </c>
      <c r="E4112" s="20" t="s">
        <v>4566</v>
      </c>
      <c r="F4112" s="19" t="s">
        <v>2002</v>
      </c>
      <c r="G4112" s="16" t="s">
        <v>4567</v>
      </c>
      <c r="H4112" s="19" t="s">
        <v>4568</v>
      </c>
      <c r="I4112" s="19" t="s">
        <v>2005</v>
      </c>
      <c r="J4112" s="21" t="s">
        <v>4569</v>
      </c>
    </row>
    <row r="4113" spans="1:10">
      <c r="A4113" s="22"/>
      <c r="B4113" s="22"/>
      <c r="C4113" s="16" t="s">
        <v>1995</v>
      </c>
      <c r="D4113" s="16" t="s">
        <v>1995</v>
      </c>
      <c r="E4113" s="20" t="s">
        <v>4570</v>
      </c>
      <c r="F4113" s="19" t="s">
        <v>2009</v>
      </c>
      <c r="G4113" s="16" t="s">
        <v>2686</v>
      </c>
      <c r="H4113" s="19" t="s">
        <v>4544</v>
      </c>
      <c r="I4113" s="19" t="s">
        <v>2005</v>
      </c>
      <c r="J4113" s="21" t="s">
        <v>4570</v>
      </c>
    </row>
    <row r="4114" spans="1:10">
      <c r="A4114" s="22"/>
      <c r="B4114" s="22"/>
      <c r="C4114" s="16" t="s">
        <v>1995</v>
      </c>
      <c r="D4114" s="16" t="s">
        <v>2007</v>
      </c>
      <c r="E4114" s="20" t="s">
        <v>1995</v>
      </c>
      <c r="F4114" s="19" t="s">
        <v>1995</v>
      </c>
      <c r="G4114" s="16" t="s">
        <v>1995</v>
      </c>
      <c r="H4114" s="19" t="s">
        <v>1995</v>
      </c>
      <c r="I4114" s="19" t="s">
        <v>1995</v>
      </c>
      <c r="J4114" s="21" t="s">
        <v>1995</v>
      </c>
    </row>
    <row r="4115" spans="1:10">
      <c r="A4115" s="22"/>
      <c r="B4115" s="22"/>
      <c r="C4115" s="16" t="s">
        <v>1995</v>
      </c>
      <c r="D4115" s="16" t="s">
        <v>1995</v>
      </c>
      <c r="E4115" s="20" t="s">
        <v>4571</v>
      </c>
      <c r="F4115" s="19" t="s">
        <v>2009</v>
      </c>
      <c r="G4115" s="16" t="s">
        <v>2149</v>
      </c>
      <c r="H4115" s="19" t="s">
        <v>2011</v>
      </c>
      <c r="I4115" s="19" t="s">
        <v>2005</v>
      </c>
      <c r="J4115" s="21" t="s">
        <v>4571</v>
      </c>
    </row>
    <row r="4116" spans="1:10">
      <c r="A4116" s="22"/>
      <c r="B4116" s="22"/>
      <c r="C4116" s="16" t="s">
        <v>2018</v>
      </c>
      <c r="D4116" s="16" t="s">
        <v>1995</v>
      </c>
      <c r="E4116" s="20" t="s">
        <v>1995</v>
      </c>
      <c r="F4116" s="19" t="s">
        <v>1995</v>
      </c>
      <c r="G4116" s="16" t="s">
        <v>1995</v>
      </c>
      <c r="H4116" s="19" t="s">
        <v>1995</v>
      </c>
      <c r="I4116" s="19" t="s">
        <v>1995</v>
      </c>
      <c r="J4116" s="21" t="s">
        <v>1995</v>
      </c>
    </row>
    <row r="4117" spans="1:10">
      <c r="A4117" s="22"/>
      <c r="B4117" s="22"/>
      <c r="C4117" s="16" t="s">
        <v>1995</v>
      </c>
      <c r="D4117" s="16" t="s">
        <v>2019</v>
      </c>
      <c r="E4117" s="20" t="s">
        <v>1995</v>
      </c>
      <c r="F4117" s="19" t="s">
        <v>1995</v>
      </c>
      <c r="G4117" s="16" t="s">
        <v>1995</v>
      </c>
      <c r="H4117" s="19" t="s">
        <v>1995</v>
      </c>
      <c r="I4117" s="19" t="s">
        <v>1995</v>
      </c>
      <c r="J4117" s="21" t="s">
        <v>1995</v>
      </c>
    </row>
    <row r="4118" spans="1:10">
      <c r="A4118" s="22"/>
      <c r="B4118" s="22"/>
      <c r="C4118" s="16" t="s">
        <v>1995</v>
      </c>
      <c r="D4118" s="16" t="s">
        <v>1995</v>
      </c>
      <c r="E4118" s="20" t="s">
        <v>4572</v>
      </c>
      <c r="F4118" s="19" t="s">
        <v>2002</v>
      </c>
      <c r="G4118" s="16" t="s">
        <v>2537</v>
      </c>
      <c r="H4118" s="19" t="s">
        <v>2537</v>
      </c>
      <c r="I4118" s="19" t="s">
        <v>2016</v>
      </c>
      <c r="J4118" s="21" t="s">
        <v>4572</v>
      </c>
    </row>
    <row r="4119" spans="1:10">
      <c r="A4119" s="22"/>
      <c r="B4119" s="22"/>
      <c r="C4119" s="16" t="s">
        <v>2023</v>
      </c>
      <c r="D4119" s="16" t="s">
        <v>1995</v>
      </c>
      <c r="E4119" s="20" t="s">
        <v>1995</v>
      </c>
      <c r="F4119" s="19" t="s">
        <v>1995</v>
      </c>
      <c r="G4119" s="16" t="s">
        <v>1995</v>
      </c>
      <c r="H4119" s="19" t="s">
        <v>1995</v>
      </c>
      <c r="I4119" s="19" t="s">
        <v>1995</v>
      </c>
      <c r="J4119" s="21" t="s">
        <v>1995</v>
      </c>
    </row>
    <row r="4120" spans="1:10">
      <c r="A4120" s="22"/>
      <c r="B4120" s="22"/>
      <c r="C4120" s="16" t="s">
        <v>1995</v>
      </c>
      <c r="D4120" s="16" t="s">
        <v>2024</v>
      </c>
      <c r="E4120" s="20" t="s">
        <v>1995</v>
      </c>
      <c r="F4120" s="19" t="s">
        <v>1995</v>
      </c>
      <c r="G4120" s="16" t="s">
        <v>1995</v>
      </c>
      <c r="H4120" s="19" t="s">
        <v>1995</v>
      </c>
      <c r="I4120" s="19" t="s">
        <v>1995</v>
      </c>
      <c r="J4120" s="21" t="s">
        <v>1995</v>
      </c>
    </row>
    <row r="4121" spans="1:10">
      <c r="A4121" s="22"/>
      <c r="B4121" s="22"/>
      <c r="C4121" s="16" t="s">
        <v>1995</v>
      </c>
      <c r="D4121" s="16" t="s">
        <v>1995</v>
      </c>
      <c r="E4121" s="20" t="s">
        <v>4573</v>
      </c>
      <c r="F4121" s="19" t="s">
        <v>2002</v>
      </c>
      <c r="G4121" s="16" t="s">
        <v>2149</v>
      </c>
      <c r="H4121" s="19" t="s">
        <v>2537</v>
      </c>
      <c r="I4121" s="19" t="s">
        <v>2016</v>
      </c>
      <c r="J4121" s="21" t="s">
        <v>4573</v>
      </c>
    </row>
    <row r="4122" ht="78.75" spans="1:10">
      <c r="A4122" s="16" t="s">
        <v>4574</v>
      </c>
      <c r="B4122" s="20" t="s">
        <v>4575</v>
      </c>
      <c r="C4122" s="22"/>
      <c r="D4122" s="22"/>
      <c r="E4122" s="23"/>
      <c r="F4122" s="24"/>
      <c r="G4122" s="22"/>
      <c r="H4122" s="24"/>
      <c r="I4122" s="24"/>
      <c r="J4122" s="25"/>
    </row>
    <row r="4123" spans="1:10">
      <c r="A4123" s="22"/>
      <c r="B4123" s="22"/>
      <c r="C4123" s="16" t="s">
        <v>1999</v>
      </c>
      <c r="D4123" s="16" t="s">
        <v>1995</v>
      </c>
      <c r="E4123" s="20" t="s">
        <v>1995</v>
      </c>
      <c r="F4123" s="19" t="s">
        <v>1995</v>
      </c>
      <c r="G4123" s="16" t="s">
        <v>1995</v>
      </c>
      <c r="H4123" s="19" t="s">
        <v>1995</v>
      </c>
      <c r="I4123" s="19" t="s">
        <v>1995</v>
      </c>
      <c r="J4123" s="21" t="s">
        <v>1995</v>
      </c>
    </row>
    <row r="4124" spans="1:10">
      <c r="A4124" s="22"/>
      <c r="B4124" s="22"/>
      <c r="C4124" s="16" t="s">
        <v>1995</v>
      </c>
      <c r="D4124" s="16" t="s">
        <v>2000</v>
      </c>
      <c r="E4124" s="20" t="s">
        <v>1995</v>
      </c>
      <c r="F4124" s="19" t="s">
        <v>1995</v>
      </c>
      <c r="G4124" s="16" t="s">
        <v>1995</v>
      </c>
      <c r="H4124" s="19" t="s">
        <v>1995</v>
      </c>
      <c r="I4124" s="19" t="s">
        <v>1995</v>
      </c>
      <c r="J4124" s="21" t="s">
        <v>1995</v>
      </c>
    </row>
    <row r="4125" spans="1:10">
      <c r="A4125" s="22"/>
      <c r="B4125" s="22"/>
      <c r="C4125" s="16" t="s">
        <v>1995</v>
      </c>
      <c r="D4125" s="16" t="s">
        <v>1995</v>
      </c>
      <c r="E4125" s="20" t="s">
        <v>3407</v>
      </c>
      <c r="F4125" s="19" t="s">
        <v>2002</v>
      </c>
      <c r="G4125" s="16" t="s">
        <v>4576</v>
      </c>
      <c r="H4125" s="19" t="s">
        <v>2004</v>
      </c>
      <c r="I4125" s="19" t="s">
        <v>2005</v>
      </c>
      <c r="J4125" s="21" t="s">
        <v>4577</v>
      </c>
    </row>
    <row r="4126" spans="1:10">
      <c r="A4126" s="22"/>
      <c r="B4126" s="22"/>
      <c r="C4126" s="16" t="s">
        <v>1995</v>
      </c>
      <c r="D4126" s="16" t="s">
        <v>2007</v>
      </c>
      <c r="E4126" s="20" t="s">
        <v>1995</v>
      </c>
      <c r="F4126" s="19" t="s">
        <v>1995</v>
      </c>
      <c r="G4126" s="16" t="s">
        <v>1995</v>
      </c>
      <c r="H4126" s="19" t="s">
        <v>1995</v>
      </c>
      <c r="I4126" s="19" t="s">
        <v>1995</v>
      </c>
      <c r="J4126" s="21" t="s">
        <v>1995</v>
      </c>
    </row>
    <row r="4127" spans="1:10">
      <c r="A4127" s="22"/>
      <c r="B4127" s="22"/>
      <c r="C4127" s="16" t="s">
        <v>1995</v>
      </c>
      <c r="D4127" s="16" t="s">
        <v>1995</v>
      </c>
      <c r="E4127" s="20" t="s">
        <v>4578</v>
      </c>
      <c r="F4127" s="19" t="s">
        <v>2002</v>
      </c>
      <c r="G4127" s="16" t="s">
        <v>4579</v>
      </c>
      <c r="H4127" s="19" t="s">
        <v>2004</v>
      </c>
      <c r="I4127" s="19" t="s">
        <v>2016</v>
      </c>
      <c r="J4127" s="21" t="s">
        <v>4580</v>
      </c>
    </row>
    <row r="4128" spans="1:10">
      <c r="A4128" s="22"/>
      <c r="B4128" s="22"/>
      <c r="C4128" s="16" t="s">
        <v>1995</v>
      </c>
      <c r="D4128" s="16" t="s">
        <v>2013</v>
      </c>
      <c r="E4128" s="20" t="s">
        <v>1995</v>
      </c>
      <c r="F4128" s="19" t="s">
        <v>1995</v>
      </c>
      <c r="G4128" s="16" t="s">
        <v>1995</v>
      </c>
      <c r="H4128" s="19" t="s">
        <v>1995</v>
      </c>
      <c r="I4128" s="19" t="s">
        <v>1995</v>
      </c>
      <c r="J4128" s="21" t="s">
        <v>1995</v>
      </c>
    </row>
    <row r="4129" spans="1:10">
      <c r="A4129" s="22"/>
      <c r="B4129" s="22"/>
      <c r="C4129" s="16" t="s">
        <v>1995</v>
      </c>
      <c r="D4129" s="16" t="s">
        <v>1995</v>
      </c>
      <c r="E4129" s="20" t="s">
        <v>3790</v>
      </c>
      <c r="F4129" s="19" t="s">
        <v>2002</v>
      </c>
      <c r="G4129" s="16" t="s">
        <v>4581</v>
      </c>
      <c r="H4129" s="19" t="s">
        <v>2054</v>
      </c>
      <c r="I4129" s="19" t="s">
        <v>2016</v>
      </c>
      <c r="J4129" s="21" t="s">
        <v>4582</v>
      </c>
    </row>
    <row r="4130" spans="1:10">
      <c r="A4130" s="22"/>
      <c r="B4130" s="22"/>
      <c r="C4130" s="16" t="s">
        <v>2018</v>
      </c>
      <c r="D4130" s="16" t="s">
        <v>1995</v>
      </c>
      <c r="E4130" s="20" t="s">
        <v>1995</v>
      </c>
      <c r="F4130" s="19" t="s">
        <v>1995</v>
      </c>
      <c r="G4130" s="16" t="s">
        <v>1995</v>
      </c>
      <c r="H4130" s="19" t="s">
        <v>1995</v>
      </c>
      <c r="I4130" s="19" t="s">
        <v>1995</v>
      </c>
      <c r="J4130" s="21" t="s">
        <v>1995</v>
      </c>
    </row>
    <row r="4131" spans="1:10">
      <c r="A4131" s="22"/>
      <c r="B4131" s="22"/>
      <c r="C4131" s="16" t="s">
        <v>1995</v>
      </c>
      <c r="D4131" s="16" t="s">
        <v>2051</v>
      </c>
      <c r="E4131" s="20" t="s">
        <v>1995</v>
      </c>
      <c r="F4131" s="19" t="s">
        <v>1995</v>
      </c>
      <c r="G4131" s="16" t="s">
        <v>1995</v>
      </c>
      <c r="H4131" s="19" t="s">
        <v>1995</v>
      </c>
      <c r="I4131" s="19" t="s">
        <v>1995</v>
      </c>
      <c r="J4131" s="21" t="s">
        <v>1995</v>
      </c>
    </row>
    <row r="4132" ht="22.5" spans="1:10">
      <c r="A4132" s="22"/>
      <c r="B4132" s="22"/>
      <c r="C4132" s="16" t="s">
        <v>1995</v>
      </c>
      <c r="D4132" s="16" t="s">
        <v>1995</v>
      </c>
      <c r="E4132" s="20" t="s">
        <v>4583</v>
      </c>
      <c r="F4132" s="19" t="s">
        <v>2002</v>
      </c>
      <c r="G4132" s="16" t="s">
        <v>4583</v>
      </c>
      <c r="H4132" s="19" t="s">
        <v>2054</v>
      </c>
      <c r="I4132" s="19" t="s">
        <v>2016</v>
      </c>
      <c r="J4132" s="21" t="s">
        <v>4583</v>
      </c>
    </row>
    <row r="4133" spans="1:10">
      <c r="A4133" s="22"/>
      <c r="B4133" s="22"/>
      <c r="C4133" s="16" t="s">
        <v>2023</v>
      </c>
      <c r="D4133" s="16" t="s">
        <v>1995</v>
      </c>
      <c r="E4133" s="20" t="s">
        <v>1995</v>
      </c>
      <c r="F4133" s="19" t="s">
        <v>1995</v>
      </c>
      <c r="G4133" s="16" t="s">
        <v>1995</v>
      </c>
      <c r="H4133" s="19" t="s">
        <v>1995</v>
      </c>
      <c r="I4133" s="19" t="s">
        <v>1995</v>
      </c>
      <c r="J4133" s="21" t="s">
        <v>1995</v>
      </c>
    </row>
    <row r="4134" spans="1:10">
      <c r="A4134" s="22"/>
      <c r="B4134" s="22"/>
      <c r="C4134" s="16" t="s">
        <v>1995</v>
      </c>
      <c r="D4134" s="16" t="s">
        <v>2024</v>
      </c>
      <c r="E4134" s="20" t="s">
        <v>1995</v>
      </c>
      <c r="F4134" s="19" t="s">
        <v>1995</v>
      </c>
      <c r="G4134" s="16" t="s">
        <v>1995</v>
      </c>
      <c r="H4134" s="19" t="s">
        <v>1995</v>
      </c>
      <c r="I4134" s="19" t="s">
        <v>1995</v>
      </c>
      <c r="J4134" s="21" t="s">
        <v>1995</v>
      </c>
    </row>
    <row r="4135" spans="1:10">
      <c r="A4135" s="22"/>
      <c r="B4135" s="22"/>
      <c r="C4135" s="16" t="s">
        <v>1995</v>
      </c>
      <c r="D4135" s="16" t="s">
        <v>1995</v>
      </c>
      <c r="E4135" s="20" t="s">
        <v>2284</v>
      </c>
      <c r="F4135" s="19" t="s">
        <v>2002</v>
      </c>
      <c r="G4135" s="16" t="s">
        <v>2047</v>
      </c>
      <c r="H4135" s="19" t="s">
        <v>2011</v>
      </c>
      <c r="I4135" s="19" t="s">
        <v>2016</v>
      </c>
      <c r="J4135" s="21" t="s">
        <v>4584</v>
      </c>
    </row>
    <row r="4136" ht="123.75" spans="1:10">
      <c r="A4136" s="16" t="s">
        <v>4585</v>
      </c>
      <c r="B4136" s="20" t="s">
        <v>4586</v>
      </c>
      <c r="C4136" s="22"/>
      <c r="D4136" s="22"/>
      <c r="E4136" s="23"/>
      <c r="F4136" s="24"/>
      <c r="G4136" s="22"/>
      <c r="H4136" s="24"/>
      <c r="I4136" s="24"/>
      <c r="J4136" s="25"/>
    </row>
    <row r="4137" spans="1:10">
      <c r="A4137" s="22"/>
      <c r="B4137" s="22"/>
      <c r="C4137" s="16" t="s">
        <v>1999</v>
      </c>
      <c r="D4137" s="16" t="s">
        <v>1995</v>
      </c>
      <c r="E4137" s="20" t="s">
        <v>1995</v>
      </c>
      <c r="F4137" s="19" t="s">
        <v>1995</v>
      </c>
      <c r="G4137" s="16" t="s">
        <v>1995</v>
      </c>
      <c r="H4137" s="19" t="s">
        <v>1995</v>
      </c>
      <c r="I4137" s="19" t="s">
        <v>1995</v>
      </c>
      <c r="J4137" s="21" t="s">
        <v>1995</v>
      </c>
    </row>
    <row r="4138" spans="1:10">
      <c r="A4138" s="22"/>
      <c r="B4138" s="22"/>
      <c r="C4138" s="16" t="s">
        <v>1995</v>
      </c>
      <c r="D4138" s="16" t="s">
        <v>2000</v>
      </c>
      <c r="E4138" s="20" t="s">
        <v>1995</v>
      </c>
      <c r="F4138" s="19" t="s">
        <v>1995</v>
      </c>
      <c r="G4138" s="16" t="s">
        <v>1995</v>
      </c>
      <c r="H4138" s="19" t="s">
        <v>1995</v>
      </c>
      <c r="I4138" s="19" t="s">
        <v>1995</v>
      </c>
      <c r="J4138" s="21" t="s">
        <v>1995</v>
      </c>
    </row>
    <row r="4139" spans="1:10">
      <c r="A4139" s="22"/>
      <c r="B4139" s="22"/>
      <c r="C4139" s="16" t="s">
        <v>1995</v>
      </c>
      <c r="D4139" s="16" t="s">
        <v>1995</v>
      </c>
      <c r="E4139" s="20" t="s">
        <v>4587</v>
      </c>
      <c r="F4139" s="19" t="s">
        <v>2009</v>
      </c>
      <c r="G4139" s="16" t="s">
        <v>2060</v>
      </c>
      <c r="H4139" s="19" t="s">
        <v>2011</v>
      </c>
      <c r="I4139" s="19" t="s">
        <v>2005</v>
      </c>
      <c r="J4139" s="21" t="s">
        <v>4587</v>
      </c>
    </row>
    <row r="4140" spans="1:10">
      <c r="A4140" s="22"/>
      <c r="B4140" s="22"/>
      <c r="C4140" s="16" t="s">
        <v>1995</v>
      </c>
      <c r="D4140" s="16" t="s">
        <v>2007</v>
      </c>
      <c r="E4140" s="20" t="s">
        <v>1995</v>
      </c>
      <c r="F4140" s="19" t="s">
        <v>1995</v>
      </c>
      <c r="G4140" s="16" t="s">
        <v>1995</v>
      </c>
      <c r="H4140" s="19" t="s">
        <v>1995</v>
      </c>
      <c r="I4140" s="19" t="s">
        <v>1995</v>
      </c>
      <c r="J4140" s="21" t="s">
        <v>1995</v>
      </c>
    </row>
    <row r="4141" spans="1:10">
      <c r="A4141" s="22"/>
      <c r="B4141" s="22"/>
      <c r="C4141" s="16" t="s">
        <v>1995</v>
      </c>
      <c r="D4141" s="16" t="s">
        <v>1995</v>
      </c>
      <c r="E4141" s="20" t="s">
        <v>4588</v>
      </c>
      <c r="F4141" s="19" t="s">
        <v>2002</v>
      </c>
      <c r="G4141" s="16" t="s">
        <v>2060</v>
      </c>
      <c r="H4141" s="19" t="s">
        <v>2011</v>
      </c>
      <c r="I4141" s="19" t="s">
        <v>2005</v>
      </c>
      <c r="J4141" s="21" t="s">
        <v>4589</v>
      </c>
    </row>
    <row r="4142" spans="1:10">
      <c r="A4142" s="22"/>
      <c r="B4142" s="22"/>
      <c r="C4142" s="16" t="s">
        <v>1995</v>
      </c>
      <c r="D4142" s="16" t="s">
        <v>2013</v>
      </c>
      <c r="E4142" s="20" t="s">
        <v>1995</v>
      </c>
      <c r="F4142" s="19" t="s">
        <v>1995</v>
      </c>
      <c r="G4142" s="16" t="s">
        <v>1995</v>
      </c>
      <c r="H4142" s="19" t="s">
        <v>1995</v>
      </c>
      <c r="I4142" s="19" t="s">
        <v>1995</v>
      </c>
      <c r="J4142" s="21" t="s">
        <v>1995</v>
      </c>
    </row>
    <row r="4143" spans="1:10">
      <c r="A4143" s="22"/>
      <c r="B4143" s="22"/>
      <c r="C4143" s="16" t="s">
        <v>1995</v>
      </c>
      <c r="D4143" s="16" t="s">
        <v>1995</v>
      </c>
      <c r="E4143" s="20" t="s">
        <v>4590</v>
      </c>
      <c r="F4143" s="19" t="s">
        <v>2002</v>
      </c>
      <c r="G4143" s="16" t="s">
        <v>4590</v>
      </c>
      <c r="H4143" s="19" t="s">
        <v>2054</v>
      </c>
      <c r="I4143" s="19" t="s">
        <v>2016</v>
      </c>
      <c r="J4143" s="21" t="s">
        <v>4590</v>
      </c>
    </row>
    <row r="4144" spans="1:10">
      <c r="A4144" s="22"/>
      <c r="B4144" s="22"/>
      <c r="C4144" s="16" t="s">
        <v>2018</v>
      </c>
      <c r="D4144" s="16" t="s">
        <v>1995</v>
      </c>
      <c r="E4144" s="20" t="s">
        <v>1995</v>
      </c>
      <c r="F4144" s="19" t="s">
        <v>1995</v>
      </c>
      <c r="G4144" s="16" t="s">
        <v>1995</v>
      </c>
      <c r="H4144" s="19" t="s">
        <v>1995</v>
      </c>
      <c r="I4144" s="19" t="s">
        <v>1995</v>
      </c>
      <c r="J4144" s="21" t="s">
        <v>1995</v>
      </c>
    </row>
    <row r="4145" spans="1:10">
      <c r="A4145" s="22"/>
      <c r="B4145" s="22"/>
      <c r="C4145" s="16" t="s">
        <v>1995</v>
      </c>
      <c r="D4145" s="16" t="s">
        <v>2019</v>
      </c>
      <c r="E4145" s="20" t="s">
        <v>1995</v>
      </c>
      <c r="F4145" s="19" t="s">
        <v>1995</v>
      </c>
      <c r="G4145" s="16" t="s">
        <v>1995</v>
      </c>
      <c r="H4145" s="19" t="s">
        <v>1995</v>
      </c>
      <c r="I4145" s="19" t="s">
        <v>1995</v>
      </c>
      <c r="J4145" s="21" t="s">
        <v>1995</v>
      </c>
    </row>
    <row r="4146" ht="22.5" spans="1:10">
      <c r="A4146" s="22"/>
      <c r="B4146" s="22"/>
      <c r="C4146" s="16" t="s">
        <v>1995</v>
      </c>
      <c r="D4146" s="16" t="s">
        <v>1995</v>
      </c>
      <c r="E4146" s="20" t="s">
        <v>4591</v>
      </c>
      <c r="F4146" s="19" t="s">
        <v>2002</v>
      </c>
      <c r="G4146" s="16" t="s">
        <v>4592</v>
      </c>
      <c r="H4146" s="19" t="s">
        <v>2126</v>
      </c>
      <c r="I4146" s="19" t="s">
        <v>2005</v>
      </c>
      <c r="J4146" s="21" t="s">
        <v>4591</v>
      </c>
    </row>
    <row r="4147" spans="1:10">
      <c r="A4147" s="22"/>
      <c r="B4147" s="22"/>
      <c r="C4147" s="16" t="s">
        <v>2023</v>
      </c>
      <c r="D4147" s="16" t="s">
        <v>1995</v>
      </c>
      <c r="E4147" s="20" t="s">
        <v>1995</v>
      </c>
      <c r="F4147" s="19" t="s">
        <v>1995</v>
      </c>
      <c r="G4147" s="16" t="s">
        <v>1995</v>
      </c>
      <c r="H4147" s="19" t="s">
        <v>1995</v>
      </c>
      <c r="I4147" s="19" t="s">
        <v>1995</v>
      </c>
      <c r="J4147" s="21" t="s">
        <v>1995</v>
      </c>
    </row>
    <row r="4148" spans="1:10">
      <c r="A4148" s="22"/>
      <c r="B4148" s="22"/>
      <c r="C4148" s="16" t="s">
        <v>1995</v>
      </c>
      <c r="D4148" s="16" t="s">
        <v>2024</v>
      </c>
      <c r="E4148" s="20" t="s">
        <v>1995</v>
      </c>
      <c r="F4148" s="19" t="s">
        <v>1995</v>
      </c>
      <c r="G4148" s="16" t="s">
        <v>1995</v>
      </c>
      <c r="H4148" s="19" t="s">
        <v>1995</v>
      </c>
      <c r="I4148" s="19" t="s">
        <v>1995</v>
      </c>
      <c r="J4148" s="21" t="s">
        <v>1995</v>
      </c>
    </row>
    <row r="4149" spans="1:10">
      <c r="A4149" s="22"/>
      <c r="B4149" s="22"/>
      <c r="C4149" s="16" t="s">
        <v>1995</v>
      </c>
      <c r="D4149" s="16" t="s">
        <v>1995</v>
      </c>
      <c r="E4149" s="20" t="s">
        <v>2284</v>
      </c>
      <c r="F4149" s="19" t="s">
        <v>2002</v>
      </c>
      <c r="G4149" s="16" t="s">
        <v>2026</v>
      </c>
      <c r="H4149" s="19" t="s">
        <v>2011</v>
      </c>
      <c r="I4149" s="19" t="s">
        <v>2005</v>
      </c>
      <c r="J4149" s="21" t="s">
        <v>4584</v>
      </c>
    </row>
    <row r="4150" ht="157.5" spans="1:10">
      <c r="A4150" s="16" t="s">
        <v>4593</v>
      </c>
      <c r="B4150" s="20" t="s">
        <v>4542</v>
      </c>
      <c r="C4150" s="22"/>
      <c r="D4150" s="22"/>
      <c r="E4150" s="23"/>
      <c r="F4150" s="24"/>
      <c r="G4150" s="22"/>
      <c r="H4150" s="24"/>
      <c r="I4150" s="24"/>
      <c r="J4150" s="25"/>
    </row>
    <row r="4151" spans="1:10">
      <c r="A4151" s="22"/>
      <c r="B4151" s="22"/>
      <c r="C4151" s="16" t="s">
        <v>1999</v>
      </c>
      <c r="D4151" s="16" t="s">
        <v>1995</v>
      </c>
      <c r="E4151" s="20" t="s">
        <v>1995</v>
      </c>
      <c r="F4151" s="19" t="s">
        <v>1995</v>
      </c>
      <c r="G4151" s="16" t="s">
        <v>1995</v>
      </c>
      <c r="H4151" s="19" t="s">
        <v>1995</v>
      </c>
      <c r="I4151" s="19" t="s">
        <v>1995</v>
      </c>
      <c r="J4151" s="21" t="s">
        <v>1995</v>
      </c>
    </row>
    <row r="4152" spans="1:10">
      <c r="A4152" s="22"/>
      <c r="B4152" s="22"/>
      <c r="C4152" s="16" t="s">
        <v>1995</v>
      </c>
      <c r="D4152" s="16" t="s">
        <v>2000</v>
      </c>
      <c r="E4152" s="20" t="s">
        <v>1995</v>
      </c>
      <c r="F4152" s="19" t="s">
        <v>1995</v>
      </c>
      <c r="G4152" s="16" t="s">
        <v>1995</v>
      </c>
      <c r="H4152" s="19" t="s">
        <v>1995</v>
      </c>
      <c r="I4152" s="19" t="s">
        <v>1995</v>
      </c>
      <c r="J4152" s="21" t="s">
        <v>1995</v>
      </c>
    </row>
    <row r="4153" spans="1:10">
      <c r="A4153" s="22"/>
      <c r="B4153" s="22"/>
      <c r="C4153" s="16" t="s">
        <v>1995</v>
      </c>
      <c r="D4153" s="16" t="s">
        <v>1995</v>
      </c>
      <c r="E4153" s="20" t="s">
        <v>4594</v>
      </c>
      <c r="F4153" s="19" t="s">
        <v>2002</v>
      </c>
      <c r="G4153" s="16" t="s">
        <v>2060</v>
      </c>
      <c r="H4153" s="19" t="s">
        <v>2011</v>
      </c>
      <c r="I4153" s="19" t="s">
        <v>2005</v>
      </c>
      <c r="J4153" s="21" t="s">
        <v>4594</v>
      </c>
    </row>
    <row r="4154" spans="1:10">
      <c r="A4154" s="22"/>
      <c r="B4154" s="22"/>
      <c r="C4154" s="16" t="s">
        <v>1995</v>
      </c>
      <c r="D4154" s="16" t="s">
        <v>2007</v>
      </c>
      <c r="E4154" s="20" t="s">
        <v>1995</v>
      </c>
      <c r="F4154" s="19" t="s">
        <v>1995</v>
      </c>
      <c r="G4154" s="16" t="s">
        <v>1995</v>
      </c>
      <c r="H4154" s="19" t="s">
        <v>1995</v>
      </c>
      <c r="I4154" s="19" t="s">
        <v>1995</v>
      </c>
      <c r="J4154" s="21" t="s">
        <v>1995</v>
      </c>
    </row>
    <row r="4155" spans="1:10">
      <c r="A4155" s="22"/>
      <c r="B4155" s="22"/>
      <c r="C4155" s="16" t="s">
        <v>1995</v>
      </c>
      <c r="D4155" s="16" t="s">
        <v>1995</v>
      </c>
      <c r="E4155" s="20" t="s">
        <v>4595</v>
      </c>
      <c r="F4155" s="19" t="s">
        <v>2002</v>
      </c>
      <c r="G4155" s="16" t="s">
        <v>4596</v>
      </c>
      <c r="H4155" s="19" t="s">
        <v>2171</v>
      </c>
      <c r="I4155" s="19" t="s">
        <v>2016</v>
      </c>
      <c r="J4155" s="21" t="s">
        <v>4595</v>
      </c>
    </row>
    <row r="4156" spans="1:10">
      <c r="A4156" s="22"/>
      <c r="B4156" s="22"/>
      <c r="C4156" s="16" t="s">
        <v>1995</v>
      </c>
      <c r="D4156" s="16" t="s">
        <v>2013</v>
      </c>
      <c r="E4156" s="20" t="s">
        <v>1995</v>
      </c>
      <c r="F4156" s="19" t="s">
        <v>1995</v>
      </c>
      <c r="G4156" s="16" t="s">
        <v>1995</v>
      </c>
      <c r="H4156" s="19" t="s">
        <v>1995</v>
      </c>
      <c r="I4156" s="19" t="s">
        <v>1995</v>
      </c>
      <c r="J4156" s="21" t="s">
        <v>1995</v>
      </c>
    </row>
    <row r="4157" spans="1:10">
      <c r="A4157" s="22"/>
      <c r="B4157" s="22"/>
      <c r="C4157" s="16" t="s">
        <v>1995</v>
      </c>
      <c r="D4157" s="16" t="s">
        <v>1995</v>
      </c>
      <c r="E4157" s="20" t="s">
        <v>4597</v>
      </c>
      <c r="F4157" s="19" t="s">
        <v>2002</v>
      </c>
      <c r="G4157" s="16" t="s">
        <v>4598</v>
      </c>
      <c r="H4157" s="19" t="s">
        <v>2054</v>
      </c>
      <c r="I4157" s="19" t="s">
        <v>2016</v>
      </c>
      <c r="J4157" s="21" t="s">
        <v>4599</v>
      </c>
    </row>
    <row r="4158" spans="1:10">
      <c r="A4158" s="22"/>
      <c r="B4158" s="22"/>
      <c r="C4158" s="16" t="s">
        <v>2018</v>
      </c>
      <c r="D4158" s="16" t="s">
        <v>1995</v>
      </c>
      <c r="E4158" s="20" t="s">
        <v>1995</v>
      </c>
      <c r="F4158" s="19" t="s">
        <v>1995</v>
      </c>
      <c r="G4158" s="16" t="s">
        <v>1995</v>
      </c>
      <c r="H4158" s="19" t="s">
        <v>1995</v>
      </c>
      <c r="I4158" s="19" t="s">
        <v>1995</v>
      </c>
      <c r="J4158" s="21" t="s">
        <v>1995</v>
      </c>
    </row>
    <row r="4159" spans="1:10">
      <c r="A4159" s="22"/>
      <c r="B4159" s="22"/>
      <c r="C4159" s="16" t="s">
        <v>1995</v>
      </c>
      <c r="D4159" s="16" t="s">
        <v>2019</v>
      </c>
      <c r="E4159" s="20" t="s">
        <v>1995</v>
      </c>
      <c r="F4159" s="19" t="s">
        <v>1995</v>
      </c>
      <c r="G4159" s="16" t="s">
        <v>1995</v>
      </c>
      <c r="H4159" s="19" t="s">
        <v>1995</v>
      </c>
      <c r="I4159" s="19" t="s">
        <v>1995</v>
      </c>
      <c r="J4159" s="21" t="s">
        <v>1995</v>
      </c>
    </row>
    <row r="4160" ht="22.5" spans="1:10">
      <c r="A4160" s="22"/>
      <c r="B4160" s="22"/>
      <c r="C4160" s="16" t="s">
        <v>1995</v>
      </c>
      <c r="D4160" s="16" t="s">
        <v>1995</v>
      </c>
      <c r="E4160" s="20" t="s">
        <v>4600</v>
      </c>
      <c r="F4160" s="19" t="s">
        <v>2002</v>
      </c>
      <c r="G4160" s="16" t="s">
        <v>4601</v>
      </c>
      <c r="H4160" s="19" t="s">
        <v>2126</v>
      </c>
      <c r="I4160" s="19" t="s">
        <v>2005</v>
      </c>
      <c r="J4160" s="21" t="s">
        <v>4600</v>
      </c>
    </row>
    <row r="4161" spans="1:10">
      <c r="A4161" s="22"/>
      <c r="B4161" s="22"/>
      <c r="C4161" s="16" t="s">
        <v>2023</v>
      </c>
      <c r="D4161" s="16" t="s">
        <v>1995</v>
      </c>
      <c r="E4161" s="20" t="s">
        <v>1995</v>
      </c>
      <c r="F4161" s="19" t="s">
        <v>1995</v>
      </c>
      <c r="G4161" s="16" t="s">
        <v>1995</v>
      </c>
      <c r="H4161" s="19" t="s">
        <v>1995</v>
      </c>
      <c r="I4161" s="19" t="s">
        <v>1995</v>
      </c>
      <c r="J4161" s="21" t="s">
        <v>1995</v>
      </c>
    </row>
    <row r="4162" spans="1:10">
      <c r="A4162" s="22"/>
      <c r="B4162" s="22"/>
      <c r="C4162" s="16" t="s">
        <v>1995</v>
      </c>
      <c r="D4162" s="16" t="s">
        <v>2024</v>
      </c>
      <c r="E4162" s="20" t="s">
        <v>1995</v>
      </c>
      <c r="F4162" s="19" t="s">
        <v>1995</v>
      </c>
      <c r="G4162" s="16" t="s">
        <v>1995</v>
      </c>
      <c r="H4162" s="19" t="s">
        <v>1995</v>
      </c>
      <c r="I4162" s="19" t="s">
        <v>1995</v>
      </c>
      <c r="J4162" s="21" t="s">
        <v>1995</v>
      </c>
    </row>
    <row r="4163" spans="1:10">
      <c r="A4163" s="22"/>
      <c r="B4163" s="22"/>
      <c r="C4163" s="16" t="s">
        <v>1995</v>
      </c>
      <c r="D4163" s="16" t="s">
        <v>1995</v>
      </c>
      <c r="E4163" s="20" t="s">
        <v>2284</v>
      </c>
      <c r="F4163" s="19" t="s">
        <v>2009</v>
      </c>
      <c r="G4163" s="16" t="s">
        <v>2047</v>
      </c>
      <c r="H4163" s="19" t="s">
        <v>2011</v>
      </c>
      <c r="I4163" s="19" t="s">
        <v>2005</v>
      </c>
      <c r="J4163" s="21" t="s">
        <v>4602</v>
      </c>
    </row>
    <row r="4164" ht="112.5" spans="1:10">
      <c r="A4164" s="16" t="s">
        <v>4603</v>
      </c>
      <c r="B4164" s="20" t="s">
        <v>4604</v>
      </c>
      <c r="C4164" s="22"/>
      <c r="D4164" s="22"/>
      <c r="E4164" s="23"/>
      <c r="F4164" s="24"/>
      <c r="G4164" s="22"/>
      <c r="H4164" s="24"/>
      <c r="I4164" s="24"/>
      <c r="J4164" s="25"/>
    </row>
    <row r="4165" spans="1:10">
      <c r="A4165" s="22"/>
      <c r="B4165" s="22"/>
      <c r="C4165" s="16" t="s">
        <v>1999</v>
      </c>
      <c r="D4165" s="16" t="s">
        <v>1995</v>
      </c>
      <c r="E4165" s="20" t="s">
        <v>1995</v>
      </c>
      <c r="F4165" s="19" t="s">
        <v>1995</v>
      </c>
      <c r="G4165" s="16" t="s">
        <v>1995</v>
      </c>
      <c r="H4165" s="19" t="s">
        <v>1995</v>
      </c>
      <c r="I4165" s="19" t="s">
        <v>1995</v>
      </c>
      <c r="J4165" s="21" t="s">
        <v>1995</v>
      </c>
    </row>
    <row r="4166" spans="1:10">
      <c r="A4166" s="22"/>
      <c r="B4166" s="22"/>
      <c r="C4166" s="16" t="s">
        <v>1995</v>
      </c>
      <c r="D4166" s="16" t="s">
        <v>2000</v>
      </c>
      <c r="E4166" s="20" t="s">
        <v>1995</v>
      </c>
      <c r="F4166" s="19" t="s">
        <v>1995</v>
      </c>
      <c r="G4166" s="16" t="s">
        <v>1995</v>
      </c>
      <c r="H4166" s="19" t="s">
        <v>1995</v>
      </c>
      <c r="I4166" s="19" t="s">
        <v>1995</v>
      </c>
      <c r="J4166" s="21" t="s">
        <v>1995</v>
      </c>
    </row>
    <row r="4167" spans="1:10">
      <c r="A4167" s="22"/>
      <c r="B4167" s="22"/>
      <c r="C4167" s="16" t="s">
        <v>1995</v>
      </c>
      <c r="D4167" s="16" t="s">
        <v>1995</v>
      </c>
      <c r="E4167" s="20" t="s">
        <v>4605</v>
      </c>
      <c r="F4167" s="19" t="s">
        <v>2002</v>
      </c>
      <c r="G4167" s="16" t="s">
        <v>4606</v>
      </c>
      <c r="H4167" s="19" t="s">
        <v>4607</v>
      </c>
      <c r="I4167" s="19" t="s">
        <v>2005</v>
      </c>
      <c r="J4167" s="21" t="s">
        <v>4606</v>
      </c>
    </row>
    <row r="4168" spans="1:10">
      <c r="A4168" s="22"/>
      <c r="B4168" s="22"/>
      <c r="C4168" s="16" t="s">
        <v>1995</v>
      </c>
      <c r="D4168" s="16" t="s">
        <v>2007</v>
      </c>
      <c r="E4168" s="20" t="s">
        <v>1995</v>
      </c>
      <c r="F4168" s="19" t="s">
        <v>1995</v>
      </c>
      <c r="G4168" s="16" t="s">
        <v>1995</v>
      </c>
      <c r="H4168" s="19" t="s">
        <v>1995</v>
      </c>
      <c r="I4168" s="19" t="s">
        <v>1995</v>
      </c>
      <c r="J4168" s="21" t="s">
        <v>1995</v>
      </c>
    </row>
    <row r="4169" spans="1:10">
      <c r="A4169" s="22"/>
      <c r="B4169" s="22"/>
      <c r="C4169" s="16" t="s">
        <v>1995</v>
      </c>
      <c r="D4169" s="16" t="s">
        <v>1995</v>
      </c>
      <c r="E4169" s="20" t="s">
        <v>4608</v>
      </c>
      <c r="F4169" s="19" t="s">
        <v>2002</v>
      </c>
      <c r="G4169" s="16" t="s">
        <v>4609</v>
      </c>
      <c r="H4169" s="19" t="s">
        <v>3174</v>
      </c>
      <c r="I4169" s="19" t="s">
        <v>2016</v>
      </c>
      <c r="J4169" s="21" t="s">
        <v>4609</v>
      </c>
    </row>
    <row r="4170" spans="1:10">
      <c r="A4170" s="22"/>
      <c r="B4170" s="22"/>
      <c r="C4170" s="16" t="s">
        <v>1995</v>
      </c>
      <c r="D4170" s="16" t="s">
        <v>2013</v>
      </c>
      <c r="E4170" s="20" t="s">
        <v>1995</v>
      </c>
      <c r="F4170" s="19" t="s">
        <v>1995</v>
      </c>
      <c r="G4170" s="16" t="s">
        <v>1995</v>
      </c>
      <c r="H4170" s="19" t="s">
        <v>1995</v>
      </c>
      <c r="I4170" s="19" t="s">
        <v>1995</v>
      </c>
      <c r="J4170" s="21" t="s">
        <v>1995</v>
      </c>
    </row>
    <row r="4171" spans="1:10">
      <c r="A4171" s="22"/>
      <c r="B4171" s="22"/>
      <c r="C4171" s="16" t="s">
        <v>1995</v>
      </c>
      <c r="D4171" s="16" t="s">
        <v>1995</v>
      </c>
      <c r="E4171" s="20" t="s">
        <v>4610</v>
      </c>
      <c r="F4171" s="19" t="s">
        <v>2002</v>
      </c>
      <c r="G4171" s="16" t="s">
        <v>2060</v>
      </c>
      <c r="H4171" s="19" t="s">
        <v>2011</v>
      </c>
      <c r="I4171" s="19" t="s">
        <v>2005</v>
      </c>
      <c r="J4171" s="21" t="s">
        <v>4611</v>
      </c>
    </row>
    <row r="4172" spans="1:10">
      <c r="A4172" s="22"/>
      <c r="B4172" s="22"/>
      <c r="C4172" s="16" t="s">
        <v>2018</v>
      </c>
      <c r="D4172" s="16" t="s">
        <v>1995</v>
      </c>
      <c r="E4172" s="20" t="s">
        <v>1995</v>
      </c>
      <c r="F4172" s="19" t="s">
        <v>1995</v>
      </c>
      <c r="G4172" s="16" t="s">
        <v>1995</v>
      </c>
      <c r="H4172" s="19" t="s">
        <v>1995</v>
      </c>
      <c r="I4172" s="19" t="s">
        <v>1995</v>
      </c>
      <c r="J4172" s="21" t="s">
        <v>1995</v>
      </c>
    </row>
    <row r="4173" spans="1:10">
      <c r="A4173" s="22"/>
      <c r="B4173" s="22"/>
      <c r="C4173" s="16" t="s">
        <v>1995</v>
      </c>
      <c r="D4173" s="16" t="s">
        <v>2019</v>
      </c>
      <c r="E4173" s="20" t="s">
        <v>1995</v>
      </c>
      <c r="F4173" s="19" t="s">
        <v>1995</v>
      </c>
      <c r="G4173" s="16" t="s">
        <v>1995</v>
      </c>
      <c r="H4173" s="19" t="s">
        <v>1995</v>
      </c>
      <c r="I4173" s="19" t="s">
        <v>1995</v>
      </c>
      <c r="J4173" s="21" t="s">
        <v>1995</v>
      </c>
    </row>
    <row r="4174" spans="1:10">
      <c r="A4174" s="22"/>
      <c r="B4174" s="22"/>
      <c r="C4174" s="16" t="s">
        <v>1995</v>
      </c>
      <c r="D4174" s="16" t="s">
        <v>1995</v>
      </c>
      <c r="E4174" s="20" t="s">
        <v>4612</v>
      </c>
      <c r="F4174" s="19" t="s">
        <v>2002</v>
      </c>
      <c r="G4174" s="16" t="s">
        <v>2149</v>
      </c>
      <c r="H4174" s="19" t="s">
        <v>2011</v>
      </c>
      <c r="I4174" s="19" t="s">
        <v>2016</v>
      </c>
      <c r="J4174" s="21" t="s">
        <v>4613</v>
      </c>
    </row>
    <row r="4175" spans="1:10">
      <c r="A4175" s="22"/>
      <c r="B4175" s="22"/>
      <c r="C4175" s="16" t="s">
        <v>2023</v>
      </c>
      <c r="D4175" s="16" t="s">
        <v>1995</v>
      </c>
      <c r="E4175" s="20" t="s">
        <v>1995</v>
      </c>
      <c r="F4175" s="19" t="s">
        <v>1995</v>
      </c>
      <c r="G4175" s="16" t="s">
        <v>1995</v>
      </c>
      <c r="H4175" s="19" t="s">
        <v>1995</v>
      </c>
      <c r="I4175" s="19" t="s">
        <v>1995</v>
      </c>
      <c r="J4175" s="21" t="s">
        <v>1995</v>
      </c>
    </row>
    <row r="4176" spans="1:10">
      <c r="A4176" s="22"/>
      <c r="B4176" s="22"/>
      <c r="C4176" s="16" t="s">
        <v>1995</v>
      </c>
      <c r="D4176" s="16" t="s">
        <v>2024</v>
      </c>
      <c r="E4176" s="20" t="s">
        <v>1995</v>
      </c>
      <c r="F4176" s="19" t="s">
        <v>1995</v>
      </c>
      <c r="G4176" s="16" t="s">
        <v>1995</v>
      </c>
      <c r="H4176" s="19" t="s">
        <v>1995</v>
      </c>
      <c r="I4176" s="19" t="s">
        <v>1995</v>
      </c>
      <c r="J4176" s="21" t="s">
        <v>1995</v>
      </c>
    </row>
    <row r="4177" spans="1:10">
      <c r="A4177" s="22"/>
      <c r="B4177" s="22"/>
      <c r="C4177" s="16" t="s">
        <v>1995</v>
      </c>
      <c r="D4177" s="16" t="s">
        <v>1995</v>
      </c>
      <c r="E4177" s="20" t="s">
        <v>4539</v>
      </c>
      <c r="F4177" s="19" t="s">
        <v>2002</v>
      </c>
      <c r="G4177" s="16" t="s">
        <v>2149</v>
      </c>
      <c r="H4177" s="19" t="s">
        <v>2011</v>
      </c>
      <c r="I4177" s="19" t="s">
        <v>2005</v>
      </c>
      <c r="J4177" s="21" t="s">
        <v>4539</v>
      </c>
    </row>
    <row r="4178" ht="67.5" spans="1:10">
      <c r="A4178" s="16" t="s">
        <v>4614</v>
      </c>
      <c r="B4178" s="20" t="s">
        <v>4615</v>
      </c>
      <c r="C4178" s="22"/>
      <c r="D4178" s="22"/>
      <c r="E4178" s="23"/>
      <c r="F4178" s="24"/>
      <c r="G4178" s="22"/>
      <c r="H4178" s="24"/>
      <c r="I4178" s="24"/>
      <c r="J4178" s="25"/>
    </row>
    <row r="4179" spans="1:10">
      <c r="A4179" s="22"/>
      <c r="B4179" s="22"/>
      <c r="C4179" s="16" t="s">
        <v>1999</v>
      </c>
      <c r="D4179" s="16" t="s">
        <v>1995</v>
      </c>
      <c r="E4179" s="20" t="s">
        <v>1995</v>
      </c>
      <c r="F4179" s="19" t="s">
        <v>1995</v>
      </c>
      <c r="G4179" s="16" t="s">
        <v>1995</v>
      </c>
      <c r="H4179" s="19" t="s">
        <v>1995</v>
      </c>
      <c r="I4179" s="19" t="s">
        <v>1995</v>
      </c>
      <c r="J4179" s="21" t="s">
        <v>1995</v>
      </c>
    </row>
    <row r="4180" spans="1:10">
      <c r="A4180" s="22"/>
      <c r="B4180" s="22"/>
      <c r="C4180" s="16" t="s">
        <v>1995</v>
      </c>
      <c r="D4180" s="16" t="s">
        <v>2000</v>
      </c>
      <c r="E4180" s="20" t="s">
        <v>1995</v>
      </c>
      <c r="F4180" s="19" t="s">
        <v>1995</v>
      </c>
      <c r="G4180" s="16" t="s">
        <v>1995</v>
      </c>
      <c r="H4180" s="19" t="s">
        <v>1995</v>
      </c>
      <c r="I4180" s="19" t="s">
        <v>1995</v>
      </c>
      <c r="J4180" s="21" t="s">
        <v>1995</v>
      </c>
    </row>
    <row r="4181" spans="1:10">
      <c r="A4181" s="22"/>
      <c r="B4181" s="22"/>
      <c r="C4181" s="16" t="s">
        <v>1995</v>
      </c>
      <c r="D4181" s="16" t="s">
        <v>1995</v>
      </c>
      <c r="E4181" s="20" t="s">
        <v>4616</v>
      </c>
      <c r="F4181" s="19" t="s">
        <v>2009</v>
      </c>
      <c r="G4181" s="16" t="s">
        <v>4617</v>
      </c>
      <c r="H4181" s="19" t="s">
        <v>3409</v>
      </c>
      <c r="I4181" s="19" t="s">
        <v>2005</v>
      </c>
      <c r="J4181" s="21" t="s">
        <v>4618</v>
      </c>
    </row>
    <row r="4182" spans="1:10">
      <c r="A4182" s="22"/>
      <c r="B4182" s="22"/>
      <c r="C4182" s="16" t="s">
        <v>1995</v>
      </c>
      <c r="D4182" s="16" t="s">
        <v>1995</v>
      </c>
      <c r="E4182" s="20" t="s">
        <v>4619</v>
      </c>
      <c r="F4182" s="19" t="s">
        <v>2009</v>
      </c>
      <c r="G4182" s="16" t="s">
        <v>4084</v>
      </c>
      <c r="H4182" s="19" t="s">
        <v>3409</v>
      </c>
      <c r="I4182" s="19" t="s">
        <v>2005</v>
      </c>
      <c r="J4182" s="21" t="s">
        <v>4620</v>
      </c>
    </row>
    <row r="4183" spans="1:10">
      <c r="A4183" s="22"/>
      <c r="B4183" s="22"/>
      <c r="C4183" s="16" t="s">
        <v>1995</v>
      </c>
      <c r="D4183" s="16" t="s">
        <v>2007</v>
      </c>
      <c r="E4183" s="20" t="s">
        <v>1995</v>
      </c>
      <c r="F4183" s="19" t="s">
        <v>1995</v>
      </c>
      <c r="G4183" s="16" t="s">
        <v>1995</v>
      </c>
      <c r="H4183" s="19" t="s">
        <v>1995</v>
      </c>
      <c r="I4183" s="19" t="s">
        <v>1995</v>
      </c>
      <c r="J4183" s="21" t="s">
        <v>1995</v>
      </c>
    </row>
    <row r="4184" ht="22.5" spans="1:10">
      <c r="A4184" s="22"/>
      <c r="B4184" s="22"/>
      <c r="C4184" s="16" t="s">
        <v>1995</v>
      </c>
      <c r="D4184" s="16" t="s">
        <v>1995</v>
      </c>
      <c r="E4184" s="20" t="s">
        <v>4621</v>
      </c>
      <c r="F4184" s="19" t="s">
        <v>2002</v>
      </c>
      <c r="G4184" s="16" t="s">
        <v>2060</v>
      </c>
      <c r="H4184" s="19" t="s">
        <v>2011</v>
      </c>
      <c r="I4184" s="19" t="s">
        <v>2005</v>
      </c>
      <c r="J4184" s="21" t="s">
        <v>4622</v>
      </c>
    </row>
    <row r="4185" spans="1:10">
      <c r="A4185" s="22"/>
      <c r="B4185" s="22"/>
      <c r="C4185" s="16" t="s">
        <v>2018</v>
      </c>
      <c r="D4185" s="16" t="s">
        <v>1995</v>
      </c>
      <c r="E4185" s="20" t="s">
        <v>1995</v>
      </c>
      <c r="F4185" s="19" t="s">
        <v>1995</v>
      </c>
      <c r="G4185" s="16" t="s">
        <v>1995</v>
      </c>
      <c r="H4185" s="19" t="s">
        <v>1995</v>
      </c>
      <c r="I4185" s="19" t="s">
        <v>1995</v>
      </c>
      <c r="J4185" s="21" t="s">
        <v>1995</v>
      </c>
    </row>
    <row r="4186" spans="1:10">
      <c r="A4186" s="22"/>
      <c r="B4186" s="22"/>
      <c r="C4186" s="16" t="s">
        <v>1995</v>
      </c>
      <c r="D4186" s="16" t="s">
        <v>2019</v>
      </c>
      <c r="E4186" s="20" t="s">
        <v>1995</v>
      </c>
      <c r="F4186" s="19" t="s">
        <v>1995</v>
      </c>
      <c r="G4186" s="16" t="s">
        <v>1995</v>
      </c>
      <c r="H4186" s="19" t="s">
        <v>1995</v>
      </c>
      <c r="I4186" s="19" t="s">
        <v>1995</v>
      </c>
      <c r="J4186" s="21" t="s">
        <v>1995</v>
      </c>
    </row>
    <row r="4187" spans="1:10">
      <c r="A4187" s="22"/>
      <c r="B4187" s="22"/>
      <c r="C4187" s="16" t="s">
        <v>1995</v>
      </c>
      <c r="D4187" s="16" t="s">
        <v>1995</v>
      </c>
      <c r="E4187" s="20" t="s">
        <v>4623</v>
      </c>
      <c r="F4187" s="19" t="s">
        <v>2002</v>
      </c>
      <c r="G4187" s="16" t="s">
        <v>2060</v>
      </c>
      <c r="H4187" s="19" t="s">
        <v>2011</v>
      </c>
      <c r="I4187" s="19" t="s">
        <v>2005</v>
      </c>
      <c r="J4187" s="21" t="s">
        <v>4624</v>
      </c>
    </row>
    <row r="4188" spans="1:10">
      <c r="A4188" s="22"/>
      <c r="B4188" s="22"/>
      <c r="C4188" s="16" t="s">
        <v>2023</v>
      </c>
      <c r="D4188" s="16" t="s">
        <v>1995</v>
      </c>
      <c r="E4188" s="20" t="s">
        <v>1995</v>
      </c>
      <c r="F4188" s="19" t="s">
        <v>1995</v>
      </c>
      <c r="G4188" s="16" t="s">
        <v>1995</v>
      </c>
      <c r="H4188" s="19" t="s">
        <v>1995</v>
      </c>
      <c r="I4188" s="19" t="s">
        <v>1995</v>
      </c>
      <c r="J4188" s="21" t="s">
        <v>1995</v>
      </c>
    </row>
    <row r="4189" spans="1:10">
      <c r="A4189" s="22"/>
      <c r="B4189" s="22"/>
      <c r="C4189" s="16" t="s">
        <v>1995</v>
      </c>
      <c r="D4189" s="16" t="s">
        <v>2024</v>
      </c>
      <c r="E4189" s="20" t="s">
        <v>1995</v>
      </c>
      <c r="F4189" s="19" t="s">
        <v>1995</v>
      </c>
      <c r="G4189" s="16" t="s">
        <v>1995</v>
      </c>
      <c r="H4189" s="19" t="s">
        <v>1995</v>
      </c>
      <c r="I4189" s="19" t="s">
        <v>1995</v>
      </c>
      <c r="J4189" s="21" t="s">
        <v>1995</v>
      </c>
    </row>
    <row r="4190" spans="1:10">
      <c r="A4190" s="22"/>
      <c r="B4190" s="22"/>
      <c r="C4190" s="16" t="s">
        <v>1995</v>
      </c>
      <c r="D4190" s="16" t="s">
        <v>1995</v>
      </c>
      <c r="E4190" s="20" t="s">
        <v>2284</v>
      </c>
      <c r="F4190" s="19" t="s">
        <v>2009</v>
      </c>
      <c r="G4190" s="16" t="s">
        <v>2026</v>
      </c>
      <c r="H4190" s="19" t="s">
        <v>2011</v>
      </c>
      <c r="I4190" s="19" t="s">
        <v>2005</v>
      </c>
      <c r="J4190" s="21" t="s">
        <v>4625</v>
      </c>
    </row>
    <row r="4191" ht="146.25" spans="1:10">
      <c r="A4191" s="16" t="s">
        <v>4626</v>
      </c>
      <c r="B4191" s="20" t="s">
        <v>4627</v>
      </c>
      <c r="C4191" s="22"/>
      <c r="D4191" s="22"/>
      <c r="E4191" s="23"/>
      <c r="F4191" s="24"/>
      <c r="G4191" s="22"/>
      <c r="H4191" s="24"/>
      <c r="I4191" s="24"/>
      <c r="J4191" s="25"/>
    </row>
    <row r="4192" spans="1:10">
      <c r="A4192" s="22"/>
      <c r="B4192" s="22"/>
      <c r="C4192" s="16" t="s">
        <v>1999</v>
      </c>
      <c r="D4192" s="16" t="s">
        <v>1995</v>
      </c>
      <c r="E4192" s="20" t="s">
        <v>1995</v>
      </c>
      <c r="F4192" s="19" t="s">
        <v>1995</v>
      </c>
      <c r="G4192" s="16" t="s">
        <v>1995</v>
      </c>
      <c r="H4192" s="19" t="s">
        <v>1995</v>
      </c>
      <c r="I4192" s="19" t="s">
        <v>1995</v>
      </c>
      <c r="J4192" s="21" t="s">
        <v>1995</v>
      </c>
    </row>
    <row r="4193" spans="1:10">
      <c r="A4193" s="22"/>
      <c r="B4193" s="22"/>
      <c r="C4193" s="16" t="s">
        <v>1995</v>
      </c>
      <c r="D4193" s="16" t="s">
        <v>2000</v>
      </c>
      <c r="E4193" s="20" t="s">
        <v>1995</v>
      </c>
      <c r="F4193" s="19" t="s">
        <v>1995</v>
      </c>
      <c r="G4193" s="16" t="s">
        <v>1995</v>
      </c>
      <c r="H4193" s="19" t="s">
        <v>1995</v>
      </c>
      <c r="I4193" s="19" t="s">
        <v>1995</v>
      </c>
      <c r="J4193" s="21" t="s">
        <v>1995</v>
      </c>
    </row>
    <row r="4194" spans="1:10">
      <c r="A4194" s="22"/>
      <c r="B4194" s="22"/>
      <c r="C4194" s="16" t="s">
        <v>1995</v>
      </c>
      <c r="D4194" s="16" t="s">
        <v>1995</v>
      </c>
      <c r="E4194" s="20" t="s">
        <v>4533</v>
      </c>
      <c r="F4194" s="19" t="s">
        <v>2009</v>
      </c>
      <c r="G4194" s="16" t="s">
        <v>4628</v>
      </c>
      <c r="H4194" s="19" t="s">
        <v>3760</v>
      </c>
      <c r="I4194" s="19" t="s">
        <v>2005</v>
      </c>
      <c r="J4194" s="21" t="s">
        <v>4533</v>
      </c>
    </row>
    <row r="4195" spans="1:10">
      <c r="A4195" s="22"/>
      <c r="B4195" s="22"/>
      <c r="C4195" s="16" t="s">
        <v>1995</v>
      </c>
      <c r="D4195" s="16" t="s">
        <v>2007</v>
      </c>
      <c r="E4195" s="20" t="s">
        <v>1995</v>
      </c>
      <c r="F4195" s="19" t="s">
        <v>1995</v>
      </c>
      <c r="G4195" s="16" t="s">
        <v>1995</v>
      </c>
      <c r="H4195" s="19" t="s">
        <v>1995</v>
      </c>
      <c r="I4195" s="19" t="s">
        <v>1995</v>
      </c>
      <c r="J4195" s="21" t="s">
        <v>1995</v>
      </c>
    </row>
    <row r="4196" spans="1:10">
      <c r="A4196" s="22"/>
      <c r="B4196" s="22"/>
      <c r="C4196" s="16" t="s">
        <v>1995</v>
      </c>
      <c r="D4196" s="16" t="s">
        <v>1995</v>
      </c>
      <c r="E4196" s="20" t="s">
        <v>4629</v>
      </c>
      <c r="F4196" s="19" t="s">
        <v>2009</v>
      </c>
      <c r="G4196" s="16" t="s">
        <v>2210</v>
      </c>
      <c r="H4196" s="19" t="s">
        <v>2011</v>
      </c>
      <c r="I4196" s="19" t="s">
        <v>2005</v>
      </c>
      <c r="J4196" s="21" t="s">
        <v>4629</v>
      </c>
    </row>
    <row r="4197" spans="1:10">
      <c r="A4197" s="22"/>
      <c r="B4197" s="22"/>
      <c r="C4197" s="16" t="s">
        <v>1995</v>
      </c>
      <c r="D4197" s="16" t="s">
        <v>2013</v>
      </c>
      <c r="E4197" s="20" t="s">
        <v>1995</v>
      </c>
      <c r="F4197" s="19" t="s">
        <v>1995</v>
      </c>
      <c r="G4197" s="16" t="s">
        <v>1995</v>
      </c>
      <c r="H4197" s="19" t="s">
        <v>1995</v>
      </c>
      <c r="I4197" s="19" t="s">
        <v>1995</v>
      </c>
      <c r="J4197" s="21" t="s">
        <v>1995</v>
      </c>
    </row>
    <row r="4198" spans="1:10">
      <c r="A4198" s="22"/>
      <c r="B4198" s="22"/>
      <c r="C4198" s="16" t="s">
        <v>1995</v>
      </c>
      <c r="D4198" s="16" t="s">
        <v>1995</v>
      </c>
      <c r="E4198" s="20" t="s">
        <v>4630</v>
      </c>
      <c r="F4198" s="19" t="s">
        <v>2002</v>
      </c>
      <c r="G4198" s="16" t="s">
        <v>2397</v>
      </c>
      <c r="H4198" s="19" t="s">
        <v>2036</v>
      </c>
      <c r="I4198" s="19" t="s">
        <v>2005</v>
      </c>
      <c r="J4198" s="21" t="s">
        <v>4631</v>
      </c>
    </row>
    <row r="4199" spans="1:10">
      <c r="A4199" s="22"/>
      <c r="B4199" s="22"/>
      <c r="C4199" s="16" t="s">
        <v>2018</v>
      </c>
      <c r="D4199" s="16" t="s">
        <v>1995</v>
      </c>
      <c r="E4199" s="20" t="s">
        <v>1995</v>
      </c>
      <c r="F4199" s="19" t="s">
        <v>1995</v>
      </c>
      <c r="G4199" s="16" t="s">
        <v>1995</v>
      </c>
      <c r="H4199" s="19" t="s">
        <v>1995</v>
      </c>
      <c r="I4199" s="19" t="s">
        <v>1995</v>
      </c>
      <c r="J4199" s="21" t="s">
        <v>1995</v>
      </c>
    </row>
    <row r="4200" spans="1:10">
      <c r="A4200" s="22"/>
      <c r="B4200" s="22"/>
      <c r="C4200" s="16" t="s">
        <v>1995</v>
      </c>
      <c r="D4200" s="16" t="s">
        <v>2019</v>
      </c>
      <c r="E4200" s="20" t="s">
        <v>1995</v>
      </c>
      <c r="F4200" s="19" t="s">
        <v>1995</v>
      </c>
      <c r="G4200" s="16" t="s">
        <v>1995</v>
      </c>
      <c r="H4200" s="19" t="s">
        <v>1995</v>
      </c>
      <c r="I4200" s="19" t="s">
        <v>1995</v>
      </c>
      <c r="J4200" s="21" t="s">
        <v>1995</v>
      </c>
    </row>
    <row r="4201" spans="1:10">
      <c r="A4201" s="22"/>
      <c r="B4201" s="22"/>
      <c r="C4201" s="16" t="s">
        <v>1995</v>
      </c>
      <c r="D4201" s="16" t="s">
        <v>1995</v>
      </c>
      <c r="E4201" s="20" t="s">
        <v>4632</v>
      </c>
      <c r="F4201" s="19" t="s">
        <v>2002</v>
      </c>
      <c r="G4201" s="16" t="s">
        <v>4633</v>
      </c>
      <c r="H4201" s="19" t="s">
        <v>2044</v>
      </c>
      <c r="I4201" s="19" t="s">
        <v>2005</v>
      </c>
      <c r="J4201" s="21" t="s">
        <v>4632</v>
      </c>
    </row>
    <row r="4202" spans="1:10">
      <c r="A4202" s="22"/>
      <c r="B4202" s="22"/>
      <c r="C4202" s="16" t="s">
        <v>2023</v>
      </c>
      <c r="D4202" s="16" t="s">
        <v>1995</v>
      </c>
      <c r="E4202" s="20" t="s">
        <v>1995</v>
      </c>
      <c r="F4202" s="19" t="s">
        <v>1995</v>
      </c>
      <c r="G4202" s="16" t="s">
        <v>1995</v>
      </c>
      <c r="H4202" s="19" t="s">
        <v>1995</v>
      </c>
      <c r="I4202" s="19" t="s">
        <v>1995</v>
      </c>
      <c r="J4202" s="21" t="s">
        <v>1995</v>
      </c>
    </row>
    <row r="4203" spans="1:10">
      <c r="A4203" s="22"/>
      <c r="B4203" s="22"/>
      <c r="C4203" s="16" t="s">
        <v>1995</v>
      </c>
      <c r="D4203" s="16" t="s">
        <v>2024</v>
      </c>
      <c r="E4203" s="20" t="s">
        <v>1995</v>
      </c>
      <c r="F4203" s="19" t="s">
        <v>1995</v>
      </c>
      <c r="G4203" s="16" t="s">
        <v>1995</v>
      </c>
      <c r="H4203" s="19" t="s">
        <v>1995</v>
      </c>
      <c r="I4203" s="19" t="s">
        <v>1995</v>
      </c>
      <c r="J4203" s="21" t="s">
        <v>1995</v>
      </c>
    </row>
    <row r="4204" spans="1:10">
      <c r="A4204" s="22"/>
      <c r="B4204" s="22"/>
      <c r="C4204" s="16" t="s">
        <v>1995</v>
      </c>
      <c r="D4204" s="16" t="s">
        <v>1995</v>
      </c>
      <c r="E4204" s="20" t="s">
        <v>4634</v>
      </c>
      <c r="F4204" s="19" t="s">
        <v>2002</v>
      </c>
      <c r="G4204" s="16" t="s">
        <v>2026</v>
      </c>
      <c r="H4204" s="19" t="s">
        <v>2011</v>
      </c>
      <c r="I4204" s="19" t="s">
        <v>2016</v>
      </c>
      <c r="J4204" s="21" t="s">
        <v>4635</v>
      </c>
    </row>
    <row r="4205" ht="12.75" spans="1:10">
      <c r="A4205" s="16" t="s">
        <v>4636</v>
      </c>
      <c r="B4205" s="22"/>
      <c r="C4205" s="22"/>
      <c r="D4205" s="22"/>
      <c r="E4205" s="23"/>
      <c r="F4205" s="24"/>
      <c r="G4205" s="22"/>
      <c r="H4205" s="24"/>
      <c r="I4205" s="24"/>
      <c r="J4205" s="25"/>
    </row>
    <row r="4206" ht="12.75" spans="1:10">
      <c r="A4206" s="16" t="s">
        <v>4637</v>
      </c>
      <c r="B4206" s="22"/>
      <c r="C4206" s="22"/>
      <c r="D4206" s="22"/>
      <c r="E4206" s="23"/>
      <c r="F4206" s="24"/>
      <c r="G4206" s="22"/>
      <c r="H4206" s="24"/>
      <c r="I4206" s="24"/>
      <c r="J4206" s="25"/>
    </row>
    <row r="4207" ht="168.75" spans="1:10">
      <c r="A4207" s="16" t="s">
        <v>4638</v>
      </c>
      <c r="B4207" s="20" t="s">
        <v>4639</v>
      </c>
      <c r="C4207" s="22"/>
      <c r="D4207" s="22"/>
      <c r="E4207" s="23"/>
      <c r="F4207" s="24"/>
      <c r="G4207" s="22"/>
      <c r="H4207" s="24"/>
      <c r="I4207" s="24"/>
      <c r="J4207" s="25"/>
    </row>
    <row r="4208" spans="1:10">
      <c r="A4208" s="22"/>
      <c r="B4208" s="22"/>
      <c r="C4208" s="16" t="s">
        <v>1999</v>
      </c>
      <c r="D4208" s="16" t="s">
        <v>1995</v>
      </c>
      <c r="E4208" s="20" t="s">
        <v>1995</v>
      </c>
      <c r="F4208" s="19" t="s">
        <v>1995</v>
      </c>
      <c r="G4208" s="16" t="s">
        <v>1995</v>
      </c>
      <c r="H4208" s="19" t="s">
        <v>1995</v>
      </c>
      <c r="I4208" s="19" t="s">
        <v>1995</v>
      </c>
      <c r="J4208" s="21" t="s">
        <v>1995</v>
      </c>
    </row>
    <row r="4209" spans="1:10">
      <c r="A4209" s="22"/>
      <c r="B4209" s="22"/>
      <c r="C4209" s="16" t="s">
        <v>1995</v>
      </c>
      <c r="D4209" s="16" t="s">
        <v>2000</v>
      </c>
      <c r="E4209" s="20" t="s">
        <v>1995</v>
      </c>
      <c r="F4209" s="19" t="s">
        <v>1995</v>
      </c>
      <c r="G4209" s="16" t="s">
        <v>1995</v>
      </c>
      <c r="H4209" s="19" t="s">
        <v>1995</v>
      </c>
      <c r="I4209" s="19" t="s">
        <v>1995</v>
      </c>
      <c r="J4209" s="21" t="s">
        <v>1995</v>
      </c>
    </row>
    <row r="4210" spans="1:10">
      <c r="A4210" s="22"/>
      <c r="B4210" s="22"/>
      <c r="C4210" s="16" t="s">
        <v>1995</v>
      </c>
      <c r="D4210" s="16" t="s">
        <v>1995</v>
      </c>
      <c r="E4210" s="20" t="s">
        <v>4640</v>
      </c>
      <c r="F4210" s="19" t="s">
        <v>2009</v>
      </c>
      <c r="G4210" s="16" t="s">
        <v>2387</v>
      </c>
      <c r="H4210" s="19" t="s">
        <v>2171</v>
      </c>
      <c r="I4210" s="19" t="s">
        <v>2005</v>
      </c>
      <c r="J4210" s="21" t="s">
        <v>4641</v>
      </c>
    </row>
    <row r="4211" spans="1:10">
      <c r="A4211" s="22"/>
      <c r="B4211" s="22"/>
      <c r="C4211" s="16" t="s">
        <v>1995</v>
      </c>
      <c r="D4211" s="16" t="s">
        <v>1995</v>
      </c>
      <c r="E4211" s="20" t="s">
        <v>4642</v>
      </c>
      <c r="F4211" s="19" t="s">
        <v>2035</v>
      </c>
      <c r="G4211" s="16" t="s">
        <v>2794</v>
      </c>
      <c r="H4211" s="19" t="s">
        <v>2126</v>
      </c>
      <c r="I4211" s="19" t="s">
        <v>2005</v>
      </c>
      <c r="J4211" s="21" t="s">
        <v>4642</v>
      </c>
    </row>
    <row r="4212" spans="1:10">
      <c r="A4212" s="22"/>
      <c r="B4212" s="22"/>
      <c r="C4212" s="16" t="s">
        <v>1995</v>
      </c>
      <c r="D4212" s="16" t="s">
        <v>2013</v>
      </c>
      <c r="E4212" s="20" t="s">
        <v>1995</v>
      </c>
      <c r="F4212" s="19" t="s">
        <v>1995</v>
      </c>
      <c r="G4212" s="16" t="s">
        <v>1995</v>
      </c>
      <c r="H4212" s="19" t="s">
        <v>1995</v>
      </c>
      <c r="I4212" s="19" t="s">
        <v>1995</v>
      </c>
      <c r="J4212" s="21" t="s">
        <v>1995</v>
      </c>
    </row>
    <row r="4213" spans="1:10">
      <c r="A4213" s="22"/>
      <c r="B4213" s="22"/>
      <c r="C4213" s="16" t="s">
        <v>1995</v>
      </c>
      <c r="D4213" s="16" t="s">
        <v>1995</v>
      </c>
      <c r="E4213" s="20" t="s">
        <v>4643</v>
      </c>
      <c r="F4213" s="19" t="s">
        <v>2035</v>
      </c>
      <c r="G4213" s="16" t="s">
        <v>2261</v>
      </c>
      <c r="H4213" s="19" t="s">
        <v>2263</v>
      </c>
      <c r="I4213" s="19" t="s">
        <v>2005</v>
      </c>
      <c r="J4213" s="21" t="s">
        <v>4644</v>
      </c>
    </row>
    <row r="4214" spans="1:10">
      <c r="A4214" s="22"/>
      <c r="B4214" s="22"/>
      <c r="C4214" s="16" t="s">
        <v>2018</v>
      </c>
      <c r="D4214" s="16" t="s">
        <v>1995</v>
      </c>
      <c r="E4214" s="20" t="s">
        <v>1995</v>
      </c>
      <c r="F4214" s="19" t="s">
        <v>1995</v>
      </c>
      <c r="G4214" s="16" t="s">
        <v>1995</v>
      </c>
      <c r="H4214" s="19" t="s">
        <v>1995</v>
      </c>
      <c r="I4214" s="19" t="s">
        <v>1995</v>
      </c>
      <c r="J4214" s="21" t="s">
        <v>1995</v>
      </c>
    </row>
    <row r="4215" spans="1:10">
      <c r="A4215" s="22"/>
      <c r="B4215" s="22"/>
      <c r="C4215" s="16" t="s">
        <v>1995</v>
      </c>
      <c r="D4215" s="16" t="s">
        <v>2019</v>
      </c>
      <c r="E4215" s="20" t="s">
        <v>1995</v>
      </c>
      <c r="F4215" s="19" t="s">
        <v>1995</v>
      </c>
      <c r="G4215" s="16" t="s">
        <v>1995</v>
      </c>
      <c r="H4215" s="19" t="s">
        <v>1995</v>
      </c>
      <c r="I4215" s="19" t="s">
        <v>1995</v>
      </c>
      <c r="J4215" s="21" t="s">
        <v>1995</v>
      </c>
    </row>
    <row r="4216" ht="67.5" spans="1:10">
      <c r="A4216" s="22"/>
      <c r="B4216" s="22"/>
      <c r="C4216" s="16" t="s">
        <v>1995</v>
      </c>
      <c r="D4216" s="16" t="s">
        <v>1995</v>
      </c>
      <c r="E4216" s="20" t="s">
        <v>2847</v>
      </c>
      <c r="F4216" s="19" t="s">
        <v>2009</v>
      </c>
      <c r="G4216" s="16" t="s">
        <v>2047</v>
      </c>
      <c r="H4216" s="19" t="s">
        <v>2011</v>
      </c>
      <c r="I4216" s="19" t="s">
        <v>2005</v>
      </c>
      <c r="J4216" s="21" t="s">
        <v>4645</v>
      </c>
    </row>
    <row r="4217" spans="1:10">
      <c r="A4217" s="22"/>
      <c r="B4217" s="22"/>
      <c r="C4217" s="16" t="s">
        <v>2023</v>
      </c>
      <c r="D4217" s="16" t="s">
        <v>1995</v>
      </c>
      <c r="E4217" s="20" t="s">
        <v>1995</v>
      </c>
      <c r="F4217" s="19" t="s">
        <v>1995</v>
      </c>
      <c r="G4217" s="16" t="s">
        <v>1995</v>
      </c>
      <c r="H4217" s="19" t="s">
        <v>1995</v>
      </c>
      <c r="I4217" s="19" t="s">
        <v>1995</v>
      </c>
      <c r="J4217" s="21" t="s">
        <v>1995</v>
      </c>
    </row>
    <row r="4218" spans="1:10">
      <c r="A4218" s="22"/>
      <c r="B4218" s="22"/>
      <c r="C4218" s="16" t="s">
        <v>1995</v>
      </c>
      <c r="D4218" s="16" t="s">
        <v>2024</v>
      </c>
      <c r="E4218" s="20" t="s">
        <v>1995</v>
      </c>
      <c r="F4218" s="19" t="s">
        <v>1995</v>
      </c>
      <c r="G4218" s="16" t="s">
        <v>1995</v>
      </c>
      <c r="H4218" s="19" t="s">
        <v>1995</v>
      </c>
      <c r="I4218" s="19" t="s">
        <v>1995</v>
      </c>
      <c r="J4218" s="21" t="s">
        <v>1995</v>
      </c>
    </row>
    <row r="4219" spans="1:10">
      <c r="A4219" s="22"/>
      <c r="B4219" s="22"/>
      <c r="C4219" s="16" t="s">
        <v>1995</v>
      </c>
      <c r="D4219" s="16" t="s">
        <v>1995</v>
      </c>
      <c r="E4219" s="20" t="s">
        <v>4646</v>
      </c>
      <c r="F4219" s="19" t="s">
        <v>2009</v>
      </c>
      <c r="G4219" s="16" t="s">
        <v>2026</v>
      </c>
      <c r="H4219" s="19" t="s">
        <v>2011</v>
      </c>
      <c r="I4219" s="19" t="s">
        <v>2016</v>
      </c>
      <c r="J4219" s="21" t="s">
        <v>4646</v>
      </c>
    </row>
    <row r="4220" ht="213.75" spans="1:10">
      <c r="A4220" s="16" t="s">
        <v>4647</v>
      </c>
      <c r="B4220" s="20" t="s">
        <v>4648</v>
      </c>
      <c r="C4220" s="22"/>
      <c r="D4220" s="22"/>
      <c r="E4220" s="23"/>
      <c r="F4220" s="24"/>
      <c r="G4220" s="22"/>
      <c r="H4220" s="24"/>
      <c r="I4220" s="24"/>
      <c r="J4220" s="25"/>
    </row>
    <row r="4221" spans="1:10">
      <c r="A4221" s="22"/>
      <c r="B4221" s="22"/>
      <c r="C4221" s="16" t="s">
        <v>1999</v>
      </c>
      <c r="D4221" s="16" t="s">
        <v>1995</v>
      </c>
      <c r="E4221" s="20" t="s">
        <v>1995</v>
      </c>
      <c r="F4221" s="19" t="s">
        <v>1995</v>
      </c>
      <c r="G4221" s="16" t="s">
        <v>1995</v>
      </c>
      <c r="H4221" s="19" t="s">
        <v>1995</v>
      </c>
      <c r="I4221" s="19" t="s">
        <v>1995</v>
      </c>
      <c r="J4221" s="21" t="s">
        <v>1995</v>
      </c>
    </row>
    <row r="4222" spans="1:10">
      <c r="A4222" s="22"/>
      <c r="B4222" s="22"/>
      <c r="C4222" s="16" t="s">
        <v>1995</v>
      </c>
      <c r="D4222" s="16" t="s">
        <v>2000</v>
      </c>
      <c r="E4222" s="20" t="s">
        <v>1995</v>
      </c>
      <c r="F4222" s="19" t="s">
        <v>1995</v>
      </c>
      <c r="G4222" s="16" t="s">
        <v>1995</v>
      </c>
      <c r="H4222" s="19" t="s">
        <v>1995</v>
      </c>
      <c r="I4222" s="19" t="s">
        <v>1995</v>
      </c>
      <c r="J4222" s="21" t="s">
        <v>1995</v>
      </c>
    </row>
    <row r="4223" ht="22.5" spans="1:10">
      <c r="A4223" s="22"/>
      <c r="B4223" s="22"/>
      <c r="C4223" s="16" t="s">
        <v>1995</v>
      </c>
      <c r="D4223" s="16" t="s">
        <v>1995</v>
      </c>
      <c r="E4223" s="20" t="s">
        <v>4649</v>
      </c>
      <c r="F4223" s="19" t="s">
        <v>2009</v>
      </c>
      <c r="G4223" s="16" t="s">
        <v>2269</v>
      </c>
      <c r="H4223" s="19" t="s">
        <v>4650</v>
      </c>
      <c r="I4223" s="19" t="s">
        <v>2005</v>
      </c>
      <c r="J4223" s="21" t="s">
        <v>4651</v>
      </c>
    </row>
    <row r="4224" ht="22.5" spans="1:10">
      <c r="A4224" s="22"/>
      <c r="B4224" s="22"/>
      <c r="C4224" s="16" t="s">
        <v>1995</v>
      </c>
      <c r="D4224" s="16" t="s">
        <v>1995</v>
      </c>
      <c r="E4224" s="20" t="s">
        <v>2192</v>
      </c>
      <c r="F4224" s="19" t="s">
        <v>2009</v>
      </c>
      <c r="G4224" s="16" t="s">
        <v>2269</v>
      </c>
      <c r="H4224" s="19" t="s">
        <v>2171</v>
      </c>
      <c r="I4224" s="19" t="s">
        <v>2005</v>
      </c>
      <c r="J4224" s="21" t="s">
        <v>2311</v>
      </c>
    </row>
    <row r="4225" spans="1:10">
      <c r="A4225" s="22"/>
      <c r="B4225" s="22"/>
      <c r="C4225" s="16" t="s">
        <v>1995</v>
      </c>
      <c r="D4225" s="16" t="s">
        <v>2007</v>
      </c>
      <c r="E4225" s="20" t="s">
        <v>1995</v>
      </c>
      <c r="F4225" s="19" t="s">
        <v>1995</v>
      </c>
      <c r="G4225" s="16" t="s">
        <v>1995</v>
      </c>
      <c r="H4225" s="19" t="s">
        <v>1995</v>
      </c>
      <c r="I4225" s="19" t="s">
        <v>1995</v>
      </c>
      <c r="J4225" s="21" t="s">
        <v>1995</v>
      </c>
    </row>
    <row r="4226" ht="45" spans="1:10">
      <c r="A4226" s="22"/>
      <c r="B4226" s="22"/>
      <c r="C4226" s="16" t="s">
        <v>1995</v>
      </c>
      <c r="D4226" s="16" t="s">
        <v>1995</v>
      </c>
      <c r="E4226" s="20" t="s">
        <v>2199</v>
      </c>
      <c r="F4226" s="19" t="s">
        <v>2009</v>
      </c>
      <c r="G4226" s="16" t="s">
        <v>2047</v>
      </c>
      <c r="H4226" s="19" t="s">
        <v>2011</v>
      </c>
      <c r="I4226" s="19" t="s">
        <v>2005</v>
      </c>
      <c r="J4226" s="21" t="s">
        <v>2314</v>
      </c>
    </row>
    <row r="4227" spans="1:10">
      <c r="A4227" s="22"/>
      <c r="B4227" s="22"/>
      <c r="C4227" s="16" t="s">
        <v>2018</v>
      </c>
      <c r="D4227" s="16" t="s">
        <v>1995</v>
      </c>
      <c r="E4227" s="20" t="s">
        <v>1995</v>
      </c>
      <c r="F4227" s="19" t="s">
        <v>1995</v>
      </c>
      <c r="G4227" s="16" t="s">
        <v>1995</v>
      </c>
      <c r="H4227" s="19" t="s">
        <v>1995</v>
      </c>
      <c r="I4227" s="19" t="s">
        <v>1995</v>
      </c>
      <c r="J4227" s="21" t="s">
        <v>1995</v>
      </c>
    </row>
    <row r="4228" spans="1:10">
      <c r="A4228" s="22"/>
      <c r="B4228" s="22"/>
      <c r="C4228" s="16" t="s">
        <v>1995</v>
      </c>
      <c r="D4228" s="16" t="s">
        <v>2019</v>
      </c>
      <c r="E4228" s="20" t="s">
        <v>1995</v>
      </c>
      <c r="F4228" s="19" t="s">
        <v>1995</v>
      </c>
      <c r="G4228" s="16" t="s">
        <v>1995</v>
      </c>
      <c r="H4228" s="19" t="s">
        <v>1995</v>
      </c>
      <c r="I4228" s="19" t="s">
        <v>1995</v>
      </c>
      <c r="J4228" s="21" t="s">
        <v>1995</v>
      </c>
    </row>
    <row r="4229" spans="1:10">
      <c r="A4229" s="22"/>
      <c r="B4229" s="22"/>
      <c r="C4229" s="16" t="s">
        <v>1995</v>
      </c>
      <c r="D4229" s="16" t="s">
        <v>1995</v>
      </c>
      <c r="E4229" s="20" t="s">
        <v>4652</v>
      </c>
      <c r="F4229" s="19" t="s">
        <v>2009</v>
      </c>
      <c r="G4229" s="16" t="s">
        <v>2031</v>
      </c>
      <c r="H4229" s="19" t="s">
        <v>2011</v>
      </c>
      <c r="I4229" s="19" t="s">
        <v>2005</v>
      </c>
      <c r="J4229" s="21" t="s">
        <v>4653</v>
      </c>
    </row>
    <row r="4230" spans="1:10">
      <c r="A4230" s="22"/>
      <c r="B4230" s="22"/>
      <c r="C4230" s="16" t="s">
        <v>2023</v>
      </c>
      <c r="D4230" s="16" t="s">
        <v>1995</v>
      </c>
      <c r="E4230" s="20" t="s">
        <v>1995</v>
      </c>
      <c r="F4230" s="19" t="s">
        <v>1995</v>
      </c>
      <c r="G4230" s="16" t="s">
        <v>1995</v>
      </c>
      <c r="H4230" s="19" t="s">
        <v>1995</v>
      </c>
      <c r="I4230" s="19" t="s">
        <v>1995</v>
      </c>
      <c r="J4230" s="21" t="s">
        <v>1995</v>
      </c>
    </row>
    <row r="4231" spans="1:10">
      <c r="A4231" s="22"/>
      <c r="B4231" s="22"/>
      <c r="C4231" s="16" t="s">
        <v>1995</v>
      </c>
      <c r="D4231" s="16" t="s">
        <v>2024</v>
      </c>
      <c r="E4231" s="20" t="s">
        <v>1995</v>
      </c>
      <c r="F4231" s="19" t="s">
        <v>1995</v>
      </c>
      <c r="G4231" s="16" t="s">
        <v>1995</v>
      </c>
      <c r="H4231" s="19" t="s">
        <v>1995</v>
      </c>
      <c r="I4231" s="19" t="s">
        <v>1995</v>
      </c>
      <c r="J4231" s="21" t="s">
        <v>1995</v>
      </c>
    </row>
    <row r="4232" ht="45" spans="1:10">
      <c r="A4232" s="22"/>
      <c r="B4232" s="22"/>
      <c r="C4232" s="16" t="s">
        <v>1995</v>
      </c>
      <c r="D4232" s="16" t="s">
        <v>1995</v>
      </c>
      <c r="E4232" s="20" t="s">
        <v>2209</v>
      </c>
      <c r="F4232" s="19" t="s">
        <v>2009</v>
      </c>
      <c r="G4232" s="16" t="s">
        <v>2047</v>
      </c>
      <c r="H4232" s="19" t="s">
        <v>2011</v>
      </c>
      <c r="I4232" s="19" t="s">
        <v>2005</v>
      </c>
      <c r="J4232" s="21" t="s">
        <v>2320</v>
      </c>
    </row>
    <row r="4233" ht="22.5" spans="1:10">
      <c r="A4233" s="16" t="s">
        <v>4654</v>
      </c>
      <c r="B4233" s="20" t="s">
        <v>4655</v>
      </c>
      <c r="C4233" s="22"/>
      <c r="D4233" s="22"/>
      <c r="E4233" s="23"/>
      <c r="F4233" s="24"/>
      <c r="G4233" s="22"/>
      <c r="H4233" s="24"/>
      <c r="I4233" s="24"/>
      <c r="J4233" s="25"/>
    </row>
    <row r="4234" spans="1:10">
      <c r="A4234" s="22"/>
      <c r="B4234" s="22"/>
      <c r="C4234" s="16" t="s">
        <v>1999</v>
      </c>
      <c r="D4234" s="16" t="s">
        <v>1995</v>
      </c>
      <c r="E4234" s="20" t="s">
        <v>1995</v>
      </c>
      <c r="F4234" s="19" t="s">
        <v>1995</v>
      </c>
      <c r="G4234" s="16" t="s">
        <v>1995</v>
      </c>
      <c r="H4234" s="19" t="s">
        <v>1995</v>
      </c>
      <c r="I4234" s="19" t="s">
        <v>1995</v>
      </c>
      <c r="J4234" s="21" t="s">
        <v>1995</v>
      </c>
    </row>
    <row r="4235" spans="1:10">
      <c r="A4235" s="22"/>
      <c r="B4235" s="22"/>
      <c r="C4235" s="16" t="s">
        <v>1995</v>
      </c>
      <c r="D4235" s="16" t="s">
        <v>2000</v>
      </c>
      <c r="E4235" s="20" t="s">
        <v>1995</v>
      </c>
      <c r="F4235" s="19" t="s">
        <v>1995</v>
      </c>
      <c r="G4235" s="16" t="s">
        <v>1995</v>
      </c>
      <c r="H4235" s="19" t="s">
        <v>1995</v>
      </c>
      <c r="I4235" s="19" t="s">
        <v>1995</v>
      </c>
      <c r="J4235" s="21" t="s">
        <v>1995</v>
      </c>
    </row>
    <row r="4236" spans="1:10">
      <c r="A4236" s="22"/>
      <c r="B4236" s="22"/>
      <c r="C4236" s="16" t="s">
        <v>1995</v>
      </c>
      <c r="D4236" s="16" t="s">
        <v>1995</v>
      </c>
      <c r="E4236" s="20" t="s">
        <v>4656</v>
      </c>
      <c r="F4236" s="19" t="s">
        <v>2009</v>
      </c>
      <c r="G4236" s="16" t="s">
        <v>2506</v>
      </c>
      <c r="H4236" s="19" t="s">
        <v>2171</v>
      </c>
      <c r="I4236" s="19" t="s">
        <v>2005</v>
      </c>
      <c r="J4236" s="21" t="s">
        <v>4656</v>
      </c>
    </row>
    <row r="4237" spans="1:10">
      <c r="A4237" s="22"/>
      <c r="B4237" s="22"/>
      <c r="C4237" s="16" t="s">
        <v>1995</v>
      </c>
      <c r="D4237" s="16" t="s">
        <v>2007</v>
      </c>
      <c r="E4237" s="20" t="s">
        <v>1995</v>
      </c>
      <c r="F4237" s="19" t="s">
        <v>1995</v>
      </c>
      <c r="G4237" s="16" t="s">
        <v>1995</v>
      </c>
      <c r="H4237" s="19" t="s">
        <v>1995</v>
      </c>
      <c r="I4237" s="19" t="s">
        <v>1995</v>
      </c>
      <c r="J4237" s="21" t="s">
        <v>1995</v>
      </c>
    </row>
    <row r="4238" spans="1:10">
      <c r="A4238" s="22"/>
      <c r="B4238" s="22"/>
      <c r="C4238" s="16" t="s">
        <v>1995</v>
      </c>
      <c r="D4238" s="16" t="s">
        <v>1995</v>
      </c>
      <c r="E4238" s="20" t="s">
        <v>4657</v>
      </c>
      <c r="F4238" s="19" t="s">
        <v>2035</v>
      </c>
      <c r="G4238" s="16" t="s">
        <v>2506</v>
      </c>
      <c r="H4238" s="19" t="s">
        <v>2011</v>
      </c>
      <c r="I4238" s="19" t="s">
        <v>2005</v>
      </c>
      <c r="J4238" s="21" t="s">
        <v>4657</v>
      </c>
    </row>
    <row r="4239" spans="1:10">
      <c r="A4239" s="22"/>
      <c r="B4239" s="22"/>
      <c r="C4239" s="16" t="s">
        <v>1995</v>
      </c>
      <c r="D4239" s="16" t="s">
        <v>2013</v>
      </c>
      <c r="E4239" s="20" t="s">
        <v>1995</v>
      </c>
      <c r="F4239" s="19" t="s">
        <v>1995</v>
      </c>
      <c r="G4239" s="16" t="s">
        <v>1995</v>
      </c>
      <c r="H4239" s="19" t="s">
        <v>1995</v>
      </c>
      <c r="I4239" s="19" t="s">
        <v>1995</v>
      </c>
      <c r="J4239" s="21" t="s">
        <v>1995</v>
      </c>
    </row>
    <row r="4240" spans="1:10">
      <c r="A4240" s="22"/>
      <c r="B4240" s="22"/>
      <c r="C4240" s="16" t="s">
        <v>1995</v>
      </c>
      <c r="D4240" s="16" t="s">
        <v>1995</v>
      </c>
      <c r="E4240" s="20" t="s">
        <v>4658</v>
      </c>
      <c r="F4240" s="19" t="s">
        <v>2002</v>
      </c>
      <c r="G4240" s="16" t="s">
        <v>2060</v>
      </c>
      <c r="H4240" s="19" t="s">
        <v>2011</v>
      </c>
      <c r="I4240" s="19" t="s">
        <v>2005</v>
      </c>
      <c r="J4240" s="21" t="s">
        <v>4658</v>
      </c>
    </row>
    <row r="4241" spans="1:10">
      <c r="A4241" s="22"/>
      <c r="B4241" s="22"/>
      <c r="C4241" s="16" t="s">
        <v>2018</v>
      </c>
      <c r="D4241" s="16" t="s">
        <v>1995</v>
      </c>
      <c r="E4241" s="20" t="s">
        <v>1995</v>
      </c>
      <c r="F4241" s="19" t="s">
        <v>1995</v>
      </c>
      <c r="G4241" s="16" t="s">
        <v>1995</v>
      </c>
      <c r="H4241" s="19" t="s">
        <v>1995</v>
      </c>
      <c r="I4241" s="19" t="s">
        <v>1995</v>
      </c>
      <c r="J4241" s="21" t="s">
        <v>1995</v>
      </c>
    </row>
    <row r="4242" spans="1:10">
      <c r="A4242" s="22"/>
      <c r="B4242" s="22"/>
      <c r="C4242" s="16" t="s">
        <v>1995</v>
      </c>
      <c r="D4242" s="16" t="s">
        <v>2019</v>
      </c>
      <c r="E4242" s="20" t="s">
        <v>1995</v>
      </c>
      <c r="F4242" s="19" t="s">
        <v>1995</v>
      </c>
      <c r="G4242" s="16" t="s">
        <v>1995</v>
      </c>
      <c r="H4242" s="19" t="s">
        <v>1995</v>
      </c>
      <c r="I4242" s="19" t="s">
        <v>1995</v>
      </c>
      <c r="J4242" s="21" t="s">
        <v>1995</v>
      </c>
    </row>
    <row r="4243" spans="1:10">
      <c r="A4243" s="22"/>
      <c r="B4243" s="22"/>
      <c r="C4243" s="16" t="s">
        <v>1995</v>
      </c>
      <c r="D4243" s="16" t="s">
        <v>1995</v>
      </c>
      <c r="E4243" s="20" t="s">
        <v>4659</v>
      </c>
      <c r="F4243" s="19" t="s">
        <v>2002</v>
      </c>
      <c r="G4243" s="16" t="s">
        <v>2506</v>
      </c>
      <c r="H4243" s="19" t="s">
        <v>2011</v>
      </c>
      <c r="I4243" s="19" t="s">
        <v>2016</v>
      </c>
      <c r="J4243" s="21" t="s">
        <v>4659</v>
      </c>
    </row>
    <row r="4244" spans="1:10">
      <c r="A4244" s="22"/>
      <c r="B4244" s="22"/>
      <c r="C4244" s="16" t="s">
        <v>2023</v>
      </c>
      <c r="D4244" s="16" t="s">
        <v>1995</v>
      </c>
      <c r="E4244" s="20" t="s">
        <v>1995</v>
      </c>
      <c r="F4244" s="19" t="s">
        <v>1995</v>
      </c>
      <c r="G4244" s="16" t="s">
        <v>1995</v>
      </c>
      <c r="H4244" s="19" t="s">
        <v>1995</v>
      </c>
      <c r="I4244" s="19" t="s">
        <v>1995</v>
      </c>
      <c r="J4244" s="21" t="s">
        <v>1995</v>
      </c>
    </row>
    <row r="4245" spans="1:10">
      <c r="A4245" s="22"/>
      <c r="B4245" s="22"/>
      <c r="C4245" s="16" t="s">
        <v>1995</v>
      </c>
      <c r="D4245" s="16" t="s">
        <v>2024</v>
      </c>
      <c r="E4245" s="20" t="s">
        <v>1995</v>
      </c>
      <c r="F4245" s="19" t="s">
        <v>1995</v>
      </c>
      <c r="G4245" s="16" t="s">
        <v>1995</v>
      </c>
      <c r="H4245" s="19" t="s">
        <v>1995</v>
      </c>
      <c r="I4245" s="19" t="s">
        <v>1995</v>
      </c>
      <c r="J4245" s="21" t="s">
        <v>1995</v>
      </c>
    </row>
    <row r="4246" spans="1:10">
      <c r="A4246" s="22"/>
      <c r="B4246" s="22"/>
      <c r="C4246" s="16" t="s">
        <v>1995</v>
      </c>
      <c r="D4246" s="16" t="s">
        <v>1995</v>
      </c>
      <c r="E4246" s="20" t="s">
        <v>4660</v>
      </c>
      <c r="F4246" s="19" t="s">
        <v>2009</v>
      </c>
      <c r="G4246" s="16" t="s">
        <v>2157</v>
      </c>
      <c r="H4246" s="19" t="s">
        <v>2011</v>
      </c>
      <c r="I4246" s="19" t="s">
        <v>2005</v>
      </c>
      <c r="J4246" s="21" t="s">
        <v>4660</v>
      </c>
    </row>
    <row r="4247" ht="22.5" spans="1:10">
      <c r="A4247" s="16" t="s">
        <v>4661</v>
      </c>
      <c r="B4247" s="20" t="s">
        <v>4662</v>
      </c>
      <c r="C4247" s="22"/>
      <c r="D4247" s="22"/>
      <c r="E4247" s="23"/>
      <c r="F4247" s="24"/>
      <c r="G4247" s="22"/>
      <c r="H4247" s="24"/>
      <c r="I4247" s="24"/>
      <c r="J4247" s="25"/>
    </row>
    <row r="4248" spans="1:10">
      <c r="A4248" s="22"/>
      <c r="B4248" s="22"/>
      <c r="C4248" s="16" t="s">
        <v>1999</v>
      </c>
      <c r="D4248" s="16" t="s">
        <v>1995</v>
      </c>
      <c r="E4248" s="20" t="s">
        <v>1995</v>
      </c>
      <c r="F4248" s="19" t="s">
        <v>1995</v>
      </c>
      <c r="G4248" s="16" t="s">
        <v>1995</v>
      </c>
      <c r="H4248" s="19" t="s">
        <v>1995</v>
      </c>
      <c r="I4248" s="19" t="s">
        <v>1995</v>
      </c>
      <c r="J4248" s="21" t="s">
        <v>1995</v>
      </c>
    </row>
    <row r="4249" spans="1:10">
      <c r="A4249" s="22"/>
      <c r="B4249" s="22"/>
      <c r="C4249" s="16" t="s">
        <v>1995</v>
      </c>
      <c r="D4249" s="16" t="s">
        <v>2000</v>
      </c>
      <c r="E4249" s="20" t="s">
        <v>1995</v>
      </c>
      <c r="F4249" s="19" t="s">
        <v>1995</v>
      </c>
      <c r="G4249" s="16" t="s">
        <v>1995</v>
      </c>
      <c r="H4249" s="19" t="s">
        <v>1995</v>
      </c>
      <c r="I4249" s="19" t="s">
        <v>1995</v>
      </c>
      <c r="J4249" s="21" t="s">
        <v>1995</v>
      </c>
    </row>
    <row r="4250" ht="22.5" spans="1:10">
      <c r="A4250" s="22"/>
      <c r="B4250" s="22"/>
      <c r="C4250" s="16" t="s">
        <v>1995</v>
      </c>
      <c r="D4250" s="16" t="s">
        <v>1995</v>
      </c>
      <c r="E4250" s="20" t="s">
        <v>2237</v>
      </c>
      <c r="F4250" s="19" t="s">
        <v>2002</v>
      </c>
      <c r="G4250" s="16" t="s">
        <v>3763</v>
      </c>
      <c r="H4250" s="19" t="s">
        <v>2386</v>
      </c>
      <c r="I4250" s="19" t="s">
        <v>2005</v>
      </c>
      <c r="J4250" s="21" t="s">
        <v>2381</v>
      </c>
    </row>
    <row r="4251" spans="1:10">
      <c r="A4251" s="22"/>
      <c r="B4251" s="22"/>
      <c r="C4251" s="16" t="s">
        <v>1995</v>
      </c>
      <c r="D4251" s="16" t="s">
        <v>2007</v>
      </c>
      <c r="E4251" s="20" t="s">
        <v>1995</v>
      </c>
      <c r="F4251" s="19" t="s">
        <v>1995</v>
      </c>
      <c r="G4251" s="16" t="s">
        <v>1995</v>
      </c>
      <c r="H4251" s="19" t="s">
        <v>1995</v>
      </c>
      <c r="I4251" s="19" t="s">
        <v>1995</v>
      </c>
      <c r="J4251" s="21" t="s">
        <v>1995</v>
      </c>
    </row>
    <row r="4252" ht="33.75" spans="1:10">
      <c r="A4252" s="22"/>
      <c r="B4252" s="22"/>
      <c r="C4252" s="16" t="s">
        <v>1995</v>
      </c>
      <c r="D4252" s="16" t="s">
        <v>1995</v>
      </c>
      <c r="E4252" s="20" t="s">
        <v>2080</v>
      </c>
      <c r="F4252" s="19" t="s">
        <v>2002</v>
      </c>
      <c r="G4252" s="16" t="s">
        <v>2060</v>
      </c>
      <c r="H4252" s="19" t="s">
        <v>2011</v>
      </c>
      <c r="I4252" s="19" t="s">
        <v>2016</v>
      </c>
      <c r="J4252" s="21" t="s">
        <v>2081</v>
      </c>
    </row>
    <row r="4253" ht="22.5" spans="1:10">
      <c r="A4253" s="22"/>
      <c r="B4253" s="22"/>
      <c r="C4253" s="16" t="s">
        <v>1995</v>
      </c>
      <c r="D4253" s="16" t="s">
        <v>1995</v>
      </c>
      <c r="E4253" s="20" t="s">
        <v>2118</v>
      </c>
      <c r="F4253" s="19" t="s">
        <v>2002</v>
      </c>
      <c r="G4253" s="16" t="s">
        <v>2060</v>
      </c>
      <c r="H4253" s="19" t="s">
        <v>2011</v>
      </c>
      <c r="I4253" s="19" t="s">
        <v>2016</v>
      </c>
      <c r="J4253" s="21" t="s">
        <v>2119</v>
      </c>
    </row>
    <row r="4254" spans="1:10">
      <c r="A4254" s="22"/>
      <c r="B4254" s="22"/>
      <c r="C4254" s="16" t="s">
        <v>1995</v>
      </c>
      <c r="D4254" s="16" t="s">
        <v>2013</v>
      </c>
      <c r="E4254" s="20" t="s">
        <v>1995</v>
      </c>
      <c r="F4254" s="19" t="s">
        <v>1995</v>
      </c>
      <c r="G4254" s="16" t="s">
        <v>1995</v>
      </c>
      <c r="H4254" s="19" t="s">
        <v>1995</v>
      </c>
      <c r="I4254" s="19" t="s">
        <v>1995</v>
      </c>
      <c r="J4254" s="21" t="s">
        <v>1995</v>
      </c>
    </row>
    <row r="4255" ht="33.75" spans="1:10">
      <c r="A4255" s="22"/>
      <c r="B4255" s="22"/>
      <c r="C4255" s="16" t="s">
        <v>1995</v>
      </c>
      <c r="D4255" s="16" t="s">
        <v>1995</v>
      </c>
      <c r="E4255" s="20" t="s">
        <v>2084</v>
      </c>
      <c r="F4255" s="19" t="s">
        <v>2002</v>
      </c>
      <c r="G4255" s="16" t="s">
        <v>2060</v>
      </c>
      <c r="H4255" s="19" t="s">
        <v>2011</v>
      </c>
      <c r="I4255" s="19" t="s">
        <v>2016</v>
      </c>
      <c r="J4255" s="21" t="s">
        <v>2085</v>
      </c>
    </row>
    <row r="4256" spans="1:10">
      <c r="A4256" s="22"/>
      <c r="B4256" s="22"/>
      <c r="C4256" s="16" t="s">
        <v>2018</v>
      </c>
      <c r="D4256" s="16" t="s">
        <v>1995</v>
      </c>
      <c r="E4256" s="20" t="s">
        <v>1995</v>
      </c>
      <c r="F4256" s="19" t="s">
        <v>1995</v>
      </c>
      <c r="G4256" s="16" t="s">
        <v>1995</v>
      </c>
      <c r="H4256" s="19" t="s">
        <v>1995</v>
      </c>
      <c r="I4256" s="19" t="s">
        <v>1995</v>
      </c>
      <c r="J4256" s="21" t="s">
        <v>1995</v>
      </c>
    </row>
    <row r="4257" spans="1:10">
      <c r="A4257" s="22"/>
      <c r="B4257" s="22"/>
      <c r="C4257" s="16" t="s">
        <v>1995</v>
      </c>
      <c r="D4257" s="16" t="s">
        <v>2019</v>
      </c>
      <c r="E4257" s="20" t="s">
        <v>1995</v>
      </c>
      <c r="F4257" s="19" t="s">
        <v>1995</v>
      </c>
      <c r="G4257" s="16" t="s">
        <v>1995</v>
      </c>
      <c r="H4257" s="19" t="s">
        <v>1995</v>
      </c>
      <c r="I4257" s="19" t="s">
        <v>1995</v>
      </c>
      <c r="J4257" s="21" t="s">
        <v>1995</v>
      </c>
    </row>
    <row r="4258" spans="1:10">
      <c r="A4258" s="22"/>
      <c r="B4258" s="22"/>
      <c r="C4258" s="16" t="s">
        <v>1995</v>
      </c>
      <c r="D4258" s="16" t="s">
        <v>1995</v>
      </c>
      <c r="E4258" s="20" t="s">
        <v>4663</v>
      </c>
      <c r="F4258" s="19" t="s">
        <v>2002</v>
      </c>
      <c r="G4258" s="16" t="s">
        <v>2060</v>
      </c>
      <c r="H4258" s="19" t="s">
        <v>2126</v>
      </c>
      <c r="I4258" s="19" t="s">
        <v>2016</v>
      </c>
      <c r="J4258" s="21" t="s">
        <v>4664</v>
      </c>
    </row>
    <row r="4259" spans="1:10">
      <c r="A4259" s="22"/>
      <c r="B4259" s="22"/>
      <c r="C4259" s="16" t="s">
        <v>2023</v>
      </c>
      <c r="D4259" s="16" t="s">
        <v>1995</v>
      </c>
      <c r="E4259" s="20" t="s">
        <v>1995</v>
      </c>
      <c r="F4259" s="19" t="s">
        <v>1995</v>
      </c>
      <c r="G4259" s="16" t="s">
        <v>1995</v>
      </c>
      <c r="H4259" s="19" t="s">
        <v>1995</v>
      </c>
      <c r="I4259" s="19" t="s">
        <v>1995</v>
      </c>
      <c r="J4259" s="21" t="s">
        <v>1995</v>
      </c>
    </row>
    <row r="4260" spans="1:10">
      <c r="A4260" s="22"/>
      <c r="B4260" s="22"/>
      <c r="C4260" s="16" t="s">
        <v>1995</v>
      </c>
      <c r="D4260" s="16" t="s">
        <v>2024</v>
      </c>
      <c r="E4260" s="20" t="s">
        <v>1995</v>
      </c>
      <c r="F4260" s="19" t="s">
        <v>1995</v>
      </c>
      <c r="G4260" s="16" t="s">
        <v>1995</v>
      </c>
      <c r="H4260" s="19" t="s">
        <v>1995</v>
      </c>
      <c r="I4260" s="19" t="s">
        <v>1995</v>
      </c>
      <c r="J4260" s="21" t="s">
        <v>1995</v>
      </c>
    </row>
    <row r="4261" spans="1:10">
      <c r="A4261" s="22"/>
      <c r="B4261" s="22"/>
      <c r="C4261" s="16" t="s">
        <v>1995</v>
      </c>
      <c r="D4261" s="16" t="s">
        <v>1995</v>
      </c>
      <c r="E4261" s="20" t="s">
        <v>2077</v>
      </c>
      <c r="F4261" s="19" t="s">
        <v>2002</v>
      </c>
      <c r="G4261" s="16" t="s">
        <v>2060</v>
      </c>
      <c r="H4261" s="19" t="s">
        <v>2011</v>
      </c>
      <c r="I4261" s="19" t="s">
        <v>2016</v>
      </c>
      <c r="J4261" s="21" t="s">
        <v>2088</v>
      </c>
    </row>
    <row r="4262" ht="112.5" spans="1:10">
      <c r="A4262" s="16" t="s">
        <v>4665</v>
      </c>
      <c r="B4262" s="20" t="s">
        <v>4666</v>
      </c>
      <c r="C4262" s="22"/>
      <c r="D4262" s="22"/>
      <c r="E4262" s="23"/>
      <c r="F4262" s="24"/>
      <c r="G4262" s="22"/>
      <c r="H4262" s="24"/>
      <c r="I4262" s="24"/>
      <c r="J4262" s="25"/>
    </row>
    <row r="4263" spans="1:10">
      <c r="A4263" s="22"/>
      <c r="B4263" s="22"/>
      <c r="C4263" s="16" t="s">
        <v>1999</v>
      </c>
      <c r="D4263" s="16" t="s">
        <v>1995</v>
      </c>
      <c r="E4263" s="20" t="s">
        <v>1995</v>
      </c>
      <c r="F4263" s="19" t="s">
        <v>1995</v>
      </c>
      <c r="G4263" s="16" t="s">
        <v>1995</v>
      </c>
      <c r="H4263" s="19" t="s">
        <v>1995</v>
      </c>
      <c r="I4263" s="19" t="s">
        <v>1995</v>
      </c>
      <c r="J4263" s="21" t="s">
        <v>1995</v>
      </c>
    </row>
    <row r="4264" spans="1:10">
      <c r="A4264" s="22"/>
      <c r="B4264" s="22"/>
      <c r="C4264" s="16" t="s">
        <v>1995</v>
      </c>
      <c r="D4264" s="16" t="s">
        <v>2000</v>
      </c>
      <c r="E4264" s="20" t="s">
        <v>1995</v>
      </c>
      <c r="F4264" s="19" t="s">
        <v>1995</v>
      </c>
      <c r="G4264" s="16" t="s">
        <v>1995</v>
      </c>
      <c r="H4264" s="19" t="s">
        <v>1995</v>
      </c>
      <c r="I4264" s="19" t="s">
        <v>1995</v>
      </c>
      <c r="J4264" s="21" t="s">
        <v>1995</v>
      </c>
    </row>
    <row r="4265" spans="1:10">
      <c r="A4265" s="22"/>
      <c r="B4265" s="22"/>
      <c r="C4265" s="16" t="s">
        <v>1995</v>
      </c>
      <c r="D4265" s="16" t="s">
        <v>1995</v>
      </c>
      <c r="E4265" s="20" t="s">
        <v>4667</v>
      </c>
      <c r="F4265" s="19" t="s">
        <v>2009</v>
      </c>
      <c r="G4265" s="16" t="s">
        <v>2164</v>
      </c>
      <c r="H4265" s="19" t="s">
        <v>2197</v>
      </c>
      <c r="I4265" s="19" t="s">
        <v>2005</v>
      </c>
      <c r="J4265" s="21" t="s">
        <v>4668</v>
      </c>
    </row>
    <row r="4266" spans="1:10">
      <c r="A4266" s="22"/>
      <c r="B4266" s="22"/>
      <c r="C4266" s="16" t="s">
        <v>1995</v>
      </c>
      <c r="D4266" s="16" t="s">
        <v>1995</v>
      </c>
      <c r="E4266" s="20" t="s">
        <v>4669</v>
      </c>
      <c r="F4266" s="19" t="s">
        <v>2009</v>
      </c>
      <c r="G4266" s="16" t="s">
        <v>2387</v>
      </c>
      <c r="H4266" s="19" t="s">
        <v>2171</v>
      </c>
      <c r="I4266" s="19" t="s">
        <v>2005</v>
      </c>
      <c r="J4266" s="21" t="s">
        <v>4670</v>
      </c>
    </row>
    <row r="4267" spans="1:10">
      <c r="A4267" s="22"/>
      <c r="B4267" s="22"/>
      <c r="C4267" s="16" t="s">
        <v>1995</v>
      </c>
      <c r="D4267" s="16" t="s">
        <v>2007</v>
      </c>
      <c r="E4267" s="20" t="s">
        <v>1995</v>
      </c>
      <c r="F4267" s="19" t="s">
        <v>1995</v>
      </c>
      <c r="G4267" s="16" t="s">
        <v>1995</v>
      </c>
      <c r="H4267" s="19" t="s">
        <v>1995</v>
      </c>
      <c r="I4267" s="19" t="s">
        <v>1995</v>
      </c>
      <c r="J4267" s="21" t="s">
        <v>1995</v>
      </c>
    </row>
    <row r="4268" ht="22.5" spans="1:10">
      <c r="A4268" s="22"/>
      <c r="B4268" s="22"/>
      <c r="C4268" s="16" t="s">
        <v>1995</v>
      </c>
      <c r="D4268" s="16" t="s">
        <v>1995</v>
      </c>
      <c r="E4268" s="20" t="s">
        <v>4671</v>
      </c>
      <c r="F4268" s="19" t="s">
        <v>2002</v>
      </c>
      <c r="G4268" s="16" t="s">
        <v>2060</v>
      </c>
      <c r="H4268" s="19" t="s">
        <v>2011</v>
      </c>
      <c r="I4268" s="19" t="s">
        <v>2005</v>
      </c>
      <c r="J4268" s="21" t="s">
        <v>4672</v>
      </c>
    </row>
    <row r="4269" spans="1:10">
      <c r="A4269" s="22"/>
      <c r="B4269" s="22"/>
      <c r="C4269" s="16" t="s">
        <v>2018</v>
      </c>
      <c r="D4269" s="16" t="s">
        <v>1995</v>
      </c>
      <c r="E4269" s="20" t="s">
        <v>1995</v>
      </c>
      <c r="F4269" s="19" t="s">
        <v>1995</v>
      </c>
      <c r="G4269" s="16" t="s">
        <v>1995</v>
      </c>
      <c r="H4269" s="19" t="s">
        <v>1995</v>
      </c>
      <c r="I4269" s="19" t="s">
        <v>1995</v>
      </c>
      <c r="J4269" s="21" t="s">
        <v>1995</v>
      </c>
    </row>
    <row r="4270" spans="1:10">
      <c r="A4270" s="22"/>
      <c r="B4270" s="22"/>
      <c r="C4270" s="16" t="s">
        <v>1995</v>
      </c>
      <c r="D4270" s="16" t="s">
        <v>2019</v>
      </c>
      <c r="E4270" s="20" t="s">
        <v>1995</v>
      </c>
      <c r="F4270" s="19" t="s">
        <v>1995</v>
      </c>
      <c r="G4270" s="16" t="s">
        <v>1995</v>
      </c>
      <c r="H4270" s="19" t="s">
        <v>1995</v>
      </c>
      <c r="I4270" s="19" t="s">
        <v>1995</v>
      </c>
      <c r="J4270" s="21" t="s">
        <v>1995</v>
      </c>
    </row>
    <row r="4271" ht="22.5" spans="1:10">
      <c r="A4271" s="22"/>
      <c r="B4271" s="22"/>
      <c r="C4271" s="16" t="s">
        <v>1995</v>
      </c>
      <c r="D4271" s="16" t="s">
        <v>1995</v>
      </c>
      <c r="E4271" s="20" t="s">
        <v>4673</v>
      </c>
      <c r="F4271" s="19" t="s">
        <v>2009</v>
      </c>
      <c r="G4271" s="16" t="s">
        <v>2047</v>
      </c>
      <c r="H4271" s="19" t="s">
        <v>2011</v>
      </c>
      <c r="I4271" s="19" t="s">
        <v>2016</v>
      </c>
      <c r="J4271" s="21" t="s">
        <v>4674</v>
      </c>
    </row>
    <row r="4272" spans="1:10">
      <c r="A4272" s="22"/>
      <c r="B4272" s="22"/>
      <c r="C4272" s="16" t="s">
        <v>2023</v>
      </c>
      <c r="D4272" s="16" t="s">
        <v>1995</v>
      </c>
      <c r="E4272" s="20" t="s">
        <v>1995</v>
      </c>
      <c r="F4272" s="19" t="s">
        <v>1995</v>
      </c>
      <c r="G4272" s="16" t="s">
        <v>1995</v>
      </c>
      <c r="H4272" s="19" t="s">
        <v>1995</v>
      </c>
      <c r="I4272" s="19" t="s">
        <v>1995</v>
      </c>
      <c r="J4272" s="21" t="s">
        <v>1995</v>
      </c>
    </row>
    <row r="4273" spans="1:10">
      <c r="A4273" s="22"/>
      <c r="B4273" s="22"/>
      <c r="C4273" s="16" t="s">
        <v>1995</v>
      </c>
      <c r="D4273" s="16" t="s">
        <v>2024</v>
      </c>
      <c r="E4273" s="20" t="s">
        <v>1995</v>
      </c>
      <c r="F4273" s="19" t="s">
        <v>1995</v>
      </c>
      <c r="G4273" s="16" t="s">
        <v>1995</v>
      </c>
      <c r="H4273" s="19" t="s">
        <v>1995</v>
      </c>
      <c r="I4273" s="19" t="s">
        <v>1995</v>
      </c>
      <c r="J4273" s="21" t="s">
        <v>1995</v>
      </c>
    </row>
    <row r="4274" spans="1:10">
      <c r="A4274" s="22"/>
      <c r="B4274" s="22"/>
      <c r="C4274" s="16" t="s">
        <v>1995</v>
      </c>
      <c r="D4274" s="16" t="s">
        <v>1995</v>
      </c>
      <c r="E4274" s="20" t="s">
        <v>4675</v>
      </c>
      <c r="F4274" s="19" t="s">
        <v>2009</v>
      </c>
      <c r="G4274" s="16" t="s">
        <v>2047</v>
      </c>
      <c r="H4274" s="19" t="s">
        <v>2011</v>
      </c>
      <c r="I4274" s="19" t="s">
        <v>2016</v>
      </c>
      <c r="J4274" s="21" t="s">
        <v>4675</v>
      </c>
    </row>
    <row r="4275" ht="135" spans="1:10">
      <c r="A4275" s="16" t="s">
        <v>4676</v>
      </c>
      <c r="B4275" s="20" t="s">
        <v>4677</v>
      </c>
      <c r="C4275" s="22"/>
      <c r="D4275" s="22"/>
      <c r="E4275" s="23"/>
      <c r="F4275" s="24"/>
      <c r="G4275" s="22"/>
      <c r="H4275" s="24"/>
      <c r="I4275" s="24"/>
      <c r="J4275" s="25"/>
    </row>
    <row r="4276" spans="1:10">
      <c r="A4276" s="22"/>
      <c r="B4276" s="22"/>
      <c r="C4276" s="16" t="s">
        <v>1999</v>
      </c>
      <c r="D4276" s="16" t="s">
        <v>1995</v>
      </c>
      <c r="E4276" s="20" t="s">
        <v>1995</v>
      </c>
      <c r="F4276" s="19" t="s">
        <v>1995</v>
      </c>
      <c r="G4276" s="16" t="s">
        <v>1995</v>
      </c>
      <c r="H4276" s="19" t="s">
        <v>1995</v>
      </c>
      <c r="I4276" s="19" t="s">
        <v>1995</v>
      </c>
      <c r="J4276" s="21" t="s">
        <v>1995</v>
      </c>
    </row>
    <row r="4277" spans="1:10">
      <c r="A4277" s="22"/>
      <c r="B4277" s="22"/>
      <c r="C4277" s="16" t="s">
        <v>1995</v>
      </c>
      <c r="D4277" s="16" t="s">
        <v>2000</v>
      </c>
      <c r="E4277" s="20" t="s">
        <v>1995</v>
      </c>
      <c r="F4277" s="19" t="s">
        <v>1995</v>
      </c>
      <c r="G4277" s="16" t="s">
        <v>1995</v>
      </c>
      <c r="H4277" s="19" t="s">
        <v>1995</v>
      </c>
      <c r="I4277" s="19" t="s">
        <v>1995</v>
      </c>
      <c r="J4277" s="21" t="s">
        <v>1995</v>
      </c>
    </row>
    <row r="4278" ht="22.5" spans="1:10">
      <c r="A4278" s="22"/>
      <c r="B4278" s="22"/>
      <c r="C4278" s="16" t="s">
        <v>1995</v>
      </c>
      <c r="D4278" s="16" t="s">
        <v>1995</v>
      </c>
      <c r="E4278" s="20" t="s">
        <v>2192</v>
      </c>
      <c r="F4278" s="19" t="s">
        <v>2009</v>
      </c>
      <c r="G4278" s="16" t="s">
        <v>2352</v>
      </c>
      <c r="H4278" s="19" t="s">
        <v>2171</v>
      </c>
      <c r="I4278" s="19" t="s">
        <v>2005</v>
      </c>
      <c r="J4278" s="21" t="s">
        <v>2311</v>
      </c>
    </row>
    <row r="4279" spans="1:10">
      <c r="A4279" s="22"/>
      <c r="B4279" s="22"/>
      <c r="C4279" s="16" t="s">
        <v>1995</v>
      </c>
      <c r="D4279" s="16" t="s">
        <v>2007</v>
      </c>
      <c r="E4279" s="20" t="s">
        <v>1995</v>
      </c>
      <c r="F4279" s="19" t="s">
        <v>1995</v>
      </c>
      <c r="G4279" s="16" t="s">
        <v>1995</v>
      </c>
      <c r="H4279" s="19" t="s">
        <v>1995</v>
      </c>
      <c r="I4279" s="19" t="s">
        <v>1995</v>
      </c>
      <c r="J4279" s="21" t="s">
        <v>1995</v>
      </c>
    </row>
    <row r="4280" ht="45" spans="1:10">
      <c r="A4280" s="22"/>
      <c r="B4280" s="22"/>
      <c r="C4280" s="16" t="s">
        <v>1995</v>
      </c>
      <c r="D4280" s="16" t="s">
        <v>1995</v>
      </c>
      <c r="E4280" s="20" t="s">
        <v>2315</v>
      </c>
      <c r="F4280" s="19" t="s">
        <v>2009</v>
      </c>
      <c r="G4280" s="16" t="s">
        <v>2047</v>
      </c>
      <c r="H4280" s="19" t="s">
        <v>2011</v>
      </c>
      <c r="I4280" s="19" t="s">
        <v>2005</v>
      </c>
      <c r="J4280" s="21" t="s">
        <v>2316</v>
      </c>
    </row>
    <row r="4281" spans="1:10">
      <c r="A4281" s="22"/>
      <c r="B4281" s="22"/>
      <c r="C4281" s="16" t="s">
        <v>2018</v>
      </c>
      <c r="D4281" s="16" t="s">
        <v>1995</v>
      </c>
      <c r="E4281" s="20" t="s">
        <v>1995</v>
      </c>
      <c r="F4281" s="19" t="s">
        <v>1995</v>
      </c>
      <c r="G4281" s="16" t="s">
        <v>1995</v>
      </c>
      <c r="H4281" s="19" t="s">
        <v>1995</v>
      </c>
      <c r="I4281" s="19" t="s">
        <v>1995</v>
      </c>
      <c r="J4281" s="21" t="s">
        <v>1995</v>
      </c>
    </row>
    <row r="4282" spans="1:10">
      <c r="A4282" s="22"/>
      <c r="B4282" s="22"/>
      <c r="C4282" s="16" t="s">
        <v>1995</v>
      </c>
      <c r="D4282" s="16" t="s">
        <v>2019</v>
      </c>
      <c r="E4282" s="20" t="s">
        <v>1995</v>
      </c>
      <c r="F4282" s="19" t="s">
        <v>1995</v>
      </c>
      <c r="G4282" s="16" t="s">
        <v>1995</v>
      </c>
      <c r="H4282" s="19" t="s">
        <v>1995</v>
      </c>
      <c r="I4282" s="19" t="s">
        <v>1995</v>
      </c>
      <c r="J4282" s="21" t="s">
        <v>1995</v>
      </c>
    </row>
    <row r="4283" ht="78.75" spans="1:10">
      <c r="A4283" s="22"/>
      <c r="B4283" s="22"/>
      <c r="C4283" s="16" t="s">
        <v>1995</v>
      </c>
      <c r="D4283" s="16" t="s">
        <v>1995</v>
      </c>
      <c r="E4283" s="20" t="s">
        <v>2847</v>
      </c>
      <c r="F4283" s="19" t="s">
        <v>2009</v>
      </c>
      <c r="G4283" s="16" t="s">
        <v>2047</v>
      </c>
      <c r="H4283" s="19" t="s">
        <v>2011</v>
      </c>
      <c r="I4283" s="19" t="s">
        <v>2005</v>
      </c>
      <c r="J4283" s="21" t="s">
        <v>2848</v>
      </c>
    </row>
    <row r="4284" spans="1:10">
      <c r="A4284" s="22"/>
      <c r="B4284" s="22"/>
      <c r="C4284" s="16" t="s">
        <v>2023</v>
      </c>
      <c r="D4284" s="16" t="s">
        <v>1995</v>
      </c>
      <c r="E4284" s="20" t="s">
        <v>1995</v>
      </c>
      <c r="F4284" s="19" t="s">
        <v>1995</v>
      </c>
      <c r="G4284" s="16" t="s">
        <v>1995</v>
      </c>
      <c r="H4284" s="19" t="s">
        <v>1995</v>
      </c>
      <c r="I4284" s="19" t="s">
        <v>1995</v>
      </c>
      <c r="J4284" s="21" t="s">
        <v>1995</v>
      </c>
    </row>
    <row r="4285" spans="1:10">
      <c r="A4285" s="22"/>
      <c r="B4285" s="22"/>
      <c r="C4285" s="16" t="s">
        <v>1995</v>
      </c>
      <c r="D4285" s="16" t="s">
        <v>2024</v>
      </c>
      <c r="E4285" s="20" t="s">
        <v>1995</v>
      </c>
      <c r="F4285" s="19" t="s">
        <v>1995</v>
      </c>
      <c r="G4285" s="16" t="s">
        <v>1995</v>
      </c>
      <c r="H4285" s="19" t="s">
        <v>1995</v>
      </c>
      <c r="I4285" s="19" t="s">
        <v>1995</v>
      </c>
      <c r="J4285" s="21" t="s">
        <v>1995</v>
      </c>
    </row>
    <row r="4286" spans="1:10">
      <c r="A4286" s="22"/>
      <c r="B4286" s="22"/>
      <c r="C4286" s="16" t="s">
        <v>1995</v>
      </c>
      <c r="D4286" s="16" t="s">
        <v>1995</v>
      </c>
      <c r="E4286" s="20" t="s">
        <v>2066</v>
      </c>
      <c r="F4286" s="19" t="s">
        <v>2009</v>
      </c>
      <c r="G4286" s="16" t="s">
        <v>2047</v>
      </c>
      <c r="H4286" s="19" t="s">
        <v>2011</v>
      </c>
      <c r="I4286" s="19" t="s">
        <v>2005</v>
      </c>
      <c r="J4286" s="21" t="s">
        <v>2067</v>
      </c>
    </row>
    <row r="4287" ht="135" spans="1:10">
      <c r="A4287" s="16" t="s">
        <v>4678</v>
      </c>
      <c r="B4287" s="20" t="s">
        <v>4679</v>
      </c>
      <c r="C4287" s="22"/>
      <c r="D4287" s="22"/>
      <c r="E4287" s="23"/>
      <c r="F4287" s="24"/>
      <c r="G4287" s="22"/>
      <c r="H4287" s="24"/>
      <c r="I4287" s="24"/>
      <c r="J4287" s="25"/>
    </row>
    <row r="4288" spans="1:10">
      <c r="A4288" s="22"/>
      <c r="B4288" s="22"/>
      <c r="C4288" s="16" t="s">
        <v>1999</v>
      </c>
      <c r="D4288" s="16" t="s">
        <v>1995</v>
      </c>
      <c r="E4288" s="20" t="s">
        <v>1995</v>
      </c>
      <c r="F4288" s="19" t="s">
        <v>1995</v>
      </c>
      <c r="G4288" s="16" t="s">
        <v>1995</v>
      </c>
      <c r="H4288" s="19" t="s">
        <v>1995</v>
      </c>
      <c r="I4288" s="19" t="s">
        <v>1995</v>
      </c>
      <c r="J4288" s="21" t="s">
        <v>1995</v>
      </c>
    </row>
    <row r="4289" spans="1:10">
      <c r="A4289" s="22"/>
      <c r="B4289" s="22"/>
      <c r="C4289" s="16" t="s">
        <v>1995</v>
      </c>
      <c r="D4289" s="16" t="s">
        <v>2000</v>
      </c>
      <c r="E4289" s="20" t="s">
        <v>1995</v>
      </c>
      <c r="F4289" s="19" t="s">
        <v>1995</v>
      </c>
      <c r="G4289" s="16" t="s">
        <v>1995</v>
      </c>
      <c r="H4289" s="19" t="s">
        <v>1995</v>
      </c>
      <c r="I4289" s="19" t="s">
        <v>1995</v>
      </c>
      <c r="J4289" s="21" t="s">
        <v>1995</v>
      </c>
    </row>
    <row r="4290" spans="1:10">
      <c r="A4290" s="22"/>
      <c r="B4290" s="22"/>
      <c r="C4290" s="16" t="s">
        <v>1995</v>
      </c>
      <c r="D4290" s="16" t="s">
        <v>1995</v>
      </c>
      <c r="E4290" s="20" t="s">
        <v>4680</v>
      </c>
      <c r="F4290" s="19" t="s">
        <v>2035</v>
      </c>
      <c r="G4290" s="16" t="s">
        <v>2060</v>
      </c>
      <c r="H4290" s="19" t="s">
        <v>2126</v>
      </c>
      <c r="I4290" s="19" t="s">
        <v>2005</v>
      </c>
      <c r="J4290" s="21" t="s">
        <v>4680</v>
      </c>
    </row>
    <row r="4291" spans="1:10">
      <c r="A4291" s="22"/>
      <c r="B4291" s="22"/>
      <c r="C4291" s="16" t="s">
        <v>1995</v>
      </c>
      <c r="D4291" s="16" t="s">
        <v>2013</v>
      </c>
      <c r="E4291" s="20" t="s">
        <v>1995</v>
      </c>
      <c r="F4291" s="19" t="s">
        <v>1995</v>
      </c>
      <c r="G4291" s="16" t="s">
        <v>1995</v>
      </c>
      <c r="H4291" s="19" t="s">
        <v>1995</v>
      </c>
      <c r="I4291" s="19" t="s">
        <v>1995</v>
      </c>
      <c r="J4291" s="21" t="s">
        <v>1995</v>
      </c>
    </row>
    <row r="4292" spans="1:10">
      <c r="A4292" s="22"/>
      <c r="B4292" s="22"/>
      <c r="C4292" s="16" t="s">
        <v>1995</v>
      </c>
      <c r="D4292" s="16" t="s">
        <v>1995</v>
      </c>
      <c r="E4292" s="20" t="s">
        <v>4681</v>
      </c>
      <c r="F4292" s="19" t="s">
        <v>2035</v>
      </c>
      <c r="G4292" s="16" t="s">
        <v>2261</v>
      </c>
      <c r="H4292" s="19" t="s">
        <v>2263</v>
      </c>
      <c r="I4292" s="19" t="s">
        <v>2005</v>
      </c>
      <c r="J4292" s="21" t="s">
        <v>4682</v>
      </c>
    </row>
    <row r="4293" spans="1:10">
      <c r="A4293" s="22"/>
      <c r="B4293" s="22"/>
      <c r="C4293" s="16" t="s">
        <v>1995</v>
      </c>
      <c r="D4293" s="16" t="s">
        <v>2175</v>
      </c>
      <c r="E4293" s="20" t="s">
        <v>1995</v>
      </c>
      <c r="F4293" s="19" t="s">
        <v>1995</v>
      </c>
      <c r="G4293" s="16" t="s">
        <v>1995</v>
      </c>
      <c r="H4293" s="19" t="s">
        <v>1995</v>
      </c>
      <c r="I4293" s="19" t="s">
        <v>1995</v>
      </c>
      <c r="J4293" s="21" t="s">
        <v>1995</v>
      </c>
    </row>
    <row r="4294" spans="1:10">
      <c r="A4294" s="22"/>
      <c r="B4294" s="22"/>
      <c r="C4294" s="16" t="s">
        <v>1995</v>
      </c>
      <c r="D4294" s="16" t="s">
        <v>1995</v>
      </c>
      <c r="E4294" s="20" t="s">
        <v>2176</v>
      </c>
      <c r="F4294" s="19" t="s">
        <v>2035</v>
      </c>
      <c r="G4294" s="16" t="s">
        <v>2060</v>
      </c>
      <c r="H4294" s="19" t="s">
        <v>2325</v>
      </c>
      <c r="I4294" s="19" t="s">
        <v>2005</v>
      </c>
      <c r="J4294" s="21" t="s">
        <v>4683</v>
      </c>
    </row>
    <row r="4295" spans="1:10">
      <c r="A4295" s="22"/>
      <c r="B4295" s="22"/>
      <c r="C4295" s="16" t="s">
        <v>2018</v>
      </c>
      <c r="D4295" s="16" t="s">
        <v>1995</v>
      </c>
      <c r="E4295" s="20" t="s">
        <v>1995</v>
      </c>
      <c r="F4295" s="19" t="s">
        <v>1995</v>
      </c>
      <c r="G4295" s="16" t="s">
        <v>1995</v>
      </c>
      <c r="H4295" s="19" t="s">
        <v>1995</v>
      </c>
      <c r="I4295" s="19" t="s">
        <v>1995</v>
      </c>
      <c r="J4295" s="21" t="s">
        <v>1995</v>
      </c>
    </row>
    <row r="4296" spans="1:10">
      <c r="A4296" s="22"/>
      <c r="B4296" s="22"/>
      <c r="C4296" s="16" t="s">
        <v>1995</v>
      </c>
      <c r="D4296" s="16" t="s">
        <v>2019</v>
      </c>
      <c r="E4296" s="20" t="s">
        <v>1995</v>
      </c>
      <c r="F4296" s="19" t="s">
        <v>1995</v>
      </c>
      <c r="G4296" s="16" t="s">
        <v>1995</v>
      </c>
      <c r="H4296" s="19" t="s">
        <v>1995</v>
      </c>
      <c r="I4296" s="19" t="s">
        <v>1995</v>
      </c>
      <c r="J4296" s="21" t="s">
        <v>1995</v>
      </c>
    </row>
    <row r="4297" ht="22.5" spans="1:10">
      <c r="A4297" s="22"/>
      <c r="B4297" s="22"/>
      <c r="C4297" s="16" t="s">
        <v>1995</v>
      </c>
      <c r="D4297" s="16" t="s">
        <v>1995</v>
      </c>
      <c r="E4297" s="20" t="s">
        <v>4684</v>
      </c>
      <c r="F4297" s="19" t="s">
        <v>2363</v>
      </c>
      <c r="G4297" s="16" t="s">
        <v>2031</v>
      </c>
      <c r="H4297" s="19" t="s">
        <v>2011</v>
      </c>
      <c r="I4297" s="19" t="s">
        <v>2005</v>
      </c>
      <c r="J4297" s="21" t="s">
        <v>4684</v>
      </c>
    </row>
    <row r="4298" spans="1:10">
      <c r="A4298" s="22"/>
      <c r="B4298" s="22"/>
      <c r="C4298" s="16" t="s">
        <v>2023</v>
      </c>
      <c r="D4298" s="16" t="s">
        <v>1995</v>
      </c>
      <c r="E4298" s="20" t="s">
        <v>1995</v>
      </c>
      <c r="F4298" s="19" t="s">
        <v>1995</v>
      </c>
      <c r="G4298" s="16" t="s">
        <v>1995</v>
      </c>
      <c r="H4298" s="19" t="s">
        <v>1995</v>
      </c>
      <c r="I4298" s="19" t="s">
        <v>1995</v>
      </c>
      <c r="J4298" s="21" t="s">
        <v>1995</v>
      </c>
    </row>
    <row r="4299" spans="1:10">
      <c r="A4299" s="22"/>
      <c r="B4299" s="22"/>
      <c r="C4299" s="16" t="s">
        <v>1995</v>
      </c>
      <c r="D4299" s="16" t="s">
        <v>2024</v>
      </c>
      <c r="E4299" s="20" t="s">
        <v>1995</v>
      </c>
      <c r="F4299" s="19" t="s">
        <v>1995</v>
      </c>
      <c r="G4299" s="16" t="s">
        <v>1995</v>
      </c>
      <c r="H4299" s="19" t="s">
        <v>1995</v>
      </c>
      <c r="I4299" s="19" t="s">
        <v>1995</v>
      </c>
      <c r="J4299" s="21" t="s">
        <v>1995</v>
      </c>
    </row>
    <row r="4300" spans="1:10">
      <c r="A4300" s="22"/>
      <c r="B4300" s="22"/>
      <c r="C4300" s="16" t="s">
        <v>1995</v>
      </c>
      <c r="D4300" s="16" t="s">
        <v>1995</v>
      </c>
      <c r="E4300" s="20" t="s">
        <v>4685</v>
      </c>
      <c r="F4300" s="19" t="s">
        <v>2009</v>
      </c>
      <c r="G4300" s="16" t="s">
        <v>2026</v>
      </c>
      <c r="H4300" s="19" t="s">
        <v>2011</v>
      </c>
      <c r="I4300" s="19" t="s">
        <v>2005</v>
      </c>
      <c r="J4300" s="21" t="s">
        <v>4685</v>
      </c>
    </row>
    <row r="4301" ht="33.75" spans="1:10">
      <c r="A4301" s="16" t="s">
        <v>4686</v>
      </c>
      <c r="B4301" s="20" t="s">
        <v>4687</v>
      </c>
      <c r="C4301" s="22"/>
      <c r="D4301" s="22"/>
      <c r="E4301" s="23"/>
      <c r="F4301" s="24"/>
      <c r="G4301" s="22"/>
      <c r="H4301" s="24"/>
      <c r="I4301" s="24"/>
      <c r="J4301" s="25"/>
    </row>
    <row r="4302" spans="1:10">
      <c r="A4302" s="22"/>
      <c r="B4302" s="22"/>
      <c r="C4302" s="16" t="s">
        <v>1999</v>
      </c>
      <c r="D4302" s="16" t="s">
        <v>1995</v>
      </c>
      <c r="E4302" s="20" t="s">
        <v>1995</v>
      </c>
      <c r="F4302" s="19" t="s">
        <v>1995</v>
      </c>
      <c r="G4302" s="16" t="s">
        <v>1995</v>
      </c>
      <c r="H4302" s="19" t="s">
        <v>1995</v>
      </c>
      <c r="I4302" s="19" t="s">
        <v>1995</v>
      </c>
      <c r="J4302" s="21" t="s">
        <v>1995</v>
      </c>
    </row>
    <row r="4303" spans="1:10">
      <c r="A4303" s="22"/>
      <c r="B4303" s="22"/>
      <c r="C4303" s="16" t="s">
        <v>1995</v>
      </c>
      <c r="D4303" s="16" t="s">
        <v>2000</v>
      </c>
      <c r="E4303" s="20" t="s">
        <v>1995</v>
      </c>
      <c r="F4303" s="19" t="s">
        <v>1995</v>
      </c>
      <c r="G4303" s="16" t="s">
        <v>1995</v>
      </c>
      <c r="H4303" s="19" t="s">
        <v>1995</v>
      </c>
      <c r="I4303" s="19" t="s">
        <v>1995</v>
      </c>
      <c r="J4303" s="21" t="s">
        <v>1995</v>
      </c>
    </row>
    <row r="4304" spans="1:10">
      <c r="A4304" s="22"/>
      <c r="B4304" s="22"/>
      <c r="C4304" s="16" t="s">
        <v>1995</v>
      </c>
      <c r="D4304" s="16" t="s">
        <v>1995</v>
      </c>
      <c r="E4304" s="20" t="s">
        <v>4688</v>
      </c>
      <c r="F4304" s="19" t="s">
        <v>2009</v>
      </c>
      <c r="G4304" s="16" t="s">
        <v>2060</v>
      </c>
      <c r="H4304" s="19" t="s">
        <v>4689</v>
      </c>
      <c r="I4304" s="19" t="s">
        <v>2005</v>
      </c>
      <c r="J4304" s="21" t="s">
        <v>4690</v>
      </c>
    </row>
    <row r="4305" ht="22.5" spans="1:10">
      <c r="A4305" s="22"/>
      <c r="B4305" s="22"/>
      <c r="C4305" s="16" t="s">
        <v>1995</v>
      </c>
      <c r="D4305" s="16" t="s">
        <v>1995</v>
      </c>
      <c r="E4305" s="20" t="s">
        <v>4691</v>
      </c>
      <c r="F4305" s="19" t="s">
        <v>2009</v>
      </c>
      <c r="G4305" s="16" t="s">
        <v>2060</v>
      </c>
      <c r="H4305" s="19" t="s">
        <v>4375</v>
      </c>
      <c r="I4305" s="19" t="s">
        <v>2005</v>
      </c>
      <c r="J4305" s="21" t="s">
        <v>4692</v>
      </c>
    </row>
    <row r="4306" spans="1:10">
      <c r="A4306" s="22"/>
      <c r="B4306" s="22"/>
      <c r="C4306" s="16" t="s">
        <v>1995</v>
      </c>
      <c r="D4306" s="16" t="s">
        <v>1995</v>
      </c>
      <c r="E4306" s="20" t="s">
        <v>4693</v>
      </c>
      <c r="F4306" s="19" t="s">
        <v>2009</v>
      </c>
      <c r="G4306" s="16" t="s">
        <v>2827</v>
      </c>
      <c r="H4306" s="19" t="s">
        <v>2171</v>
      </c>
      <c r="I4306" s="19" t="s">
        <v>2005</v>
      </c>
      <c r="J4306" s="21" t="s">
        <v>4694</v>
      </c>
    </row>
    <row r="4307" ht="22.5" spans="1:10">
      <c r="A4307" s="22"/>
      <c r="B4307" s="22"/>
      <c r="C4307" s="16" t="s">
        <v>1995</v>
      </c>
      <c r="D4307" s="16" t="s">
        <v>1995</v>
      </c>
      <c r="E4307" s="20" t="s">
        <v>4695</v>
      </c>
      <c r="F4307" s="19" t="s">
        <v>2009</v>
      </c>
      <c r="G4307" s="16" t="s">
        <v>2506</v>
      </c>
      <c r="H4307" s="19" t="s">
        <v>2216</v>
      </c>
      <c r="I4307" s="19" t="s">
        <v>2005</v>
      </c>
      <c r="J4307" s="21" t="s">
        <v>4696</v>
      </c>
    </row>
    <row r="4308" spans="1:10">
      <c r="A4308" s="22"/>
      <c r="B4308" s="22"/>
      <c r="C4308" s="16" t="s">
        <v>1995</v>
      </c>
      <c r="D4308" s="16" t="s">
        <v>2007</v>
      </c>
      <c r="E4308" s="20" t="s">
        <v>1995</v>
      </c>
      <c r="F4308" s="19" t="s">
        <v>1995</v>
      </c>
      <c r="G4308" s="16" t="s">
        <v>1995</v>
      </c>
      <c r="H4308" s="19" t="s">
        <v>1995</v>
      </c>
      <c r="I4308" s="19" t="s">
        <v>1995</v>
      </c>
      <c r="J4308" s="21" t="s">
        <v>1995</v>
      </c>
    </row>
    <row r="4309" spans="1:10">
      <c r="A4309" s="22"/>
      <c r="B4309" s="22"/>
      <c r="C4309" s="16" t="s">
        <v>1995</v>
      </c>
      <c r="D4309" s="16" t="s">
        <v>1995</v>
      </c>
      <c r="E4309" s="20" t="s">
        <v>2771</v>
      </c>
      <c r="F4309" s="19" t="s">
        <v>2002</v>
      </c>
      <c r="G4309" s="16" t="s">
        <v>1727</v>
      </c>
      <c r="H4309" s="19" t="s">
        <v>3159</v>
      </c>
      <c r="I4309" s="19" t="s">
        <v>2016</v>
      </c>
      <c r="J4309" s="21" t="s">
        <v>3160</v>
      </c>
    </row>
    <row r="4310" ht="45" spans="1:10">
      <c r="A4310" s="22"/>
      <c r="B4310" s="22"/>
      <c r="C4310" s="16" t="s">
        <v>1995</v>
      </c>
      <c r="D4310" s="16" t="s">
        <v>1995</v>
      </c>
      <c r="E4310" s="20" t="s">
        <v>2315</v>
      </c>
      <c r="F4310" s="19" t="s">
        <v>2009</v>
      </c>
      <c r="G4310" s="16" t="s">
        <v>2060</v>
      </c>
      <c r="H4310" s="19" t="s">
        <v>2011</v>
      </c>
      <c r="I4310" s="19" t="s">
        <v>2005</v>
      </c>
      <c r="J4310" s="21" t="s">
        <v>2316</v>
      </c>
    </row>
    <row r="4311" ht="33.75" spans="1:10">
      <c r="A4311" s="22"/>
      <c r="B4311" s="22"/>
      <c r="C4311" s="16" t="s">
        <v>1995</v>
      </c>
      <c r="D4311" s="16" t="s">
        <v>1995</v>
      </c>
      <c r="E4311" s="20" t="s">
        <v>2202</v>
      </c>
      <c r="F4311" s="19" t="s">
        <v>2009</v>
      </c>
      <c r="G4311" s="16" t="s">
        <v>2060</v>
      </c>
      <c r="H4311" s="19" t="s">
        <v>2011</v>
      </c>
      <c r="I4311" s="19" t="s">
        <v>2005</v>
      </c>
      <c r="J4311" s="21" t="s">
        <v>2832</v>
      </c>
    </row>
    <row r="4312" spans="1:10">
      <c r="A4312" s="22"/>
      <c r="B4312" s="22"/>
      <c r="C4312" s="16" t="s">
        <v>2018</v>
      </c>
      <c r="D4312" s="16" t="s">
        <v>1995</v>
      </c>
      <c r="E4312" s="20" t="s">
        <v>1995</v>
      </c>
      <c r="F4312" s="19" t="s">
        <v>1995</v>
      </c>
      <c r="G4312" s="16" t="s">
        <v>1995</v>
      </c>
      <c r="H4312" s="19" t="s">
        <v>1995</v>
      </c>
      <c r="I4312" s="19" t="s">
        <v>1995</v>
      </c>
      <c r="J4312" s="21" t="s">
        <v>1995</v>
      </c>
    </row>
    <row r="4313" spans="1:10">
      <c r="A4313" s="22"/>
      <c r="B4313" s="22"/>
      <c r="C4313" s="16" t="s">
        <v>1995</v>
      </c>
      <c r="D4313" s="16" t="s">
        <v>2099</v>
      </c>
      <c r="E4313" s="20" t="s">
        <v>1995</v>
      </c>
      <c r="F4313" s="19" t="s">
        <v>1995</v>
      </c>
      <c r="G4313" s="16" t="s">
        <v>1995</v>
      </c>
      <c r="H4313" s="19" t="s">
        <v>1995</v>
      </c>
      <c r="I4313" s="19" t="s">
        <v>1995</v>
      </c>
      <c r="J4313" s="21" t="s">
        <v>1995</v>
      </c>
    </row>
    <row r="4314" ht="33.75" spans="1:10">
      <c r="A4314" s="22"/>
      <c r="B4314" s="22"/>
      <c r="C4314" s="16" t="s">
        <v>1995</v>
      </c>
      <c r="D4314" s="16" t="s">
        <v>1995</v>
      </c>
      <c r="E4314" s="20" t="s">
        <v>4697</v>
      </c>
      <c r="F4314" s="19" t="s">
        <v>2009</v>
      </c>
      <c r="G4314" s="16" t="s">
        <v>3239</v>
      </c>
      <c r="H4314" s="19" t="s">
        <v>2011</v>
      </c>
      <c r="I4314" s="19" t="s">
        <v>2005</v>
      </c>
      <c r="J4314" s="21" t="s">
        <v>4046</v>
      </c>
    </row>
    <row r="4315" spans="1:10">
      <c r="A4315" s="22"/>
      <c r="B4315" s="22"/>
      <c r="C4315" s="16" t="s">
        <v>2023</v>
      </c>
      <c r="D4315" s="16" t="s">
        <v>1995</v>
      </c>
      <c r="E4315" s="20" t="s">
        <v>1995</v>
      </c>
      <c r="F4315" s="19" t="s">
        <v>1995</v>
      </c>
      <c r="G4315" s="16" t="s">
        <v>1995</v>
      </c>
      <c r="H4315" s="19" t="s">
        <v>1995</v>
      </c>
      <c r="I4315" s="19" t="s">
        <v>1995</v>
      </c>
      <c r="J4315" s="21" t="s">
        <v>1995</v>
      </c>
    </row>
    <row r="4316" spans="1:10">
      <c r="A4316" s="22"/>
      <c r="B4316" s="22"/>
      <c r="C4316" s="16" t="s">
        <v>1995</v>
      </c>
      <c r="D4316" s="16" t="s">
        <v>2024</v>
      </c>
      <c r="E4316" s="20" t="s">
        <v>1995</v>
      </c>
      <c r="F4316" s="19" t="s">
        <v>1995</v>
      </c>
      <c r="G4316" s="16" t="s">
        <v>1995</v>
      </c>
      <c r="H4316" s="19" t="s">
        <v>1995</v>
      </c>
      <c r="I4316" s="19" t="s">
        <v>1995</v>
      </c>
      <c r="J4316" s="21" t="s">
        <v>1995</v>
      </c>
    </row>
    <row r="4317" spans="1:10">
      <c r="A4317" s="22"/>
      <c r="B4317" s="22"/>
      <c r="C4317" s="16" t="s">
        <v>1995</v>
      </c>
      <c r="D4317" s="16" t="s">
        <v>1995</v>
      </c>
      <c r="E4317" s="20" t="s">
        <v>2066</v>
      </c>
      <c r="F4317" s="19" t="s">
        <v>2002</v>
      </c>
      <c r="G4317" s="16" t="s">
        <v>2060</v>
      </c>
      <c r="H4317" s="19" t="s">
        <v>2011</v>
      </c>
      <c r="I4317" s="19" t="s">
        <v>2016</v>
      </c>
      <c r="J4317" s="21" t="s">
        <v>2067</v>
      </c>
    </row>
    <row r="4318" ht="33.75" spans="1:10">
      <c r="A4318" s="16" t="s">
        <v>4698</v>
      </c>
      <c r="B4318" s="20" t="s">
        <v>4699</v>
      </c>
      <c r="C4318" s="22"/>
      <c r="D4318" s="22"/>
      <c r="E4318" s="23"/>
      <c r="F4318" s="24"/>
      <c r="G4318" s="22"/>
      <c r="H4318" s="24"/>
      <c r="I4318" s="24"/>
      <c r="J4318" s="25"/>
    </row>
    <row r="4319" spans="1:10">
      <c r="A4319" s="22"/>
      <c r="B4319" s="22"/>
      <c r="C4319" s="16" t="s">
        <v>1999</v>
      </c>
      <c r="D4319" s="16" t="s">
        <v>1995</v>
      </c>
      <c r="E4319" s="20" t="s">
        <v>1995</v>
      </c>
      <c r="F4319" s="19" t="s">
        <v>1995</v>
      </c>
      <c r="G4319" s="16" t="s">
        <v>1995</v>
      </c>
      <c r="H4319" s="19" t="s">
        <v>1995</v>
      </c>
      <c r="I4319" s="19" t="s">
        <v>1995</v>
      </c>
      <c r="J4319" s="21" t="s">
        <v>1995</v>
      </c>
    </row>
    <row r="4320" spans="1:10">
      <c r="A4320" s="22"/>
      <c r="B4320" s="22"/>
      <c r="C4320" s="16" t="s">
        <v>1995</v>
      </c>
      <c r="D4320" s="16" t="s">
        <v>2007</v>
      </c>
      <c r="E4320" s="20" t="s">
        <v>1995</v>
      </c>
      <c r="F4320" s="19" t="s">
        <v>1995</v>
      </c>
      <c r="G4320" s="16" t="s">
        <v>1995</v>
      </c>
      <c r="H4320" s="19" t="s">
        <v>1995</v>
      </c>
      <c r="I4320" s="19" t="s">
        <v>1995</v>
      </c>
      <c r="J4320" s="21" t="s">
        <v>1995</v>
      </c>
    </row>
    <row r="4321" ht="33.75" spans="1:10">
      <c r="A4321" s="22"/>
      <c r="B4321" s="22"/>
      <c r="C4321" s="16" t="s">
        <v>1995</v>
      </c>
      <c r="D4321" s="16" t="s">
        <v>1995</v>
      </c>
      <c r="E4321" s="20" t="s">
        <v>4700</v>
      </c>
      <c r="F4321" s="19" t="s">
        <v>2035</v>
      </c>
      <c r="G4321" s="16" t="s">
        <v>2792</v>
      </c>
      <c r="H4321" s="19" t="s">
        <v>2011</v>
      </c>
      <c r="I4321" s="19" t="s">
        <v>2005</v>
      </c>
      <c r="J4321" s="21" t="s">
        <v>4701</v>
      </c>
    </row>
    <row r="4322" spans="1:10">
      <c r="A4322" s="22"/>
      <c r="B4322" s="22"/>
      <c r="C4322" s="16" t="s">
        <v>1995</v>
      </c>
      <c r="D4322" s="16" t="s">
        <v>1995</v>
      </c>
      <c r="E4322" s="20" t="s">
        <v>4151</v>
      </c>
      <c r="F4322" s="19" t="s">
        <v>2002</v>
      </c>
      <c r="G4322" s="16" t="s">
        <v>2060</v>
      </c>
      <c r="H4322" s="19" t="s">
        <v>2011</v>
      </c>
      <c r="I4322" s="19" t="s">
        <v>2005</v>
      </c>
      <c r="J4322" s="21" t="s">
        <v>4152</v>
      </c>
    </row>
    <row r="4323" spans="1:10">
      <c r="A4323" s="22"/>
      <c r="B4323" s="22"/>
      <c r="C4323" s="16" t="s">
        <v>2018</v>
      </c>
      <c r="D4323" s="16" t="s">
        <v>1995</v>
      </c>
      <c r="E4323" s="20" t="s">
        <v>1995</v>
      </c>
      <c r="F4323" s="19" t="s">
        <v>1995</v>
      </c>
      <c r="G4323" s="16" t="s">
        <v>1995</v>
      </c>
      <c r="H4323" s="19" t="s">
        <v>1995</v>
      </c>
      <c r="I4323" s="19" t="s">
        <v>1995</v>
      </c>
      <c r="J4323" s="21" t="s">
        <v>1995</v>
      </c>
    </row>
    <row r="4324" spans="1:10">
      <c r="A4324" s="22"/>
      <c r="B4324" s="22"/>
      <c r="C4324" s="16" t="s">
        <v>1995</v>
      </c>
      <c r="D4324" s="16" t="s">
        <v>2019</v>
      </c>
      <c r="E4324" s="20" t="s">
        <v>1995</v>
      </c>
      <c r="F4324" s="19" t="s">
        <v>1995</v>
      </c>
      <c r="G4324" s="16" t="s">
        <v>1995</v>
      </c>
      <c r="H4324" s="19" t="s">
        <v>1995</v>
      </c>
      <c r="I4324" s="19" t="s">
        <v>1995</v>
      </c>
      <c r="J4324" s="21" t="s">
        <v>1995</v>
      </c>
    </row>
    <row r="4325" spans="1:10">
      <c r="A4325" s="22"/>
      <c r="B4325" s="22"/>
      <c r="C4325" s="16" t="s">
        <v>1995</v>
      </c>
      <c r="D4325" s="16" t="s">
        <v>1995</v>
      </c>
      <c r="E4325" s="20" t="s">
        <v>4411</v>
      </c>
      <c r="F4325" s="19" t="s">
        <v>2009</v>
      </c>
      <c r="G4325" s="16" t="s">
        <v>2981</v>
      </c>
      <c r="H4325" s="19" t="s">
        <v>3966</v>
      </c>
      <c r="I4325" s="19" t="s">
        <v>2005</v>
      </c>
      <c r="J4325" s="21" t="s">
        <v>4412</v>
      </c>
    </row>
    <row r="4326" spans="1:10">
      <c r="A4326" s="22"/>
      <c r="B4326" s="22"/>
      <c r="C4326" s="16" t="s">
        <v>1995</v>
      </c>
      <c r="D4326" s="16" t="s">
        <v>2051</v>
      </c>
      <c r="E4326" s="20" t="s">
        <v>1995</v>
      </c>
      <c r="F4326" s="19" t="s">
        <v>1995</v>
      </c>
      <c r="G4326" s="16" t="s">
        <v>1995</v>
      </c>
      <c r="H4326" s="19" t="s">
        <v>1995</v>
      </c>
      <c r="I4326" s="19" t="s">
        <v>1995</v>
      </c>
      <c r="J4326" s="21" t="s">
        <v>1995</v>
      </c>
    </row>
    <row r="4327" spans="1:10">
      <c r="A4327" s="22"/>
      <c r="B4327" s="22"/>
      <c r="C4327" s="16" t="s">
        <v>1995</v>
      </c>
      <c r="D4327" s="16" t="s">
        <v>1995</v>
      </c>
      <c r="E4327" s="20" t="s">
        <v>4153</v>
      </c>
      <c r="F4327" s="19" t="s">
        <v>2009</v>
      </c>
      <c r="G4327" s="16" t="s">
        <v>2506</v>
      </c>
      <c r="H4327" s="19" t="s">
        <v>2054</v>
      </c>
      <c r="I4327" s="19" t="s">
        <v>2005</v>
      </c>
      <c r="J4327" s="21" t="s">
        <v>4154</v>
      </c>
    </row>
    <row r="4328" spans="1:10">
      <c r="A4328" s="22"/>
      <c r="B4328" s="22"/>
      <c r="C4328" s="16" t="s">
        <v>2023</v>
      </c>
      <c r="D4328" s="16" t="s">
        <v>1995</v>
      </c>
      <c r="E4328" s="20" t="s">
        <v>1995</v>
      </c>
      <c r="F4328" s="19" t="s">
        <v>1995</v>
      </c>
      <c r="G4328" s="16" t="s">
        <v>1995</v>
      </c>
      <c r="H4328" s="19" t="s">
        <v>1995</v>
      </c>
      <c r="I4328" s="19" t="s">
        <v>1995</v>
      </c>
      <c r="J4328" s="21" t="s">
        <v>1995</v>
      </c>
    </row>
    <row r="4329" spans="1:10">
      <c r="A4329" s="22"/>
      <c r="B4329" s="22"/>
      <c r="C4329" s="16" t="s">
        <v>1995</v>
      </c>
      <c r="D4329" s="16" t="s">
        <v>2024</v>
      </c>
      <c r="E4329" s="20" t="s">
        <v>1995</v>
      </c>
      <c r="F4329" s="19" t="s">
        <v>1995</v>
      </c>
      <c r="G4329" s="16" t="s">
        <v>1995</v>
      </c>
      <c r="H4329" s="19" t="s">
        <v>1995</v>
      </c>
      <c r="I4329" s="19" t="s">
        <v>1995</v>
      </c>
      <c r="J4329" s="21" t="s">
        <v>1995</v>
      </c>
    </row>
    <row r="4330" ht="33.75" spans="1:10">
      <c r="A4330" s="22"/>
      <c r="B4330" s="22"/>
      <c r="C4330" s="16" t="s">
        <v>1995</v>
      </c>
      <c r="D4330" s="16" t="s">
        <v>1995</v>
      </c>
      <c r="E4330" s="20" t="s">
        <v>2500</v>
      </c>
      <c r="F4330" s="19" t="s">
        <v>2009</v>
      </c>
      <c r="G4330" s="16" t="s">
        <v>2047</v>
      </c>
      <c r="H4330" s="19" t="s">
        <v>2011</v>
      </c>
      <c r="I4330" s="19" t="s">
        <v>2005</v>
      </c>
      <c r="J4330" s="21" t="s">
        <v>4155</v>
      </c>
    </row>
    <row r="4331" ht="33.75" spans="1:10">
      <c r="A4331" s="16" t="s">
        <v>4702</v>
      </c>
      <c r="B4331" s="20" t="s">
        <v>4703</v>
      </c>
      <c r="C4331" s="22"/>
      <c r="D4331" s="22"/>
      <c r="E4331" s="23"/>
      <c r="F4331" s="24"/>
      <c r="G4331" s="22"/>
      <c r="H4331" s="24"/>
      <c r="I4331" s="24"/>
      <c r="J4331" s="25"/>
    </row>
    <row r="4332" spans="1:10">
      <c r="A4332" s="22"/>
      <c r="B4332" s="22"/>
      <c r="C4332" s="16" t="s">
        <v>1999</v>
      </c>
      <c r="D4332" s="16" t="s">
        <v>1995</v>
      </c>
      <c r="E4332" s="20" t="s">
        <v>1995</v>
      </c>
      <c r="F4332" s="19" t="s">
        <v>1995</v>
      </c>
      <c r="G4332" s="16" t="s">
        <v>1995</v>
      </c>
      <c r="H4332" s="19" t="s">
        <v>1995</v>
      </c>
      <c r="I4332" s="19" t="s">
        <v>1995</v>
      </c>
      <c r="J4332" s="21" t="s">
        <v>1995</v>
      </c>
    </row>
    <row r="4333" spans="1:10">
      <c r="A4333" s="22"/>
      <c r="B4333" s="22"/>
      <c r="C4333" s="16" t="s">
        <v>1995</v>
      </c>
      <c r="D4333" s="16" t="s">
        <v>2007</v>
      </c>
      <c r="E4333" s="20" t="s">
        <v>1995</v>
      </c>
      <c r="F4333" s="19" t="s">
        <v>1995</v>
      </c>
      <c r="G4333" s="16" t="s">
        <v>1995</v>
      </c>
      <c r="H4333" s="19" t="s">
        <v>1995</v>
      </c>
      <c r="I4333" s="19" t="s">
        <v>1995</v>
      </c>
      <c r="J4333" s="21" t="s">
        <v>1995</v>
      </c>
    </row>
    <row r="4334" spans="1:10">
      <c r="A4334" s="22"/>
      <c r="B4334" s="22"/>
      <c r="C4334" s="16" t="s">
        <v>1995</v>
      </c>
      <c r="D4334" s="16" t="s">
        <v>1995</v>
      </c>
      <c r="E4334" s="20" t="s">
        <v>2771</v>
      </c>
      <c r="F4334" s="19" t="s">
        <v>2002</v>
      </c>
      <c r="G4334" s="16" t="s">
        <v>1727</v>
      </c>
      <c r="H4334" s="19" t="s">
        <v>3159</v>
      </c>
      <c r="I4334" s="19" t="s">
        <v>2016</v>
      </c>
      <c r="J4334" s="21" t="s">
        <v>3160</v>
      </c>
    </row>
    <row r="4335" spans="1:10">
      <c r="A4335" s="22"/>
      <c r="B4335" s="22"/>
      <c r="C4335" s="16" t="s">
        <v>1995</v>
      </c>
      <c r="D4335" s="16" t="s">
        <v>1995</v>
      </c>
      <c r="E4335" s="20" t="s">
        <v>4704</v>
      </c>
      <c r="F4335" s="19" t="s">
        <v>2002</v>
      </c>
      <c r="G4335" s="16" t="s">
        <v>2060</v>
      </c>
      <c r="H4335" s="19" t="s">
        <v>2011</v>
      </c>
      <c r="I4335" s="19" t="s">
        <v>2005</v>
      </c>
      <c r="J4335" s="21" t="s">
        <v>4705</v>
      </c>
    </row>
    <row r="4336" spans="1:10">
      <c r="A4336" s="22"/>
      <c r="B4336" s="22"/>
      <c r="C4336" s="16" t="s">
        <v>2018</v>
      </c>
      <c r="D4336" s="16" t="s">
        <v>1995</v>
      </c>
      <c r="E4336" s="20" t="s">
        <v>1995</v>
      </c>
      <c r="F4336" s="19" t="s">
        <v>1995</v>
      </c>
      <c r="G4336" s="16" t="s">
        <v>1995</v>
      </c>
      <c r="H4336" s="19" t="s">
        <v>1995</v>
      </c>
      <c r="I4336" s="19" t="s">
        <v>1995</v>
      </c>
      <c r="J4336" s="21" t="s">
        <v>1995</v>
      </c>
    </row>
    <row r="4337" spans="1:10">
      <c r="A4337" s="22"/>
      <c r="B4337" s="22"/>
      <c r="C4337" s="16" t="s">
        <v>1995</v>
      </c>
      <c r="D4337" s="16" t="s">
        <v>2099</v>
      </c>
      <c r="E4337" s="20" t="s">
        <v>1995</v>
      </c>
      <c r="F4337" s="19" t="s">
        <v>1995</v>
      </c>
      <c r="G4337" s="16" t="s">
        <v>1995</v>
      </c>
      <c r="H4337" s="19" t="s">
        <v>1995</v>
      </c>
      <c r="I4337" s="19" t="s">
        <v>1995</v>
      </c>
      <c r="J4337" s="21" t="s">
        <v>1995</v>
      </c>
    </row>
    <row r="4338" ht="33.75" spans="1:10">
      <c r="A4338" s="22"/>
      <c r="B4338" s="22"/>
      <c r="C4338" s="16" t="s">
        <v>1995</v>
      </c>
      <c r="D4338" s="16" t="s">
        <v>1995</v>
      </c>
      <c r="E4338" s="20" t="s">
        <v>4697</v>
      </c>
      <c r="F4338" s="19" t="s">
        <v>2009</v>
      </c>
      <c r="G4338" s="16" t="s">
        <v>3936</v>
      </c>
      <c r="H4338" s="19" t="s">
        <v>2011</v>
      </c>
      <c r="I4338" s="19" t="s">
        <v>2005</v>
      </c>
      <c r="J4338" s="21" t="s">
        <v>4046</v>
      </c>
    </row>
    <row r="4339" spans="1:10">
      <c r="A4339" s="22"/>
      <c r="B4339" s="22"/>
      <c r="C4339" s="16" t="s">
        <v>1995</v>
      </c>
      <c r="D4339" s="16" t="s">
        <v>2019</v>
      </c>
      <c r="E4339" s="20" t="s">
        <v>1995</v>
      </c>
      <c r="F4339" s="19" t="s">
        <v>1995</v>
      </c>
      <c r="G4339" s="16" t="s">
        <v>1995</v>
      </c>
      <c r="H4339" s="19" t="s">
        <v>1995</v>
      </c>
      <c r="I4339" s="19" t="s">
        <v>1995</v>
      </c>
      <c r="J4339" s="21" t="s">
        <v>1995</v>
      </c>
    </row>
    <row r="4340" ht="33.75" spans="1:10">
      <c r="A4340" s="22"/>
      <c r="B4340" s="22"/>
      <c r="C4340" s="16" t="s">
        <v>1995</v>
      </c>
      <c r="D4340" s="16" t="s">
        <v>1995</v>
      </c>
      <c r="E4340" s="20" t="s">
        <v>2120</v>
      </c>
      <c r="F4340" s="19" t="s">
        <v>2009</v>
      </c>
      <c r="G4340" s="16" t="s">
        <v>2060</v>
      </c>
      <c r="H4340" s="19" t="s">
        <v>2011</v>
      </c>
      <c r="I4340" s="19" t="s">
        <v>2005</v>
      </c>
      <c r="J4340" s="21" t="s">
        <v>4706</v>
      </c>
    </row>
    <row r="4341" spans="1:10">
      <c r="A4341" s="22"/>
      <c r="B4341" s="22"/>
      <c r="C4341" s="16" t="s">
        <v>2023</v>
      </c>
      <c r="D4341" s="16" t="s">
        <v>1995</v>
      </c>
      <c r="E4341" s="20" t="s">
        <v>1995</v>
      </c>
      <c r="F4341" s="19" t="s">
        <v>1995</v>
      </c>
      <c r="G4341" s="16" t="s">
        <v>1995</v>
      </c>
      <c r="H4341" s="19" t="s">
        <v>1995</v>
      </c>
      <c r="I4341" s="19" t="s">
        <v>1995</v>
      </c>
      <c r="J4341" s="21" t="s">
        <v>1995</v>
      </c>
    </row>
    <row r="4342" spans="1:10">
      <c r="A4342" s="22"/>
      <c r="B4342" s="22"/>
      <c r="C4342" s="16" t="s">
        <v>1995</v>
      </c>
      <c r="D4342" s="16" t="s">
        <v>2024</v>
      </c>
      <c r="E4342" s="20" t="s">
        <v>1995</v>
      </c>
      <c r="F4342" s="19" t="s">
        <v>1995</v>
      </c>
      <c r="G4342" s="16" t="s">
        <v>1995</v>
      </c>
      <c r="H4342" s="19" t="s">
        <v>1995</v>
      </c>
      <c r="I4342" s="19" t="s">
        <v>1995</v>
      </c>
      <c r="J4342" s="21" t="s">
        <v>1995</v>
      </c>
    </row>
    <row r="4343" ht="22.5" spans="1:10">
      <c r="A4343" s="22"/>
      <c r="B4343" s="22"/>
      <c r="C4343" s="16" t="s">
        <v>1995</v>
      </c>
      <c r="D4343" s="16" t="s">
        <v>1995</v>
      </c>
      <c r="E4343" s="20" t="s">
        <v>2248</v>
      </c>
      <c r="F4343" s="19" t="s">
        <v>2009</v>
      </c>
      <c r="G4343" s="16" t="s">
        <v>2060</v>
      </c>
      <c r="H4343" s="19" t="s">
        <v>2011</v>
      </c>
      <c r="I4343" s="19" t="s">
        <v>2005</v>
      </c>
      <c r="J4343" s="21" t="s">
        <v>2249</v>
      </c>
    </row>
    <row r="4344" ht="45" spans="1:10">
      <c r="A4344" s="16" t="s">
        <v>4707</v>
      </c>
      <c r="B4344" s="20" t="s">
        <v>4708</v>
      </c>
      <c r="C4344" s="22"/>
      <c r="D4344" s="22"/>
      <c r="E4344" s="23"/>
      <c r="F4344" s="24"/>
      <c r="G4344" s="22"/>
      <c r="H4344" s="24"/>
      <c r="I4344" s="24"/>
      <c r="J4344" s="25"/>
    </row>
    <row r="4345" spans="1:10">
      <c r="A4345" s="22"/>
      <c r="B4345" s="22"/>
      <c r="C4345" s="16" t="s">
        <v>1999</v>
      </c>
      <c r="D4345" s="16" t="s">
        <v>1995</v>
      </c>
      <c r="E4345" s="20" t="s">
        <v>1995</v>
      </c>
      <c r="F4345" s="19" t="s">
        <v>1995</v>
      </c>
      <c r="G4345" s="16" t="s">
        <v>1995</v>
      </c>
      <c r="H4345" s="19" t="s">
        <v>1995</v>
      </c>
      <c r="I4345" s="19" t="s">
        <v>1995</v>
      </c>
      <c r="J4345" s="21" t="s">
        <v>1995</v>
      </c>
    </row>
    <row r="4346" spans="1:10">
      <c r="A4346" s="22"/>
      <c r="B4346" s="22"/>
      <c r="C4346" s="16" t="s">
        <v>1995</v>
      </c>
      <c r="D4346" s="16" t="s">
        <v>2000</v>
      </c>
      <c r="E4346" s="20" t="s">
        <v>1995</v>
      </c>
      <c r="F4346" s="19" t="s">
        <v>1995</v>
      </c>
      <c r="G4346" s="16" t="s">
        <v>1995</v>
      </c>
      <c r="H4346" s="19" t="s">
        <v>1995</v>
      </c>
      <c r="I4346" s="19" t="s">
        <v>1995</v>
      </c>
      <c r="J4346" s="21" t="s">
        <v>1995</v>
      </c>
    </row>
    <row r="4347" ht="22.5" spans="1:10">
      <c r="A4347" s="22"/>
      <c r="B4347" s="22"/>
      <c r="C4347" s="16" t="s">
        <v>1995</v>
      </c>
      <c r="D4347" s="16" t="s">
        <v>1995</v>
      </c>
      <c r="E4347" s="20" t="s">
        <v>2237</v>
      </c>
      <c r="F4347" s="19" t="s">
        <v>2002</v>
      </c>
      <c r="G4347" s="16" t="s">
        <v>2352</v>
      </c>
      <c r="H4347" s="19" t="s">
        <v>2386</v>
      </c>
      <c r="I4347" s="19" t="s">
        <v>2005</v>
      </c>
      <c r="J4347" s="21" t="s">
        <v>2381</v>
      </c>
    </row>
    <row r="4348" spans="1:10">
      <c r="A4348" s="22"/>
      <c r="B4348" s="22"/>
      <c r="C4348" s="16" t="s">
        <v>1995</v>
      </c>
      <c r="D4348" s="16" t="s">
        <v>2007</v>
      </c>
      <c r="E4348" s="20" t="s">
        <v>1995</v>
      </c>
      <c r="F4348" s="19" t="s">
        <v>1995</v>
      </c>
      <c r="G4348" s="16" t="s">
        <v>1995</v>
      </c>
      <c r="H4348" s="19" t="s">
        <v>1995</v>
      </c>
      <c r="I4348" s="19" t="s">
        <v>1995</v>
      </c>
      <c r="J4348" s="21" t="s">
        <v>1995</v>
      </c>
    </row>
    <row r="4349" ht="33.75" spans="1:10">
      <c r="A4349" s="22"/>
      <c r="B4349" s="22"/>
      <c r="C4349" s="16" t="s">
        <v>1995</v>
      </c>
      <c r="D4349" s="16" t="s">
        <v>1995</v>
      </c>
      <c r="E4349" s="20" t="s">
        <v>2080</v>
      </c>
      <c r="F4349" s="19" t="s">
        <v>2002</v>
      </c>
      <c r="G4349" s="16" t="s">
        <v>2060</v>
      </c>
      <c r="H4349" s="19" t="s">
        <v>2011</v>
      </c>
      <c r="I4349" s="19" t="s">
        <v>2005</v>
      </c>
      <c r="J4349" s="21" t="s">
        <v>2081</v>
      </c>
    </row>
    <row r="4350" spans="1:10">
      <c r="A4350" s="22"/>
      <c r="B4350" s="22"/>
      <c r="C4350" s="16" t="s">
        <v>1995</v>
      </c>
      <c r="D4350" s="16" t="s">
        <v>2013</v>
      </c>
      <c r="E4350" s="20" t="s">
        <v>1995</v>
      </c>
      <c r="F4350" s="19" t="s">
        <v>1995</v>
      </c>
      <c r="G4350" s="16" t="s">
        <v>1995</v>
      </c>
      <c r="H4350" s="19" t="s">
        <v>1995</v>
      </c>
      <c r="I4350" s="19" t="s">
        <v>1995</v>
      </c>
      <c r="J4350" s="21" t="s">
        <v>1995</v>
      </c>
    </row>
    <row r="4351" ht="33.75" spans="1:10">
      <c r="A4351" s="22"/>
      <c r="B4351" s="22"/>
      <c r="C4351" s="16" t="s">
        <v>1995</v>
      </c>
      <c r="D4351" s="16" t="s">
        <v>1995</v>
      </c>
      <c r="E4351" s="20" t="s">
        <v>2084</v>
      </c>
      <c r="F4351" s="19" t="s">
        <v>2002</v>
      </c>
      <c r="G4351" s="16" t="s">
        <v>2060</v>
      </c>
      <c r="H4351" s="19" t="s">
        <v>2011</v>
      </c>
      <c r="I4351" s="19" t="s">
        <v>2005</v>
      </c>
      <c r="J4351" s="21" t="s">
        <v>2085</v>
      </c>
    </row>
    <row r="4352" spans="1:10">
      <c r="A4352" s="22"/>
      <c r="B4352" s="22"/>
      <c r="C4352" s="16" t="s">
        <v>2018</v>
      </c>
      <c r="D4352" s="16" t="s">
        <v>1995</v>
      </c>
      <c r="E4352" s="20" t="s">
        <v>1995</v>
      </c>
      <c r="F4352" s="19" t="s">
        <v>1995</v>
      </c>
      <c r="G4352" s="16" t="s">
        <v>1995</v>
      </c>
      <c r="H4352" s="19" t="s">
        <v>1995</v>
      </c>
      <c r="I4352" s="19" t="s">
        <v>1995</v>
      </c>
      <c r="J4352" s="21" t="s">
        <v>1995</v>
      </c>
    </row>
    <row r="4353" spans="1:10">
      <c r="A4353" s="22"/>
      <c r="B4353" s="22"/>
      <c r="C4353" s="16" t="s">
        <v>1995</v>
      </c>
      <c r="D4353" s="16" t="s">
        <v>2019</v>
      </c>
      <c r="E4353" s="20" t="s">
        <v>1995</v>
      </c>
      <c r="F4353" s="19" t="s">
        <v>1995</v>
      </c>
      <c r="G4353" s="16" t="s">
        <v>1995</v>
      </c>
      <c r="H4353" s="19" t="s">
        <v>1995</v>
      </c>
      <c r="I4353" s="19" t="s">
        <v>1995</v>
      </c>
      <c r="J4353" s="21" t="s">
        <v>1995</v>
      </c>
    </row>
    <row r="4354" spans="1:10">
      <c r="A4354" s="22"/>
      <c r="B4354" s="22"/>
      <c r="C4354" s="16" t="s">
        <v>1995</v>
      </c>
      <c r="D4354" s="16" t="s">
        <v>1995</v>
      </c>
      <c r="E4354" s="20" t="s">
        <v>2086</v>
      </c>
      <c r="F4354" s="19" t="s">
        <v>2002</v>
      </c>
      <c r="G4354" s="16" t="s">
        <v>4709</v>
      </c>
      <c r="H4354" s="19" t="s">
        <v>2011</v>
      </c>
      <c r="I4354" s="19" t="s">
        <v>2016</v>
      </c>
      <c r="J4354" s="21" t="s">
        <v>2087</v>
      </c>
    </row>
    <row r="4355" spans="1:10">
      <c r="A4355" s="22"/>
      <c r="B4355" s="22"/>
      <c r="C4355" s="16" t="s">
        <v>2023</v>
      </c>
      <c r="D4355" s="16" t="s">
        <v>1995</v>
      </c>
      <c r="E4355" s="20" t="s">
        <v>1995</v>
      </c>
      <c r="F4355" s="19" t="s">
        <v>1995</v>
      </c>
      <c r="G4355" s="16" t="s">
        <v>1995</v>
      </c>
      <c r="H4355" s="19" t="s">
        <v>1995</v>
      </c>
      <c r="I4355" s="19" t="s">
        <v>1995</v>
      </c>
      <c r="J4355" s="21" t="s">
        <v>1995</v>
      </c>
    </row>
    <row r="4356" spans="1:10">
      <c r="A4356" s="22"/>
      <c r="B4356" s="22"/>
      <c r="C4356" s="16" t="s">
        <v>1995</v>
      </c>
      <c r="D4356" s="16" t="s">
        <v>2024</v>
      </c>
      <c r="E4356" s="20" t="s">
        <v>1995</v>
      </c>
      <c r="F4356" s="19" t="s">
        <v>1995</v>
      </c>
      <c r="G4356" s="16" t="s">
        <v>1995</v>
      </c>
      <c r="H4356" s="19" t="s">
        <v>1995</v>
      </c>
      <c r="I4356" s="19" t="s">
        <v>1995</v>
      </c>
      <c r="J4356" s="21" t="s">
        <v>1995</v>
      </c>
    </row>
    <row r="4357" spans="1:10">
      <c r="A4357" s="22"/>
      <c r="B4357" s="22"/>
      <c r="C4357" s="16" t="s">
        <v>1995</v>
      </c>
      <c r="D4357" s="16" t="s">
        <v>1995</v>
      </c>
      <c r="E4357" s="20" t="s">
        <v>2077</v>
      </c>
      <c r="F4357" s="19" t="s">
        <v>2009</v>
      </c>
      <c r="G4357" s="16" t="s">
        <v>2047</v>
      </c>
      <c r="H4357" s="19" t="s">
        <v>2011</v>
      </c>
      <c r="I4357" s="19" t="s">
        <v>2016</v>
      </c>
      <c r="J4357" s="21" t="s">
        <v>2088</v>
      </c>
    </row>
    <row r="4358" ht="78.75" spans="1:10">
      <c r="A4358" s="16" t="s">
        <v>4710</v>
      </c>
      <c r="B4358" s="20" t="s">
        <v>4711</v>
      </c>
      <c r="C4358" s="22"/>
      <c r="D4358" s="22"/>
      <c r="E4358" s="23"/>
      <c r="F4358" s="24"/>
      <c r="G4358" s="22"/>
      <c r="H4358" s="24"/>
      <c r="I4358" s="24"/>
      <c r="J4358" s="25"/>
    </row>
    <row r="4359" spans="1:10">
      <c r="A4359" s="22"/>
      <c r="B4359" s="22"/>
      <c r="C4359" s="16" t="s">
        <v>1999</v>
      </c>
      <c r="D4359" s="16" t="s">
        <v>1995</v>
      </c>
      <c r="E4359" s="20" t="s">
        <v>1995</v>
      </c>
      <c r="F4359" s="19" t="s">
        <v>1995</v>
      </c>
      <c r="G4359" s="16" t="s">
        <v>1995</v>
      </c>
      <c r="H4359" s="19" t="s">
        <v>1995</v>
      </c>
      <c r="I4359" s="19" t="s">
        <v>1995</v>
      </c>
      <c r="J4359" s="21" t="s">
        <v>1995</v>
      </c>
    </row>
    <row r="4360" spans="1:10">
      <c r="A4360" s="22"/>
      <c r="B4360" s="22"/>
      <c r="C4360" s="16" t="s">
        <v>1995</v>
      </c>
      <c r="D4360" s="16" t="s">
        <v>2000</v>
      </c>
      <c r="E4360" s="20" t="s">
        <v>1995</v>
      </c>
      <c r="F4360" s="19" t="s">
        <v>1995</v>
      </c>
      <c r="G4360" s="16" t="s">
        <v>1995</v>
      </c>
      <c r="H4360" s="19" t="s">
        <v>1995</v>
      </c>
      <c r="I4360" s="19" t="s">
        <v>1995</v>
      </c>
      <c r="J4360" s="21" t="s">
        <v>1995</v>
      </c>
    </row>
    <row r="4361" ht="22.5" spans="1:10">
      <c r="A4361" s="22"/>
      <c r="B4361" s="22"/>
      <c r="C4361" s="16" t="s">
        <v>1995</v>
      </c>
      <c r="D4361" s="16" t="s">
        <v>1995</v>
      </c>
      <c r="E4361" s="20" t="s">
        <v>4043</v>
      </c>
      <c r="F4361" s="19" t="s">
        <v>2009</v>
      </c>
      <c r="G4361" s="16" t="s">
        <v>2387</v>
      </c>
      <c r="H4361" s="19" t="s">
        <v>2036</v>
      </c>
      <c r="I4361" s="19" t="s">
        <v>2005</v>
      </c>
      <c r="J4361" s="21" t="s">
        <v>4044</v>
      </c>
    </row>
    <row r="4362" spans="1:10">
      <c r="A4362" s="22"/>
      <c r="B4362" s="22"/>
      <c r="C4362" s="16" t="s">
        <v>1995</v>
      </c>
      <c r="D4362" s="16" t="s">
        <v>2007</v>
      </c>
      <c r="E4362" s="20" t="s">
        <v>1995</v>
      </c>
      <c r="F4362" s="19" t="s">
        <v>1995</v>
      </c>
      <c r="G4362" s="16" t="s">
        <v>1995</v>
      </c>
      <c r="H4362" s="19" t="s">
        <v>1995</v>
      </c>
      <c r="I4362" s="19" t="s">
        <v>1995</v>
      </c>
      <c r="J4362" s="21" t="s">
        <v>1995</v>
      </c>
    </row>
    <row r="4363" spans="1:10">
      <c r="A4363" s="22"/>
      <c r="B4363" s="22"/>
      <c r="C4363" s="16" t="s">
        <v>1995</v>
      </c>
      <c r="D4363" s="16" t="s">
        <v>1995</v>
      </c>
      <c r="E4363" s="20" t="s">
        <v>2771</v>
      </c>
      <c r="F4363" s="19" t="s">
        <v>2002</v>
      </c>
      <c r="G4363" s="16" t="s">
        <v>1727</v>
      </c>
      <c r="H4363" s="19" t="s">
        <v>3159</v>
      </c>
      <c r="I4363" s="19" t="s">
        <v>2005</v>
      </c>
      <c r="J4363" s="21" t="s">
        <v>3160</v>
      </c>
    </row>
    <row r="4364" spans="1:10">
      <c r="A4364" s="22"/>
      <c r="B4364" s="22"/>
      <c r="C4364" s="16" t="s">
        <v>2018</v>
      </c>
      <c r="D4364" s="16" t="s">
        <v>1995</v>
      </c>
      <c r="E4364" s="20" t="s">
        <v>1995</v>
      </c>
      <c r="F4364" s="19" t="s">
        <v>1995</v>
      </c>
      <c r="G4364" s="16" t="s">
        <v>1995</v>
      </c>
      <c r="H4364" s="19" t="s">
        <v>1995</v>
      </c>
      <c r="I4364" s="19" t="s">
        <v>1995</v>
      </c>
      <c r="J4364" s="21" t="s">
        <v>1995</v>
      </c>
    </row>
    <row r="4365" spans="1:10">
      <c r="A4365" s="22"/>
      <c r="B4365" s="22"/>
      <c r="C4365" s="16" t="s">
        <v>1995</v>
      </c>
      <c r="D4365" s="16" t="s">
        <v>2019</v>
      </c>
      <c r="E4365" s="20" t="s">
        <v>1995</v>
      </c>
      <c r="F4365" s="19" t="s">
        <v>1995</v>
      </c>
      <c r="G4365" s="16" t="s">
        <v>1995</v>
      </c>
      <c r="H4365" s="19" t="s">
        <v>1995</v>
      </c>
      <c r="I4365" s="19" t="s">
        <v>1995</v>
      </c>
      <c r="J4365" s="21" t="s">
        <v>1995</v>
      </c>
    </row>
    <row r="4366" ht="22.5" spans="1:10">
      <c r="A4366" s="22"/>
      <c r="B4366" s="22"/>
      <c r="C4366" s="16" t="s">
        <v>1995</v>
      </c>
      <c r="D4366" s="16" t="s">
        <v>1995</v>
      </c>
      <c r="E4366" s="20" t="s">
        <v>4712</v>
      </c>
      <c r="F4366" s="19" t="s">
        <v>2009</v>
      </c>
      <c r="G4366" s="16" t="s">
        <v>2003</v>
      </c>
      <c r="H4366" s="19" t="s">
        <v>2171</v>
      </c>
      <c r="I4366" s="19" t="s">
        <v>2005</v>
      </c>
      <c r="J4366" s="21" t="s">
        <v>4713</v>
      </c>
    </row>
    <row r="4367" spans="1:10">
      <c r="A4367" s="22"/>
      <c r="B4367" s="22"/>
      <c r="C4367" s="16" t="s">
        <v>1995</v>
      </c>
      <c r="D4367" s="16" t="s">
        <v>1995</v>
      </c>
      <c r="E4367" s="20" t="s">
        <v>4714</v>
      </c>
      <c r="F4367" s="19" t="s">
        <v>2009</v>
      </c>
      <c r="G4367" s="16" t="s">
        <v>3936</v>
      </c>
      <c r="H4367" s="19" t="s">
        <v>2197</v>
      </c>
      <c r="I4367" s="19" t="s">
        <v>2005</v>
      </c>
      <c r="J4367" s="21" t="s">
        <v>4715</v>
      </c>
    </row>
    <row r="4368" spans="1:10">
      <c r="A4368" s="22"/>
      <c r="B4368" s="22"/>
      <c r="C4368" s="16" t="s">
        <v>2023</v>
      </c>
      <c r="D4368" s="16" t="s">
        <v>1995</v>
      </c>
      <c r="E4368" s="20" t="s">
        <v>1995</v>
      </c>
      <c r="F4368" s="19" t="s">
        <v>1995</v>
      </c>
      <c r="G4368" s="16" t="s">
        <v>1995</v>
      </c>
      <c r="H4368" s="19" t="s">
        <v>1995</v>
      </c>
      <c r="I4368" s="19" t="s">
        <v>1995</v>
      </c>
      <c r="J4368" s="21" t="s">
        <v>1995</v>
      </c>
    </row>
    <row r="4369" spans="1:10">
      <c r="A4369" s="22"/>
      <c r="B4369" s="22"/>
      <c r="C4369" s="16" t="s">
        <v>1995</v>
      </c>
      <c r="D4369" s="16" t="s">
        <v>2024</v>
      </c>
      <c r="E4369" s="20" t="s">
        <v>1995</v>
      </c>
      <c r="F4369" s="19" t="s">
        <v>1995</v>
      </c>
      <c r="G4369" s="16" t="s">
        <v>1995</v>
      </c>
      <c r="H4369" s="19" t="s">
        <v>1995</v>
      </c>
      <c r="I4369" s="19" t="s">
        <v>1995</v>
      </c>
      <c r="J4369" s="21" t="s">
        <v>1995</v>
      </c>
    </row>
    <row r="4370" ht="22.5" spans="1:10">
      <c r="A4370" s="22"/>
      <c r="B4370" s="22"/>
      <c r="C4370" s="16" t="s">
        <v>1995</v>
      </c>
      <c r="D4370" s="16" t="s">
        <v>1995</v>
      </c>
      <c r="E4370" s="20" t="s">
        <v>2248</v>
      </c>
      <c r="F4370" s="19" t="s">
        <v>2002</v>
      </c>
      <c r="G4370" s="16" t="s">
        <v>2026</v>
      </c>
      <c r="H4370" s="19" t="s">
        <v>2011</v>
      </c>
      <c r="I4370" s="19" t="s">
        <v>2016</v>
      </c>
      <c r="J4370" s="21" t="s">
        <v>2249</v>
      </c>
    </row>
    <row r="4371" ht="78.75" spans="1:10">
      <c r="A4371" s="16" t="s">
        <v>4716</v>
      </c>
      <c r="B4371" s="20" t="s">
        <v>4717</v>
      </c>
      <c r="C4371" s="22"/>
      <c r="D4371" s="22"/>
      <c r="E4371" s="23"/>
      <c r="F4371" s="24"/>
      <c r="G4371" s="22"/>
      <c r="H4371" s="24"/>
      <c r="I4371" s="24"/>
      <c r="J4371" s="25"/>
    </row>
    <row r="4372" spans="1:10">
      <c r="A4372" s="22"/>
      <c r="B4372" s="22"/>
      <c r="C4372" s="16" t="s">
        <v>1999</v>
      </c>
      <c r="D4372" s="16" t="s">
        <v>1995</v>
      </c>
      <c r="E4372" s="20" t="s">
        <v>1995</v>
      </c>
      <c r="F4372" s="19" t="s">
        <v>1995</v>
      </c>
      <c r="G4372" s="16" t="s">
        <v>1995</v>
      </c>
      <c r="H4372" s="19" t="s">
        <v>1995</v>
      </c>
      <c r="I4372" s="19" t="s">
        <v>1995</v>
      </c>
      <c r="J4372" s="21" t="s">
        <v>1995</v>
      </c>
    </row>
    <row r="4373" spans="1:10">
      <c r="A4373" s="22"/>
      <c r="B4373" s="22"/>
      <c r="C4373" s="16" t="s">
        <v>1995</v>
      </c>
      <c r="D4373" s="16" t="s">
        <v>2000</v>
      </c>
      <c r="E4373" s="20" t="s">
        <v>1995</v>
      </c>
      <c r="F4373" s="19" t="s">
        <v>1995</v>
      </c>
      <c r="G4373" s="16" t="s">
        <v>1995</v>
      </c>
      <c r="H4373" s="19" t="s">
        <v>1995</v>
      </c>
      <c r="I4373" s="19" t="s">
        <v>1995</v>
      </c>
      <c r="J4373" s="21" t="s">
        <v>1995</v>
      </c>
    </row>
    <row r="4374" spans="1:10">
      <c r="A4374" s="22"/>
      <c r="B4374" s="22"/>
      <c r="C4374" s="16" t="s">
        <v>1995</v>
      </c>
      <c r="D4374" s="16" t="s">
        <v>1995</v>
      </c>
      <c r="E4374" s="20" t="s">
        <v>4718</v>
      </c>
      <c r="F4374" s="19" t="s">
        <v>2009</v>
      </c>
      <c r="G4374" s="16" t="s">
        <v>2387</v>
      </c>
      <c r="H4374" s="19" t="s">
        <v>2394</v>
      </c>
      <c r="I4374" s="19" t="s">
        <v>2005</v>
      </c>
      <c r="J4374" s="21" t="s">
        <v>4719</v>
      </c>
    </row>
    <row r="4375" spans="1:10">
      <c r="A4375" s="22"/>
      <c r="B4375" s="22"/>
      <c r="C4375" s="16" t="s">
        <v>1995</v>
      </c>
      <c r="D4375" s="16" t="s">
        <v>2007</v>
      </c>
      <c r="E4375" s="20" t="s">
        <v>1995</v>
      </c>
      <c r="F4375" s="19" t="s">
        <v>1995</v>
      </c>
      <c r="G4375" s="16" t="s">
        <v>1995</v>
      </c>
      <c r="H4375" s="19" t="s">
        <v>1995</v>
      </c>
      <c r="I4375" s="19" t="s">
        <v>1995</v>
      </c>
      <c r="J4375" s="21" t="s">
        <v>1995</v>
      </c>
    </row>
    <row r="4376" ht="22.5" spans="1:10">
      <c r="A4376" s="22"/>
      <c r="B4376" s="22"/>
      <c r="C4376" s="16" t="s">
        <v>1995</v>
      </c>
      <c r="D4376" s="16" t="s">
        <v>1995</v>
      </c>
      <c r="E4376" s="20" t="s">
        <v>3766</v>
      </c>
      <c r="F4376" s="19" t="s">
        <v>2009</v>
      </c>
      <c r="G4376" s="16" t="s">
        <v>2047</v>
      </c>
      <c r="H4376" s="19" t="s">
        <v>2011</v>
      </c>
      <c r="I4376" s="19" t="s">
        <v>2016</v>
      </c>
      <c r="J4376" s="21" t="s">
        <v>4720</v>
      </c>
    </row>
    <row r="4377" spans="1:10">
      <c r="A4377" s="22"/>
      <c r="B4377" s="22"/>
      <c r="C4377" s="16" t="s">
        <v>1995</v>
      </c>
      <c r="D4377" s="16" t="s">
        <v>2013</v>
      </c>
      <c r="E4377" s="20" t="s">
        <v>1995</v>
      </c>
      <c r="F4377" s="19" t="s">
        <v>1995</v>
      </c>
      <c r="G4377" s="16" t="s">
        <v>1995</v>
      </c>
      <c r="H4377" s="19" t="s">
        <v>1995</v>
      </c>
      <c r="I4377" s="19" t="s">
        <v>1995</v>
      </c>
      <c r="J4377" s="21" t="s">
        <v>1995</v>
      </c>
    </row>
    <row r="4378" ht="33.75" spans="1:10">
      <c r="A4378" s="22"/>
      <c r="B4378" s="22"/>
      <c r="C4378" s="16" t="s">
        <v>1995</v>
      </c>
      <c r="D4378" s="16" t="s">
        <v>1995</v>
      </c>
      <c r="E4378" s="20" t="s">
        <v>4721</v>
      </c>
      <c r="F4378" s="19" t="s">
        <v>2009</v>
      </c>
      <c r="G4378" s="16" t="s">
        <v>2157</v>
      </c>
      <c r="H4378" s="19" t="s">
        <v>2011</v>
      </c>
      <c r="I4378" s="19" t="s">
        <v>2005</v>
      </c>
      <c r="J4378" s="21" t="s">
        <v>4722</v>
      </c>
    </row>
    <row r="4379" spans="1:10">
      <c r="A4379" s="22"/>
      <c r="B4379" s="22"/>
      <c r="C4379" s="16" t="s">
        <v>2018</v>
      </c>
      <c r="D4379" s="16" t="s">
        <v>1995</v>
      </c>
      <c r="E4379" s="20" t="s">
        <v>1995</v>
      </c>
      <c r="F4379" s="19" t="s">
        <v>1995</v>
      </c>
      <c r="G4379" s="16" t="s">
        <v>1995</v>
      </c>
      <c r="H4379" s="19" t="s">
        <v>1995</v>
      </c>
      <c r="I4379" s="19" t="s">
        <v>1995</v>
      </c>
      <c r="J4379" s="21" t="s">
        <v>1995</v>
      </c>
    </row>
    <row r="4380" spans="1:10">
      <c r="A4380" s="22"/>
      <c r="B4380" s="22"/>
      <c r="C4380" s="16" t="s">
        <v>1995</v>
      </c>
      <c r="D4380" s="16" t="s">
        <v>2019</v>
      </c>
      <c r="E4380" s="20" t="s">
        <v>1995</v>
      </c>
      <c r="F4380" s="19" t="s">
        <v>1995</v>
      </c>
      <c r="G4380" s="16" t="s">
        <v>1995</v>
      </c>
      <c r="H4380" s="19" t="s">
        <v>1995</v>
      </c>
      <c r="I4380" s="19" t="s">
        <v>1995</v>
      </c>
      <c r="J4380" s="21" t="s">
        <v>1995</v>
      </c>
    </row>
    <row r="4381" ht="33.75" spans="1:10">
      <c r="A4381" s="22"/>
      <c r="B4381" s="22"/>
      <c r="C4381" s="16" t="s">
        <v>1995</v>
      </c>
      <c r="D4381" s="16" t="s">
        <v>1995</v>
      </c>
      <c r="E4381" s="20" t="s">
        <v>4723</v>
      </c>
      <c r="F4381" s="19" t="s">
        <v>2363</v>
      </c>
      <c r="G4381" s="16" t="s">
        <v>2778</v>
      </c>
      <c r="H4381" s="19" t="s">
        <v>2011</v>
      </c>
      <c r="I4381" s="19" t="s">
        <v>2016</v>
      </c>
      <c r="J4381" s="21" t="s">
        <v>4724</v>
      </c>
    </row>
    <row r="4382" spans="1:10">
      <c r="A4382" s="22"/>
      <c r="B4382" s="22"/>
      <c r="C4382" s="16" t="s">
        <v>2023</v>
      </c>
      <c r="D4382" s="16" t="s">
        <v>1995</v>
      </c>
      <c r="E4382" s="20" t="s">
        <v>1995</v>
      </c>
      <c r="F4382" s="19" t="s">
        <v>1995</v>
      </c>
      <c r="G4382" s="16" t="s">
        <v>1995</v>
      </c>
      <c r="H4382" s="19" t="s">
        <v>1995</v>
      </c>
      <c r="I4382" s="19" t="s">
        <v>1995</v>
      </c>
      <c r="J4382" s="21" t="s">
        <v>1995</v>
      </c>
    </row>
    <row r="4383" spans="1:10">
      <c r="A4383" s="22"/>
      <c r="B4383" s="22"/>
      <c r="C4383" s="16" t="s">
        <v>1995</v>
      </c>
      <c r="D4383" s="16" t="s">
        <v>2024</v>
      </c>
      <c r="E4383" s="20" t="s">
        <v>1995</v>
      </c>
      <c r="F4383" s="19" t="s">
        <v>1995</v>
      </c>
      <c r="G4383" s="16" t="s">
        <v>1995</v>
      </c>
      <c r="H4383" s="19" t="s">
        <v>1995</v>
      </c>
      <c r="I4383" s="19" t="s">
        <v>1995</v>
      </c>
      <c r="J4383" s="21" t="s">
        <v>1995</v>
      </c>
    </row>
    <row r="4384" spans="1:10">
      <c r="A4384" s="22"/>
      <c r="B4384" s="22"/>
      <c r="C4384" s="16" t="s">
        <v>1995</v>
      </c>
      <c r="D4384" s="16" t="s">
        <v>1995</v>
      </c>
      <c r="E4384" s="20" t="s">
        <v>2271</v>
      </c>
      <c r="F4384" s="19" t="s">
        <v>2009</v>
      </c>
      <c r="G4384" s="16" t="s">
        <v>2026</v>
      </c>
      <c r="H4384" s="19" t="s">
        <v>2011</v>
      </c>
      <c r="I4384" s="19" t="s">
        <v>2016</v>
      </c>
      <c r="J4384" s="21" t="s">
        <v>4725</v>
      </c>
    </row>
    <row r="4385" ht="123.75" spans="1:10">
      <c r="A4385" s="16" t="s">
        <v>4726</v>
      </c>
      <c r="B4385" s="20" t="s">
        <v>4727</v>
      </c>
      <c r="C4385" s="22"/>
      <c r="D4385" s="22"/>
      <c r="E4385" s="23"/>
      <c r="F4385" s="24"/>
      <c r="G4385" s="22"/>
      <c r="H4385" s="24"/>
      <c r="I4385" s="24"/>
      <c r="J4385" s="25"/>
    </row>
    <row r="4386" spans="1:10">
      <c r="A4386" s="22"/>
      <c r="B4386" s="22"/>
      <c r="C4386" s="16" t="s">
        <v>1999</v>
      </c>
      <c r="D4386" s="16" t="s">
        <v>1995</v>
      </c>
      <c r="E4386" s="20" t="s">
        <v>1995</v>
      </c>
      <c r="F4386" s="19" t="s">
        <v>1995</v>
      </c>
      <c r="G4386" s="16" t="s">
        <v>1995</v>
      </c>
      <c r="H4386" s="19" t="s">
        <v>1995</v>
      </c>
      <c r="I4386" s="19" t="s">
        <v>1995</v>
      </c>
      <c r="J4386" s="21" t="s">
        <v>1995</v>
      </c>
    </row>
    <row r="4387" spans="1:10">
      <c r="A4387" s="22"/>
      <c r="B4387" s="22"/>
      <c r="C4387" s="16" t="s">
        <v>1995</v>
      </c>
      <c r="D4387" s="16" t="s">
        <v>2000</v>
      </c>
      <c r="E4387" s="20" t="s">
        <v>1995</v>
      </c>
      <c r="F4387" s="19" t="s">
        <v>1995</v>
      </c>
      <c r="G4387" s="16" t="s">
        <v>1995</v>
      </c>
      <c r="H4387" s="19" t="s">
        <v>1995</v>
      </c>
      <c r="I4387" s="19" t="s">
        <v>1995</v>
      </c>
      <c r="J4387" s="21" t="s">
        <v>1995</v>
      </c>
    </row>
    <row r="4388" spans="1:10">
      <c r="A4388" s="22"/>
      <c r="B4388" s="22"/>
      <c r="C4388" s="16" t="s">
        <v>1995</v>
      </c>
      <c r="D4388" s="16" t="s">
        <v>1995</v>
      </c>
      <c r="E4388" s="20" t="s">
        <v>3563</v>
      </c>
      <c r="F4388" s="19" t="s">
        <v>2009</v>
      </c>
      <c r="G4388" s="16" t="s">
        <v>4728</v>
      </c>
      <c r="H4388" s="19" t="s">
        <v>4729</v>
      </c>
      <c r="I4388" s="19" t="s">
        <v>2005</v>
      </c>
      <c r="J4388" s="21" t="s">
        <v>4730</v>
      </c>
    </row>
    <row r="4389" spans="1:10">
      <c r="A4389" s="22"/>
      <c r="B4389" s="22"/>
      <c r="C4389" s="16" t="s">
        <v>1995</v>
      </c>
      <c r="D4389" s="16" t="s">
        <v>2007</v>
      </c>
      <c r="E4389" s="20" t="s">
        <v>1995</v>
      </c>
      <c r="F4389" s="19" t="s">
        <v>1995</v>
      </c>
      <c r="G4389" s="16" t="s">
        <v>1995</v>
      </c>
      <c r="H4389" s="19" t="s">
        <v>1995</v>
      </c>
      <c r="I4389" s="19" t="s">
        <v>1995</v>
      </c>
      <c r="J4389" s="21" t="s">
        <v>1995</v>
      </c>
    </row>
    <row r="4390" spans="1:10">
      <c r="A4390" s="22"/>
      <c r="B4390" s="22"/>
      <c r="C4390" s="16" t="s">
        <v>1995</v>
      </c>
      <c r="D4390" s="16" t="s">
        <v>1995</v>
      </c>
      <c r="E4390" s="20" t="s">
        <v>4731</v>
      </c>
      <c r="F4390" s="19" t="s">
        <v>2002</v>
      </c>
      <c r="G4390" s="16" t="s">
        <v>2060</v>
      </c>
      <c r="H4390" s="19" t="s">
        <v>2011</v>
      </c>
      <c r="I4390" s="19" t="s">
        <v>2005</v>
      </c>
      <c r="J4390" s="21" t="s">
        <v>4732</v>
      </c>
    </row>
    <row r="4391" spans="1:10">
      <c r="A4391" s="22"/>
      <c r="B4391" s="22"/>
      <c r="C4391" s="16" t="s">
        <v>1995</v>
      </c>
      <c r="D4391" s="16" t="s">
        <v>2013</v>
      </c>
      <c r="E4391" s="20" t="s">
        <v>1995</v>
      </c>
      <c r="F4391" s="19" t="s">
        <v>1995</v>
      </c>
      <c r="G4391" s="16" t="s">
        <v>1995</v>
      </c>
      <c r="H4391" s="19" t="s">
        <v>1995</v>
      </c>
      <c r="I4391" s="19" t="s">
        <v>1995</v>
      </c>
      <c r="J4391" s="21" t="s">
        <v>1995</v>
      </c>
    </row>
    <row r="4392" spans="1:10">
      <c r="A4392" s="22"/>
      <c r="B4392" s="22"/>
      <c r="C4392" s="16" t="s">
        <v>1995</v>
      </c>
      <c r="D4392" s="16" t="s">
        <v>1995</v>
      </c>
      <c r="E4392" s="20" t="s">
        <v>2908</v>
      </c>
      <c r="F4392" s="19" t="s">
        <v>2035</v>
      </c>
      <c r="G4392" s="16" t="s">
        <v>2261</v>
      </c>
      <c r="H4392" s="19" t="s">
        <v>2263</v>
      </c>
      <c r="I4392" s="19" t="s">
        <v>2005</v>
      </c>
      <c r="J4392" s="21" t="s">
        <v>4733</v>
      </c>
    </row>
    <row r="4393" spans="1:10">
      <c r="A4393" s="22"/>
      <c r="B4393" s="22"/>
      <c r="C4393" s="16" t="s">
        <v>2018</v>
      </c>
      <c r="D4393" s="16" t="s">
        <v>1995</v>
      </c>
      <c r="E4393" s="20" t="s">
        <v>1995</v>
      </c>
      <c r="F4393" s="19" t="s">
        <v>1995</v>
      </c>
      <c r="G4393" s="16" t="s">
        <v>1995</v>
      </c>
      <c r="H4393" s="19" t="s">
        <v>1995</v>
      </c>
      <c r="I4393" s="19" t="s">
        <v>1995</v>
      </c>
      <c r="J4393" s="21" t="s">
        <v>1995</v>
      </c>
    </row>
    <row r="4394" spans="1:10">
      <c r="A4394" s="22"/>
      <c r="B4394" s="22"/>
      <c r="C4394" s="16" t="s">
        <v>1995</v>
      </c>
      <c r="D4394" s="16" t="s">
        <v>2019</v>
      </c>
      <c r="E4394" s="20" t="s">
        <v>1995</v>
      </c>
      <c r="F4394" s="19" t="s">
        <v>1995</v>
      </c>
      <c r="G4394" s="16" t="s">
        <v>1995</v>
      </c>
      <c r="H4394" s="19" t="s">
        <v>1995</v>
      </c>
      <c r="I4394" s="19" t="s">
        <v>1995</v>
      </c>
      <c r="J4394" s="21" t="s">
        <v>1995</v>
      </c>
    </row>
    <row r="4395" spans="1:10">
      <c r="A4395" s="22"/>
      <c r="B4395" s="22"/>
      <c r="C4395" s="16" t="s">
        <v>1995</v>
      </c>
      <c r="D4395" s="16" t="s">
        <v>1995</v>
      </c>
      <c r="E4395" s="20" t="s">
        <v>4734</v>
      </c>
      <c r="F4395" s="19" t="s">
        <v>2009</v>
      </c>
      <c r="G4395" s="16" t="s">
        <v>2031</v>
      </c>
      <c r="H4395" s="19" t="s">
        <v>2011</v>
      </c>
      <c r="I4395" s="19" t="s">
        <v>2016</v>
      </c>
      <c r="J4395" s="21" t="s">
        <v>2403</v>
      </c>
    </row>
    <row r="4396" spans="1:10">
      <c r="A4396" s="22"/>
      <c r="B4396" s="22"/>
      <c r="C4396" s="16" t="s">
        <v>2023</v>
      </c>
      <c r="D4396" s="16" t="s">
        <v>1995</v>
      </c>
      <c r="E4396" s="20" t="s">
        <v>1995</v>
      </c>
      <c r="F4396" s="19" t="s">
        <v>1995</v>
      </c>
      <c r="G4396" s="16" t="s">
        <v>1995</v>
      </c>
      <c r="H4396" s="19" t="s">
        <v>1995</v>
      </c>
      <c r="I4396" s="19" t="s">
        <v>1995</v>
      </c>
      <c r="J4396" s="21" t="s">
        <v>1995</v>
      </c>
    </row>
    <row r="4397" spans="1:10">
      <c r="A4397" s="22"/>
      <c r="B4397" s="22"/>
      <c r="C4397" s="16" t="s">
        <v>1995</v>
      </c>
      <c r="D4397" s="16" t="s">
        <v>2024</v>
      </c>
      <c r="E4397" s="20" t="s">
        <v>1995</v>
      </c>
      <c r="F4397" s="19" t="s">
        <v>1995</v>
      </c>
      <c r="G4397" s="16" t="s">
        <v>1995</v>
      </c>
      <c r="H4397" s="19" t="s">
        <v>1995</v>
      </c>
      <c r="I4397" s="19" t="s">
        <v>1995</v>
      </c>
      <c r="J4397" s="21" t="s">
        <v>1995</v>
      </c>
    </row>
    <row r="4398" spans="1:10">
      <c r="A4398" s="22"/>
      <c r="B4398" s="22"/>
      <c r="C4398" s="16" t="s">
        <v>1995</v>
      </c>
      <c r="D4398" s="16" t="s">
        <v>1995</v>
      </c>
      <c r="E4398" s="20" t="s">
        <v>2284</v>
      </c>
      <c r="F4398" s="19" t="s">
        <v>2002</v>
      </c>
      <c r="G4398" s="16" t="s">
        <v>2026</v>
      </c>
      <c r="H4398" s="19" t="s">
        <v>2011</v>
      </c>
      <c r="I4398" s="19" t="s">
        <v>2016</v>
      </c>
      <c r="J4398" s="21" t="s">
        <v>2284</v>
      </c>
    </row>
    <row r="4399" ht="12.75" spans="1:10">
      <c r="A4399" s="16" t="s">
        <v>4735</v>
      </c>
      <c r="B4399" s="22"/>
      <c r="C4399" s="22"/>
      <c r="D4399" s="22"/>
      <c r="E4399" s="23"/>
      <c r="F4399" s="24"/>
      <c r="G4399" s="22"/>
      <c r="H4399" s="24"/>
      <c r="I4399" s="24"/>
      <c r="J4399" s="25"/>
    </row>
    <row r="4400" ht="12.75" spans="1:10">
      <c r="A4400" s="16" t="s">
        <v>4736</v>
      </c>
      <c r="B4400" s="22"/>
      <c r="C4400" s="22"/>
      <c r="D4400" s="22"/>
      <c r="E4400" s="23"/>
      <c r="F4400" s="24"/>
      <c r="G4400" s="22"/>
      <c r="H4400" s="24"/>
      <c r="I4400" s="24"/>
      <c r="J4400" s="25"/>
    </row>
    <row r="4401" ht="78.75" spans="1:10">
      <c r="A4401" s="16" t="s">
        <v>4737</v>
      </c>
      <c r="B4401" s="20" t="s">
        <v>4738</v>
      </c>
      <c r="C4401" s="22"/>
      <c r="D4401" s="22"/>
      <c r="E4401" s="23"/>
      <c r="F4401" s="24"/>
      <c r="G4401" s="22"/>
      <c r="H4401" s="24"/>
      <c r="I4401" s="24"/>
      <c r="J4401" s="25"/>
    </row>
    <row r="4402" spans="1:10">
      <c r="A4402" s="22"/>
      <c r="B4402" s="22"/>
      <c r="C4402" s="16" t="s">
        <v>1999</v>
      </c>
      <c r="D4402" s="16" t="s">
        <v>1995</v>
      </c>
      <c r="E4402" s="20" t="s">
        <v>1995</v>
      </c>
      <c r="F4402" s="19" t="s">
        <v>1995</v>
      </c>
      <c r="G4402" s="16" t="s">
        <v>1995</v>
      </c>
      <c r="H4402" s="19" t="s">
        <v>1995</v>
      </c>
      <c r="I4402" s="19" t="s">
        <v>1995</v>
      </c>
      <c r="J4402" s="21" t="s">
        <v>1995</v>
      </c>
    </row>
    <row r="4403" spans="1:10">
      <c r="A4403" s="22"/>
      <c r="B4403" s="22"/>
      <c r="C4403" s="16" t="s">
        <v>1995</v>
      </c>
      <c r="D4403" s="16" t="s">
        <v>2000</v>
      </c>
      <c r="E4403" s="20" t="s">
        <v>1995</v>
      </c>
      <c r="F4403" s="19" t="s">
        <v>1995</v>
      </c>
      <c r="G4403" s="16" t="s">
        <v>1995</v>
      </c>
      <c r="H4403" s="19" t="s">
        <v>1995</v>
      </c>
      <c r="I4403" s="19" t="s">
        <v>1995</v>
      </c>
      <c r="J4403" s="21" t="s">
        <v>1995</v>
      </c>
    </row>
    <row r="4404" spans="1:10">
      <c r="A4404" s="22"/>
      <c r="B4404" s="22"/>
      <c r="C4404" s="16" t="s">
        <v>1995</v>
      </c>
      <c r="D4404" s="16" t="s">
        <v>1995</v>
      </c>
      <c r="E4404" s="20" t="s">
        <v>4693</v>
      </c>
      <c r="F4404" s="19" t="s">
        <v>2009</v>
      </c>
      <c r="G4404" s="16" t="s">
        <v>2352</v>
      </c>
      <c r="H4404" s="19" t="s">
        <v>2171</v>
      </c>
      <c r="I4404" s="19" t="s">
        <v>2005</v>
      </c>
      <c r="J4404" s="21" t="s">
        <v>4694</v>
      </c>
    </row>
    <row r="4405" spans="1:10">
      <c r="A4405" s="22"/>
      <c r="B4405" s="22"/>
      <c r="C4405" s="16" t="s">
        <v>1995</v>
      </c>
      <c r="D4405" s="16" t="s">
        <v>2007</v>
      </c>
      <c r="E4405" s="20" t="s">
        <v>1995</v>
      </c>
      <c r="F4405" s="19" t="s">
        <v>1995</v>
      </c>
      <c r="G4405" s="16" t="s">
        <v>1995</v>
      </c>
      <c r="H4405" s="19" t="s">
        <v>1995</v>
      </c>
      <c r="I4405" s="19" t="s">
        <v>1995</v>
      </c>
      <c r="J4405" s="21" t="s">
        <v>1995</v>
      </c>
    </row>
    <row r="4406" ht="22.5" spans="1:10">
      <c r="A4406" s="22"/>
      <c r="B4406" s="22"/>
      <c r="C4406" s="16" t="s">
        <v>1995</v>
      </c>
      <c r="D4406" s="16" t="s">
        <v>1995</v>
      </c>
      <c r="E4406" s="20" t="s">
        <v>2059</v>
      </c>
      <c r="F4406" s="19" t="s">
        <v>2002</v>
      </c>
      <c r="G4406" s="16" t="s">
        <v>2060</v>
      </c>
      <c r="H4406" s="19" t="s">
        <v>2036</v>
      </c>
      <c r="I4406" s="19" t="s">
        <v>2016</v>
      </c>
      <c r="J4406" s="21" t="s">
        <v>2061</v>
      </c>
    </row>
    <row r="4407" spans="1:10">
      <c r="A4407" s="22"/>
      <c r="B4407" s="22"/>
      <c r="C4407" s="16" t="s">
        <v>1995</v>
      </c>
      <c r="D4407" s="16" t="s">
        <v>2013</v>
      </c>
      <c r="E4407" s="20" t="s">
        <v>1995</v>
      </c>
      <c r="F4407" s="19" t="s">
        <v>1995</v>
      </c>
      <c r="G4407" s="16" t="s">
        <v>1995</v>
      </c>
      <c r="H4407" s="19" t="s">
        <v>1995</v>
      </c>
      <c r="I4407" s="19" t="s">
        <v>1995</v>
      </c>
      <c r="J4407" s="21" t="s">
        <v>1995</v>
      </c>
    </row>
    <row r="4408" ht="22.5" spans="1:10">
      <c r="A4408" s="22"/>
      <c r="B4408" s="22"/>
      <c r="C4408" s="16" t="s">
        <v>1995</v>
      </c>
      <c r="D4408" s="16" t="s">
        <v>1995</v>
      </c>
      <c r="E4408" s="20" t="s">
        <v>2062</v>
      </c>
      <c r="F4408" s="19" t="s">
        <v>2002</v>
      </c>
      <c r="G4408" s="16" t="s">
        <v>2060</v>
      </c>
      <c r="H4408" s="19" t="s">
        <v>2011</v>
      </c>
      <c r="I4408" s="19" t="s">
        <v>2016</v>
      </c>
      <c r="J4408" s="21" t="s">
        <v>2063</v>
      </c>
    </row>
    <row r="4409" spans="1:10">
      <c r="A4409" s="22"/>
      <c r="B4409" s="22"/>
      <c r="C4409" s="16" t="s">
        <v>2018</v>
      </c>
      <c r="D4409" s="16" t="s">
        <v>1995</v>
      </c>
      <c r="E4409" s="20" t="s">
        <v>1995</v>
      </c>
      <c r="F4409" s="19" t="s">
        <v>1995</v>
      </c>
      <c r="G4409" s="16" t="s">
        <v>1995</v>
      </c>
      <c r="H4409" s="19" t="s">
        <v>1995</v>
      </c>
      <c r="I4409" s="19" t="s">
        <v>1995</v>
      </c>
      <c r="J4409" s="21" t="s">
        <v>1995</v>
      </c>
    </row>
    <row r="4410" spans="1:10">
      <c r="A4410" s="22"/>
      <c r="B4410" s="22"/>
      <c r="C4410" s="16" t="s">
        <v>1995</v>
      </c>
      <c r="D4410" s="16" t="s">
        <v>2019</v>
      </c>
      <c r="E4410" s="20" t="s">
        <v>1995</v>
      </c>
      <c r="F4410" s="19" t="s">
        <v>1995</v>
      </c>
      <c r="G4410" s="16" t="s">
        <v>1995</v>
      </c>
      <c r="H4410" s="19" t="s">
        <v>1995</v>
      </c>
      <c r="I4410" s="19" t="s">
        <v>1995</v>
      </c>
      <c r="J4410" s="21" t="s">
        <v>1995</v>
      </c>
    </row>
    <row r="4411" ht="78.75" spans="1:10">
      <c r="A4411" s="22"/>
      <c r="B4411" s="22"/>
      <c r="C4411" s="16" t="s">
        <v>1995</v>
      </c>
      <c r="D4411" s="16" t="s">
        <v>1995</v>
      </c>
      <c r="E4411" s="20" t="s">
        <v>2847</v>
      </c>
      <c r="F4411" s="19" t="s">
        <v>2002</v>
      </c>
      <c r="G4411" s="16" t="s">
        <v>2047</v>
      </c>
      <c r="H4411" s="19" t="s">
        <v>2011</v>
      </c>
      <c r="I4411" s="19" t="s">
        <v>2016</v>
      </c>
      <c r="J4411" s="21" t="s">
        <v>2848</v>
      </c>
    </row>
    <row r="4412" spans="1:10">
      <c r="A4412" s="22"/>
      <c r="B4412" s="22"/>
      <c r="C4412" s="16" t="s">
        <v>2023</v>
      </c>
      <c r="D4412" s="16" t="s">
        <v>1995</v>
      </c>
      <c r="E4412" s="20" t="s">
        <v>1995</v>
      </c>
      <c r="F4412" s="19" t="s">
        <v>1995</v>
      </c>
      <c r="G4412" s="16" t="s">
        <v>1995</v>
      </c>
      <c r="H4412" s="19" t="s">
        <v>1995</v>
      </c>
      <c r="I4412" s="19" t="s">
        <v>1995</v>
      </c>
      <c r="J4412" s="21" t="s">
        <v>1995</v>
      </c>
    </row>
    <row r="4413" spans="1:10">
      <c r="A4413" s="22"/>
      <c r="B4413" s="22"/>
      <c r="C4413" s="16" t="s">
        <v>1995</v>
      </c>
      <c r="D4413" s="16" t="s">
        <v>2024</v>
      </c>
      <c r="E4413" s="20" t="s">
        <v>1995</v>
      </c>
      <c r="F4413" s="19" t="s">
        <v>1995</v>
      </c>
      <c r="G4413" s="16" t="s">
        <v>1995</v>
      </c>
      <c r="H4413" s="19" t="s">
        <v>1995</v>
      </c>
      <c r="I4413" s="19" t="s">
        <v>1995</v>
      </c>
      <c r="J4413" s="21" t="s">
        <v>1995</v>
      </c>
    </row>
    <row r="4414" spans="1:10">
      <c r="A4414" s="22"/>
      <c r="B4414" s="22"/>
      <c r="C4414" s="16" t="s">
        <v>1995</v>
      </c>
      <c r="D4414" s="16" t="s">
        <v>1995</v>
      </c>
      <c r="E4414" s="20" t="s">
        <v>2066</v>
      </c>
      <c r="F4414" s="19" t="s">
        <v>2002</v>
      </c>
      <c r="G4414" s="16" t="s">
        <v>2047</v>
      </c>
      <c r="H4414" s="19" t="s">
        <v>2011</v>
      </c>
      <c r="I4414" s="19" t="s">
        <v>2016</v>
      </c>
      <c r="J4414" s="21" t="s">
        <v>2067</v>
      </c>
    </row>
    <row r="4415" ht="78.75" spans="1:10">
      <c r="A4415" s="16" t="s">
        <v>4739</v>
      </c>
      <c r="B4415" s="20" t="s">
        <v>4740</v>
      </c>
      <c r="C4415" s="22"/>
      <c r="D4415" s="22"/>
      <c r="E4415" s="23"/>
      <c r="F4415" s="24"/>
      <c r="G4415" s="22"/>
      <c r="H4415" s="24"/>
      <c r="I4415" s="24"/>
      <c r="J4415" s="25"/>
    </row>
    <row r="4416" spans="1:10">
      <c r="A4416" s="22"/>
      <c r="B4416" s="22"/>
      <c r="C4416" s="16" t="s">
        <v>1999</v>
      </c>
      <c r="D4416" s="16" t="s">
        <v>1995</v>
      </c>
      <c r="E4416" s="20" t="s">
        <v>1995</v>
      </c>
      <c r="F4416" s="19" t="s">
        <v>1995</v>
      </c>
      <c r="G4416" s="16" t="s">
        <v>1995</v>
      </c>
      <c r="H4416" s="19" t="s">
        <v>1995</v>
      </c>
      <c r="I4416" s="19" t="s">
        <v>1995</v>
      </c>
      <c r="J4416" s="21" t="s">
        <v>1995</v>
      </c>
    </row>
    <row r="4417" spans="1:10">
      <c r="A4417" s="22"/>
      <c r="B4417" s="22"/>
      <c r="C4417" s="16" t="s">
        <v>1995</v>
      </c>
      <c r="D4417" s="16" t="s">
        <v>2000</v>
      </c>
      <c r="E4417" s="20" t="s">
        <v>1995</v>
      </c>
      <c r="F4417" s="19" t="s">
        <v>1995</v>
      </c>
      <c r="G4417" s="16" t="s">
        <v>1995</v>
      </c>
      <c r="H4417" s="19" t="s">
        <v>1995</v>
      </c>
      <c r="I4417" s="19" t="s">
        <v>1995</v>
      </c>
      <c r="J4417" s="21" t="s">
        <v>1995</v>
      </c>
    </row>
    <row r="4418" spans="1:10">
      <c r="A4418" s="22"/>
      <c r="B4418" s="22"/>
      <c r="C4418" s="16" t="s">
        <v>1995</v>
      </c>
      <c r="D4418" s="16" t="s">
        <v>1995</v>
      </c>
      <c r="E4418" s="20" t="s">
        <v>4693</v>
      </c>
      <c r="F4418" s="19" t="s">
        <v>2009</v>
      </c>
      <c r="G4418" s="16" t="s">
        <v>2387</v>
      </c>
      <c r="H4418" s="19" t="s">
        <v>2171</v>
      </c>
      <c r="I4418" s="19" t="s">
        <v>2005</v>
      </c>
      <c r="J4418" s="21" t="s">
        <v>4694</v>
      </c>
    </row>
    <row r="4419" spans="1:10">
      <c r="A4419" s="22"/>
      <c r="B4419" s="22"/>
      <c r="C4419" s="16" t="s">
        <v>1995</v>
      </c>
      <c r="D4419" s="16" t="s">
        <v>2007</v>
      </c>
      <c r="E4419" s="20" t="s">
        <v>1995</v>
      </c>
      <c r="F4419" s="19" t="s">
        <v>1995</v>
      </c>
      <c r="G4419" s="16" t="s">
        <v>1995</v>
      </c>
      <c r="H4419" s="19" t="s">
        <v>1995</v>
      </c>
      <c r="I4419" s="19" t="s">
        <v>1995</v>
      </c>
      <c r="J4419" s="21" t="s">
        <v>1995</v>
      </c>
    </row>
    <row r="4420" ht="22.5" spans="1:10">
      <c r="A4420" s="22"/>
      <c r="B4420" s="22"/>
      <c r="C4420" s="16" t="s">
        <v>1995</v>
      </c>
      <c r="D4420" s="16" t="s">
        <v>1995</v>
      </c>
      <c r="E4420" s="20" t="s">
        <v>2059</v>
      </c>
      <c r="F4420" s="19" t="s">
        <v>2035</v>
      </c>
      <c r="G4420" s="16" t="s">
        <v>3763</v>
      </c>
      <c r="H4420" s="19" t="s">
        <v>2036</v>
      </c>
      <c r="I4420" s="19" t="s">
        <v>2005</v>
      </c>
      <c r="J4420" s="21" t="s">
        <v>2061</v>
      </c>
    </row>
    <row r="4421" spans="1:10">
      <c r="A4421" s="22"/>
      <c r="B4421" s="22"/>
      <c r="C4421" s="16" t="s">
        <v>1995</v>
      </c>
      <c r="D4421" s="16" t="s">
        <v>1995</v>
      </c>
      <c r="E4421" s="20" t="s">
        <v>2175</v>
      </c>
      <c r="F4421" s="19" t="s">
        <v>2002</v>
      </c>
      <c r="G4421" s="16" t="s">
        <v>4628</v>
      </c>
      <c r="H4421" s="19" t="s">
        <v>2044</v>
      </c>
      <c r="I4421" s="19" t="s">
        <v>2016</v>
      </c>
      <c r="J4421" s="21" t="s">
        <v>4741</v>
      </c>
    </row>
    <row r="4422" spans="1:10">
      <c r="A4422" s="22"/>
      <c r="B4422" s="22"/>
      <c r="C4422" s="16" t="s">
        <v>2018</v>
      </c>
      <c r="D4422" s="16" t="s">
        <v>1995</v>
      </c>
      <c r="E4422" s="20" t="s">
        <v>1995</v>
      </c>
      <c r="F4422" s="19" t="s">
        <v>1995</v>
      </c>
      <c r="G4422" s="16" t="s">
        <v>1995</v>
      </c>
      <c r="H4422" s="19" t="s">
        <v>1995</v>
      </c>
      <c r="I4422" s="19" t="s">
        <v>1995</v>
      </c>
      <c r="J4422" s="21" t="s">
        <v>1995</v>
      </c>
    </row>
    <row r="4423" spans="1:10">
      <c r="A4423" s="22"/>
      <c r="B4423" s="22"/>
      <c r="C4423" s="16" t="s">
        <v>1995</v>
      </c>
      <c r="D4423" s="16" t="s">
        <v>2019</v>
      </c>
      <c r="E4423" s="20" t="s">
        <v>1995</v>
      </c>
      <c r="F4423" s="19" t="s">
        <v>1995</v>
      </c>
      <c r="G4423" s="16" t="s">
        <v>1995</v>
      </c>
      <c r="H4423" s="19" t="s">
        <v>1995</v>
      </c>
      <c r="I4423" s="19" t="s">
        <v>1995</v>
      </c>
      <c r="J4423" s="21" t="s">
        <v>1995</v>
      </c>
    </row>
    <row r="4424" ht="78.75" spans="1:10">
      <c r="A4424" s="22"/>
      <c r="B4424" s="22"/>
      <c r="C4424" s="16" t="s">
        <v>1995</v>
      </c>
      <c r="D4424" s="16" t="s">
        <v>1995</v>
      </c>
      <c r="E4424" s="20" t="s">
        <v>2847</v>
      </c>
      <c r="F4424" s="19" t="s">
        <v>2002</v>
      </c>
      <c r="G4424" s="16" t="s">
        <v>2047</v>
      </c>
      <c r="H4424" s="19" t="s">
        <v>2011</v>
      </c>
      <c r="I4424" s="19" t="s">
        <v>2016</v>
      </c>
      <c r="J4424" s="21" t="s">
        <v>2848</v>
      </c>
    </row>
    <row r="4425" spans="1:10">
      <c r="A4425" s="22"/>
      <c r="B4425" s="22"/>
      <c r="C4425" s="16" t="s">
        <v>2023</v>
      </c>
      <c r="D4425" s="16" t="s">
        <v>1995</v>
      </c>
      <c r="E4425" s="20" t="s">
        <v>1995</v>
      </c>
      <c r="F4425" s="19" t="s">
        <v>1995</v>
      </c>
      <c r="G4425" s="16" t="s">
        <v>1995</v>
      </c>
      <c r="H4425" s="19" t="s">
        <v>1995</v>
      </c>
      <c r="I4425" s="19" t="s">
        <v>1995</v>
      </c>
      <c r="J4425" s="21" t="s">
        <v>1995</v>
      </c>
    </row>
    <row r="4426" spans="1:10">
      <c r="A4426" s="22"/>
      <c r="B4426" s="22"/>
      <c r="C4426" s="16" t="s">
        <v>1995</v>
      </c>
      <c r="D4426" s="16" t="s">
        <v>2024</v>
      </c>
      <c r="E4426" s="20" t="s">
        <v>1995</v>
      </c>
      <c r="F4426" s="19" t="s">
        <v>1995</v>
      </c>
      <c r="G4426" s="16" t="s">
        <v>1995</v>
      </c>
      <c r="H4426" s="19" t="s">
        <v>1995</v>
      </c>
      <c r="I4426" s="19" t="s">
        <v>1995</v>
      </c>
      <c r="J4426" s="21" t="s">
        <v>1995</v>
      </c>
    </row>
    <row r="4427" spans="1:10">
      <c r="A4427" s="22"/>
      <c r="B4427" s="22"/>
      <c r="C4427" s="16" t="s">
        <v>1995</v>
      </c>
      <c r="D4427" s="16" t="s">
        <v>1995</v>
      </c>
      <c r="E4427" s="20" t="s">
        <v>2066</v>
      </c>
      <c r="F4427" s="19" t="s">
        <v>2002</v>
      </c>
      <c r="G4427" s="16" t="s">
        <v>2047</v>
      </c>
      <c r="H4427" s="19" t="s">
        <v>2011</v>
      </c>
      <c r="I4427" s="19" t="s">
        <v>2016</v>
      </c>
      <c r="J4427" s="21" t="s">
        <v>2067</v>
      </c>
    </row>
    <row r="4428" ht="56.25" spans="1:10">
      <c r="A4428" s="16" t="s">
        <v>4742</v>
      </c>
      <c r="B4428" s="20" t="s">
        <v>4743</v>
      </c>
      <c r="C4428" s="22"/>
      <c r="D4428" s="22"/>
      <c r="E4428" s="23"/>
      <c r="F4428" s="24"/>
      <c r="G4428" s="22"/>
      <c r="H4428" s="24"/>
      <c r="I4428" s="24"/>
      <c r="J4428" s="25"/>
    </row>
    <row r="4429" spans="1:10">
      <c r="A4429" s="22"/>
      <c r="B4429" s="22"/>
      <c r="C4429" s="16" t="s">
        <v>1999</v>
      </c>
      <c r="D4429" s="16" t="s">
        <v>1995</v>
      </c>
      <c r="E4429" s="20" t="s">
        <v>1995</v>
      </c>
      <c r="F4429" s="19" t="s">
        <v>1995</v>
      </c>
      <c r="G4429" s="16" t="s">
        <v>1995</v>
      </c>
      <c r="H4429" s="19" t="s">
        <v>1995</v>
      </c>
      <c r="I4429" s="19" t="s">
        <v>1995</v>
      </c>
      <c r="J4429" s="21" t="s">
        <v>1995</v>
      </c>
    </row>
    <row r="4430" spans="1:10">
      <c r="A4430" s="22"/>
      <c r="B4430" s="22"/>
      <c r="C4430" s="16" t="s">
        <v>1995</v>
      </c>
      <c r="D4430" s="16" t="s">
        <v>2000</v>
      </c>
      <c r="E4430" s="20" t="s">
        <v>1995</v>
      </c>
      <c r="F4430" s="19" t="s">
        <v>1995</v>
      </c>
      <c r="G4430" s="16" t="s">
        <v>1995</v>
      </c>
      <c r="H4430" s="19" t="s">
        <v>1995</v>
      </c>
      <c r="I4430" s="19" t="s">
        <v>1995</v>
      </c>
      <c r="J4430" s="21" t="s">
        <v>1995</v>
      </c>
    </row>
    <row r="4431" ht="22.5" spans="1:10">
      <c r="A4431" s="22"/>
      <c r="B4431" s="22"/>
      <c r="C4431" s="16" t="s">
        <v>1995</v>
      </c>
      <c r="D4431" s="16" t="s">
        <v>1995</v>
      </c>
      <c r="E4431" s="20" t="s">
        <v>2192</v>
      </c>
      <c r="F4431" s="19" t="s">
        <v>2009</v>
      </c>
      <c r="G4431" s="16" t="s">
        <v>2261</v>
      </c>
      <c r="H4431" s="19" t="s">
        <v>2171</v>
      </c>
      <c r="I4431" s="19" t="s">
        <v>2005</v>
      </c>
      <c r="J4431" s="21" t="s">
        <v>2311</v>
      </c>
    </row>
    <row r="4432" spans="1:10">
      <c r="A4432" s="22"/>
      <c r="B4432" s="22"/>
      <c r="C4432" s="16" t="s">
        <v>1995</v>
      </c>
      <c r="D4432" s="16" t="s">
        <v>2007</v>
      </c>
      <c r="E4432" s="20" t="s">
        <v>1995</v>
      </c>
      <c r="F4432" s="19" t="s">
        <v>1995</v>
      </c>
      <c r="G4432" s="16" t="s">
        <v>1995</v>
      </c>
      <c r="H4432" s="19" t="s">
        <v>1995</v>
      </c>
      <c r="I4432" s="19" t="s">
        <v>1995</v>
      </c>
      <c r="J4432" s="21" t="s">
        <v>1995</v>
      </c>
    </row>
    <row r="4433" ht="45" spans="1:10">
      <c r="A4433" s="22"/>
      <c r="B4433" s="22"/>
      <c r="C4433" s="16" t="s">
        <v>1995</v>
      </c>
      <c r="D4433" s="16" t="s">
        <v>1995</v>
      </c>
      <c r="E4433" s="20" t="s">
        <v>2199</v>
      </c>
      <c r="F4433" s="19" t="s">
        <v>2002</v>
      </c>
      <c r="G4433" s="16" t="s">
        <v>2060</v>
      </c>
      <c r="H4433" s="19" t="s">
        <v>2011</v>
      </c>
      <c r="I4433" s="19" t="s">
        <v>2016</v>
      </c>
      <c r="J4433" s="21" t="s">
        <v>2314</v>
      </c>
    </row>
    <row r="4434" spans="1:10">
      <c r="A4434" s="22"/>
      <c r="B4434" s="22"/>
      <c r="C4434" s="16" t="s">
        <v>1995</v>
      </c>
      <c r="D4434" s="16" t="s">
        <v>2013</v>
      </c>
      <c r="E4434" s="20" t="s">
        <v>1995</v>
      </c>
      <c r="F4434" s="19" t="s">
        <v>1995</v>
      </c>
      <c r="G4434" s="16" t="s">
        <v>1995</v>
      </c>
      <c r="H4434" s="19" t="s">
        <v>1995</v>
      </c>
      <c r="I4434" s="19" t="s">
        <v>1995</v>
      </c>
      <c r="J4434" s="21" t="s">
        <v>1995</v>
      </c>
    </row>
    <row r="4435" ht="22.5" spans="1:10">
      <c r="A4435" s="22"/>
      <c r="B4435" s="22"/>
      <c r="C4435" s="16" t="s">
        <v>1995</v>
      </c>
      <c r="D4435" s="16" t="s">
        <v>1995</v>
      </c>
      <c r="E4435" s="20" t="s">
        <v>2062</v>
      </c>
      <c r="F4435" s="19" t="s">
        <v>2002</v>
      </c>
      <c r="G4435" s="16" t="s">
        <v>2060</v>
      </c>
      <c r="H4435" s="19" t="s">
        <v>2011</v>
      </c>
      <c r="I4435" s="19" t="s">
        <v>2016</v>
      </c>
      <c r="J4435" s="21" t="s">
        <v>2063</v>
      </c>
    </row>
    <row r="4436" spans="1:10">
      <c r="A4436" s="22"/>
      <c r="B4436" s="22"/>
      <c r="C4436" s="16" t="s">
        <v>2018</v>
      </c>
      <c r="D4436" s="16" t="s">
        <v>1995</v>
      </c>
      <c r="E4436" s="20" t="s">
        <v>1995</v>
      </c>
      <c r="F4436" s="19" t="s">
        <v>1995</v>
      </c>
      <c r="G4436" s="16" t="s">
        <v>1995</v>
      </c>
      <c r="H4436" s="19" t="s">
        <v>1995</v>
      </c>
      <c r="I4436" s="19" t="s">
        <v>1995</v>
      </c>
      <c r="J4436" s="21" t="s">
        <v>1995</v>
      </c>
    </row>
    <row r="4437" spans="1:10">
      <c r="A4437" s="22"/>
      <c r="B4437" s="22"/>
      <c r="C4437" s="16" t="s">
        <v>1995</v>
      </c>
      <c r="D4437" s="16" t="s">
        <v>2099</v>
      </c>
      <c r="E4437" s="20" t="s">
        <v>1995</v>
      </c>
      <c r="F4437" s="19" t="s">
        <v>1995</v>
      </c>
      <c r="G4437" s="16" t="s">
        <v>1995</v>
      </c>
      <c r="H4437" s="19" t="s">
        <v>1995</v>
      </c>
      <c r="I4437" s="19" t="s">
        <v>1995</v>
      </c>
      <c r="J4437" s="21" t="s">
        <v>1995</v>
      </c>
    </row>
    <row r="4438" ht="33.75" spans="1:10">
      <c r="A4438" s="22"/>
      <c r="B4438" s="22"/>
      <c r="C4438" s="16" t="s">
        <v>1995</v>
      </c>
      <c r="D4438" s="16" t="s">
        <v>1995</v>
      </c>
      <c r="E4438" s="20" t="s">
        <v>4697</v>
      </c>
      <c r="F4438" s="19" t="s">
        <v>2009</v>
      </c>
      <c r="G4438" s="16" t="s">
        <v>2827</v>
      </c>
      <c r="H4438" s="19" t="s">
        <v>2011</v>
      </c>
      <c r="I4438" s="19" t="s">
        <v>2005</v>
      </c>
      <c r="J4438" s="21" t="s">
        <v>4046</v>
      </c>
    </row>
    <row r="4439" spans="1:10">
      <c r="A4439" s="22"/>
      <c r="B4439" s="22"/>
      <c r="C4439" s="16" t="s">
        <v>2023</v>
      </c>
      <c r="D4439" s="16" t="s">
        <v>1995</v>
      </c>
      <c r="E4439" s="20" t="s">
        <v>1995</v>
      </c>
      <c r="F4439" s="19" t="s">
        <v>1995</v>
      </c>
      <c r="G4439" s="16" t="s">
        <v>1995</v>
      </c>
      <c r="H4439" s="19" t="s">
        <v>1995</v>
      </c>
      <c r="I4439" s="19" t="s">
        <v>1995</v>
      </c>
      <c r="J4439" s="21" t="s">
        <v>1995</v>
      </c>
    </row>
    <row r="4440" spans="1:10">
      <c r="A4440" s="22"/>
      <c r="B4440" s="22"/>
      <c r="C4440" s="16" t="s">
        <v>1995</v>
      </c>
      <c r="D4440" s="16" t="s">
        <v>2024</v>
      </c>
      <c r="E4440" s="20" t="s">
        <v>1995</v>
      </c>
      <c r="F4440" s="19" t="s">
        <v>1995</v>
      </c>
      <c r="G4440" s="16" t="s">
        <v>1995</v>
      </c>
      <c r="H4440" s="19" t="s">
        <v>1995</v>
      </c>
      <c r="I4440" s="19" t="s">
        <v>1995</v>
      </c>
      <c r="J4440" s="21" t="s">
        <v>1995</v>
      </c>
    </row>
    <row r="4441" ht="45" spans="1:10">
      <c r="A4441" s="22"/>
      <c r="B4441" s="22"/>
      <c r="C4441" s="16" t="s">
        <v>1995</v>
      </c>
      <c r="D4441" s="16" t="s">
        <v>1995</v>
      </c>
      <c r="E4441" s="20" t="s">
        <v>2209</v>
      </c>
      <c r="F4441" s="19" t="s">
        <v>2002</v>
      </c>
      <c r="G4441" s="16" t="s">
        <v>2060</v>
      </c>
      <c r="H4441" s="19" t="s">
        <v>2011</v>
      </c>
      <c r="I4441" s="19" t="s">
        <v>2016</v>
      </c>
      <c r="J4441" s="21" t="s">
        <v>2320</v>
      </c>
    </row>
    <row r="4442" ht="90" spans="1:10">
      <c r="A4442" s="16" t="s">
        <v>4744</v>
      </c>
      <c r="B4442" s="20" t="s">
        <v>4745</v>
      </c>
      <c r="C4442" s="22"/>
      <c r="D4442" s="22"/>
      <c r="E4442" s="23"/>
      <c r="F4442" s="24"/>
      <c r="G4442" s="22"/>
      <c r="H4442" s="24"/>
      <c r="I4442" s="24"/>
      <c r="J4442" s="25"/>
    </row>
    <row r="4443" spans="1:10">
      <c r="A4443" s="22"/>
      <c r="B4443" s="22"/>
      <c r="C4443" s="16" t="s">
        <v>1999</v>
      </c>
      <c r="D4443" s="16" t="s">
        <v>1995</v>
      </c>
      <c r="E4443" s="20" t="s">
        <v>1995</v>
      </c>
      <c r="F4443" s="19" t="s">
        <v>1995</v>
      </c>
      <c r="G4443" s="16" t="s">
        <v>1995</v>
      </c>
      <c r="H4443" s="19" t="s">
        <v>1995</v>
      </c>
      <c r="I4443" s="19" t="s">
        <v>1995</v>
      </c>
      <c r="J4443" s="21" t="s">
        <v>1995</v>
      </c>
    </row>
    <row r="4444" spans="1:10">
      <c r="A4444" s="22"/>
      <c r="B4444" s="22"/>
      <c r="C4444" s="16" t="s">
        <v>1995</v>
      </c>
      <c r="D4444" s="16" t="s">
        <v>2000</v>
      </c>
      <c r="E4444" s="20" t="s">
        <v>1995</v>
      </c>
      <c r="F4444" s="19" t="s">
        <v>1995</v>
      </c>
      <c r="G4444" s="16" t="s">
        <v>1995</v>
      </c>
      <c r="H4444" s="19" t="s">
        <v>1995</v>
      </c>
      <c r="I4444" s="19" t="s">
        <v>1995</v>
      </c>
      <c r="J4444" s="21" t="s">
        <v>1995</v>
      </c>
    </row>
    <row r="4445" ht="22.5" spans="1:10">
      <c r="A4445" s="22"/>
      <c r="B4445" s="22"/>
      <c r="C4445" s="16" t="s">
        <v>1995</v>
      </c>
      <c r="D4445" s="16" t="s">
        <v>1995</v>
      </c>
      <c r="E4445" s="20" t="s">
        <v>2192</v>
      </c>
      <c r="F4445" s="19" t="s">
        <v>2009</v>
      </c>
      <c r="G4445" s="16" t="s">
        <v>2352</v>
      </c>
      <c r="H4445" s="19" t="s">
        <v>2171</v>
      </c>
      <c r="I4445" s="19" t="s">
        <v>2005</v>
      </c>
      <c r="J4445" s="21" t="s">
        <v>2311</v>
      </c>
    </row>
    <row r="4446" spans="1:10">
      <c r="A4446" s="22"/>
      <c r="B4446" s="22"/>
      <c r="C4446" s="16" t="s">
        <v>1995</v>
      </c>
      <c r="D4446" s="16" t="s">
        <v>2007</v>
      </c>
      <c r="E4446" s="20" t="s">
        <v>1995</v>
      </c>
      <c r="F4446" s="19" t="s">
        <v>1995</v>
      </c>
      <c r="G4446" s="16" t="s">
        <v>1995</v>
      </c>
      <c r="H4446" s="19" t="s">
        <v>1995</v>
      </c>
      <c r="I4446" s="19" t="s">
        <v>1995</v>
      </c>
      <c r="J4446" s="21" t="s">
        <v>1995</v>
      </c>
    </row>
    <row r="4447" ht="22.5" spans="1:10">
      <c r="A4447" s="22"/>
      <c r="B4447" s="22"/>
      <c r="C4447" s="16" t="s">
        <v>1995</v>
      </c>
      <c r="D4447" s="16" t="s">
        <v>1995</v>
      </c>
      <c r="E4447" s="20" t="s">
        <v>2059</v>
      </c>
      <c r="F4447" s="19" t="s">
        <v>2002</v>
      </c>
      <c r="G4447" s="16" t="s">
        <v>3239</v>
      </c>
      <c r="H4447" s="19" t="s">
        <v>2036</v>
      </c>
      <c r="I4447" s="19" t="s">
        <v>2016</v>
      </c>
      <c r="J4447" s="21" t="s">
        <v>2061</v>
      </c>
    </row>
    <row r="4448" spans="1:10">
      <c r="A4448" s="22"/>
      <c r="B4448" s="22"/>
      <c r="C4448" s="16" t="s">
        <v>1995</v>
      </c>
      <c r="D4448" s="16" t="s">
        <v>2013</v>
      </c>
      <c r="E4448" s="20" t="s">
        <v>1995</v>
      </c>
      <c r="F4448" s="19" t="s">
        <v>1995</v>
      </c>
      <c r="G4448" s="16" t="s">
        <v>1995</v>
      </c>
      <c r="H4448" s="19" t="s">
        <v>1995</v>
      </c>
      <c r="I4448" s="19" t="s">
        <v>1995</v>
      </c>
      <c r="J4448" s="21" t="s">
        <v>1995</v>
      </c>
    </row>
    <row r="4449" ht="22.5" spans="1:10">
      <c r="A4449" s="22"/>
      <c r="B4449" s="22"/>
      <c r="C4449" s="16" t="s">
        <v>1995</v>
      </c>
      <c r="D4449" s="16" t="s">
        <v>1995</v>
      </c>
      <c r="E4449" s="20" t="s">
        <v>2062</v>
      </c>
      <c r="F4449" s="19" t="s">
        <v>2002</v>
      </c>
      <c r="G4449" s="16" t="s">
        <v>2047</v>
      </c>
      <c r="H4449" s="19" t="s">
        <v>2011</v>
      </c>
      <c r="I4449" s="19" t="s">
        <v>2016</v>
      </c>
      <c r="J4449" s="21" t="s">
        <v>2063</v>
      </c>
    </row>
    <row r="4450" spans="1:10">
      <c r="A4450" s="22"/>
      <c r="B4450" s="22"/>
      <c r="C4450" s="16" t="s">
        <v>2018</v>
      </c>
      <c r="D4450" s="16" t="s">
        <v>1995</v>
      </c>
      <c r="E4450" s="20" t="s">
        <v>1995</v>
      </c>
      <c r="F4450" s="19" t="s">
        <v>1995</v>
      </c>
      <c r="G4450" s="16" t="s">
        <v>1995</v>
      </c>
      <c r="H4450" s="19" t="s">
        <v>1995</v>
      </c>
      <c r="I4450" s="19" t="s">
        <v>1995</v>
      </c>
      <c r="J4450" s="21" t="s">
        <v>1995</v>
      </c>
    </row>
    <row r="4451" spans="1:10">
      <c r="A4451" s="22"/>
      <c r="B4451" s="22"/>
      <c r="C4451" s="16" t="s">
        <v>1995</v>
      </c>
      <c r="D4451" s="16" t="s">
        <v>2019</v>
      </c>
      <c r="E4451" s="20" t="s">
        <v>1995</v>
      </c>
      <c r="F4451" s="19" t="s">
        <v>1995</v>
      </c>
      <c r="G4451" s="16" t="s">
        <v>1995</v>
      </c>
      <c r="H4451" s="19" t="s">
        <v>1995</v>
      </c>
      <c r="I4451" s="19" t="s">
        <v>1995</v>
      </c>
      <c r="J4451" s="21" t="s">
        <v>1995</v>
      </c>
    </row>
    <row r="4452" spans="1:10">
      <c r="A4452" s="22"/>
      <c r="B4452" s="22"/>
      <c r="C4452" s="16" t="s">
        <v>1995</v>
      </c>
      <c r="D4452" s="16" t="s">
        <v>1995</v>
      </c>
      <c r="E4452" s="20" t="s">
        <v>4746</v>
      </c>
      <c r="F4452" s="19" t="s">
        <v>2002</v>
      </c>
      <c r="G4452" s="16" t="s">
        <v>3252</v>
      </c>
      <c r="H4452" s="19" t="s">
        <v>2197</v>
      </c>
      <c r="I4452" s="19" t="s">
        <v>2016</v>
      </c>
      <c r="J4452" s="21" t="s">
        <v>4747</v>
      </c>
    </row>
    <row r="4453" spans="1:10">
      <c r="A4453" s="22"/>
      <c r="B4453" s="22"/>
      <c r="C4453" s="16" t="s">
        <v>2023</v>
      </c>
      <c r="D4453" s="16" t="s">
        <v>1995</v>
      </c>
      <c r="E4453" s="20" t="s">
        <v>1995</v>
      </c>
      <c r="F4453" s="19" t="s">
        <v>1995</v>
      </c>
      <c r="G4453" s="16" t="s">
        <v>1995</v>
      </c>
      <c r="H4453" s="19" t="s">
        <v>1995</v>
      </c>
      <c r="I4453" s="19" t="s">
        <v>1995</v>
      </c>
      <c r="J4453" s="21" t="s">
        <v>1995</v>
      </c>
    </row>
    <row r="4454" spans="1:10">
      <c r="A4454" s="22"/>
      <c r="B4454" s="22"/>
      <c r="C4454" s="16" t="s">
        <v>1995</v>
      </c>
      <c r="D4454" s="16" t="s">
        <v>2024</v>
      </c>
      <c r="E4454" s="20" t="s">
        <v>1995</v>
      </c>
      <c r="F4454" s="19" t="s">
        <v>1995</v>
      </c>
      <c r="G4454" s="16" t="s">
        <v>1995</v>
      </c>
      <c r="H4454" s="19" t="s">
        <v>1995</v>
      </c>
      <c r="I4454" s="19" t="s">
        <v>1995</v>
      </c>
      <c r="J4454" s="21" t="s">
        <v>1995</v>
      </c>
    </row>
    <row r="4455" ht="45" spans="1:10">
      <c r="A4455" s="22"/>
      <c r="B4455" s="22"/>
      <c r="C4455" s="16" t="s">
        <v>1995</v>
      </c>
      <c r="D4455" s="16" t="s">
        <v>1995</v>
      </c>
      <c r="E4455" s="20" t="s">
        <v>2209</v>
      </c>
      <c r="F4455" s="19" t="s">
        <v>2002</v>
      </c>
      <c r="G4455" s="16" t="s">
        <v>2047</v>
      </c>
      <c r="H4455" s="19" t="s">
        <v>2011</v>
      </c>
      <c r="I4455" s="19" t="s">
        <v>2016</v>
      </c>
      <c r="J4455" s="21" t="s">
        <v>2320</v>
      </c>
    </row>
    <row r="4456" ht="56.25" spans="1:10">
      <c r="A4456" s="16" t="s">
        <v>4748</v>
      </c>
      <c r="B4456" s="20" t="s">
        <v>4749</v>
      </c>
      <c r="C4456" s="22"/>
      <c r="D4456" s="22"/>
      <c r="E4456" s="23"/>
      <c r="F4456" s="24"/>
      <c r="G4456" s="22"/>
      <c r="H4456" s="24"/>
      <c r="I4456" s="24"/>
      <c r="J4456" s="25"/>
    </row>
    <row r="4457" spans="1:10">
      <c r="A4457" s="22"/>
      <c r="B4457" s="22"/>
      <c r="C4457" s="16" t="s">
        <v>1999</v>
      </c>
      <c r="D4457" s="16" t="s">
        <v>1995</v>
      </c>
      <c r="E4457" s="20" t="s">
        <v>1995</v>
      </c>
      <c r="F4457" s="19" t="s">
        <v>1995</v>
      </c>
      <c r="G4457" s="16" t="s">
        <v>1995</v>
      </c>
      <c r="H4457" s="19" t="s">
        <v>1995</v>
      </c>
      <c r="I4457" s="19" t="s">
        <v>1995</v>
      </c>
      <c r="J4457" s="21" t="s">
        <v>1995</v>
      </c>
    </row>
    <row r="4458" spans="1:10">
      <c r="A4458" s="22"/>
      <c r="B4458" s="22"/>
      <c r="C4458" s="16" t="s">
        <v>1995</v>
      </c>
      <c r="D4458" s="16" t="s">
        <v>2000</v>
      </c>
      <c r="E4458" s="20" t="s">
        <v>1995</v>
      </c>
      <c r="F4458" s="19" t="s">
        <v>1995</v>
      </c>
      <c r="G4458" s="16" t="s">
        <v>1995</v>
      </c>
      <c r="H4458" s="19" t="s">
        <v>1995</v>
      </c>
      <c r="I4458" s="19" t="s">
        <v>1995</v>
      </c>
      <c r="J4458" s="21" t="s">
        <v>1995</v>
      </c>
    </row>
    <row r="4459" ht="22.5" spans="1:10">
      <c r="A4459" s="22"/>
      <c r="B4459" s="22"/>
      <c r="C4459" s="16" t="s">
        <v>1995</v>
      </c>
      <c r="D4459" s="16" t="s">
        <v>1995</v>
      </c>
      <c r="E4459" s="20" t="s">
        <v>4691</v>
      </c>
      <c r="F4459" s="19" t="s">
        <v>2009</v>
      </c>
      <c r="G4459" s="16" t="s">
        <v>4750</v>
      </c>
      <c r="H4459" s="19" t="s">
        <v>4375</v>
      </c>
      <c r="I4459" s="19" t="s">
        <v>2005</v>
      </c>
      <c r="J4459" s="21" t="s">
        <v>4692</v>
      </c>
    </row>
    <row r="4460" spans="1:10">
      <c r="A4460" s="22"/>
      <c r="B4460" s="22"/>
      <c r="C4460" s="16" t="s">
        <v>1995</v>
      </c>
      <c r="D4460" s="16" t="s">
        <v>2007</v>
      </c>
      <c r="E4460" s="20" t="s">
        <v>1995</v>
      </c>
      <c r="F4460" s="19" t="s">
        <v>1995</v>
      </c>
      <c r="G4460" s="16" t="s">
        <v>1995</v>
      </c>
      <c r="H4460" s="19" t="s">
        <v>1995</v>
      </c>
      <c r="I4460" s="19" t="s">
        <v>1995</v>
      </c>
      <c r="J4460" s="21" t="s">
        <v>1995</v>
      </c>
    </row>
    <row r="4461" ht="22.5" spans="1:10">
      <c r="A4461" s="22"/>
      <c r="B4461" s="22"/>
      <c r="C4461" s="16" t="s">
        <v>1995</v>
      </c>
      <c r="D4461" s="16" t="s">
        <v>1995</v>
      </c>
      <c r="E4461" s="20" t="s">
        <v>2059</v>
      </c>
      <c r="F4461" s="19" t="s">
        <v>2002</v>
      </c>
      <c r="G4461" s="16" t="s">
        <v>2506</v>
      </c>
      <c r="H4461" s="19" t="s">
        <v>2036</v>
      </c>
      <c r="I4461" s="19" t="s">
        <v>2016</v>
      </c>
      <c r="J4461" s="21" t="s">
        <v>2061</v>
      </c>
    </row>
    <row r="4462" spans="1:10">
      <c r="A4462" s="22"/>
      <c r="B4462" s="22"/>
      <c r="C4462" s="16" t="s">
        <v>1995</v>
      </c>
      <c r="D4462" s="16" t="s">
        <v>2013</v>
      </c>
      <c r="E4462" s="20" t="s">
        <v>1995</v>
      </c>
      <c r="F4462" s="19" t="s">
        <v>1995</v>
      </c>
      <c r="G4462" s="16" t="s">
        <v>1995</v>
      </c>
      <c r="H4462" s="19" t="s">
        <v>1995</v>
      </c>
      <c r="I4462" s="19" t="s">
        <v>1995</v>
      </c>
      <c r="J4462" s="21" t="s">
        <v>1995</v>
      </c>
    </row>
    <row r="4463" ht="22.5" spans="1:10">
      <c r="A4463" s="22"/>
      <c r="B4463" s="22"/>
      <c r="C4463" s="16" t="s">
        <v>1995</v>
      </c>
      <c r="D4463" s="16" t="s">
        <v>1995</v>
      </c>
      <c r="E4463" s="20" t="s">
        <v>2062</v>
      </c>
      <c r="F4463" s="19" t="s">
        <v>2002</v>
      </c>
      <c r="G4463" s="16" t="s">
        <v>2047</v>
      </c>
      <c r="H4463" s="19" t="s">
        <v>2011</v>
      </c>
      <c r="I4463" s="19" t="s">
        <v>2016</v>
      </c>
      <c r="J4463" s="21" t="s">
        <v>2063</v>
      </c>
    </row>
    <row r="4464" spans="1:10">
      <c r="A4464" s="22"/>
      <c r="B4464" s="22"/>
      <c r="C4464" s="16" t="s">
        <v>2018</v>
      </c>
      <c r="D4464" s="16" t="s">
        <v>1995</v>
      </c>
      <c r="E4464" s="20" t="s">
        <v>1995</v>
      </c>
      <c r="F4464" s="19" t="s">
        <v>1995</v>
      </c>
      <c r="G4464" s="16" t="s">
        <v>1995</v>
      </c>
      <c r="H4464" s="19" t="s">
        <v>1995</v>
      </c>
      <c r="I4464" s="19" t="s">
        <v>1995</v>
      </c>
      <c r="J4464" s="21" t="s">
        <v>1995</v>
      </c>
    </row>
    <row r="4465" spans="1:10">
      <c r="A4465" s="22"/>
      <c r="B4465" s="22"/>
      <c r="C4465" s="16" t="s">
        <v>1995</v>
      </c>
      <c r="D4465" s="16" t="s">
        <v>2019</v>
      </c>
      <c r="E4465" s="20" t="s">
        <v>1995</v>
      </c>
      <c r="F4465" s="19" t="s">
        <v>1995</v>
      </c>
      <c r="G4465" s="16" t="s">
        <v>1995</v>
      </c>
      <c r="H4465" s="19" t="s">
        <v>1995</v>
      </c>
      <c r="I4465" s="19" t="s">
        <v>1995</v>
      </c>
      <c r="J4465" s="21" t="s">
        <v>1995</v>
      </c>
    </row>
    <row r="4466" ht="78.75" spans="1:10">
      <c r="A4466" s="22"/>
      <c r="B4466" s="22"/>
      <c r="C4466" s="16" t="s">
        <v>1995</v>
      </c>
      <c r="D4466" s="16" t="s">
        <v>1995</v>
      </c>
      <c r="E4466" s="20" t="s">
        <v>2847</v>
      </c>
      <c r="F4466" s="19" t="s">
        <v>2002</v>
      </c>
      <c r="G4466" s="16" t="s">
        <v>2047</v>
      </c>
      <c r="H4466" s="19" t="s">
        <v>2011</v>
      </c>
      <c r="I4466" s="19" t="s">
        <v>2016</v>
      </c>
      <c r="J4466" s="21" t="s">
        <v>2848</v>
      </c>
    </row>
    <row r="4467" spans="1:10">
      <c r="A4467" s="22"/>
      <c r="B4467" s="22"/>
      <c r="C4467" s="16" t="s">
        <v>2023</v>
      </c>
      <c r="D4467" s="16" t="s">
        <v>1995</v>
      </c>
      <c r="E4467" s="20" t="s">
        <v>1995</v>
      </c>
      <c r="F4467" s="19" t="s">
        <v>1995</v>
      </c>
      <c r="G4467" s="16" t="s">
        <v>1995</v>
      </c>
      <c r="H4467" s="19" t="s">
        <v>1995</v>
      </c>
      <c r="I4467" s="19" t="s">
        <v>1995</v>
      </c>
      <c r="J4467" s="21" t="s">
        <v>1995</v>
      </c>
    </row>
    <row r="4468" spans="1:10">
      <c r="A4468" s="22"/>
      <c r="B4468" s="22"/>
      <c r="C4468" s="16" t="s">
        <v>1995</v>
      </c>
      <c r="D4468" s="16" t="s">
        <v>2024</v>
      </c>
      <c r="E4468" s="20" t="s">
        <v>1995</v>
      </c>
      <c r="F4468" s="19" t="s">
        <v>1995</v>
      </c>
      <c r="G4468" s="16" t="s">
        <v>1995</v>
      </c>
      <c r="H4468" s="19" t="s">
        <v>1995</v>
      </c>
      <c r="I4468" s="19" t="s">
        <v>1995</v>
      </c>
      <c r="J4468" s="21" t="s">
        <v>1995</v>
      </c>
    </row>
    <row r="4469" spans="1:10">
      <c r="A4469" s="22"/>
      <c r="B4469" s="22"/>
      <c r="C4469" s="16" t="s">
        <v>1995</v>
      </c>
      <c r="D4469" s="16" t="s">
        <v>1995</v>
      </c>
      <c r="E4469" s="20" t="s">
        <v>2066</v>
      </c>
      <c r="F4469" s="19" t="s">
        <v>2002</v>
      </c>
      <c r="G4469" s="16" t="s">
        <v>2047</v>
      </c>
      <c r="H4469" s="19" t="s">
        <v>2011</v>
      </c>
      <c r="I4469" s="19" t="s">
        <v>2016</v>
      </c>
      <c r="J4469" s="21" t="s">
        <v>2067</v>
      </c>
    </row>
    <row r="4470" ht="78.75" spans="1:10">
      <c r="A4470" s="16" t="s">
        <v>4751</v>
      </c>
      <c r="B4470" s="20" t="s">
        <v>4752</v>
      </c>
      <c r="C4470" s="22"/>
      <c r="D4470" s="22"/>
      <c r="E4470" s="23"/>
      <c r="F4470" s="24"/>
      <c r="G4470" s="22"/>
      <c r="H4470" s="24"/>
      <c r="I4470" s="24"/>
      <c r="J4470" s="25"/>
    </row>
    <row r="4471" spans="1:10">
      <c r="A4471" s="22"/>
      <c r="B4471" s="22"/>
      <c r="C4471" s="16" t="s">
        <v>1999</v>
      </c>
      <c r="D4471" s="16" t="s">
        <v>1995</v>
      </c>
      <c r="E4471" s="20" t="s">
        <v>1995</v>
      </c>
      <c r="F4471" s="19" t="s">
        <v>1995</v>
      </c>
      <c r="G4471" s="16" t="s">
        <v>1995</v>
      </c>
      <c r="H4471" s="19" t="s">
        <v>1995</v>
      </c>
      <c r="I4471" s="19" t="s">
        <v>1995</v>
      </c>
      <c r="J4471" s="21" t="s">
        <v>1995</v>
      </c>
    </row>
    <row r="4472" spans="1:10">
      <c r="A4472" s="22"/>
      <c r="B4472" s="22"/>
      <c r="C4472" s="16" t="s">
        <v>1995</v>
      </c>
      <c r="D4472" s="16" t="s">
        <v>2000</v>
      </c>
      <c r="E4472" s="20" t="s">
        <v>1995</v>
      </c>
      <c r="F4472" s="19" t="s">
        <v>1995</v>
      </c>
      <c r="G4472" s="16" t="s">
        <v>1995</v>
      </c>
      <c r="H4472" s="19" t="s">
        <v>1995</v>
      </c>
      <c r="I4472" s="19" t="s">
        <v>1995</v>
      </c>
      <c r="J4472" s="21" t="s">
        <v>1995</v>
      </c>
    </row>
    <row r="4473" spans="1:10">
      <c r="A4473" s="22"/>
      <c r="B4473" s="22"/>
      <c r="C4473" s="16" t="s">
        <v>1995</v>
      </c>
      <c r="D4473" s="16" t="s">
        <v>1995</v>
      </c>
      <c r="E4473" s="20" t="s">
        <v>4753</v>
      </c>
      <c r="F4473" s="19" t="s">
        <v>2009</v>
      </c>
      <c r="G4473" s="16" t="s">
        <v>4754</v>
      </c>
      <c r="H4473" s="19" t="s">
        <v>2036</v>
      </c>
      <c r="I4473" s="19" t="s">
        <v>2005</v>
      </c>
      <c r="J4473" s="21" t="s">
        <v>4755</v>
      </c>
    </row>
    <row r="4474" spans="1:10">
      <c r="A4474" s="22"/>
      <c r="B4474" s="22"/>
      <c r="C4474" s="16" t="s">
        <v>1995</v>
      </c>
      <c r="D4474" s="16" t="s">
        <v>2007</v>
      </c>
      <c r="E4474" s="20" t="s">
        <v>1995</v>
      </c>
      <c r="F4474" s="19" t="s">
        <v>1995</v>
      </c>
      <c r="G4474" s="16" t="s">
        <v>1995</v>
      </c>
      <c r="H4474" s="19" t="s">
        <v>1995</v>
      </c>
      <c r="I4474" s="19" t="s">
        <v>1995</v>
      </c>
      <c r="J4474" s="21" t="s">
        <v>1995</v>
      </c>
    </row>
    <row r="4475" ht="33.75" spans="1:10">
      <c r="A4475" s="22"/>
      <c r="B4475" s="22"/>
      <c r="C4475" s="16" t="s">
        <v>1995</v>
      </c>
      <c r="D4475" s="16" t="s">
        <v>1995</v>
      </c>
      <c r="E4475" s="20" t="s">
        <v>4756</v>
      </c>
      <c r="F4475" s="19" t="s">
        <v>2002</v>
      </c>
      <c r="G4475" s="16" t="s">
        <v>2047</v>
      </c>
      <c r="H4475" s="19" t="s">
        <v>2011</v>
      </c>
      <c r="I4475" s="19" t="s">
        <v>2016</v>
      </c>
      <c r="J4475" s="21" t="s">
        <v>4757</v>
      </c>
    </row>
    <row r="4476" spans="1:10">
      <c r="A4476" s="22"/>
      <c r="B4476" s="22"/>
      <c r="C4476" s="16" t="s">
        <v>1995</v>
      </c>
      <c r="D4476" s="16" t="s">
        <v>2013</v>
      </c>
      <c r="E4476" s="20" t="s">
        <v>1995</v>
      </c>
      <c r="F4476" s="19" t="s">
        <v>1995</v>
      </c>
      <c r="G4476" s="16" t="s">
        <v>1995</v>
      </c>
      <c r="H4476" s="19" t="s">
        <v>1995</v>
      </c>
      <c r="I4476" s="19" t="s">
        <v>1995</v>
      </c>
      <c r="J4476" s="21" t="s">
        <v>1995</v>
      </c>
    </row>
    <row r="4477" ht="45" spans="1:10">
      <c r="A4477" s="22"/>
      <c r="B4477" s="22"/>
      <c r="C4477" s="16" t="s">
        <v>1995</v>
      </c>
      <c r="D4477" s="16" t="s">
        <v>1995</v>
      </c>
      <c r="E4477" s="20" t="s">
        <v>3981</v>
      </c>
      <c r="F4477" s="19" t="s">
        <v>2002</v>
      </c>
      <c r="G4477" s="16" t="s">
        <v>2060</v>
      </c>
      <c r="H4477" s="19" t="s">
        <v>2011</v>
      </c>
      <c r="I4477" s="19" t="s">
        <v>2016</v>
      </c>
      <c r="J4477" s="21" t="s">
        <v>3982</v>
      </c>
    </row>
    <row r="4478" spans="1:10">
      <c r="A4478" s="22"/>
      <c r="B4478" s="22"/>
      <c r="C4478" s="16" t="s">
        <v>2018</v>
      </c>
      <c r="D4478" s="16" t="s">
        <v>1995</v>
      </c>
      <c r="E4478" s="20" t="s">
        <v>1995</v>
      </c>
      <c r="F4478" s="19" t="s">
        <v>1995</v>
      </c>
      <c r="G4478" s="16" t="s">
        <v>1995</v>
      </c>
      <c r="H4478" s="19" t="s">
        <v>1995</v>
      </c>
      <c r="I4478" s="19" t="s">
        <v>1995</v>
      </c>
      <c r="J4478" s="21" t="s">
        <v>1995</v>
      </c>
    </row>
    <row r="4479" spans="1:10">
      <c r="A4479" s="22"/>
      <c r="B4479" s="22"/>
      <c r="C4479" s="16" t="s">
        <v>1995</v>
      </c>
      <c r="D4479" s="16" t="s">
        <v>2019</v>
      </c>
      <c r="E4479" s="20" t="s">
        <v>1995</v>
      </c>
      <c r="F4479" s="19" t="s">
        <v>1995</v>
      </c>
      <c r="G4479" s="16" t="s">
        <v>1995</v>
      </c>
      <c r="H4479" s="19" t="s">
        <v>1995</v>
      </c>
      <c r="I4479" s="19" t="s">
        <v>1995</v>
      </c>
      <c r="J4479" s="21" t="s">
        <v>1995</v>
      </c>
    </row>
    <row r="4480" spans="1:10">
      <c r="A4480" s="22"/>
      <c r="B4480" s="22"/>
      <c r="C4480" s="16" t="s">
        <v>1995</v>
      </c>
      <c r="D4480" s="16" t="s">
        <v>1995</v>
      </c>
      <c r="E4480" s="20" t="s">
        <v>4758</v>
      </c>
      <c r="F4480" s="19" t="s">
        <v>2009</v>
      </c>
      <c r="G4480" s="16" t="s">
        <v>4754</v>
      </c>
      <c r="H4480" s="19" t="s">
        <v>2036</v>
      </c>
      <c r="I4480" s="19" t="s">
        <v>2005</v>
      </c>
      <c r="J4480" s="21" t="s">
        <v>4759</v>
      </c>
    </row>
    <row r="4481" spans="1:10">
      <c r="A4481" s="22"/>
      <c r="B4481" s="22"/>
      <c r="C4481" s="16" t="s">
        <v>2023</v>
      </c>
      <c r="D4481" s="16" t="s">
        <v>1995</v>
      </c>
      <c r="E4481" s="20" t="s">
        <v>1995</v>
      </c>
      <c r="F4481" s="19" t="s">
        <v>1995</v>
      </c>
      <c r="G4481" s="16" t="s">
        <v>1995</v>
      </c>
      <c r="H4481" s="19" t="s">
        <v>1995</v>
      </c>
      <c r="I4481" s="19" t="s">
        <v>1995</v>
      </c>
      <c r="J4481" s="21" t="s">
        <v>1995</v>
      </c>
    </row>
    <row r="4482" spans="1:10">
      <c r="A4482" s="22"/>
      <c r="B4482" s="22"/>
      <c r="C4482" s="16" t="s">
        <v>1995</v>
      </c>
      <c r="D4482" s="16" t="s">
        <v>2024</v>
      </c>
      <c r="E4482" s="20" t="s">
        <v>1995</v>
      </c>
      <c r="F4482" s="19" t="s">
        <v>1995</v>
      </c>
      <c r="G4482" s="16" t="s">
        <v>1995</v>
      </c>
      <c r="H4482" s="19" t="s">
        <v>1995</v>
      </c>
      <c r="I4482" s="19" t="s">
        <v>1995</v>
      </c>
      <c r="J4482" s="21" t="s">
        <v>1995</v>
      </c>
    </row>
    <row r="4483" spans="1:10">
      <c r="A4483" s="22"/>
      <c r="B4483" s="22"/>
      <c r="C4483" s="16" t="s">
        <v>1995</v>
      </c>
      <c r="D4483" s="16" t="s">
        <v>1995</v>
      </c>
      <c r="E4483" s="20" t="s">
        <v>4760</v>
      </c>
      <c r="F4483" s="19" t="s">
        <v>2002</v>
      </c>
      <c r="G4483" s="16" t="s">
        <v>2060</v>
      </c>
      <c r="H4483" s="19" t="s">
        <v>2011</v>
      </c>
      <c r="I4483" s="19" t="s">
        <v>2016</v>
      </c>
      <c r="J4483" s="21" t="s">
        <v>4761</v>
      </c>
    </row>
    <row r="4484" ht="56.25" spans="1:10">
      <c r="A4484" s="16" t="s">
        <v>4762</v>
      </c>
      <c r="B4484" s="20" t="s">
        <v>4763</v>
      </c>
      <c r="C4484" s="22"/>
      <c r="D4484" s="22"/>
      <c r="E4484" s="23"/>
      <c r="F4484" s="24"/>
      <c r="G4484" s="22"/>
      <c r="H4484" s="24"/>
      <c r="I4484" s="24"/>
      <c r="J4484" s="25"/>
    </row>
    <row r="4485" spans="1:10">
      <c r="A4485" s="22"/>
      <c r="B4485" s="22"/>
      <c r="C4485" s="16" t="s">
        <v>1999</v>
      </c>
      <c r="D4485" s="16" t="s">
        <v>1995</v>
      </c>
      <c r="E4485" s="20" t="s">
        <v>1995</v>
      </c>
      <c r="F4485" s="19" t="s">
        <v>1995</v>
      </c>
      <c r="G4485" s="16" t="s">
        <v>1995</v>
      </c>
      <c r="H4485" s="19" t="s">
        <v>1995</v>
      </c>
      <c r="I4485" s="19" t="s">
        <v>1995</v>
      </c>
      <c r="J4485" s="21" t="s">
        <v>1995</v>
      </c>
    </row>
    <row r="4486" spans="1:10">
      <c r="A4486" s="22"/>
      <c r="B4486" s="22"/>
      <c r="C4486" s="16" t="s">
        <v>1995</v>
      </c>
      <c r="D4486" s="16" t="s">
        <v>2000</v>
      </c>
      <c r="E4486" s="20" t="s">
        <v>1995</v>
      </c>
      <c r="F4486" s="19" t="s">
        <v>1995</v>
      </c>
      <c r="G4486" s="16" t="s">
        <v>1995</v>
      </c>
      <c r="H4486" s="19" t="s">
        <v>1995</v>
      </c>
      <c r="I4486" s="19" t="s">
        <v>1995</v>
      </c>
      <c r="J4486" s="21" t="s">
        <v>1995</v>
      </c>
    </row>
    <row r="4487" ht="22.5" spans="1:10">
      <c r="A4487" s="22"/>
      <c r="B4487" s="22"/>
      <c r="C4487" s="16" t="s">
        <v>1995</v>
      </c>
      <c r="D4487" s="16" t="s">
        <v>1995</v>
      </c>
      <c r="E4487" s="20" t="s">
        <v>4695</v>
      </c>
      <c r="F4487" s="19" t="s">
        <v>2002</v>
      </c>
      <c r="G4487" s="16" t="s">
        <v>3092</v>
      </c>
      <c r="H4487" s="19" t="s">
        <v>2216</v>
      </c>
      <c r="I4487" s="19" t="s">
        <v>2016</v>
      </c>
      <c r="J4487" s="21" t="s">
        <v>4696</v>
      </c>
    </row>
    <row r="4488" spans="1:10">
      <c r="A4488" s="22"/>
      <c r="B4488" s="22"/>
      <c r="C4488" s="16" t="s">
        <v>1995</v>
      </c>
      <c r="D4488" s="16" t="s">
        <v>2007</v>
      </c>
      <c r="E4488" s="20" t="s">
        <v>1995</v>
      </c>
      <c r="F4488" s="19" t="s">
        <v>1995</v>
      </c>
      <c r="G4488" s="16" t="s">
        <v>1995</v>
      </c>
      <c r="H4488" s="19" t="s">
        <v>1995</v>
      </c>
      <c r="I4488" s="19" t="s">
        <v>1995</v>
      </c>
      <c r="J4488" s="21" t="s">
        <v>1995</v>
      </c>
    </row>
    <row r="4489" ht="22.5" spans="1:10">
      <c r="A4489" s="22"/>
      <c r="B4489" s="22"/>
      <c r="C4489" s="16" t="s">
        <v>1995</v>
      </c>
      <c r="D4489" s="16" t="s">
        <v>1995</v>
      </c>
      <c r="E4489" s="20" t="s">
        <v>2059</v>
      </c>
      <c r="F4489" s="19" t="s">
        <v>2002</v>
      </c>
      <c r="G4489" s="16" t="s">
        <v>2506</v>
      </c>
      <c r="H4489" s="19" t="s">
        <v>2036</v>
      </c>
      <c r="I4489" s="19" t="s">
        <v>2016</v>
      </c>
      <c r="J4489" s="21" t="s">
        <v>2061</v>
      </c>
    </row>
    <row r="4490" spans="1:10">
      <c r="A4490" s="22"/>
      <c r="B4490" s="22"/>
      <c r="C4490" s="16" t="s">
        <v>1995</v>
      </c>
      <c r="D4490" s="16" t="s">
        <v>2013</v>
      </c>
      <c r="E4490" s="20" t="s">
        <v>1995</v>
      </c>
      <c r="F4490" s="19" t="s">
        <v>1995</v>
      </c>
      <c r="G4490" s="16" t="s">
        <v>1995</v>
      </c>
      <c r="H4490" s="19" t="s">
        <v>1995</v>
      </c>
      <c r="I4490" s="19" t="s">
        <v>1995</v>
      </c>
      <c r="J4490" s="21" t="s">
        <v>1995</v>
      </c>
    </row>
    <row r="4491" ht="22.5" spans="1:10">
      <c r="A4491" s="22"/>
      <c r="B4491" s="22"/>
      <c r="C4491" s="16" t="s">
        <v>1995</v>
      </c>
      <c r="D4491" s="16" t="s">
        <v>1995</v>
      </c>
      <c r="E4491" s="20" t="s">
        <v>2062</v>
      </c>
      <c r="F4491" s="19" t="s">
        <v>2002</v>
      </c>
      <c r="G4491" s="16" t="s">
        <v>2047</v>
      </c>
      <c r="H4491" s="19" t="s">
        <v>2011</v>
      </c>
      <c r="I4491" s="19" t="s">
        <v>2016</v>
      </c>
      <c r="J4491" s="21" t="s">
        <v>2063</v>
      </c>
    </row>
    <row r="4492" spans="1:10">
      <c r="A4492" s="22"/>
      <c r="B4492" s="22"/>
      <c r="C4492" s="16" t="s">
        <v>2018</v>
      </c>
      <c r="D4492" s="16" t="s">
        <v>1995</v>
      </c>
      <c r="E4492" s="20" t="s">
        <v>1995</v>
      </c>
      <c r="F4492" s="19" t="s">
        <v>1995</v>
      </c>
      <c r="G4492" s="16" t="s">
        <v>1995</v>
      </c>
      <c r="H4492" s="19" t="s">
        <v>1995</v>
      </c>
      <c r="I4492" s="19" t="s">
        <v>1995</v>
      </c>
      <c r="J4492" s="21" t="s">
        <v>1995</v>
      </c>
    </row>
    <row r="4493" spans="1:10">
      <c r="A4493" s="22"/>
      <c r="B4493" s="22"/>
      <c r="C4493" s="16" t="s">
        <v>1995</v>
      </c>
      <c r="D4493" s="16" t="s">
        <v>2019</v>
      </c>
      <c r="E4493" s="20" t="s">
        <v>1995</v>
      </c>
      <c r="F4493" s="19" t="s">
        <v>1995</v>
      </c>
      <c r="G4493" s="16" t="s">
        <v>1995</v>
      </c>
      <c r="H4493" s="19" t="s">
        <v>1995</v>
      </c>
      <c r="I4493" s="19" t="s">
        <v>1995</v>
      </c>
      <c r="J4493" s="21" t="s">
        <v>1995</v>
      </c>
    </row>
    <row r="4494" ht="78.75" spans="1:10">
      <c r="A4494" s="22"/>
      <c r="B4494" s="22"/>
      <c r="C4494" s="16" t="s">
        <v>1995</v>
      </c>
      <c r="D4494" s="16" t="s">
        <v>1995</v>
      </c>
      <c r="E4494" s="20" t="s">
        <v>2847</v>
      </c>
      <c r="F4494" s="19" t="s">
        <v>2002</v>
      </c>
      <c r="G4494" s="16" t="s">
        <v>2047</v>
      </c>
      <c r="H4494" s="19" t="s">
        <v>2011</v>
      </c>
      <c r="I4494" s="19" t="s">
        <v>2016</v>
      </c>
      <c r="J4494" s="21" t="s">
        <v>2848</v>
      </c>
    </row>
    <row r="4495" spans="1:10">
      <c r="A4495" s="22"/>
      <c r="B4495" s="22"/>
      <c r="C4495" s="16" t="s">
        <v>2023</v>
      </c>
      <c r="D4495" s="16" t="s">
        <v>1995</v>
      </c>
      <c r="E4495" s="20" t="s">
        <v>1995</v>
      </c>
      <c r="F4495" s="19" t="s">
        <v>1995</v>
      </c>
      <c r="G4495" s="16" t="s">
        <v>1995</v>
      </c>
      <c r="H4495" s="19" t="s">
        <v>1995</v>
      </c>
      <c r="I4495" s="19" t="s">
        <v>1995</v>
      </c>
      <c r="J4495" s="21" t="s">
        <v>1995</v>
      </c>
    </row>
    <row r="4496" spans="1:10">
      <c r="A4496" s="22"/>
      <c r="B4496" s="22"/>
      <c r="C4496" s="16" t="s">
        <v>1995</v>
      </c>
      <c r="D4496" s="16" t="s">
        <v>2024</v>
      </c>
      <c r="E4496" s="20" t="s">
        <v>1995</v>
      </c>
      <c r="F4496" s="19" t="s">
        <v>1995</v>
      </c>
      <c r="G4496" s="16" t="s">
        <v>1995</v>
      </c>
      <c r="H4496" s="19" t="s">
        <v>1995</v>
      </c>
      <c r="I4496" s="19" t="s">
        <v>1995</v>
      </c>
      <c r="J4496" s="21" t="s">
        <v>1995</v>
      </c>
    </row>
    <row r="4497" spans="1:10">
      <c r="A4497" s="22"/>
      <c r="B4497" s="22"/>
      <c r="C4497" s="16" t="s">
        <v>1995</v>
      </c>
      <c r="D4497" s="16" t="s">
        <v>1995</v>
      </c>
      <c r="E4497" s="20" t="s">
        <v>2066</v>
      </c>
      <c r="F4497" s="19" t="s">
        <v>2002</v>
      </c>
      <c r="G4497" s="16" t="s">
        <v>2047</v>
      </c>
      <c r="H4497" s="19" t="s">
        <v>2011</v>
      </c>
      <c r="I4497" s="19" t="s">
        <v>2016</v>
      </c>
      <c r="J4497" s="21" t="s">
        <v>2067</v>
      </c>
    </row>
    <row r="4498" ht="202.5" spans="1:10">
      <c r="A4498" s="16" t="s">
        <v>4764</v>
      </c>
      <c r="B4498" s="20" t="s">
        <v>4765</v>
      </c>
      <c r="C4498" s="22"/>
      <c r="D4498" s="22"/>
      <c r="E4498" s="23"/>
      <c r="F4498" s="24"/>
      <c r="G4498" s="22"/>
      <c r="H4498" s="24"/>
      <c r="I4498" s="24"/>
      <c r="J4498" s="25"/>
    </row>
    <row r="4499" spans="1:10">
      <c r="A4499" s="22"/>
      <c r="B4499" s="22"/>
      <c r="C4499" s="16" t="s">
        <v>1999</v>
      </c>
      <c r="D4499" s="16" t="s">
        <v>1995</v>
      </c>
      <c r="E4499" s="20" t="s">
        <v>1995</v>
      </c>
      <c r="F4499" s="19" t="s">
        <v>1995</v>
      </c>
      <c r="G4499" s="16" t="s">
        <v>1995</v>
      </c>
      <c r="H4499" s="19" t="s">
        <v>1995</v>
      </c>
      <c r="I4499" s="19" t="s">
        <v>1995</v>
      </c>
      <c r="J4499" s="21" t="s">
        <v>1995</v>
      </c>
    </row>
    <row r="4500" spans="1:10">
      <c r="A4500" s="22"/>
      <c r="B4500" s="22"/>
      <c r="C4500" s="16" t="s">
        <v>1995</v>
      </c>
      <c r="D4500" s="16" t="s">
        <v>2000</v>
      </c>
      <c r="E4500" s="20" t="s">
        <v>1995</v>
      </c>
      <c r="F4500" s="19" t="s">
        <v>1995</v>
      </c>
      <c r="G4500" s="16" t="s">
        <v>1995</v>
      </c>
      <c r="H4500" s="19" t="s">
        <v>1995</v>
      </c>
      <c r="I4500" s="19" t="s">
        <v>1995</v>
      </c>
      <c r="J4500" s="21" t="s">
        <v>1995</v>
      </c>
    </row>
    <row r="4501" ht="22.5" spans="1:10">
      <c r="A4501" s="22"/>
      <c r="B4501" s="22"/>
      <c r="C4501" s="16" t="s">
        <v>1995</v>
      </c>
      <c r="D4501" s="16" t="s">
        <v>1995</v>
      </c>
      <c r="E4501" s="20" t="s">
        <v>4691</v>
      </c>
      <c r="F4501" s="19" t="s">
        <v>2009</v>
      </c>
      <c r="G4501" s="16" t="s">
        <v>3239</v>
      </c>
      <c r="H4501" s="19" t="s">
        <v>4375</v>
      </c>
      <c r="I4501" s="19" t="s">
        <v>2005</v>
      </c>
      <c r="J4501" s="21" t="s">
        <v>4692</v>
      </c>
    </row>
    <row r="4502" ht="22.5" spans="1:10">
      <c r="A4502" s="22"/>
      <c r="B4502" s="22"/>
      <c r="C4502" s="16" t="s">
        <v>1995</v>
      </c>
      <c r="D4502" s="16" t="s">
        <v>1995</v>
      </c>
      <c r="E4502" s="20" t="s">
        <v>4695</v>
      </c>
      <c r="F4502" s="19" t="s">
        <v>2002</v>
      </c>
      <c r="G4502" s="16" t="s">
        <v>2506</v>
      </c>
      <c r="H4502" s="19" t="s">
        <v>2216</v>
      </c>
      <c r="I4502" s="19" t="s">
        <v>2016</v>
      </c>
      <c r="J4502" s="21" t="s">
        <v>4696</v>
      </c>
    </row>
    <row r="4503" spans="1:10">
      <c r="A4503" s="22"/>
      <c r="B4503" s="22"/>
      <c r="C4503" s="16" t="s">
        <v>1995</v>
      </c>
      <c r="D4503" s="16" t="s">
        <v>2013</v>
      </c>
      <c r="E4503" s="20" t="s">
        <v>1995</v>
      </c>
      <c r="F4503" s="19" t="s">
        <v>1995</v>
      </c>
      <c r="G4503" s="16" t="s">
        <v>1995</v>
      </c>
      <c r="H4503" s="19" t="s">
        <v>1995</v>
      </c>
      <c r="I4503" s="19" t="s">
        <v>1995</v>
      </c>
      <c r="J4503" s="21" t="s">
        <v>1995</v>
      </c>
    </row>
    <row r="4504" ht="22.5" spans="1:10">
      <c r="A4504" s="22"/>
      <c r="B4504" s="22"/>
      <c r="C4504" s="16" t="s">
        <v>1995</v>
      </c>
      <c r="D4504" s="16" t="s">
        <v>1995</v>
      </c>
      <c r="E4504" s="20" t="s">
        <v>2062</v>
      </c>
      <c r="F4504" s="19" t="s">
        <v>2002</v>
      </c>
      <c r="G4504" s="16" t="s">
        <v>2060</v>
      </c>
      <c r="H4504" s="19" t="s">
        <v>2011</v>
      </c>
      <c r="I4504" s="19" t="s">
        <v>2016</v>
      </c>
      <c r="J4504" s="21" t="s">
        <v>2063</v>
      </c>
    </row>
    <row r="4505" spans="1:10">
      <c r="A4505" s="22"/>
      <c r="B4505" s="22"/>
      <c r="C4505" s="16" t="s">
        <v>2018</v>
      </c>
      <c r="D4505" s="16" t="s">
        <v>1995</v>
      </c>
      <c r="E4505" s="20" t="s">
        <v>1995</v>
      </c>
      <c r="F4505" s="19" t="s">
        <v>1995</v>
      </c>
      <c r="G4505" s="16" t="s">
        <v>1995</v>
      </c>
      <c r="H4505" s="19" t="s">
        <v>1995</v>
      </c>
      <c r="I4505" s="19" t="s">
        <v>1995</v>
      </c>
      <c r="J4505" s="21" t="s">
        <v>1995</v>
      </c>
    </row>
    <row r="4506" spans="1:10">
      <c r="A4506" s="22"/>
      <c r="B4506" s="22"/>
      <c r="C4506" s="16" t="s">
        <v>1995</v>
      </c>
      <c r="D4506" s="16" t="s">
        <v>2019</v>
      </c>
      <c r="E4506" s="20" t="s">
        <v>1995</v>
      </c>
      <c r="F4506" s="19" t="s">
        <v>1995</v>
      </c>
      <c r="G4506" s="16" t="s">
        <v>1995</v>
      </c>
      <c r="H4506" s="19" t="s">
        <v>1995</v>
      </c>
      <c r="I4506" s="19" t="s">
        <v>1995</v>
      </c>
      <c r="J4506" s="21" t="s">
        <v>1995</v>
      </c>
    </row>
    <row r="4507" ht="78.75" spans="1:10">
      <c r="A4507" s="22"/>
      <c r="B4507" s="22"/>
      <c r="C4507" s="16" t="s">
        <v>1995</v>
      </c>
      <c r="D4507" s="16" t="s">
        <v>1995</v>
      </c>
      <c r="E4507" s="20" t="s">
        <v>2847</v>
      </c>
      <c r="F4507" s="19" t="s">
        <v>2002</v>
      </c>
      <c r="G4507" s="16" t="s">
        <v>2047</v>
      </c>
      <c r="H4507" s="19" t="s">
        <v>2011</v>
      </c>
      <c r="I4507" s="19" t="s">
        <v>2016</v>
      </c>
      <c r="J4507" s="21" t="s">
        <v>2848</v>
      </c>
    </row>
    <row r="4508" spans="1:10">
      <c r="A4508" s="22"/>
      <c r="B4508" s="22"/>
      <c r="C4508" s="16" t="s">
        <v>2023</v>
      </c>
      <c r="D4508" s="16" t="s">
        <v>1995</v>
      </c>
      <c r="E4508" s="20" t="s">
        <v>1995</v>
      </c>
      <c r="F4508" s="19" t="s">
        <v>1995</v>
      </c>
      <c r="G4508" s="16" t="s">
        <v>1995</v>
      </c>
      <c r="H4508" s="19" t="s">
        <v>1995</v>
      </c>
      <c r="I4508" s="19" t="s">
        <v>1995</v>
      </c>
      <c r="J4508" s="21" t="s">
        <v>1995</v>
      </c>
    </row>
    <row r="4509" spans="1:10">
      <c r="A4509" s="22"/>
      <c r="B4509" s="22"/>
      <c r="C4509" s="16" t="s">
        <v>1995</v>
      </c>
      <c r="D4509" s="16" t="s">
        <v>2024</v>
      </c>
      <c r="E4509" s="20" t="s">
        <v>1995</v>
      </c>
      <c r="F4509" s="19" t="s">
        <v>1995</v>
      </c>
      <c r="G4509" s="16" t="s">
        <v>1995</v>
      </c>
      <c r="H4509" s="19" t="s">
        <v>1995</v>
      </c>
      <c r="I4509" s="19" t="s">
        <v>1995</v>
      </c>
      <c r="J4509" s="21" t="s">
        <v>1995</v>
      </c>
    </row>
    <row r="4510" spans="1:10">
      <c r="A4510" s="22"/>
      <c r="B4510" s="22"/>
      <c r="C4510" s="16" t="s">
        <v>1995</v>
      </c>
      <c r="D4510" s="16" t="s">
        <v>1995</v>
      </c>
      <c r="E4510" s="20" t="s">
        <v>2066</v>
      </c>
      <c r="F4510" s="19" t="s">
        <v>2002</v>
      </c>
      <c r="G4510" s="16" t="s">
        <v>2047</v>
      </c>
      <c r="H4510" s="19" t="s">
        <v>2011</v>
      </c>
      <c r="I4510" s="19" t="s">
        <v>2016</v>
      </c>
      <c r="J4510" s="21" t="s">
        <v>2067</v>
      </c>
    </row>
    <row r="4511" ht="56.25" spans="1:10">
      <c r="A4511" s="16" t="s">
        <v>4766</v>
      </c>
      <c r="B4511" s="20" t="s">
        <v>4767</v>
      </c>
      <c r="C4511" s="22"/>
      <c r="D4511" s="22"/>
      <c r="E4511" s="23"/>
      <c r="F4511" s="24"/>
      <c r="G4511" s="22"/>
      <c r="H4511" s="24"/>
      <c r="I4511" s="24"/>
      <c r="J4511" s="25"/>
    </row>
    <row r="4512" spans="1:10">
      <c r="A4512" s="22"/>
      <c r="B4512" s="22"/>
      <c r="C4512" s="16" t="s">
        <v>1999</v>
      </c>
      <c r="D4512" s="16" t="s">
        <v>1995</v>
      </c>
      <c r="E4512" s="20" t="s">
        <v>1995</v>
      </c>
      <c r="F4512" s="19" t="s">
        <v>1995</v>
      </c>
      <c r="G4512" s="16" t="s">
        <v>1995</v>
      </c>
      <c r="H4512" s="19" t="s">
        <v>1995</v>
      </c>
      <c r="I4512" s="19" t="s">
        <v>1995</v>
      </c>
      <c r="J4512" s="21" t="s">
        <v>1995</v>
      </c>
    </row>
    <row r="4513" spans="1:10">
      <c r="A4513" s="22"/>
      <c r="B4513" s="22"/>
      <c r="C4513" s="16" t="s">
        <v>1995</v>
      </c>
      <c r="D4513" s="16" t="s">
        <v>2000</v>
      </c>
      <c r="E4513" s="20" t="s">
        <v>1995</v>
      </c>
      <c r="F4513" s="19" t="s">
        <v>1995</v>
      </c>
      <c r="G4513" s="16" t="s">
        <v>1995</v>
      </c>
      <c r="H4513" s="19" t="s">
        <v>1995</v>
      </c>
      <c r="I4513" s="19" t="s">
        <v>1995</v>
      </c>
      <c r="J4513" s="21" t="s">
        <v>1995</v>
      </c>
    </row>
    <row r="4514" spans="1:10">
      <c r="A4514" s="22"/>
      <c r="B4514" s="22"/>
      <c r="C4514" s="16" t="s">
        <v>1995</v>
      </c>
      <c r="D4514" s="16" t="s">
        <v>1995</v>
      </c>
      <c r="E4514" s="20" t="s">
        <v>4688</v>
      </c>
      <c r="F4514" s="19" t="s">
        <v>2009</v>
      </c>
      <c r="G4514" s="16" t="s">
        <v>4628</v>
      </c>
      <c r="H4514" s="19" t="s">
        <v>4689</v>
      </c>
      <c r="I4514" s="19" t="s">
        <v>2005</v>
      </c>
      <c r="J4514" s="21" t="s">
        <v>4690</v>
      </c>
    </row>
    <row r="4515" spans="1:10">
      <c r="A4515" s="22"/>
      <c r="B4515" s="22"/>
      <c r="C4515" s="16" t="s">
        <v>1995</v>
      </c>
      <c r="D4515" s="16" t="s">
        <v>2007</v>
      </c>
      <c r="E4515" s="20" t="s">
        <v>1995</v>
      </c>
      <c r="F4515" s="19" t="s">
        <v>1995</v>
      </c>
      <c r="G4515" s="16" t="s">
        <v>1995</v>
      </c>
      <c r="H4515" s="19" t="s">
        <v>1995</v>
      </c>
      <c r="I4515" s="19" t="s">
        <v>1995</v>
      </c>
      <c r="J4515" s="21" t="s">
        <v>1995</v>
      </c>
    </row>
    <row r="4516" ht="22.5" spans="1:10">
      <c r="A4516" s="22"/>
      <c r="B4516" s="22"/>
      <c r="C4516" s="16" t="s">
        <v>1995</v>
      </c>
      <c r="D4516" s="16" t="s">
        <v>1995</v>
      </c>
      <c r="E4516" s="20" t="s">
        <v>2059</v>
      </c>
      <c r="F4516" s="19" t="s">
        <v>2002</v>
      </c>
      <c r="G4516" s="16" t="s">
        <v>2686</v>
      </c>
      <c r="H4516" s="19" t="s">
        <v>2036</v>
      </c>
      <c r="I4516" s="19" t="s">
        <v>2016</v>
      </c>
      <c r="J4516" s="21" t="s">
        <v>2061</v>
      </c>
    </row>
    <row r="4517" spans="1:10">
      <c r="A4517" s="22"/>
      <c r="B4517" s="22"/>
      <c r="C4517" s="16" t="s">
        <v>1995</v>
      </c>
      <c r="D4517" s="16" t="s">
        <v>2013</v>
      </c>
      <c r="E4517" s="20" t="s">
        <v>1995</v>
      </c>
      <c r="F4517" s="19" t="s">
        <v>1995</v>
      </c>
      <c r="G4517" s="16" t="s">
        <v>1995</v>
      </c>
      <c r="H4517" s="19" t="s">
        <v>1995</v>
      </c>
      <c r="I4517" s="19" t="s">
        <v>1995</v>
      </c>
      <c r="J4517" s="21" t="s">
        <v>1995</v>
      </c>
    </row>
    <row r="4518" ht="22.5" spans="1:10">
      <c r="A4518" s="22"/>
      <c r="B4518" s="22"/>
      <c r="C4518" s="16" t="s">
        <v>1995</v>
      </c>
      <c r="D4518" s="16" t="s">
        <v>1995</v>
      </c>
      <c r="E4518" s="20" t="s">
        <v>2062</v>
      </c>
      <c r="F4518" s="19" t="s">
        <v>2002</v>
      </c>
      <c r="G4518" s="16" t="s">
        <v>2047</v>
      </c>
      <c r="H4518" s="19" t="s">
        <v>2011</v>
      </c>
      <c r="I4518" s="19" t="s">
        <v>2016</v>
      </c>
      <c r="J4518" s="21" t="s">
        <v>2063</v>
      </c>
    </row>
    <row r="4519" spans="1:10">
      <c r="A4519" s="22"/>
      <c r="B4519" s="22"/>
      <c r="C4519" s="16" t="s">
        <v>2018</v>
      </c>
      <c r="D4519" s="16" t="s">
        <v>1995</v>
      </c>
      <c r="E4519" s="20" t="s">
        <v>1995</v>
      </c>
      <c r="F4519" s="19" t="s">
        <v>1995</v>
      </c>
      <c r="G4519" s="16" t="s">
        <v>1995</v>
      </c>
      <c r="H4519" s="19" t="s">
        <v>1995</v>
      </c>
      <c r="I4519" s="19" t="s">
        <v>1995</v>
      </c>
      <c r="J4519" s="21" t="s">
        <v>1995</v>
      </c>
    </row>
    <row r="4520" spans="1:10">
      <c r="A4520" s="22"/>
      <c r="B4520" s="22"/>
      <c r="C4520" s="16" t="s">
        <v>1995</v>
      </c>
      <c r="D4520" s="16" t="s">
        <v>2019</v>
      </c>
      <c r="E4520" s="20" t="s">
        <v>1995</v>
      </c>
      <c r="F4520" s="19" t="s">
        <v>1995</v>
      </c>
      <c r="G4520" s="16" t="s">
        <v>1995</v>
      </c>
      <c r="H4520" s="19" t="s">
        <v>1995</v>
      </c>
      <c r="I4520" s="19" t="s">
        <v>1995</v>
      </c>
      <c r="J4520" s="21" t="s">
        <v>1995</v>
      </c>
    </row>
    <row r="4521" ht="78.75" spans="1:10">
      <c r="A4521" s="22"/>
      <c r="B4521" s="22"/>
      <c r="C4521" s="16" t="s">
        <v>1995</v>
      </c>
      <c r="D4521" s="16" t="s">
        <v>1995</v>
      </c>
      <c r="E4521" s="20" t="s">
        <v>2847</v>
      </c>
      <c r="F4521" s="19" t="s">
        <v>2002</v>
      </c>
      <c r="G4521" s="16" t="s">
        <v>2047</v>
      </c>
      <c r="H4521" s="19" t="s">
        <v>2011</v>
      </c>
      <c r="I4521" s="19" t="s">
        <v>2016</v>
      </c>
      <c r="J4521" s="21" t="s">
        <v>2848</v>
      </c>
    </row>
    <row r="4522" spans="1:10">
      <c r="A4522" s="22"/>
      <c r="B4522" s="22"/>
      <c r="C4522" s="16" t="s">
        <v>2023</v>
      </c>
      <c r="D4522" s="16" t="s">
        <v>1995</v>
      </c>
      <c r="E4522" s="20" t="s">
        <v>1995</v>
      </c>
      <c r="F4522" s="19" t="s">
        <v>1995</v>
      </c>
      <c r="G4522" s="16" t="s">
        <v>1995</v>
      </c>
      <c r="H4522" s="19" t="s">
        <v>1995</v>
      </c>
      <c r="I4522" s="19" t="s">
        <v>1995</v>
      </c>
      <c r="J4522" s="21" t="s">
        <v>1995</v>
      </c>
    </row>
    <row r="4523" spans="1:10">
      <c r="A4523" s="22"/>
      <c r="B4523" s="22"/>
      <c r="C4523" s="16" t="s">
        <v>1995</v>
      </c>
      <c r="D4523" s="16" t="s">
        <v>2024</v>
      </c>
      <c r="E4523" s="20" t="s">
        <v>1995</v>
      </c>
      <c r="F4523" s="19" t="s">
        <v>1995</v>
      </c>
      <c r="G4523" s="16" t="s">
        <v>1995</v>
      </c>
      <c r="H4523" s="19" t="s">
        <v>1995</v>
      </c>
      <c r="I4523" s="19" t="s">
        <v>1995</v>
      </c>
      <c r="J4523" s="21" t="s">
        <v>1995</v>
      </c>
    </row>
    <row r="4524" spans="1:10">
      <c r="A4524" s="22"/>
      <c r="B4524" s="22"/>
      <c r="C4524" s="16" t="s">
        <v>1995</v>
      </c>
      <c r="D4524" s="16" t="s">
        <v>1995</v>
      </c>
      <c r="E4524" s="20" t="s">
        <v>2066</v>
      </c>
      <c r="F4524" s="19" t="s">
        <v>2002</v>
      </c>
      <c r="G4524" s="16" t="s">
        <v>2047</v>
      </c>
      <c r="H4524" s="19" t="s">
        <v>2011</v>
      </c>
      <c r="I4524" s="19" t="s">
        <v>2016</v>
      </c>
      <c r="J4524" s="21" t="s">
        <v>2067</v>
      </c>
    </row>
    <row r="4525" ht="78.75" spans="1:10">
      <c r="A4525" s="16" t="s">
        <v>4768</v>
      </c>
      <c r="B4525" s="20" t="s">
        <v>4769</v>
      </c>
      <c r="C4525" s="22"/>
      <c r="D4525" s="22"/>
      <c r="E4525" s="23"/>
      <c r="F4525" s="24"/>
      <c r="G4525" s="22"/>
      <c r="H4525" s="24"/>
      <c r="I4525" s="24"/>
      <c r="J4525" s="25"/>
    </row>
    <row r="4526" spans="1:10">
      <c r="A4526" s="22"/>
      <c r="B4526" s="22"/>
      <c r="C4526" s="16" t="s">
        <v>1999</v>
      </c>
      <c r="D4526" s="16" t="s">
        <v>1995</v>
      </c>
      <c r="E4526" s="20" t="s">
        <v>1995</v>
      </c>
      <c r="F4526" s="19" t="s">
        <v>1995</v>
      </c>
      <c r="G4526" s="16" t="s">
        <v>1995</v>
      </c>
      <c r="H4526" s="19" t="s">
        <v>1995</v>
      </c>
      <c r="I4526" s="19" t="s">
        <v>1995</v>
      </c>
      <c r="J4526" s="21" t="s">
        <v>1995</v>
      </c>
    </row>
    <row r="4527" spans="1:10">
      <c r="A4527" s="22"/>
      <c r="B4527" s="22"/>
      <c r="C4527" s="16" t="s">
        <v>1995</v>
      </c>
      <c r="D4527" s="16" t="s">
        <v>2000</v>
      </c>
      <c r="E4527" s="20" t="s">
        <v>1995</v>
      </c>
      <c r="F4527" s="19" t="s">
        <v>1995</v>
      </c>
      <c r="G4527" s="16" t="s">
        <v>1995</v>
      </c>
      <c r="H4527" s="19" t="s">
        <v>1995</v>
      </c>
      <c r="I4527" s="19" t="s">
        <v>1995</v>
      </c>
      <c r="J4527" s="21" t="s">
        <v>1995</v>
      </c>
    </row>
    <row r="4528" ht="22.5" spans="1:10">
      <c r="A4528" s="22"/>
      <c r="B4528" s="22"/>
      <c r="C4528" s="16" t="s">
        <v>1995</v>
      </c>
      <c r="D4528" s="16" t="s">
        <v>1995</v>
      </c>
      <c r="E4528" s="20" t="s">
        <v>2192</v>
      </c>
      <c r="F4528" s="19" t="s">
        <v>2009</v>
      </c>
      <c r="G4528" s="16" t="s">
        <v>2261</v>
      </c>
      <c r="H4528" s="19" t="s">
        <v>2171</v>
      </c>
      <c r="I4528" s="19" t="s">
        <v>2005</v>
      </c>
      <c r="J4528" s="21" t="s">
        <v>2311</v>
      </c>
    </row>
    <row r="4529" spans="1:10">
      <c r="A4529" s="22"/>
      <c r="B4529" s="22"/>
      <c r="C4529" s="16" t="s">
        <v>1995</v>
      </c>
      <c r="D4529" s="16" t="s">
        <v>2007</v>
      </c>
      <c r="E4529" s="20" t="s">
        <v>1995</v>
      </c>
      <c r="F4529" s="19" t="s">
        <v>1995</v>
      </c>
      <c r="G4529" s="16" t="s">
        <v>1995</v>
      </c>
      <c r="H4529" s="19" t="s">
        <v>1995</v>
      </c>
      <c r="I4529" s="19" t="s">
        <v>1995</v>
      </c>
      <c r="J4529" s="21" t="s">
        <v>1995</v>
      </c>
    </row>
    <row r="4530" ht="45" spans="1:10">
      <c r="A4530" s="22"/>
      <c r="B4530" s="22"/>
      <c r="C4530" s="16" t="s">
        <v>1995</v>
      </c>
      <c r="D4530" s="16" t="s">
        <v>1995</v>
      </c>
      <c r="E4530" s="20" t="s">
        <v>2199</v>
      </c>
      <c r="F4530" s="19" t="s">
        <v>2002</v>
      </c>
      <c r="G4530" s="16" t="s">
        <v>2060</v>
      </c>
      <c r="H4530" s="19" t="s">
        <v>2011</v>
      </c>
      <c r="I4530" s="19" t="s">
        <v>2016</v>
      </c>
      <c r="J4530" s="21" t="s">
        <v>2314</v>
      </c>
    </row>
    <row r="4531" spans="1:10">
      <c r="A4531" s="22"/>
      <c r="B4531" s="22"/>
      <c r="C4531" s="16" t="s">
        <v>1995</v>
      </c>
      <c r="D4531" s="16" t="s">
        <v>2013</v>
      </c>
      <c r="E4531" s="20" t="s">
        <v>1995</v>
      </c>
      <c r="F4531" s="19" t="s">
        <v>1995</v>
      </c>
      <c r="G4531" s="16" t="s">
        <v>1995</v>
      </c>
      <c r="H4531" s="19" t="s">
        <v>1995</v>
      </c>
      <c r="I4531" s="19" t="s">
        <v>1995</v>
      </c>
      <c r="J4531" s="21" t="s">
        <v>1995</v>
      </c>
    </row>
    <row r="4532" ht="22.5" spans="1:10">
      <c r="A4532" s="22"/>
      <c r="B4532" s="22"/>
      <c r="C4532" s="16" t="s">
        <v>1995</v>
      </c>
      <c r="D4532" s="16" t="s">
        <v>1995</v>
      </c>
      <c r="E4532" s="20" t="s">
        <v>2062</v>
      </c>
      <c r="F4532" s="19" t="s">
        <v>2002</v>
      </c>
      <c r="G4532" s="16" t="s">
        <v>2060</v>
      </c>
      <c r="H4532" s="19" t="s">
        <v>2011</v>
      </c>
      <c r="I4532" s="19" t="s">
        <v>2016</v>
      </c>
      <c r="J4532" s="21" t="s">
        <v>2063</v>
      </c>
    </row>
    <row r="4533" spans="1:10">
      <c r="A4533" s="22"/>
      <c r="B4533" s="22"/>
      <c r="C4533" s="16" t="s">
        <v>2018</v>
      </c>
      <c r="D4533" s="16" t="s">
        <v>1995</v>
      </c>
      <c r="E4533" s="20" t="s">
        <v>1995</v>
      </c>
      <c r="F4533" s="19" t="s">
        <v>1995</v>
      </c>
      <c r="G4533" s="16" t="s">
        <v>1995</v>
      </c>
      <c r="H4533" s="19" t="s">
        <v>1995</v>
      </c>
      <c r="I4533" s="19" t="s">
        <v>1995</v>
      </c>
      <c r="J4533" s="21" t="s">
        <v>1995</v>
      </c>
    </row>
    <row r="4534" spans="1:10">
      <c r="A4534" s="22"/>
      <c r="B4534" s="22"/>
      <c r="C4534" s="16" t="s">
        <v>1995</v>
      </c>
      <c r="D4534" s="16" t="s">
        <v>2019</v>
      </c>
      <c r="E4534" s="20" t="s">
        <v>1995</v>
      </c>
      <c r="F4534" s="19" t="s">
        <v>1995</v>
      </c>
      <c r="G4534" s="16" t="s">
        <v>1995</v>
      </c>
      <c r="H4534" s="19" t="s">
        <v>1995</v>
      </c>
      <c r="I4534" s="19" t="s">
        <v>1995</v>
      </c>
      <c r="J4534" s="21" t="s">
        <v>1995</v>
      </c>
    </row>
    <row r="4535" ht="78.75" spans="1:10">
      <c r="A4535" s="22"/>
      <c r="B4535" s="22"/>
      <c r="C4535" s="16" t="s">
        <v>1995</v>
      </c>
      <c r="D4535" s="16" t="s">
        <v>1995</v>
      </c>
      <c r="E4535" s="20" t="s">
        <v>2847</v>
      </c>
      <c r="F4535" s="19" t="s">
        <v>2002</v>
      </c>
      <c r="G4535" s="16" t="s">
        <v>2047</v>
      </c>
      <c r="H4535" s="19" t="s">
        <v>2011</v>
      </c>
      <c r="I4535" s="19" t="s">
        <v>2016</v>
      </c>
      <c r="J4535" s="21" t="s">
        <v>2848</v>
      </c>
    </row>
    <row r="4536" spans="1:10">
      <c r="A4536" s="22"/>
      <c r="B4536" s="22"/>
      <c r="C4536" s="16" t="s">
        <v>2023</v>
      </c>
      <c r="D4536" s="16" t="s">
        <v>1995</v>
      </c>
      <c r="E4536" s="20" t="s">
        <v>1995</v>
      </c>
      <c r="F4536" s="19" t="s">
        <v>1995</v>
      </c>
      <c r="G4536" s="16" t="s">
        <v>1995</v>
      </c>
      <c r="H4536" s="19" t="s">
        <v>1995</v>
      </c>
      <c r="I4536" s="19" t="s">
        <v>1995</v>
      </c>
      <c r="J4536" s="21" t="s">
        <v>1995</v>
      </c>
    </row>
    <row r="4537" spans="1:10">
      <c r="A4537" s="22"/>
      <c r="B4537" s="22"/>
      <c r="C4537" s="16" t="s">
        <v>1995</v>
      </c>
      <c r="D4537" s="16" t="s">
        <v>2024</v>
      </c>
      <c r="E4537" s="20" t="s">
        <v>1995</v>
      </c>
      <c r="F4537" s="19" t="s">
        <v>1995</v>
      </c>
      <c r="G4537" s="16" t="s">
        <v>1995</v>
      </c>
      <c r="H4537" s="19" t="s">
        <v>1995</v>
      </c>
      <c r="I4537" s="19" t="s">
        <v>1995</v>
      </c>
      <c r="J4537" s="21" t="s">
        <v>1995</v>
      </c>
    </row>
    <row r="4538" ht="45" spans="1:10">
      <c r="A4538" s="22"/>
      <c r="B4538" s="22"/>
      <c r="C4538" s="16" t="s">
        <v>1995</v>
      </c>
      <c r="D4538" s="16" t="s">
        <v>1995</v>
      </c>
      <c r="E4538" s="20" t="s">
        <v>2209</v>
      </c>
      <c r="F4538" s="19" t="s">
        <v>2002</v>
      </c>
      <c r="G4538" s="16" t="s">
        <v>2060</v>
      </c>
      <c r="H4538" s="19" t="s">
        <v>2011</v>
      </c>
      <c r="I4538" s="19" t="s">
        <v>2016</v>
      </c>
      <c r="J4538" s="21" t="s">
        <v>2320</v>
      </c>
    </row>
    <row r="4539" ht="56.25" spans="1:10">
      <c r="A4539" s="16" t="s">
        <v>4770</v>
      </c>
      <c r="B4539" s="20" t="s">
        <v>4771</v>
      </c>
      <c r="C4539" s="22"/>
      <c r="D4539" s="22"/>
      <c r="E4539" s="23"/>
      <c r="F4539" s="24"/>
      <c r="G4539" s="22"/>
      <c r="H4539" s="24"/>
      <c r="I4539" s="24"/>
      <c r="J4539" s="25"/>
    </row>
    <row r="4540" spans="1:10">
      <c r="A4540" s="22"/>
      <c r="B4540" s="22"/>
      <c r="C4540" s="16" t="s">
        <v>1999</v>
      </c>
      <c r="D4540" s="16" t="s">
        <v>1995</v>
      </c>
      <c r="E4540" s="20" t="s">
        <v>1995</v>
      </c>
      <c r="F4540" s="19" t="s">
        <v>1995</v>
      </c>
      <c r="G4540" s="16" t="s">
        <v>1995</v>
      </c>
      <c r="H4540" s="19" t="s">
        <v>1995</v>
      </c>
      <c r="I4540" s="19" t="s">
        <v>1995</v>
      </c>
      <c r="J4540" s="21" t="s">
        <v>1995</v>
      </c>
    </row>
    <row r="4541" spans="1:10">
      <c r="A4541" s="22"/>
      <c r="B4541" s="22"/>
      <c r="C4541" s="16" t="s">
        <v>1995</v>
      </c>
      <c r="D4541" s="16" t="s">
        <v>2000</v>
      </c>
      <c r="E4541" s="20" t="s">
        <v>1995</v>
      </c>
      <c r="F4541" s="19" t="s">
        <v>1995</v>
      </c>
      <c r="G4541" s="16" t="s">
        <v>1995</v>
      </c>
      <c r="H4541" s="19" t="s">
        <v>1995</v>
      </c>
      <c r="I4541" s="19" t="s">
        <v>1995</v>
      </c>
      <c r="J4541" s="21" t="s">
        <v>1995</v>
      </c>
    </row>
    <row r="4542" spans="1:10">
      <c r="A4542" s="22"/>
      <c r="B4542" s="22"/>
      <c r="C4542" s="16" t="s">
        <v>1995</v>
      </c>
      <c r="D4542" s="16" t="s">
        <v>1995</v>
      </c>
      <c r="E4542" s="20" t="s">
        <v>4772</v>
      </c>
      <c r="F4542" s="19" t="s">
        <v>2009</v>
      </c>
      <c r="G4542" s="16" t="s">
        <v>2352</v>
      </c>
      <c r="H4542" s="19" t="s">
        <v>4192</v>
      </c>
      <c r="I4542" s="19" t="s">
        <v>2005</v>
      </c>
      <c r="J4542" s="21" t="s">
        <v>4773</v>
      </c>
    </row>
    <row r="4543" spans="1:10">
      <c r="A4543" s="22"/>
      <c r="B4543" s="22"/>
      <c r="C4543" s="16" t="s">
        <v>1995</v>
      </c>
      <c r="D4543" s="16" t="s">
        <v>2007</v>
      </c>
      <c r="E4543" s="20" t="s">
        <v>1995</v>
      </c>
      <c r="F4543" s="19" t="s">
        <v>1995</v>
      </c>
      <c r="G4543" s="16" t="s">
        <v>1995</v>
      </c>
      <c r="H4543" s="19" t="s">
        <v>1995</v>
      </c>
      <c r="I4543" s="19" t="s">
        <v>1995</v>
      </c>
      <c r="J4543" s="21" t="s">
        <v>1995</v>
      </c>
    </row>
    <row r="4544" ht="33.75" spans="1:10">
      <c r="A4544" s="22"/>
      <c r="B4544" s="22"/>
      <c r="C4544" s="16" t="s">
        <v>1995</v>
      </c>
      <c r="D4544" s="16" t="s">
        <v>1995</v>
      </c>
      <c r="E4544" s="20" t="s">
        <v>3214</v>
      </c>
      <c r="F4544" s="19" t="s">
        <v>2002</v>
      </c>
      <c r="G4544" s="16" t="s">
        <v>2060</v>
      </c>
      <c r="H4544" s="19" t="s">
        <v>2011</v>
      </c>
      <c r="I4544" s="19" t="s">
        <v>2016</v>
      </c>
      <c r="J4544" s="21" t="s">
        <v>4774</v>
      </c>
    </row>
    <row r="4545" spans="1:10">
      <c r="A4545" s="22"/>
      <c r="B4545" s="22"/>
      <c r="C4545" s="16" t="s">
        <v>2018</v>
      </c>
      <c r="D4545" s="16" t="s">
        <v>1995</v>
      </c>
      <c r="E4545" s="20" t="s">
        <v>1995</v>
      </c>
      <c r="F4545" s="19" t="s">
        <v>1995</v>
      </c>
      <c r="G4545" s="16" t="s">
        <v>1995</v>
      </c>
      <c r="H4545" s="19" t="s">
        <v>1995</v>
      </c>
      <c r="I4545" s="19" t="s">
        <v>1995</v>
      </c>
      <c r="J4545" s="21" t="s">
        <v>1995</v>
      </c>
    </row>
    <row r="4546" spans="1:10">
      <c r="A4546" s="22"/>
      <c r="B4546" s="22"/>
      <c r="C4546" s="16" t="s">
        <v>1995</v>
      </c>
      <c r="D4546" s="16" t="s">
        <v>2019</v>
      </c>
      <c r="E4546" s="20" t="s">
        <v>1995</v>
      </c>
      <c r="F4546" s="19" t="s">
        <v>1995</v>
      </c>
      <c r="G4546" s="16" t="s">
        <v>1995</v>
      </c>
      <c r="H4546" s="19" t="s">
        <v>1995</v>
      </c>
      <c r="I4546" s="19" t="s">
        <v>1995</v>
      </c>
      <c r="J4546" s="21" t="s">
        <v>1995</v>
      </c>
    </row>
    <row r="4547" ht="22.5" spans="1:10">
      <c r="A4547" s="22"/>
      <c r="B4547" s="22"/>
      <c r="C4547" s="16" t="s">
        <v>1995</v>
      </c>
      <c r="D4547" s="16" t="s">
        <v>1995</v>
      </c>
      <c r="E4547" s="20" t="s">
        <v>4775</v>
      </c>
      <c r="F4547" s="19" t="s">
        <v>2002</v>
      </c>
      <c r="G4547" s="16" t="s">
        <v>2269</v>
      </c>
      <c r="H4547" s="19" t="s">
        <v>2171</v>
      </c>
      <c r="I4547" s="19" t="s">
        <v>2016</v>
      </c>
      <c r="J4547" s="21" t="s">
        <v>4775</v>
      </c>
    </row>
    <row r="4548" spans="1:10">
      <c r="A4548" s="22"/>
      <c r="B4548" s="22"/>
      <c r="C4548" s="16" t="s">
        <v>1995</v>
      </c>
      <c r="D4548" s="16" t="s">
        <v>1995</v>
      </c>
      <c r="E4548" s="20" t="s">
        <v>4776</v>
      </c>
      <c r="F4548" s="19" t="s">
        <v>2002</v>
      </c>
      <c r="G4548" s="16" t="s">
        <v>3092</v>
      </c>
      <c r="H4548" s="19" t="s">
        <v>2126</v>
      </c>
      <c r="I4548" s="19" t="s">
        <v>2016</v>
      </c>
      <c r="J4548" s="21" t="s">
        <v>4776</v>
      </c>
    </row>
    <row r="4549" spans="1:10">
      <c r="A4549" s="22"/>
      <c r="B4549" s="22"/>
      <c r="C4549" s="16" t="s">
        <v>2023</v>
      </c>
      <c r="D4549" s="16" t="s">
        <v>1995</v>
      </c>
      <c r="E4549" s="20" t="s">
        <v>1995</v>
      </c>
      <c r="F4549" s="19" t="s">
        <v>1995</v>
      </c>
      <c r="G4549" s="16" t="s">
        <v>1995</v>
      </c>
      <c r="H4549" s="19" t="s">
        <v>1995</v>
      </c>
      <c r="I4549" s="19" t="s">
        <v>1995</v>
      </c>
      <c r="J4549" s="21" t="s">
        <v>1995</v>
      </c>
    </row>
    <row r="4550" spans="1:10">
      <c r="A4550" s="22"/>
      <c r="B4550" s="22"/>
      <c r="C4550" s="16" t="s">
        <v>1995</v>
      </c>
      <c r="D4550" s="16" t="s">
        <v>2024</v>
      </c>
      <c r="E4550" s="20" t="s">
        <v>1995</v>
      </c>
      <c r="F4550" s="19" t="s">
        <v>1995</v>
      </c>
      <c r="G4550" s="16" t="s">
        <v>1995</v>
      </c>
      <c r="H4550" s="19" t="s">
        <v>1995</v>
      </c>
      <c r="I4550" s="19" t="s">
        <v>1995</v>
      </c>
      <c r="J4550" s="21" t="s">
        <v>1995</v>
      </c>
    </row>
    <row r="4551" ht="33.75" spans="1:10">
      <c r="A4551" s="22"/>
      <c r="B4551" s="22"/>
      <c r="C4551" s="16" t="s">
        <v>1995</v>
      </c>
      <c r="D4551" s="16" t="s">
        <v>1995</v>
      </c>
      <c r="E4551" s="20" t="s">
        <v>2166</v>
      </c>
      <c r="F4551" s="19" t="s">
        <v>2002</v>
      </c>
      <c r="G4551" s="16" t="s">
        <v>2047</v>
      </c>
      <c r="H4551" s="19" t="s">
        <v>2011</v>
      </c>
      <c r="I4551" s="19" t="s">
        <v>2016</v>
      </c>
      <c r="J4551" s="21" t="s">
        <v>2167</v>
      </c>
    </row>
    <row r="4552" ht="78.75" spans="1:10">
      <c r="A4552" s="16" t="s">
        <v>4777</v>
      </c>
      <c r="B4552" s="20" t="s">
        <v>4778</v>
      </c>
      <c r="C4552" s="22"/>
      <c r="D4552" s="22"/>
      <c r="E4552" s="23"/>
      <c r="F4552" s="24"/>
      <c r="G4552" s="22"/>
      <c r="H4552" s="24"/>
      <c r="I4552" s="24"/>
      <c r="J4552" s="25"/>
    </row>
    <row r="4553" spans="1:10">
      <c r="A4553" s="22"/>
      <c r="B4553" s="22"/>
      <c r="C4553" s="16" t="s">
        <v>1999</v>
      </c>
      <c r="D4553" s="16" t="s">
        <v>1995</v>
      </c>
      <c r="E4553" s="20" t="s">
        <v>1995</v>
      </c>
      <c r="F4553" s="19" t="s">
        <v>1995</v>
      </c>
      <c r="G4553" s="16" t="s">
        <v>1995</v>
      </c>
      <c r="H4553" s="19" t="s">
        <v>1995</v>
      </c>
      <c r="I4553" s="19" t="s">
        <v>1995</v>
      </c>
      <c r="J4553" s="21" t="s">
        <v>1995</v>
      </c>
    </row>
    <row r="4554" spans="1:10">
      <c r="A4554" s="22"/>
      <c r="B4554" s="22"/>
      <c r="C4554" s="16" t="s">
        <v>1995</v>
      </c>
      <c r="D4554" s="16" t="s">
        <v>2000</v>
      </c>
      <c r="E4554" s="20" t="s">
        <v>1995</v>
      </c>
      <c r="F4554" s="19" t="s">
        <v>1995</v>
      </c>
      <c r="G4554" s="16" t="s">
        <v>1995</v>
      </c>
      <c r="H4554" s="19" t="s">
        <v>1995</v>
      </c>
      <c r="I4554" s="19" t="s">
        <v>1995</v>
      </c>
      <c r="J4554" s="21" t="s">
        <v>1995</v>
      </c>
    </row>
    <row r="4555" spans="1:10">
      <c r="A4555" s="22"/>
      <c r="B4555" s="22"/>
      <c r="C4555" s="16" t="s">
        <v>1995</v>
      </c>
      <c r="D4555" s="16" t="s">
        <v>1995</v>
      </c>
      <c r="E4555" s="20" t="s">
        <v>4693</v>
      </c>
      <c r="F4555" s="19" t="s">
        <v>2009</v>
      </c>
      <c r="G4555" s="16" t="s">
        <v>2387</v>
      </c>
      <c r="H4555" s="19" t="s">
        <v>2171</v>
      </c>
      <c r="I4555" s="19" t="s">
        <v>2005</v>
      </c>
      <c r="J4555" s="21" t="s">
        <v>4694</v>
      </c>
    </row>
    <row r="4556" spans="1:10">
      <c r="A4556" s="22"/>
      <c r="B4556" s="22"/>
      <c r="C4556" s="16" t="s">
        <v>1995</v>
      </c>
      <c r="D4556" s="16" t="s">
        <v>2007</v>
      </c>
      <c r="E4556" s="20" t="s">
        <v>1995</v>
      </c>
      <c r="F4556" s="19" t="s">
        <v>1995</v>
      </c>
      <c r="G4556" s="16" t="s">
        <v>1995</v>
      </c>
      <c r="H4556" s="19" t="s">
        <v>1995</v>
      </c>
      <c r="I4556" s="19" t="s">
        <v>1995</v>
      </c>
      <c r="J4556" s="21" t="s">
        <v>1995</v>
      </c>
    </row>
    <row r="4557" ht="56.25" spans="1:10">
      <c r="A4557" s="22"/>
      <c r="B4557" s="22"/>
      <c r="C4557" s="16" t="s">
        <v>1995</v>
      </c>
      <c r="D4557" s="16" t="s">
        <v>1995</v>
      </c>
      <c r="E4557" s="20" t="s">
        <v>4779</v>
      </c>
      <c r="F4557" s="19" t="s">
        <v>2002</v>
      </c>
      <c r="G4557" s="16" t="s">
        <v>3763</v>
      </c>
      <c r="H4557" s="19" t="s">
        <v>2011</v>
      </c>
      <c r="I4557" s="19" t="s">
        <v>2016</v>
      </c>
      <c r="J4557" s="21" t="s">
        <v>4780</v>
      </c>
    </row>
    <row r="4558" spans="1:10">
      <c r="A4558" s="22"/>
      <c r="B4558" s="22"/>
      <c r="C4558" s="16" t="s">
        <v>1995</v>
      </c>
      <c r="D4558" s="16" t="s">
        <v>2013</v>
      </c>
      <c r="E4558" s="20" t="s">
        <v>1995</v>
      </c>
      <c r="F4558" s="19" t="s">
        <v>1995</v>
      </c>
      <c r="G4558" s="16" t="s">
        <v>1995</v>
      </c>
      <c r="H4558" s="19" t="s">
        <v>1995</v>
      </c>
      <c r="I4558" s="19" t="s">
        <v>1995</v>
      </c>
      <c r="J4558" s="21" t="s">
        <v>1995</v>
      </c>
    </row>
    <row r="4559" ht="22.5" spans="1:10">
      <c r="A4559" s="22"/>
      <c r="B4559" s="22"/>
      <c r="C4559" s="16" t="s">
        <v>1995</v>
      </c>
      <c r="D4559" s="16" t="s">
        <v>1995</v>
      </c>
      <c r="E4559" s="20" t="s">
        <v>2062</v>
      </c>
      <c r="F4559" s="19" t="s">
        <v>2002</v>
      </c>
      <c r="G4559" s="16" t="s">
        <v>2060</v>
      </c>
      <c r="H4559" s="19" t="s">
        <v>2011</v>
      </c>
      <c r="I4559" s="19" t="s">
        <v>2016</v>
      </c>
      <c r="J4559" s="21" t="s">
        <v>2063</v>
      </c>
    </row>
    <row r="4560" spans="1:10">
      <c r="A4560" s="22"/>
      <c r="B4560" s="22"/>
      <c r="C4560" s="16" t="s">
        <v>2018</v>
      </c>
      <c r="D4560" s="16" t="s">
        <v>1995</v>
      </c>
      <c r="E4560" s="20" t="s">
        <v>1995</v>
      </c>
      <c r="F4560" s="19" t="s">
        <v>1995</v>
      </c>
      <c r="G4560" s="16" t="s">
        <v>1995</v>
      </c>
      <c r="H4560" s="19" t="s">
        <v>1995</v>
      </c>
      <c r="I4560" s="19" t="s">
        <v>1995</v>
      </c>
      <c r="J4560" s="21" t="s">
        <v>1995</v>
      </c>
    </row>
    <row r="4561" spans="1:10">
      <c r="A4561" s="22"/>
      <c r="B4561" s="22"/>
      <c r="C4561" s="16" t="s">
        <v>1995</v>
      </c>
      <c r="D4561" s="16" t="s">
        <v>2019</v>
      </c>
      <c r="E4561" s="20" t="s">
        <v>1995</v>
      </c>
      <c r="F4561" s="19" t="s">
        <v>1995</v>
      </c>
      <c r="G4561" s="16" t="s">
        <v>1995</v>
      </c>
      <c r="H4561" s="19" t="s">
        <v>1995</v>
      </c>
      <c r="I4561" s="19" t="s">
        <v>1995</v>
      </c>
      <c r="J4561" s="21" t="s">
        <v>1995</v>
      </c>
    </row>
    <row r="4562" ht="78.75" spans="1:10">
      <c r="A4562" s="22"/>
      <c r="B4562" s="22"/>
      <c r="C4562" s="16" t="s">
        <v>1995</v>
      </c>
      <c r="D4562" s="16" t="s">
        <v>1995</v>
      </c>
      <c r="E4562" s="20" t="s">
        <v>2847</v>
      </c>
      <c r="F4562" s="19" t="s">
        <v>2002</v>
      </c>
      <c r="G4562" s="16" t="s">
        <v>4781</v>
      </c>
      <c r="H4562" s="19" t="s">
        <v>2011</v>
      </c>
      <c r="I4562" s="19" t="s">
        <v>2016</v>
      </c>
      <c r="J4562" s="21" t="s">
        <v>2848</v>
      </c>
    </row>
    <row r="4563" spans="1:10">
      <c r="A4563" s="22"/>
      <c r="B4563" s="22"/>
      <c r="C4563" s="16" t="s">
        <v>2023</v>
      </c>
      <c r="D4563" s="16" t="s">
        <v>1995</v>
      </c>
      <c r="E4563" s="20" t="s">
        <v>1995</v>
      </c>
      <c r="F4563" s="19" t="s">
        <v>1995</v>
      </c>
      <c r="G4563" s="16" t="s">
        <v>1995</v>
      </c>
      <c r="H4563" s="19" t="s">
        <v>1995</v>
      </c>
      <c r="I4563" s="19" t="s">
        <v>1995</v>
      </c>
      <c r="J4563" s="21" t="s">
        <v>1995</v>
      </c>
    </row>
    <row r="4564" spans="1:10">
      <c r="A4564" s="22"/>
      <c r="B4564" s="22"/>
      <c r="C4564" s="16" t="s">
        <v>1995</v>
      </c>
      <c r="D4564" s="16" t="s">
        <v>2024</v>
      </c>
      <c r="E4564" s="20" t="s">
        <v>1995</v>
      </c>
      <c r="F4564" s="19" t="s">
        <v>1995</v>
      </c>
      <c r="G4564" s="16" t="s">
        <v>1995</v>
      </c>
      <c r="H4564" s="19" t="s">
        <v>1995</v>
      </c>
      <c r="I4564" s="19" t="s">
        <v>1995</v>
      </c>
      <c r="J4564" s="21" t="s">
        <v>1995</v>
      </c>
    </row>
    <row r="4565" spans="1:10">
      <c r="A4565" s="22"/>
      <c r="B4565" s="22"/>
      <c r="C4565" s="16" t="s">
        <v>1995</v>
      </c>
      <c r="D4565" s="16" t="s">
        <v>1995</v>
      </c>
      <c r="E4565" s="20" t="s">
        <v>2066</v>
      </c>
      <c r="F4565" s="19" t="s">
        <v>2002</v>
      </c>
      <c r="G4565" s="16" t="s">
        <v>2047</v>
      </c>
      <c r="H4565" s="19" t="s">
        <v>2011</v>
      </c>
      <c r="I4565" s="19" t="s">
        <v>2016</v>
      </c>
      <c r="J4565" s="21" t="s">
        <v>2067</v>
      </c>
    </row>
    <row r="4566" ht="78.75" spans="1:10">
      <c r="A4566" s="16" t="s">
        <v>4782</v>
      </c>
      <c r="B4566" s="20" t="s">
        <v>4783</v>
      </c>
      <c r="C4566" s="22"/>
      <c r="D4566" s="22"/>
      <c r="E4566" s="23"/>
      <c r="F4566" s="24"/>
      <c r="G4566" s="22"/>
      <c r="H4566" s="24"/>
      <c r="I4566" s="24"/>
      <c r="J4566" s="25"/>
    </row>
    <row r="4567" spans="1:10">
      <c r="A4567" s="22"/>
      <c r="B4567" s="22"/>
      <c r="C4567" s="16" t="s">
        <v>1999</v>
      </c>
      <c r="D4567" s="16" t="s">
        <v>1995</v>
      </c>
      <c r="E4567" s="20" t="s">
        <v>1995</v>
      </c>
      <c r="F4567" s="19" t="s">
        <v>1995</v>
      </c>
      <c r="G4567" s="16" t="s">
        <v>1995</v>
      </c>
      <c r="H4567" s="19" t="s">
        <v>1995</v>
      </c>
      <c r="I4567" s="19" t="s">
        <v>1995</v>
      </c>
      <c r="J4567" s="21" t="s">
        <v>1995</v>
      </c>
    </row>
    <row r="4568" spans="1:10">
      <c r="A4568" s="22"/>
      <c r="B4568" s="22"/>
      <c r="C4568" s="16" t="s">
        <v>1995</v>
      </c>
      <c r="D4568" s="16" t="s">
        <v>2000</v>
      </c>
      <c r="E4568" s="20" t="s">
        <v>1995</v>
      </c>
      <c r="F4568" s="19" t="s">
        <v>1995</v>
      </c>
      <c r="G4568" s="16" t="s">
        <v>1995</v>
      </c>
      <c r="H4568" s="19" t="s">
        <v>1995</v>
      </c>
      <c r="I4568" s="19" t="s">
        <v>1995</v>
      </c>
      <c r="J4568" s="21" t="s">
        <v>1995</v>
      </c>
    </row>
    <row r="4569" ht="22.5" spans="1:10">
      <c r="A4569" s="22"/>
      <c r="B4569" s="22"/>
      <c r="C4569" s="16" t="s">
        <v>1995</v>
      </c>
      <c r="D4569" s="16" t="s">
        <v>1995</v>
      </c>
      <c r="E4569" s="20" t="s">
        <v>2192</v>
      </c>
      <c r="F4569" s="19" t="s">
        <v>2002</v>
      </c>
      <c r="G4569" s="16" t="s">
        <v>2387</v>
      </c>
      <c r="H4569" s="19" t="s">
        <v>2171</v>
      </c>
      <c r="I4569" s="19" t="s">
        <v>2005</v>
      </c>
      <c r="J4569" s="21" t="s">
        <v>2311</v>
      </c>
    </row>
    <row r="4570" ht="22.5" spans="1:10">
      <c r="A4570" s="22"/>
      <c r="B4570" s="22"/>
      <c r="C4570" s="16" t="s">
        <v>1995</v>
      </c>
      <c r="D4570" s="16" t="s">
        <v>1995</v>
      </c>
      <c r="E4570" s="20" t="s">
        <v>2195</v>
      </c>
      <c r="F4570" s="19" t="s">
        <v>2002</v>
      </c>
      <c r="G4570" s="16" t="s">
        <v>4784</v>
      </c>
      <c r="H4570" s="19" t="s">
        <v>2197</v>
      </c>
      <c r="I4570" s="19" t="s">
        <v>2016</v>
      </c>
      <c r="J4570" s="21" t="s">
        <v>2313</v>
      </c>
    </row>
    <row r="4571" spans="1:10">
      <c r="A4571" s="22"/>
      <c r="B4571" s="22"/>
      <c r="C4571" s="16" t="s">
        <v>1995</v>
      </c>
      <c r="D4571" s="16" t="s">
        <v>2007</v>
      </c>
      <c r="E4571" s="20" t="s">
        <v>1995</v>
      </c>
      <c r="F4571" s="19" t="s">
        <v>1995</v>
      </c>
      <c r="G4571" s="16" t="s">
        <v>1995</v>
      </c>
      <c r="H4571" s="19" t="s">
        <v>1995</v>
      </c>
      <c r="I4571" s="19" t="s">
        <v>1995</v>
      </c>
      <c r="J4571" s="21" t="s">
        <v>1995</v>
      </c>
    </row>
    <row r="4572" ht="45" spans="1:10">
      <c r="A4572" s="22"/>
      <c r="B4572" s="22"/>
      <c r="C4572" s="16" t="s">
        <v>1995</v>
      </c>
      <c r="D4572" s="16" t="s">
        <v>1995</v>
      </c>
      <c r="E4572" s="20" t="s">
        <v>2199</v>
      </c>
      <c r="F4572" s="19" t="s">
        <v>2002</v>
      </c>
      <c r="G4572" s="16" t="s">
        <v>2047</v>
      </c>
      <c r="H4572" s="19" t="s">
        <v>2011</v>
      </c>
      <c r="I4572" s="19" t="s">
        <v>2016</v>
      </c>
      <c r="J4572" s="21" t="s">
        <v>2314</v>
      </c>
    </row>
    <row r="4573" spans="1:10">
      <c r="A4573" s="22"/>
      <c r="B4573" s="22"/>
      <c r="C4573" s="16" t="s">
        <v>1995</v>
      </c>
      <c r="D4573" s="16" t="s">
        <v>2013</v>
      </c>
      <c r="E4573" s="20" t="s">
        <v>1995</v>
      </c>
      <c r="F4573" s="19" t="s">
        <v>1995</v>
      </c>
      <c r="G4573" s="16" t="s">
        <v>1995</v>
      </c>
      <c r="H4573" s="19" t="s">
        <v>1995</v>
      </c>
      <c r="I4573" s="19" t="s">
        <v>1995</v>
      </c>
      <c r="J4573" s="21" t="s">
        <v>1995</v>
      </c>
    </row>
    <row r="4574" ht="22.5" spans="1:10">
      <c r="A4574" s="22"/>
      <c r="B4574" s="22"/>
      <c r="C4574" s="16" t="s">
        <v>1995</v>
      </c>
      <c r="D4574" s="16" t="s">
        <v>1995</v>
      </c>
      <c r="E4574" s="20" t="s">
        <v>2062</v>
      </c>
      <c r="F4574" s="19" t="s">
        <v>2002</v>
      </c>
      <c r="G4574" s="16" t="s">
        <v>2060</v>
      </c>
      <c r="H4574" s="19" t="s">
        <v>2011</v>
      </c>
      <c r="I4574" s="19" t="s">
        <v>2016</v>
      </c>
      <c r="J4574" s="21" t="s">
        <v>2063</v>
      </c>
    </row>
    <row r="4575" spans="1:10">
      <c r="A4575" s="22"/>
      <c r="B4575" s="22"/>
      <c r="C4575" s="16" t="s">
        <v>2018</v>
      </c>
      <c r="D4575" s="16" t="s">
        <v>1995</v>
      </c>
      <c r="E4575" s="20" t="s">
        <v>1995</v>
      </c>
      <c r="F4575" s="19" t="s">
        <v>1995</v>
      </c>
      <c r="G4575" s="16" t="s">
        <v>1995</v>
      </c>
      <c r="H4575" s="19" t="s">
        <v>1995</v>
      </c>
      <c r="I4575" s="19" t="s">
        <v>1995</v>
      </c>
      <c r="J4575" s="21" t="s">
        <v>1995</v>
      </c>
    </row>
    <row r="4576" spans="1:10">
      <c r="A4576" s="22"/>
      <c r="B4576" s="22"/>
      <c r="C4576" s="16" t="s">
        <v>1995</v>
      </c>
      <c r="D4576" s="16" t="s">
        <v>2019</v>
      </c>
      <c r="E4576" s="20" t="s">
        <v>1995</v>
      </c>
      <c r="F4576" s="19" t="s">
        <v>1995</v>
      </c>
      <c r="G4576" s="16" t="s">
        <v>1995</v>
      </c>
      <c r="H4576" s="19" t="s">
        <v>1995</v>
      </c>
      <c r="I4576" s="19" t="s">
        <v>1995</v>
      </c>
      <c r="J4576" s="21" t="s">
        <v>1995</v>
      </c>
    </row>
    <row r="4577" ht="78.75" spans="1:10">
      <c r="A4577" s="22"/>
      <c r="B4577" s="22"/>
      <c r="C4577" s="16" t="s">
        <v>1995</v>
      </c>
      <c r="D4577" s="16" t="s">
        <v>1995</v>
      </c>
      <c r="E4577" s="20" t="s">
        <v>2847</v>
      </c>
      <c r="F4577" s="19" t="s">
        <v>2002</v>
      </c>
      <c r="G4577" s="16" t="s">
        <v>2047</v>
      </c>
      <c r="H4577" s="19" t="s">
        <v>2011</v>
      </c>
      <c r="I4577" s="19" t="s">
        <v>2016</v>
      </c>
      <c r="J4577" s="21" t="s">
        <v>2848</v>
      </c>
    </row>
    <row r="4578" spans="1:10">
      <c r="A4578" s="22"/>
      <c r="B4578" s="22"/>
      <c r="C4578" s="16" t="s">
        <v>2023</v>
      </c>
      <c r="D4578" s="16" t="s">
        <v>1995</v>
      </c>
      <c r="E4578" s="20" t="s">
        <v>1995</v>
      </c>
      <c r="F4578" s="19" t="s">
        <v>1995</v>
      </c>
      <c r="G4578" s="16" t="s">
        <v>1995</v>
      </c>
      <c r="H4578" s="19" t="s">
        <v>1995</v>
      </c>
      <c r="I4578" s="19" t="s">
        <v>1995</v>
      </c>
      <c r="J4578" s="21" t="s">
        <v>1995</v>
      </c>
    </row>
    <row r="4579" spans="1:10">
      <c r="A4579" s="22"/>
      <c r="B4579" s="22"/>
      <c r="C4579" s="16" t="s">
        <v>1995</v>
      </c>
      <c r="D4579" s="16" t="s">
        <v>2024</v>
      </c>
      <c r="E4579" s="20" t="s">
        <v>1995</v>
      </c>
      <c r="F4579" s="19" t="s">
        <v>1995</v>
      </c>
      <c r="G4579" s="16" t="s">
        <v>1995</v>
      </c>
      <c r="H4579" s="19" t="s">
        <v>1995</v>
      </c>
      <c r="I4579" s="19" t="s">
        <v>1995</v>
      </c>
      <c r="J4579" s="21" t="s">
        <v>1995</v>
      </c>
    </row>
    <row r="4580" ht="45" spans="1:10">
      <c r="A4580" s="22"/>
      <c r="B4580" s="22"/>
      <c r="C4580" s="16" t="s">
        <v>1995</v>
      </c>
      <c r="D4580" s="16" t="s">
        <v>1995</v>
      </c>
      <c r="E4580" s="20" t="s">
        <v>2209</v>
      </c>
      <c r="F4580" s="19" t="s">
        <v>2002</v>
      </c>
      <c r="G4580" s="16" t="s">
        <v>2047</v>
      </c>
      <c r="H4580" s="19" t="s">
        <v>2011</v>
      </c>
      <c r="I4580" s="19" t="s">
        <v>2016</v>
      </c>
      <c r="J4580" s="21" t="s">
        <v>2320</v>
      </c>
    </row>
    <row r="4581" ht="22.5" spans="1:10">
      <c r="A4581" s="16" t="s">
        <v>4785</v>
      </c>
      <c r="B4581" s="20" t="s">
        <v>4786</v>
      </c>
      <c r="C4581" s="22"/>
      <c r="D4581" s="22"/>
      <c r="E4581" s="23"/>
      <c r="F4581" s="24"/>
      <c r="G4581" s="22"/>
      <c r="H4581" s="24"/>
      <c r="I4581" s="24"/>
      <c r="J4581" s="25"/>
    </row>
    <row r="4582" spans="1:10">
      <c r="A4582" s="22"/>
      <c r="B4582" s="22"/>
      <c r="C4582" s="16" t="s">
        <v>1999</v>
      </c>
      <c r="D4582" s="16" t="s">
        <v>1995</v>
      </c>
      <c r="E4582" s="20" t="s">
        <v>1995</v>
      </c>
      <c r="F4582" s="19" t="s">
        <v>1995</v>
      </c>
      <c r="G4582" s="16" t="s">
        <v>1995</v>
      </c>
      <c r="H4582" s="19" t="s">
        <v>1995</v>
      </c>
      <c r="I4582" s="19" t="s">
        <v>1995</v>
      </c>
      <c r="J4582" s="21" t="s">
        <v>1995</v>
      </c>
    </row>
    <row r="4583" spans="1:10">
      <c r="A4583" s="22"/>
      <c r="B4583" s="22"/>
      <c r="C4583" s="16" t="s">
        <v>1995</v>
      </c>
      <c r="D4583" s="16" t="s">
        <v>2000</v>
      </c>
      <c r="E4583" s="20" t="s">
        <v>1995</v>
      </c>
      <c r="F4583" s="19" t="s">
        <v>1995</v>
      </c>
      <c r="G4583" s="16" t="s">
        <v>1995</v>
      </c>
      <c r="H4583" s="19" t="s">
        <v>1995</v>
      </c>
      <c r="I4583" s="19" t="s">
        <v>1995</v>
      </c>
      <c r="J4583" s="21" t="s">
        <v>1995</v>
      </c>
    </row>
    <row r="4584" ht="22.5" spans="1:10">
      <c r="A4584" s="22"/>
      <c r="B4584" s="22"/>
      <c r="C4584" s="16" t="s">
        <v>1995</v>
      </c>
      <c r="D4584" s="16" t="s">
        <v>1995</v>
      </c>
      <c r="E4584" s="20" t="s">
        <v>2192</v>
      </c>
      <c r="F4584" s="19" t="s">
        <v>2009</v>
      </c>
      <c r="G4584" s="16" t="s">
        <v>2352</v>
      </c>
      <c r="H4584" s="19" t="s">
        <v>2171</v>
      </c>
      <c r="I4584" s="19" t="s">
        <v>2005</v>
      </c>
      <c r="J4584" s="21" t="s">
        <v>2311</v>
      </c>
    </row>
    <row r="4585" spans="1:10">
      <c r="A4585" s="22"/>
      <c r="B4585" s="22"/>
      <c r="C4585" s="16" t="s">
        <v>1995</v>
      </c>
      <c r="D4585" s="16" t="s">
        <v>1995</v>
      </c>
      <c r="E4585" s="20" t="s">
        <v>4693</v>
      </c>
      <c r="F4585" s="19" t="s">
        <v>2009</v>
      </c>
      <c r="G4585" s="16" t="s">
        <v>2352</v>
      </c>
      <c r="H4585" s="19" t="s">
        <v>2171</v>
      </c>
      <c r="I4585" s="19" t="s">
        <v>2005</v>
      </c>
      <c r="J4585" s="21" t="s">
        <v>4694</v>
      </c>
    </row>
    <row r="4586" spans="1:10">
      <c r="A4586" s="22"/>
      <c r="B4586" s="22"/>
      <c r="C4586" s="16" t="s">
        <v>1995</v>
      </c>
      <c r="D4586" s="16" t="s">
        <v>2013</v>
      </c>
      <c r="E4586" s="20" t="s">
        <v>1995</v>
      </c>
      <c r="F4586" s="19" t="s">
        <v>1995</v>
      </c>
      <c r="G4586" s="16" t="s">
        <v>1995</v>
      </c>
      <c r="H4586" s="19" t="s">
        <v>1995</v>
      </c>
      <c r="I4586" s="19" t="s">
        <v>1995</v>
      </c>
      <c r="J4586" s="21" t="s">
        <v>1995</v>
      </c>
    </row>
    <row r="4587" ht="22.5" spans="1:10">
      <c r="A4587" s="22"/>
      <c r="B4587" s="22"/>
      <c r="C4587" s="16" t="s">
        <v>1995</v>
      </c>
      <c r="D4587" s="16" t="s">
        <v>1995</v>
      </c>
      <c r="E4587" s="20" t="s">
        <v>2062</v>
      </c>
      <c r="F4587" s="19" t="s">
        <v>2002</v>
      </c>
      <c r="G4587" s="16" t="s">
        <v>2047</v>
      </c>
      <c r="H4587" s="19" t="s">
        <v>2011</v>
      </c>
      <c r="I4587" s="19" t="s">
        <v>2016</v>
      </c>
      <c r="J4587" s="21" t="s">
        <v>2063</v>
      </c>
    </row>
    <row r="4588" spans="1:10">
      <c r="A4588" s="22"/>
      <c r="B4588" s="22"/>
      <c r="C4588" s="16" t="s">
        <v>2018</v>
      </c>
      <c r="D4588" s="16" t="s">
        <v>1995</v>
      </c>
      <c r="E4588" s="20" t="s">
        <v>1995</v>
      </c>
      <c r="F4588" s="19" t="s">
        <v>1995</v>
      </c>
      <c r="G4588" s="16" t="s">
        <v>1995</v>
      </c>
      <c r="H4588" s="19" t="s">
        <v>1995</v>
      </c>
      <c r="I4588" s="19" t="s">
        <v>1995</v>
      </c>
      <c r="J4588" s="21" t="s">
        <v>1995</v>
      </c>
    </row>
    <row r="4589" spans="1:10">
      <c r="A4589" s="22"/>
      <c r="B4589" s="22"/>
      <c r="C4589" s="16" t="s">
        <v>1995</v>
      </c>
      <c r="D4589" s="16" t="s">
        <v>2019</v>
      </c>
      <c r="E4589" s="20" t="s">
        <v>1995</v>
      </c>
      <c r="F4589" s="19" t="s">
        <v>1995</v>
      </c>
      <c r="G4589" s="16" t="s">
        <v>1995</v>
      </c>
      <c r="H4589" s="19" t="s">
        <v>1995</v>
      </c>
      <c r="I4589" s="19" t="s">
        <v>1995</v>
      </c>
      <c r="J4589" s="21" t="s">
        <v>1995</v>
      </c>
    </row>
    <row r="4590" ht="78.75" spans="1:10">
      <c r="A4590" s="22"/>
      <c r="B4590" s="22"/>
      <c r="C4590" s="16" t="s">
        <v>1995</v>
      </c>
      <c r="D4590" s="16" t="s">
        <v>1995</v>
      </c>
      <c r="E4590" s="20" t="s">
        <v>2847</v>
      </c>
      <c r="F4590" s="19" t="s">
        <v>2002</v>
      </c>
      <c r="G4590" s="16" t="s">
        <v>2047</v>
      </c>
      <c r="H4590" s="19" t="s">
        <v>2011</v>
      </c>
      <c r="I4590" s="19" t="s">
        <v>2016</v>
      </c>
      <c r="J4590" s="21" t="s">
        <v>2848</v>
      </c>
    </row>
    <row r="4591" spans="1:10">
      <c r="A4591" s="22"/>
      <c r="B4591" s="22"/>
      <c r="C4591" s="16" t="s">
        <v>2023</v>
      </c>
      <c r="D4591" s="16" t="s">
        <v>1995</v>
      </c>
      <c r="E4591" s="20" t="s">
        <v>1995</v>
      </c>
      <c r="F4591" s="19" t="s">
        <v>1995</v>
      </c>
      <c r="G4591" s="16" t="s">
        <v>1995</v>
      </c>
      <c r="H4591" s="19" t="s">
        <v>1995</v>
      </c>
      <c r="I4591" s="19" t="s">
        <v>1995</v>
      </c>
      <c r="J4591" s="21" t="s">
        <v>1995</v>
      </c>
    </row>
    <row r="4592" spans="1:10">
      <c r="A4592" s="22"/>
      <c r="B4592" s="22"/>
      <c r="C4592" s="16" t="s">
        <v>1995</v>
      </c>
      <c r="D4592" s="16" t="s">
        <v>2024</v>
      </c>
      <c r="E4592" s="20" t="s">
        <v>1995</v>
      </c>
      <c r="F4592" s="19" t="s">
        <v>1995</v>
      </c>
      <c r="G4592" s="16" t="s">
        <v>1995</v>
      </c>
      <c r="H4592" s="19" t="s">
        <v>1995</v>
      </c>
      <c r="I4592" s="19" t="s">
        <v>1995</v>
      </c>
      <c r="J4592" s="21" t="s">
        <v>1995</v>
      </c>
    </row>
    <row r="4593" spans="1:10">
      <c r="A4593" s="22"/>
      <c r="B4593" s="22"/>
      <c r="C4593" s="16" t="s">
        <v>1995</v>
      </c>
      <c r="D4593" s="16" t="s">
        <v>1995</v>
      </c>
      <c r="E4593" s="20" t="s">
        <v>2066</v>
      </c>
      <c r="F4593" s="19" t="s">
        <v>2002</v>
      </c>
      <c r="G4593" s="16" t="s">
        <v>2047</v>
      </c>
      <c r="H4593" s="19" t="s">
        <v>2011</v>
      </c>
      <c r="I4593" s="19" t="s">
        <v>2016</v>
      </c>
      <c r="J4593" s="21" t="s">
        <v>2067</v>
      </c>
    </row>
    <row r="4594" ht="56.25" spans="1:10">
      <c r="A4594" s="16" t="s">
        <v>4787</v>
      </c>
      <c r="B4594" s="20" t="s">
        <v>4763</v>
      </c>
      <c r="C4594" s="22"/>
      <c r="D4594" s="22"/>
      <c r="E4594" s="23"/>
      <c r="F4594" s="24"/>
      <c r="G4594" s="22"/>
      <c r="H4594" s="24"/>
      <c r="I4594" s="24"/>
      <c r="J4594" s="25"/>
    </row>
    <row r="4595" spans="1:10">
      <c r="A4595" s="22"/>
      <c r="B4595" s="22"/>
      <c r="C4595" s="16" t="s">
        <v>1999</v>
      </c>
      <c r="D4595" s="16" t="s">
        <v>1995</v>
      </c>
      <c r="E4595" s="20" t="s">
        <v>1995</v>
      </c>
      <c r="F4595" s="19" t="s">
        <v>1995</v>
      </c>
      <c r="G4595" s="16" t="s">
        <v>1995</v>
      </c>
      <c r="H4595" s="19" t="s">
        <v>1995</v>
      </c>
      <c r="I4595" s="19" t="s">
        <v>1995</v>
      </c>
      <c r="J4595" s="21" t="s">
        <v>1995</v>
      </c>
    </row>
    <row r="4596" spans="1:10">
      <c r="A4596" s="22"/>
      <c r="B4596" s="22"/>
      <c r="C4596" s="16" t="s">
        <v>1995</v>
      </c>
      <c r="D4596" s="16" t="s">
        <v>2000</v>
      </c>
      <c r="E4596" s="20" t="s">
        <v>1995</v>
      </c>
      <c r="F4596" s="19" t="s">
        <v>1995</v>
      </c>
      <c r="G4596" s="16" t="s">
        <v>1995</v>
      </c>
      <c r="H4596" s="19" t="s">
        <v>1995</v>
      </c>
      <c r="I4596" s="19" t="s">
        <v>1995</v>
      </c>
      <c r="J4596" s="21" t="s">
        <v>1995</v>
      </c>
    </row>
    <row r="4597" spans="1:10">
      <c r="A4597" s="22"/>
      <c r="B4597" s="22"/>
      <c r="C4597" s="16" t="s">
        <v>1995</v>
      </c>
      <c r="D4597" s="16" t="s">
        <v>1995</v>
      </c>
      <c r="E4597" s="20" t="s">
        <v>4693</v>
      </c>
      <c r="F4597" s="19" t="s">
        <v>2009</v>
      </c>
      <c r="G4597" s="16" t="s">
        <v>2352</v>
      </c>
      <c r="H4597" s="19" t="s">
        <v>2171</v>
      </c>
      <c r="I4597" s="19" t="s">
        <v>2005</v>
      </c>
      <c r="J4597" s="21" t="s">
        <v>4694</v>
      </c>
    </row>
    <row r="4598" spans="1:10">
      <c r="A4598" s="22"/>
      <c r="B4598" s="22"/>
      <c r="C4598" s="16" t="s">
        <v>1995</v>
      </c>
      <c r="D4598" s="16" t="s">
        <v>2007</v>
      </c>
      <c r="E4598" s="20" t="s">
        <v>1995</v>
      </c>
      <c r="F4598" s="19" t="s">
        <v>1995</v>
      </c>
      <c r="G4598" s="16" t="s">
        <v>1995</v>
      </c>
      <c r="H4598" s="19" t="s">
        <v>1995</v>
      </c>
      <c r="I4598" s="19" t="s">
        <v>1995</v>
      </c>
      <c r="J4598" s="21" t="s">
        <v>1995</v>
      </c>
    </row>
    <row r="4599" ht="22.5" spans="1:10">
      <c r="A4599" s="22"/>
      <c r="B4599" s="22"/>
      <c r="C4599" s="16" t="s">
        <v>1995</v>
      </c>
      <c r="D4599" s="16" t="s">
        <v>1995</v>
      </c>
      <c r="E4599" s="20" t="s">
        <v>2059</v>
      </c>
      <c r="F4599" s="19" t="s">
        <v>2002</v>
      </c>
      <c r="G4599" s="16" t="s">
        <v>2506</v>
      </c>
      <c r="H4599" s="19" t="s">
        <v>2036</v>
      </c>
      <c r="I4599" s="19" t="s">
        <v>2016</v>
      </c>
      <c r="J4599" s="21" t="s">
        <v>2061</v>
      </c>
    </row>
    <row r="4600" spans="1:10">
      <c r="A4600" s="22"/>
      <c r="B4600" s="22"/>
      <c r="C4600" s="16" t="s">
        <v>1995</v>
      </c>
      <c r="D4600" s="16" t="s">
        <v>2013</v>
      </c>
      <c r="E4600" s="20" t="s">
        <v>1995</v>
      </c>
      <c r="F4600" s="19" t="s">
        <v>1995</v>
      </c>
      <c r="G4600" s="16" t="s">
        <v>1995</v>
      </c>
      <c r="H4600" s="19" t="s">
        <v>1995</v>
      </c>
      <c r="I4600" s="19" t="s">
        <v>1995</v>
      </c>
      <c r="J4600" s="21" t="s">
        <v>1995</v>
      </c>
    </row>
    <row r="4601" ht="22.5" spans="1:10">
      <c r="A4601" s="22"/>
      <c r="B4601" s="22"/>
      <c r="C4601" s="16" t="s">
        <v>1995</v>
      </c>
      <c r="D4601" s="16" t="s">
        <v>1995</v>
      </c>
      <c r="E4601" s="20" t="s">
        <v>2062</v>
      </c>
      <c r="F4601" s="19" t="s">
        <v>2002</v>
      </c>
      <c r="G4601" s="16" t="s">
        <v>2060</v>
      </c>
      <c r="H4601" s="19" t="s">
        <v>2011</v>
      </c>
      <c r="I4601" s="19" t="s">
        <v>2016</v>
      </c>
      <c r="J4601" s="21" t="s">
        <v>2063</v>
      </c>
    </row>
    <row r="4602" spans="1:10">
      <c r="A4602" s="22"/>
      <c r="B4602" s="22"/>
      <c r="C4602" s="16" t="s">
        <v>2018</v>
      </c>
      <c r="D4602" s="16" t="s">
        <v>1995</v>
      </c>
      <c r="E4602" s="20" t="s">
        <v>1995</v>
      </c>
      <c r="F4602" s="19" t="s">
        <v>1995</v>
      </c>
      <c r="G4602" s="16" t="s">
        <v>1995</v>
      </c>
      <c r="H4602" s="19" t="s">
        <v>1995</v>
      </c>
      <c r="I4602" s="19" t="s">
        <v>1995</v>
      </c>
      <c r="J4602" s="21" t="s">
        <v>1995</v>
      </c>
    </row>
    <row r="4603" spans="1:10">
      <c r="A4603" s="22"/>
      <c r="B4603" s="22"/>
      <c r="C4603" s="16" t="s">
        <v>1995</v>
      </c>
      <c r="D4603" s="16" t="s">
        <v>2019</v>
      </c>
      <c r="E4603" s="20" t="s">
        <v>1995</v>
      </c>
      <c r="F4603" s="19" t="s">
        <v>1995</v>
      </c>
      <c r="G4603" s="16" t="s">
        <v>1995</v>
      </c>
      <c r="H4603" s="19" t="s">
        <v>1995</v>
      </c>
      <c r="I4603" s="19" t="s">
        <v>1995</v>
      </c>
      <c r="J4603" s="21" t="s">
        <v>1995</v>
      </c>
    </row>
    <row r="4604" ht="78.75" spans="1:10">
      <c r="A4604" s="22"/>
      <c r="B4604" s="22"/>
      <c r="C4604" s="16" t="s">
        <v>1995</v>
      </c>
      <c r="D4604" s="16" t="s">
        <v>1995</v>
      </c>
      <c r="E4604" s="20" t="s">
        <v>2847</v>
      </c>
      <c r="F4604" s="19" t="s">
        <v>2002</v>
      </c>
      <c r="G4604" s="16" t="s">
        <v>2047</v>
      </c>
      <c r="H4604" s="19" t="s">
        <v>2011</v>
      </c>
      <c r="I4604" s="19" t="s">
        <v>2016</v>
      </c>
      <c r="J4604" s="21" t="s">
        <v>2848</v>
      </c>
    </row>
    <row r="4605" spans="1:10">
      <c r="A4605" s="22"/>
      <c r="B4605" s="22"/>
      <c r="C4605" s="16" t="s">
        <v>2023</v>
      </c>
      <c r="D4605" s="16" t="s">
        <v>1995</v>
      </c>
      <c r="E4605" s="20" t="s">
        <v>1995</v>
      </c>
      <c r="F4605" s="19" t="s">
        <v>1995</v>
      </c>
      <c r="G4605" s="16" t="s">
        <v>1995</v>
      </c>
      <c r="H4605" s="19" t="s">
        <v>1995</v>
      </c>
      <c r="I4605" s="19" t="s">
        <v>1995</v>
      </c>
      <c r="J4605" s="21" t="s">
        <v>1995</v>
      </c>
    </row>
    <row r="4606" spans="1:10">
      <c r="A4606" s="22"/>
      <c r="B4606" s="22"/>
      <c r="C4606" s="16" t="s">
        <v>1995</v>
      </c>
      <c r="D4606" s="16" t="s">
        <v>2024</v>
      </c>
      <c r="E4606" s="20" t="s">
        <v>1995</v>
      </c>
      <c r="F4606" s="19" t="s">
        <v>1995</v>
      </c>
      <c r="G4606" s="16" t="s">
        <v>1995</v>
      </c>
      <c r="H4606" s="19" t="s">
        <v>1995</v>
      </c>
      <c r="I4606" s="19" t="s">
        <v>1995</v>
      </c>
      <c r="J4606" s="21" t="s">
        <v>1995</v>
      </c>
    </row>
    <row r="4607" spans="1:10">
      <c r="A4607" s="22"/>
      <c r="B4607" s="22"/>
      <c r="C4607" s="16" t="s">
        <v>1995</v>
      </c>
      <c r="D4607" s="16" t="s">
        <v>1995</v>
      </c>
      <c r="E4607" s="20" t="s">
        <v>2066</v>
      </c>
      <c r="F4607" s="19" t="s">
        <v>2002</v>
      </c>
      <c r="G4607" s="16" t="s">
        <v>2047</v>
      </c>
      <c r="H4607" s="19" t="s">
        <v>2011</v>
      </c>
      <c r="I4607" s="19" t="s">
        <v>2016</v>
      </c>
      <c r="J4607" s="21" t="s">
        <v>2067</v>
      </c>
    </row>
    <row r="4608" ht="12.75" spans="1:10">
      <c r="A4608" s="16" t="s">
        <v>4788</v>
      </c>
      <c r="B4608" s="22"/>
      <c r="C4608" s="22"/>
      <c r="D4608" s="22"/>
      <c r="E4608" s="23"/>
      <c r="F4608" s="24"/>
      <c r="G4608" s="22"/>
      <c r="H4608" s="24"/>
      <c r="I4608" s="24"/>
      <c r="J4608" s="25"/>
    </row>
    <row r="4609" ht="12.75" spans="1:10">
      <c r="A4609" s="16" t="s">
        <v>4789</v>
      </c>
      <c r="B4609" s="22"/>
      <c r="C4609" s="22"/>
      <c r="D4609" s="22"/>
      <c r="E4609" s="23"/>
      <c r="F4609" s="24"/>
      <c r="G4609" s="22"/>
      <c r="H4609" s="24"/>
      <c r="I4609" s="24"/>
      <c r="J4609" s="25"/>
    </row>
    <row r="4610" ht="33.75" spans="1:10">
      <c r="A4610" s="16" t="s">
        <v>4790</v>
      </c>
      <c r="B4610" s="20" t="s">
        <v>4791</v>
      </c>
      <c r="C4610" s="22"/>
      <c r="D4610" s="22"/>
      <c r="E4610" s="23"/>
      <c r="F4610" s="24"/>
      <c r="G4610" s="22"/>
      <c r="H4610" s="24"/>
      <c r="I4610" s="24"/>
      <c r="J4610" s="25"/>
    </row>
    <row r="4611" spans="1:10">
      <c r="A4611" s="22"/>
      <c r="B4611" s="22"/>
      <c r="C4611" s="16" t="s">
        <v>1999</v>
      </c>
      <c r="D4611" s="16" t="s">
        <v>1995</v>
      </c>
      <c r="E4611" s="20" t="s">
        <v>1995</v>
      </c>
      <c r="F4611" s="19" t="s">
        <v>1995</v>
      </c>
      <c r="G4611" s="16" t="s">
        <v>1995</v>
      </c>
      <c r="H4611" s="19" t="s">
        <v>1995</v>
      </c>
      <c r="I4611" s="19" t="s">
        <v>1995</v>
      </c>
      <c r="J4611" s="21" t="s">
        <v>1995</v>
      </c>
    </row>
    <row r="4612" spans="1:10">
      <c r="A4612" s="22"/>
      <c r="B4612" s="22"/>
      <c r="C4612" s="16" t="s">
        <v>1995</v>
      </c>
      <c r="D4612" s="16" t="s">
        <v>2000</v>
      </c>
      <c r="E4612" s="20" t="s">
        <v>1995</v>
      </c>
      <c r="F4612" s="19" t="s">
        <v>1995</v>
      </c>
      <c r="G4612" s="16" t="s">
        <v>1995</v>
      </c>
      <c r="H4612" s="19" t="s">
        <v>1995</v>
      </c>
      <c r="I4612" s="19" t="s">
        <v>1995</v>
      </c>
      <c r="J4612" s="21" t="s">
        <v>1995</v>
      </c>
    </row>
    <row r="4613" spans="1:10">
      <c r="A4613" s="22"/>
      <c r="B4613" s="22"/>
      <c r="C4613" s="16" t="s">
        <v>1995</v>
      </c>
      <c r="D4613" s="16" t="s">
        <v>1995</v>
      </c>
      <c r="E4613" s="20" t="s">
        <v>4792</v>
      </c>
      <c r="F4613" s="19" t="s">
        <v>2002</v>
      </c>
      <c r="G4613" s="16" t="s">
        <v>2387</v>
      </c>
      <c r="H4613" s="19" t="s">
        <v>2216</v>
      </c>
      <c r="I4613" s="19" t="s">
        <v>2005</v>
      </c>
      <c r="J4613" s="21" t="s">
        <v>4793</v>
      </c>
    </row>
    <row r="4614" spans="1:10">
      <c r="A4614" s="22"/>
      <c r="B4614" s="22"/>
      <c r="C4614" s="16" t="s">
        <v>1995</v>
      </c>
      <c r="D4614" s="16" t="s">
        <v>1995</v>
      </c>
      <c r="E4614" s="20" t="s">
        <v>4794</v>
      </c>
      <c r="F4614" s="19" t="s">
        <v>2002</v>
      </c>
      <c r="G4614" s="16" t="s">
        <v>4795</v>
      </c>
      <c r="H4614" s="19" t="s">
        <v>2325</v>
      </c>
      <c r="I4614" s="19" t="s">
        <v>2005</v>
      </c>
      <c r="J4614" s="21" t="s">
        <v>4796</v>
      </c>
    </row>
    <row r="4615" spans="1:10">
      <c r="A4615" s="22"/>
      <c r="B4615" s="22"/>
      <c r="C4615" s="16" t="s">
        <v>1995</v>
      </c>
      <c r="D4615" s="16" t="s">
        <v>1995</v>
      </c>
      <c r="E4615" s="20" t="s">
        <v>4797</v>
      </c>
      <c r="F4615" s="19" t="s">
        <v>2002</v>
      </c>
      <c r="G4615" s="16" t="s">
        <v>2031</v>
      </c>
      <c r="H4615" s="19" t="s">
        <v>2325</v>
      </c>
      <c r="I4615" s="19" t="s">
        <v>2005</v>
      </c>
      <c r="J4615" s="21" t="s">
        <v>4798</v>
      </c>
    </row>
    <row r="4616" spans="1:10">
      <c r="A4616" s="22"/>
      <c r="B4616" s="22"/>
      <c r="C4616" s="16" t="s">
        <v>1995</v>
      </c>
      <c r="D4616" s="16" t="s">
        <v>2013</v>
      </c>
      <c r="E4616" s="20" t="s">
        <v>1995</v>
      </c>
      <c r="F4616" s="19" t="s">
        <v>1995</v>
      </c>
      <c r="G4616" s="16" t="s">
        <v>1995</v>
      </c>
      <c r="H4616" s="19" t="s">
        <v>1995</v>
      </c>
      <c r="I4616" s="19" t="s">
        <v>1995</v>
      </c>
      <c r="J4616" s="21" t="s">
        <v>1995</v>
      </c>
    </row>
    <row r="4617" ht="22.5" spans="1:10">
      <c r="A4617" s="22"/>
      <c r="B4617" s="22"/>
      <c r="C4617" s="16" t="s">
        <v>1995</v>
      </c>
      <c r="D4617" s="16" t="s">
        <v>1995</v>
      </c>
      <c r="E4617" s="20" t="s">
        <v>4799</v>
      </c>
      <c r="F4617" s="19" t="s">
        <v>2002</v>
      </c>
      <c r="G4617" s="16" t="s">
        <v>3242</v>
      </c>
      <c r="H4617" s="19" t="s">
        <v>2263</v>
      </c>
      <c r="I4617" s="19" t="s">
        <v>2005</v>
      </c>
      <c r="J4617" s="21" t="s">
        <v>4799</v>
      </c>
    </row>
    <row r="4618" spans="1:10">
      <c r="A4618" s="22"/>
      <c r="B4618" s="22"/>
      <c r="C4618" s="16" t="s">
        <v>1995</v>
      </c>
      <c r="D4618" s="16" t="s">
        <v>2175</v>
      </c>
      <c r="E4618" s="20" t="s">
        <v>1995</v>
      </c>
      <c r="F4618" s="19" t="s">
        <v>1995</v>
      </c>
      <c r="G4618" s="16" t="s">
        <v>1995</v>
      </c>
      <c r="H4618" s="19" t="s">
        <v>1995</v>
      </c>
      <c r="I4618" s="19" t="s">
        <v>1995</v>
      </c>
      <c r="J4618" s="21" t="s">
        <v>1995</v>
      </c>
    </row>
    <row r="4619" ht="22.5" spans="1:10">
      <c r="A4619" s="22"/>
      <c r="B4619" s="22"/>
      <c r="C4619" s="16" t="s">
        <v>1995</v>
      </c>
      <c r="D4619" s="16" t="s">
        <v>1995</v>
      </c>
      <c r="E4619" s="20" t="s">
        <v>2176</v>
      </c>
      <c r="F4619" s="19" t="s">
        <v>2002</v>
      </c>
      <c r="G4619" s="16" t="s">
        <v>4800</v>
      </c>
      <c r="H4619" s="19" t="s">
        <v>2325</v>
      </c>
      <c r="I4619" s="19" t="s">
        <v>2005</v>
      </c>
      <c r="J4619" s="21" t="s">
        <v>4801</v>
      </c>
    </row>
    <row r="4620" spans="1:10">
      <c r="A4620" s="22"/>
      <c r="B4620" s="22"/>
      <c r="C4620" s="16" t="s">
        <v>2018</v>
      </c>
      <c r="D4620" s="16" t="s">
        <v>1995</v>
      </c>
      <c r="E4620" s="20" t="s">
        <v>1995</v>
      </c>
      <c r="F4620" s="19" t="s">
        <v>1995</v>
      </c>
      <c r="G4620" s="16" t="s">
        <v>1995</v>
      </c>
      <c r="H4620" s="19" t="s">
        <v>1995</v>
      </c>
      <c r="I4620" s="19" t="s">
        <v>1995</v>
      </c>
      <c r="J4620" s="21" t="s">
        <v>1995</v>
      </c>
    </row>
    <row r="4621" spans="1:10">
      <c r="A4621" s="22"/>
      <c r="B4621" s="22"/>
      <c r="C4621" s="16" t="s">
        <v>1995</v>
      </c>
      <c r="D4621" s="16" t="s">
        <v>2019</v>
      </c>
      <c r="E4621" s="20" t="s">
        <v>1995</v>
      </c>
      <c r="F4621" s="19" t="s">
        <v>1995</v>
      </c>
      <c r="G4621" s="16" t="s">
        <v>1995</v>
      </c>
      <c r="H4621" s="19" t="s">
        <v>1995</v>
      </c>
      <c r="I4621" s="19" t="s">
        <v>1995</v>
      </c>
      <c r="J4621" s="21" t="s">
        <v>1995</v>
      </c>
    </row>
    <row r="4622" ht="22.5" spans="1:10">
      <c r="A4622" s="22"/>
      <c r="B4622" s="22"/>
      <c r="C4622" s="16" t="s">
        <v>1995</v>
      </c>
      <c r="D4622" s="16" t="s">
        <v>1995</v>
      </c>
      <c r="E4622" s="20" t="s">
        <v>4802</v>
      </c>
      <c r="F4622" s="19" t="s">
        <v>2002</v>
      </c>
      <c r="G4622" s="16" t="s">
        <v>4802</v>
      </c>
      <c r="H4622" s="19" t="s">
        <v>3421</v>
      </c>
      <c r="I4622" s="19" t="s">
        <v>2016</v>
      </c>
      <c r="J4622" s="21" t="s">
        <v>4802</v>
      </c>
    </row>
    <row r="4623" spans="1:10">
      <c r="A4623" s="22"/>
      <c r="B4623" s="22"/>
      <c r="C4623" s="16" t="s">
        <v>2023</v>
      </c>
      <c r="D4623" s="16" t="s">
        <v>1995</v>
      </c>
      <c r="E4623" s="20" t="s">
        <v>1995</v>
      </c>
      <c r="F4623" s="19" t="s">
        <v>1995</v>
      </c>
      <c r="G4623" s="16" t="s">
        <v>1995</v>
      </c>
      <c r="H4623" s="19" t="s">
        <v>1995</v>
      </c>
      <c r="I4623" s="19" t="s">
        <v>1995</v>
      </c>
      <c r="J4623" s="21" t="s">
        <v>1995</v>
      </c>
    </row>
    <row r="4624" spans="1:10">
      <c r="A4624" s="22"/>
      <c r="B4624" s="22"/>
      <c r="C4624" s="16" t="s">
        <v>1995</v>
      </c>
      <c r="D4624" s="16" t="s">
        <v>2024</v>
      </c>
      <c r="E4624" s="20" t="s">
        <v>1995</v>
      </c>
      <c r="F4624" s="19" t="s">
        <v>1995</v>
      </c>
      <c r="G4624" s="16" t="s">
        <v>1995</v>
      </c>
      <c r="H4624" s="19" t="s">
        <v>1995</v>
      </c>
      <c r="I4624" s="19" t="s">
        <v>1995</v>
      </c>
      <c r="J4624" s="21" t="s">
        <v>1995</v>
      </c>
    </row>
    <row r="4625" spans="1:10">
      <c r="A4625" s="22"/>
      <c r="B4625" s="22"/>
      <c r="C4625" s="16" t="s">
        <v>1995</v>
      </c>
      <c r="D4625" s="16" t="s">
        <v>1995</v>
      </c>
      <c r="E4625" s="20" t="s">
        <v>4803</v>
      </c>
      <c r="F4625" s="19" t="s">
        <v>2009</v>
      </c>
      <c r="G4625" s="16" t="s">
        <v>2047</v>
      </c>
      <c r="H4625" s="19" t="s">
        <v>2011</v>
      </c>
      <c r="I4625" s="19" t="s">
        <v>2005</v>
      </c>
      <c r="J4625" s="21" t="s">
        <v>4804</v>
      </c>
    </row>
    <row r="4626" ht="56.25" spans="1:10">
      <c r="A4626" s="16" t="s">
        <v>4805</v>
      </c>
      <c r="B4626" s="20" t="s">
        <v>4806</v>
      </c>
      <c r="C4626" s="22"/>
      <c r="D4626" s="22"/>
      <c r="E4626" s="23"/>
      <c r="F4626" s="24"/>
      <c r="G4626" s="22"/>
      <c r="H4626" s="24"/>
      <c r="I4626" s="24"/>
      <c r="J4626" s="25"/>
    </row>
    <row r="4627" spans="1:10">
      <c r="A4627" s="22"/>
      <c r="B4627" s="22"/>
      <c r="C4627" s="16" t="s">
        <v>1999</v>
      </c>
      <c r="D4627" s="16" t="s">
        <v>1995</v>
      </c>
      <c r="E4627" s="20" t="s">
        <v>1995</v>
      </c>
      <c r="F4627" s="19" t="s">
        <v>1995</v>
      </c>
      <c r="G4627" s="16" t="s">
        <v>1995</v>
      </c>
      <c r="H4627" s="19" t="s">
        <v>1995</v>
      </c>
      <c r="I4627" s="19" t="s">
        <v>1995</v>
      </c>
      <c r="J4627" s="21" t="s">
        <v>1995</v>
      </c>
    </row>
    <row r="4628" spans="1:10">
      <c r="A4628" s="22"/>
      <c r="B4628" s="22"/>
      <c r="C4628" s="16" t="s">
        <v>1995</v>
      </c>
      <c r="D4628" s="16" t="s">
        <v>2000</v>
      </c>
      <c r="E4628" s="20" t="s">
        <v>1995</v>
      </c>
      <c r="F4628" s="19" t="s">
        <v>1995</v>
      </c>
      <c r="G4628" s="16" t="s">
        <v>1995</v>
      </c>
      <c r="H4628" s="19" t="s">
        <v>1995</v>
      </c>
      <c r="I4628" s="19" t="s">
        <v>1995</v>
      </c>
      <c r="J4628" s="21" t="s">
        <v>1995</v>
      </c>
    </row>
    <row r="4629" spans="1:10">
      <c r="A4629" s="22"/>
      <c r="B4629" s="22"/>
      <c r="C4629" s="16" t="s">
        <v>1995</v>
      </c>
      <c r="D4629" s="16" t="s">
        <v>1995</v>
      </c>
      <c r="E4629" s="20" t="s">
        <v>4807</v>
      </c>
      <c r="F4629" s="19" t="s">
        <v>2002</v>
      </c>
      <c r="G4629" s="16" t="s">
        <v>4808</v>
      </c>
      <c r="H4629" s="19" t="s">
        <v>2044</v>
      </c>
      <c r="I4629" s="19" t="s">
        <v>2005</v>
      </c>
      <c r="J4629" s="21" t="s">
        <v>4809</v>
      </c>
    </row>
    <row r="4630" spans="1:10">
      <c r="A4630" s="22"/>
      <c r="B4630" s="22"/>
      <c r="C4630" s="16" t="s">
        <v>1995</v>
      </c>
      <c r="D4630" s="16" t="s">
        <v>2175</v>
      </c>
      <c r="E4630" s="20" t="s">
        <v>1995</v>
      </c>
      <c r="F4630" s="19" t="s">
        <v>1995</v>
      </c>
      <c r="G4630" s="16" t="s">
        <v>1995</v>
      </c>
      <c r="H4630" s="19" t="s">
        <v>1995</v>
      </c>
      <c r="I4630" s="19" t="s">
        <v>1995</v>
      </c>
      <c r="J4630" s="21" t="s">
        <v>1995</v>
      </c>
    </row>
    <row r="4631" spans="1:10">
      <c r="A4631" s="22"/>
      <c r="B4631" s="22"/>
      <c r="C4631" s="16" t="s">
        <v>1995</v>
      </c>
      <c r="D4631" s="16" t="s">
        <v>1995</v>
      </c>
      <c r="E4631" s="20" t="s">
        <v>2176</v>
      </c>
      <c r="F4631" s="19" t="s">
        <v>2002</v>
      </c>
      <c r="G4631" s="16" t="s">
        <v>4810</v>
      </c>
      <c r="H4631" s="19" t="s">
        <v>3421</v>
      </c>
      <c r="I4631" s="19" t="s">
        <v>2016</v>
      </c>
      <c r="J4631" s="21" t="s">
        <v>4810</v>
      </c>
    </row>
    <row r="4632" spans="1:10">
      <c r="A4632" s="22"/>
      <c r="B4632" s="22"/>
      <c r="C4632" s="16" t="s">
        <v>2018</v>
      </c>
      <c r="D4632" s="16" t="s">
        <v>1995</v>
      </c>
      <c r="E4632" s="20" t="s">
        <v>1995</v>
      </c>
      <c r="F4632" s="19" t="s">
        <v>1995</v>
      </c>
      <c r="G4632" s="16" t="s">
        <v>1995</v>
      </c>
      <c r="H4632" s="19" t="s">
        <v>1995</v>
      </c>
      <c r="I4632" s="19" t="s">
        <v>1995</v>
      </c>
      <c r="J4632" s="21" t="s">
        <v>1995</v>
      </c>
    </row>
    <row r="4633" spans="1:10">
      <c r="A4633" s="22"/>
      <c r="B4633" s="22"/>
      <c r="C4633" s="16" t="s">
        <v>1995</v>
      </c>
      <c r="D4633" s="16" t="s">
        <v>2019</v>
      </c>
      <c r="E4633" s="20" t="s">
        <v>1995</v>
      </c>
      <c r="F4633" s="19" t="s">
        <v>1995</v>
      </c>
      <c r="G4633" s="16" t="s">
        <v>1995</v>
      </c>
      <c r="H4633" s="19" t="s">
        <v>1995</v>
      </c>
      <c r="I4633" s="19" t="s">
        <v>1995</v>
      </c>
      <c r="J4633" s="21" t="s">
        <v>1995</v>
      </c>
    </row>
    <row r="4634" ht="22.5" spans="1:10">
      <c r="A4634" s="22"/>
      <c r="B4634" s="22"/>
      <c r="C4634" s="16" t="s">
        <v>1995</v>
      </c>
      <c r="D4634" s="16" t="s">
        <v>1995</v>
      </c>
      <c r="E4634" s="20" t="s">
        <v>4811</v>
      </c>
      <c r="F4634" s="19" t="s">
        <v>2002</v>
      </c>
      <c r="G4634" s="16" t="s">
        <v>4811</v>
      </c>
      <c r="H4634" s="19" t="s">
        <v>3421</v>
      </c>
      <c r="I4634" s="19" t="s">
        <v>2016</v>
      </c>
      <c r="J4634" s="21" t="s">
        <v>4811</v>
      </c>
    </row>
    <row r="4635" spans="1:10">
      <c r="A4635" s="22"/>
      <c r="B4635" s="22"/>
      <c r="C4635" s="16" t="s">
        <v>1995</v>
      </c>
      <c r="D4635" s="16" t="s">
        <v>2051</v>
      </c>
      <c r="E4635" s="20" t="s">
        <v>1995</v>
      </c>
      <c r="F4635" s="19" t="s">
        <v>1995</v>
      </c>
      <c r="G4635" s="16" t="s">
        <v>1995</v>
      </c>
      <c r="H4635" s="19" t="s">
        <v>1995</v>
      </c>
      <c r="I4635" s="19" t="s">
        <v>1995</v>
      </c>
      <c r="J4635" s="21" t="s">
        <v>1995</v>
      </c>
    </row>
    <row r="4636" ht="33.75" spans="1:10">
      <c r="A4636" s="22"/>
      <c r="B4636" s="22"/>
      <c r="C4636" s="16" t="s">
        <v>1995</v>
      </c>
      <c r="D4636" s="16" t="s">
        <v>1995</v>
      </c>
      <c r="E4636" s="20" t="s">
        <v>4812</v>
      </c>
      <c r="F4636" s="19" t="s">
        <v>2002</v>
      </c>
      <c r="G4636" s="16" t="s">
        <v>4812</v>
      </c>
      <c r="H4636" s="19" t="s">
        <v>3421</v>
      </c>
      <c r="I4636" s="19" t="s">
        <v>2016</v>
      </c>
      <c r="J4636" s="21" t="s">
        <v>4812</v>
      </c>
    </row>
    <row r="4637" spans="1:10">
      <c r="A4637" s="22"/>
      <c r="B4637" s="22"/>
      <c r="C4637" s="16" t="s">
        <v>2023</v>
      </c>
      <c r="D4637" s="16" t="s">
        <v>1995</v>
      </c>
      <c r="E4637" s="20" t="s">
        <v>1995</v>
      </c>
      <c r="F4637" s="19" t="s">
        <v>1995</v>
      </c>
      <c r="G4637" s="16" t="s">
        <v>1995</v>
      </c>
      <c r="H4637" s="19" t="s">
        <v>1995</v>
      </c>
      <c r="I4637" s="19" t="s">
        <v>1995</v>
      </c>
      <c r="J4637" s="21" t="s">
        <v>1995</v>
      </c>
    </row>
    <row r="4638" spans="1:10">
      <c r="A4638" s="22"/>
      <c r="B4638" s="22"/>
      <c r="C4638" s="16" t="s">
        <v>1995</v>
      </c>
      <c r="D4638" s="16" t="s">
        <v>2024</v>
      </c>
      <c r="E4638" s="20" t="s">
        <v>1995</v>
      </c>
      <c r="F4638" s="19" t="s">
        <v>1995</v>
      </c>
      <c r="G4638" s="16" t="s">
        <v>1995</v>
      </c>
      <c r="H4638" s="19" t="s">
        <v>1995</v>
      </c>
      <c r="I4638" s="19" t="s">
        <v>1995</v>
      </c>
      <c r="J4638" s="21" t="s">
        <v>1995</v>
      </c>
    </row>
    <row r="4639" spans="1:10">
      <c r="A4639" s="22"/>
      <c r="B4639" s="22"/>
      <c r="C4639" s="16" t="s">
        <v>1995</v>
      </c>
      <c r="D4639" s="16" t="s">
        <v>1995</v>
      </c>
      <c r="E4639" s="20" t="s">
        <v>4813</v>
      </c>
      <c r="F4639" s="19" t="s">
        <v>2002</v>
      </c>
      <c r="G4639" s="16" t="s">
        <v>2047</v>
      </c>
      <c r="H4639" s="19" t="s">
        <v>2011</v>
      </c>
      <c r="I4639" s="19" t="s">
        <v>2005</v>
      </c>
      <c r="J4639" s="21" t="s">
        <v>4814</v>
      </c>
    </row>
    <row r="4640" ht="22.5" spans="1:10">
      <c r="A4640" s="16" t="s">
        <v>2384</v>
      </c>
      <c r="B4640" s="20" t="s">
        <v>4815</v>
      </c>
      <c r="C4640" s="22"/>
      <c r="D4640" s="22"/>
      <c r="E4640" s="23"/>
      <c r="F4640" s="24"/>
      <c r="G4640" s="22"/>
      <c r="H4640" s="24"/>
      <c r="I4640" s="24"/>
      <c r="J4640" s="25"/>
    </row>
    <row r="4641" spans="1:10">
      <c r="A4641" s="22"/>
      <c r="B4641" s="22"/>
      <c r="C4641" s="16" t="s">
        <v>1999</v>
      </c>
      <c r="D4641" s="16" t="s">
        <v>1995</v>
      </c>
      <c r="E4641" s="20" t="s">
        <v>1995</v>
      </c>
      <c r="F4641" s="19" t="s">
        <v>1995</v>
      </c>
      <c r="G4641" s="16" t="s">
        <v>1995</v>
      </c>
      <c r="H4641" s="19" t="s">
        <v>1995</v>
      </c>
      <c r="I4641" s="19" t="s">
        <v>1995</v>
      </c>
      <c r="J4641" s="21" t="s">
        <v>1995</v>
      </c>
    </row>
    <row r="4642" spans="1:10">
      <c r="A4642" s="22"/>
      <c r="B4642" s="22"/>
      <c r="C4642" s="16" t="s">
        <v>1995</v>
      </c>
      <c r="D4642" s="16" t="s">
        <v>2000</v>
      </c>
      <c r="E4642" s="20" t="s">
        <v>1995</v>
      </c>
      <c r="F4642" s="19" t="s">
        <v>1995</v>
      </c>
      <c r="G4642" s="16" t="s">
        <v>1995</v>
      </c>
      <c r="H4642" s="19" t="s">
        <v>1995</v>
      </c>
      <c r="I4642" s="19" t="s">
        <v>1995</v>
      </c>
      <c r="J4642" s="21" t="s">
        <v>1995</v>
      </c>
    </row>
    <row r="4643" spans="1:10">
      <c r="A4643" s="22"/>
      <c r="B4643" s="22"/>
      <c r="C4643" s="16" t="s">
        <v>1995</v>
      </c>
      <c r="D4643" s="16" t="s">
        <v>1995</v>
      </c>
      <c r="E4643" s="20" t="s">
        <v>3277</v>
      </c>
      <c r="F4643" s="19" t="s">
        <v>2002</v>
      </c>
      <c r="G4643" s="16" t="s">
        <v>2352</v>
      </c>
      <c r="H4643" s="19" t="s">
        <v>2126</v>
      </c>
      <c r="I4643" s="19" t="s">
        <v>2005</v>
      </c>
      <c r="J4643" s="21" t="s">
        <v>4816</v>
      </c>
    </row>
    <row r="4644" spans="1:10">
      <c r="A4644" s="22"/>
      <c r="B4644" s="22"/>
      <c r="C4644" s="16" t="s">
        <v>1995</v>
      </c>
      <c r="D4644" s="16" t="s">
        <v>1995</v>
      </c>
      <c r="E4644" s="20" t="s">
        <v>4817</v>
      </c>
      <c r="F4644" s="19" t="s">
        <v>2002</v>
      </c>
      <c r="G4644" s="16" t="s">
        <v>3310</v>
      </c>
      <c r="H4644" s="19" t="s">
        <v>3714</v>
      </c>
      <c r="I4644" s="19" t="s">
        <v>2005</v>
      </c>
      <c r="J4644" s="21" t="s">
        <v>4818</v>
      </c>
    </row>
    <row r="4645" spans="1:10">
      <c r="A4645" s="22"/>
      <c r="B4645" s="22"/>
      <c r="C4645" s="16" t="s">
        <v>1995</v>
      </c>
      <c r="D4645" s="16" t="s">
        <v>2013</v>
      </c>
      <c r="E4645" s="20" t="s">
        <v>1995</v>
      </c>
      <c r="F4645" s="19" t="s">
        <v>1995</v>
      </c>
      <c r="G4645" s="16" t="s">
        <v>1995</v>
      </c>
      <c r="H4645" s="19" t="s">
        <v>1995</v>
      </c>
      <c r="I4645" s="19" t="s">
        <v>1995</v>
      </c>
      <c r="J4645" s="21" t="s">
        <v>1995</v>
      </c>
    </row>
    <row r="4646" spans="1:10">
      <c r="A4646" s="22"/>
      <c r="B4646" s="22"/>
      <c r="C4646" s="16" t="s">
        <v>1995</v>
      </c>
      <c r="D4646" s="16" t="s">
        <v>1995</v>
      </c>
      <c r="E4646" s="20" t="s">
        <v>4819</v>
      </c>
      <c r="F4646" s="19" t="s">
        <v>2002</v>
      </c>
      <c r="G4646" s="16" t="s">
        <v>4820</v>
      </c>
      <c r="H4646" s="19" t="s">
        <v>2263</v>
      </c>
      <c r="I4646" s="19" t="s">
        <v>2005</v>
      </c>
      <c r="J4646" s="21" t="s">
        <v>4821</v>
      </c>
    </row>
    <row r="4647" spans="1:10">
      <c r="A4647" s="22"/>
      <c r="B4647" s="22"/>
      <c r="C4647" s="16" t="s">
        <v>2018</v>
      </c>
      <c r="D4647" s="16" t="s">
        <v>1995</v>
      </c>
      <c r="E4647" s="20" t="s">
        <v>1995</v>
      </c>
      <c r="F4647" s="19" t="s">
        <v>1995</v>
      </c>
      <c r="G4647" s="16" t="s">
        <v>1995</v>
      </c>
      <c r="H4647" s="19" t="s">
        <v>1995</v>
      </c>
      <c r="I4647" s="19" t="s">
        <v>1995</v>
      </c>
      <c r="J4647" s="21" t="s">
        <v>1995</v>
      </c>
    </row>
    <row r="4648" spans="1:10">
      <c r="A4648" s="22"/>
      <c r="B4648" s="22"/>
      <c r="C4648" s="16" t="s">
        <v>1995</v>
      </c>
      <c r="D4648" s="16" t="s">
        <v>2019</v>
      </c>
      <c r="E4648" s="20" t="s">
        <v>1995</v>
      </c>
      <c r="F4648" s="19" t="s">
        <v>1995</v>
      </c>
      <c r="G4648" s="16" t="s">
        <v>1995</v>
      </c>
      <c r="H4648" s="19" t="s">
        <v>1995</v>
      </c>
      <c r="I4648" s="19" t="s">
        <v>1995</v>
      </c>
      <c r="J4648" s="21" t="s">
        <v>1995</v>
      </c>
    </row>
    <row r="4649" ht="22.5" spans="1:10">
      <c r="A4649" s="22"/>
      <c r="B4649" s="22"/>
      <c r="C4649" s="16" t="s">
        <v>1995</v>
      </c>
      <c r="D4649" s="16" t="s">
        <v>1995</v>
      </c>
      <c r="E4649" s="20" t="s">
        <v>4822</v>
      </c>
      <c r="F4649" s="19" t="s">
        <v>2002</v>
      </c>
      <c r="G4649" s="16" t="s">
        <v>4823</v>
      </c>
      <c r="H4649" s="19" t="s">
        <v>3421</v>
      </c>
      <c r="I4649" s="19" t="s">
        <v>2016</v>
      </c>
      <c r="J4649" s="21" t="s">
        <v>4822</v>
      </c>
    </row>
    <row r="4650" spans="1:10">
      <c r="A4650" s="22"/>
      <c r="B4650" s="22"/>
      <c r="C4650" s="16" t="s">
        <v>2023</v>
      </c>
      <c r="D4650" s="16" t="s">
        <v>1995</v>
      </c>
      <c r="E4650" s="20" t="s">
        <v>1995</v>
      </c>
      <c r="F4650" s="19" t="s">
        <v>1995</v>
      </c>
      <c r="G4650" s="16" t="s">
        <v>1995</v>
      </c>
      <c r="H4650" s="19" t="s">
        <v>1995</v>
      </c>
      <c r="I4650" s="19" t="s">
        <v>1995</v>
      </c>
      <c r="J4650" s="21" t="s">
        <v>1995</v>
      </c>
    </row>
    <row r="4651" spans="1:10">
      <c r="A4651" s="22"/>
      <c r="B4651" s="22"/>
      <c r="C4651" s="16" t="s">
        <v>1995</v>
      </c>
      <c r="D4651" s="16" t="s">
        <v>2024</v>
      </c>
      <c r="E4651" s="20" t="s">
        <v>1995</v>
      </c>
      <c r="F4651" s="19" t="s">
        <v>1995</v>
      </c>
      <c r="G4651" s="16" t="s">
        <v>1995</v>
      </c>
      <c r="H4651" s="19" t="s">
        <v>1995</v>
      </c>
      <c r="I4651" s="19" t="s">
        <v>1995</v>
      </c>
      <c r="J4651" s="21" t="s">
        <v>1995</v>
      </c>
    </row>
    <row r="4652" spans="1:10">
      <c r="A4652" s="22"/>
      <c r="B4652" s="22"/>
      <c r="C4652" s="16" t="s">
        <v>1995</v>
      </c>
      <c r="D4652" s="16" t="s">
        <v>1995</v>
      </c>
      <c r="E4652" s="20" t="s">
        <v>2866</v>
      </c>
      <c r="F4652" s="19" t="s">
        <v>2009</v>
      </c>
      <c r="G4652" s="16" t="s">
        <v>2047</v>
      </c>
      <c r="H4652" s="19" t="s">
        <v>2011</v>
      </c>
      <c r="I4652" s="19" t="s">
        <v>2005</v>
      </c>
      <c r="J4652" s="21" t="s">
        <v>4804</v>
      </c>
    </row>
    <row r="4653" ht="45" spans="1:10">
      <c r="A4653" s="16" t="s">
        <v>4824</v>
      </c>
      <c r="B4653" s="20" t="s">
        <v>4825</v>
      </c>
      <c r="C4653" s="22"/>
      <c r="D4653" s="22"/>
      <c r="E4653" s="23"/>
      <c r="F4653" s="24"/>
      <c r="G4653" s="22"/>
      <c r="H4653" s="24"/>
      <c r="I4653" s="24"/>
      <c r="J4653" s="25"/>
    </row>
    <row r="4654" spans="1:10">
      <c r="A4654" s="22"/>
      <c r="B4654" s="22"/>
      <c r="C4654" s="16" t="s">
        <v>1999</v>
      </c>
      <c r="D4654" s="16" t="s">
        <v>1995</v>
      </c>
      <c r="E4654" s="20" t="s">
        <v>1995</v>
      </c>
      <c r="F4654" s="19" t="s">
        <v>1995</v>
      </c>
      <c r="G4654" s="16" t="s">
        <v>1995</v>
      </c>
      <c r="H4654" s="19" t="s">
        <v>1995</v>
      </c>
      <c r="I4654" s="19" t="s">
        <v>1995</v>
      </c>
      <c r="J4654" s="21" t="s">
        <v>1995</v>
      </c>
    </row>
    <row r="4655" spans="1:10">
      <c r="A4655" s="22"/>
      <c r="B4655" s="22"/>
      <c r="C4655" s="16" t="s">
        <v>1995</v>
      </c>
      <c r="D4655" s="16" t="s">
        <v>2000</v>
      </c>
      <c r="E4655" s="20" t="s">
        <v>1995</v>
      </c>
      <c r="F4655" s="19" t="s">
        <v>1995</v>
      </c>
      <c r="G4655" s="16" t="s">
        <v>1995</v>
      </c>
      <c r="H4655" s="19" t="s">
        <v>1995</v>
      </c>
      <c r="I4655" s="19" t="s">
        <v>1995</v>
      </c>
      <c r="J4655" s="21" t="s">
        <v>1995</v>
      </c>
    </row>
    <row r="4656" spans="1:10">
      <c r="A4656" s="22"/>
      <c r="B4656" s="22"/>
      <c r="C4656" s="16" t="s">
        <v>1995</v>
      </c>
      <c r="D4656" s="16" t="s">
        <v>1995</v>
      </c>
      <c r="E4656" s="20" t="s">
        <v>4826</v>
      </c>
      <c r="F4656" s="19" t="s">
        <v>2002</v>
      </c>
      <c r="G4656" s="16" t="s">
        <v>2164</v>
      </c>
      <c r="H4656" s="19" t="s">
        <v>2126</v>
      </c>
      <c r="I4656" s="19" t="s">
        <v>2005</v>
      </c>
      <c r="J4656" s="21" t="s">
        <v>4827</v>
      </c>
    </row>
    <row r="4657" ht="22.5" spans="1:10">
      <c r="A4657" s="22"/>
      <c r="B4657" s="22"/>
      <c r="C4657" s="16" t="s">
        <v>1995</v>
      </c>
      <c r="D4657" s="16" t="s">
        <v>1995</v>
      </c>
      <c r="E4657" s="20" t="s">
        <v>4828</v>
      </c>
      <c r="F4657" s="19" t="s">
        <v>2002</v>
      </c>
      <c r="G4657" s="16" t="s">
        <v>2164</v>
      </c>
      <c r="H4657" s="19" t="s">
        <v>3849</v>
      </c>
      <c r="I4657" s="19" t="s">
        <v>2005</v>
      </c>
      <c r="J4657" s="21" t="s">
        <v>4829</v>
      </c>
    </row>
    <row r="4658" ht="22.5" spans="1:10">
      <c r="A4658" s="22"/>
      <c r="B4658" s="22"/>
      <c r="C4658" s="16" t="s">
        <v>1995</v>
      </c>
      <c r="D4658" s="16" t="s">
        <v>1995</v>
      </c>
      <c r="E4658" s="20" t="s">
        <v>4830</v>
      </c>
      <c r="F4658" s="19" t="s">
        <v>2002</v>
      </c>
      <c r="G4658" s="16" t="s">
        <v>2827</v>
      </c>
      <c r="H4658" s="19" t="s">
        <v>2126</v>
      </c>
      <c r="I4658" s="19" t="s">
        <v>2005</v>
      </c>
      <c r="J4658" s="21" t="s">
        <v>4831</v>
      </c>
    </row>
    <row r="4659" spans="1:10">
      <c r="A4659" s="22"/>
      <c r="B4659" s="22"/>
      <c r="C4659" s="16" t="s">
        <v>1995</v>
      </c>
      <c r="D4659" s="16" t="s">
        <v>1995</v>
      </c>
      <c r="E4659" s="20" t="s">
        <v>4832</v>
      </c>
      <c r="F4659" s="19" t="s">
        <v>2002</v>
      </c>
      <c r="G4659" s="16" t="s">
        <v>2269</v>
      </c>
      <c r="H4659" s="19" t="s">
        <v>2325</v>
      </c>
      <c r="I4659" s="19" t="s">
        <v>2005</v>
      </c>
      <c r="J4659" s="21" t="s">
        <v>4833</v>
      </c>
    </row>
    <row r="4660" spans="1:10">
      <c r="A4660" s="22"/>
      <c r="B4660" s="22"/>
      <c r="C4660" s="16" t="s">
        <v>1995</v>
      </c>
      <c r="D4660" s="16" t="s">
        <v>2013</v>
      </c>
      <c r="E4660" s="20" t="s">
        <v>1995</v>
      </c>
      <c r="F4660" s="19" t="s">
        <v>1995</v>
      </c>
      <c r="G4660" s="16" t="s">
        <v>1995</v>
      </c>
      <c r="H4660" s="19" t="s">
        <v>1995</v>
      </c>
      <c r="I4660" s="19" t="s">
        <v>1995</v>
      </c>
      <c r="J4660" s="21" t="s">
        <v>1995</v>
      </c>
    </row>
    <row r="4661" ht="22.5" spans="1:10">
      <c r="A4661" s="22"/>
      <c r="B4661" s="22"/>
      <c r="C4661" s="16" t="s">
        <v>1995</v>
      </c>
      <c r="D4661" s="16" t="s">
        <v>1995</v>
      </c>
      <c r="E4661" s="20" t="s">
        <v>4834</v>
      </c>
      <c r="F4661" s="19" t="s">
        <v>2002</v>
      </c>
      <c r="G4661" s="16" t="s">
        <v>2352</v>
      </c>
      <c r="H4661" s="19" t="s">
        <v>2263</v>
      </c>
      <c r="I4661" s="19" t="s">
        <v>2005</v>
      </c>
      <c r="J4661" s="21" t="s">
        <v>4835</v>
      </c>
    </row>
    <row r="4662" ht="22.5" spans="1:10">
      <c r="A4662" s="22"/>
      <c r="B4662" s="22"/>
      <c r="C4662" s="16" t="s">
        <v>1995</v>
      </c>
      <c r="D4662" s="16" t="s">
        <v>1995</v>
      </c>
      <c r="E4662" s="20" t="s">
        <v>4836</v>
      </c>
      <c r="F4662" s="19" t="s">
        <v>2002</v>
      </c>
      <c r="G4662" s="16" t="s">
        <v>2193</v>
      </c>
      <c r="H4662" s="19" t="s">
        <v>2263</v>
      </c>
      <c r="I4662" s="19" t="s">
        <v>2005</v>
      </c>
      <c r="J4662" s="21" t="s">
        <v>4837</v>
      </c>
    </row>
    <row r="4663" spans="1:10">
      <c r="A4663" s="22"/>
      <c r="B4663" s="22"/>
      <c r="C4663" s="16" t="s">
        <v>2018</v>
      </c>
      <c r="D4663" s="16" t="s">
        <v>1995</v>
      </c>
      <c r="E4663" s="20" t="s">
        <v>1995</v>
      </c>
      <c r="F4663" s="19" t="s">
        <v>1995</v>
      </c>
      <c r="G4663" s="16" t="s">
        <v>1995</v>
      </c>
      <c r="H4663" s="19" t="s">
        <v>1995</v>
      </c>
      <c r="I4663" s="19" t="s">
        <v>1995</v>
      </c>
      <c r="J4663" s="21" t="s">
        <v>1995</v>
      </c>
    </row>
    <row r="4664" spans="1:10">
      <c r="A4664" s="22"/>
      <c r="B4664" s="22"/>
      <c r="C4664" s="16" t="s">
        <v>1995</v>
      </c>
      <c r="D4664" s="16" t="s">
        <v>2019</v>
      </c>
      <c r="E4664" s="20" t="s">
        <v>1995</v>
      </c>
      <c r="F4664" s="19" t="s">
        <v>1995</v>
      </c>
      <c r="G4664" s="16" t="s">
        <v>1995</v>
      </c>
      <c r="H4664" s="19" t="s">
        <v>1995</v>
      </c>
      <c r="I4664" s="19" t="s">
        <v>1995</v>
      </c>
      <c r="J4664" s="21" t="s">
        <v>1995</v>
      </c>
    </row>
    <row r="4665" ht="67.5" spans="1:10">
      <c r="A4665" s="22"/>
      <c r="B4665" s="22"/>
      <c r="C4665" s="16" t="s">
        <v>1995</v>
      </c>
      <c r="D4665" s="16" t="s">
        <v>1995</v>
      </c>
      <c r="E4665" s="20" t="s">
        <v>4838</v>
      </c>
      <c r="F4665" s="19" t="s">
        <v>2002</v>
      </c>
      <c r="G4665" s="16" t="s">
        <v>4839</v>
      </c>
      <c r="H4665" s="19" t="s">
        <v>3421</v>
      </c>
      <c r="I4665" s="19" t="s">
        <v>2016</v>
      </c>
      <c r="J4665" s="21" t="s">
        <v>4838</v>
      </c>
    </row>
    <row r="4666" spans="1:10">
      <c r="A4666" s="22"/>
      <c r="B4666" s="22"/>
      <c r="C4666" s="16" t="s">
        <v>2023</v>
      </c>
      <c r="D4666" s="16" t="s">
        <v>1995</v>
      </c>
      <c r="E4666" s="20" t="s">
        <v>1995</v>
      </c>
      <c r="F4666" s="19" t="s">
        <v>1995</v>
      </c>
      <c r="G4666" s="16" t="s">
        <v>1995</v>
      </c>
      <c r="H4666" s="19" t="s">
        <v>1995</v>
      </c>
      <c r="I4666" s="19" t="s">
        <v>1995</v>
      </c>
      <c r="J4666" s="21" t="s">
        <v>1995</v>
      </c>
    </row>
    <row r="4667" spans="1:10">
      <c r="A4667" s="22"/>
      <c r="B4667" s="22"/>
      <c r="C4667" s="16" t="s">
        <v>1995</v>
      </c>
      <c r="D4667" s="16" t="s">
        <v>2024</v>
      </c>
      <c r="E4667" s="20" t="s">
        <v>1995</v>
      </c>
      <c r="F4667" s="19" t="s">
        <v>1995</v>
      </c>
      <c r="G4667" s="16" t="s">
        <v>1995</v>
      </c>
      <c r="H4667" s="19" t="s">
        <v>1995</v>
      </c>
      <c r="I4667" s="19" t="s">
        <v>1995</v>
      </c>
      <c r="J4667" s="21" t="s">
        <v>1995</v>
      </c>
    </row>
    <row r="4668" spans="1:10">
      <c r="A4668" s="22"/>
      <c r="B4668" s="22"/>
      <c r="C4668" s="16" t="s">
        <v>1995</v>
      </c>
      <c r="D4668" s="16" t="s">
        <v>1995</v>
      </c>
      <c r="E4668" s="20" t="s">
        <v>2301</v>
      </c>
      <c r="F4668" s="19" t="s">
        <v>2009</v>
      </c>
      <c r="G4668" s="16" t="s">
        <v>2047</v>
      </c>
      <c r="H4668" s="19" t="s">
        <v>2011</v>
      </c>
      <c r="I4668" s="19" t="s">
        <v>2005</v>
      </c>
      <c r="J4668" s="21" t="s">
        <v>4840</v>
      </c>
    </row>
    <row r="4669" ht="101.25" spans="1:10">
      <c r="A4669" s="16" t="s">
        <v>4841</v>
      </c>
      <c r="B4669" s="20" t="s">
        <v>4842</v>
      </c>
      <c r="C4669" s="22"/>
      <c r="D4669" s="22"/>
      <c r="E4669" s="23"/>
      <c r="F4669" s="24"/>
      <c r="G4669" s="22"/>
      <c r="H4669" s="24"/>
      <c r="I4669" s="24"/>
      <c r="J4669" s="25"/>
    </row>
    <row r="4670" spans="1:10">
      <c r="A4670" s="22"/>
      <c r="B4670" s="22"/>
      <c r="C4670" s="16" t="s">
        <v>1999</v>
      </c>
      <c r="D4670" s="16" t="s">
        <v>1995</v>
      </c>
      <c r="E4670" s="20" t="s">
        <v>1995</v>
      </c>
      <c r="F4670" s="19" t="s">
        <v>1995</v>
      </c>
      <c r="G4670" s="16" t="s">
        <v>1995</v>
      </c>
      <c r="H4670" s="19" t="s">
        <v>1995</v>
      </c>
      <c r="I4670" s="19" t="s">
        <v>1995</v>
      </c>
      <c r="J4670" s="21" t="s">
        <v>1995</v>
      </c>
    </row>
    <row r="4671" spans="1:10">
      <c r="A4671" s="22"/>
      <c r="B4671" s="22"/>
      <c r="C4671" s="16" t="s">
        <v>1995</v>
      </c>
      <c r="D4671" s="16" t="s">
        <v>2000</v>
      </c>
      <c r="E4671" s="20" t="s">
        <v>1995</v>
      </c>
      <c r="F4671" s="19" t="s">
        <v>1995</v>
      </c>
      <c r="G4671" s="16" t="s">
        <v>1995</v>
      </c>
      <c r="H4671" s="19" t="s">
        <v>1995</v>
      </c>
      <c r="I4671" s="19" t="s">
        <v>1995</v>
      </c>
      <c r="J4671" s="21" t="s">
        <v>1995</v>
      </c>
    </row>
    <row r="4672" ht="22.5" spans="1:10">
      <c r="A4672" s="22"/>
      <c r="B4672" s="22"/>
      <c r="C4672" s="16" t="s">
        <v>1995</v>
      </c>
      <c r="D4672" s="16" t="s">
        <v>1995</v>
      </c>
      <c r="E4672" s="20" t="s">
        <v>4843</v>
      </c>
      <c r="F4672" s="19" t="s">
        <v>2002</v>
      </c>
      <c r="G4672" s="16" t="s">
        <v>2827</v>
      </c>
      <c r="H4672" s="19" t="s">
        <v>2216</v>
      </c>
      <c r="I4672" s="19" t="s">
        <v>2005</v>
      </c>
      <c r="J4672" s="21" t="s">
        <v>4844</v>
      </c>
    </row>
    <row r="4673" spans="1:10">
      <c r="A4673" s="22"/>
      <c r="B4673" s="22"/>
      <c r="C4673" s="16" t="s">
        <v>1995</v>
      </c>
      <c r="D4673" s="16" t="s">
        <v>2013</v>
      </c>
      <c r="E4673" s="20" t="s">
        <v>1995</v>
      </c>
      <c r="F4673" s="19" t="s">
        <v>1995</v>
      </c>
      <c r="G4673" s="16" t="s">
        <v>1995</v>
      </c>
      <c r="H4673" s="19" t="s">
        <v>1995</v>
      </c>
      <c r="I4673" s="19" t="s">
        <v>1995</v>
      </c>
      <c r="J4673" s="21" t="s">
        <v>1995</v>
      </c>
    </row>
    <row r="4674" ht="33.75" spans="1:10">
      <c r="A4674" s="22"/>
      <c r="B4674" s="22"/>
      <c r="C4674" s="16" t="s">
        <v>1995</v>
      </c>
      <c r="D4674" s="16" t="s">
        <v>1995</v>
      </c>
      <c r="E4674" s="20" t="s">
        <v>3857</v>
      </c>
      <c r="F4674" s="19" t="s">
        <v>2002</v>
      </c>
      <c r="G4674" s="16" t="s">
        <v>4845</v>
      </c>
      <c r="H4674" s="19" t="s">
        <v>2263</v>
      </c>
      <c r="I4674" s="19" t="s">
        <v>2005</v>
      </c>
      <c r="J4674" s="21" t="s">
        <v>4846</v>
      </c>
    </row>
    <row r="4675" spans="1:10">
      <c r="A4675" s="22"/>
      <c r="B4675" s="22"/>
      <c r="C4675" s="16" t="s">
        <v>2018</v>
      </c>
      <c r="D4675" s="16" t="s">
        <v>1995</v>
      </c>
      <c r="E4675" s="20" t="s">
        <v>1995</v>
      </c>
      <c r="F4675" s="19" t="s">
        <v>1995</v>
      </c>
      <c r="G4675" s="16" t="s">
        <v>1995</v>
      </c>
      <c r="H4675" s="19" t="s">
        <v>1995</v>
      </c>
      <c r="I4675" s="19" t="s">
        <v>1995</v>
      </c>
      <c r="J4675" s="21" t="s">
        <v>1995</v>
      </c>
    </row>
    <row r="4676" spans="1:10">
      <c r="A4676" s="22"/>
      <c r="B4676" s="22"/>
      <c r="C4676" s="16" t="s">
        <v>1995</v>
      </c>
      <c r="D4676" s="16" t="s">
        <v>2019</v>
      </c>
      <c r="E4676" s="20" t="s">
        <v>1995</v>
      </c>
      <c r="F4676" s="19" t="s">
        <v>1995</v>
      </c>
      <c r="G4676" s="16" t="s">
        <v>1995</v>
      </c>
      <c r="H4676" s="19" t="s">
        <v>1995</v>
      </c>
      <c r="I4676" s="19" t="s">
        <v>1995</v>
      </c>
      <c r="J4676" s="21" t="s">
        <v>1995</v>
      </c>
    </row>
    <row r="4677" ht="22.5" spans="1:10">
      <c r="A4677" s="22"/>
      <c r="B4677" s="22"/>
      <c r="C4677" s="16" t="s">
        <v>1995</v>
      </c>
      <c r="D4677" s="16" t="s">
        <v>1995</v>
      </c>
      <c r="E4677" s="20" t="s">
        <v>4847</v>
      </c>
      <c r="F4677" s="19" t="s">
        <v>2002</v>
      </c>
      <c r="G4677" s="16" t="s">
        <v>4848</v>
      </c>
      <c r="H4677" s="19" t="s">
        <v>3421</v>
      </c>
      <c r="I4677" s="19" t="s">
        <v>2016</v>
      </c>
      <c r="J4677" s="21" t="s">
        <v>4848</v>
      </c>
    </row>
    <row r="4678" spans="1:10">
      <c r="A4678" s="22"/>
      <c r="B4678" s="22"/>
      <c r="C4678" s="16" t="s">
        <v>1995</v>
      </c>
      <c r="D4678" s="16" t="s">
        <v>2051</v>
      </c>
      <c r="E4678" s="20" t="s">
        <v>1995</v>
      </c>
      <c r="F4678" s="19" t="s">
        <v>1995</v>
      </c>
      <c r="G4678" s="16" t="s">
        <v>1995</v>
      </c>
      <c r="H4678" s="19" t="s">
        <v>1995</v>
      </c>
      <c r="I4678" s="19" t="s">
        <v>1995</v>
      </c>
      <c r="J4678" s="21" t="s">
        <v>1995</v>
      </c>
    </row>
    <row r="4679" spans="1:10">
      <c r="A4679" s="22"/>
      <c r="B4679" s="22"/>
      <c r="C4679" s="16" t="s">
        <v>1995</v>
      </c>
      <c r="D4679" s="16" t="s">
        <v>1995</v>
      </c>
      <c r="E4679" s="20" t="s">
        <v>4849</v>
      </c>
      <c r="F4679" s="19" t="s">
        <v>2002</v>
      </c>
      <c r="G4679" s="16" t="s">
        <v>4849</v>
      </c>
      <c r="H4679" s="19" t="s">
        <v>3421</v>
      </c>
      <c r="I4679" s="19" t="s">
        <v>2016</v>
      </c>
      <c r="J4679" s="21" t="s">
        <v>4849</v>
      </c>
    </row>
    <row r="4680" spans="1:10">
      <c r="A4680" s="22"/>
      <c r="B4680" s="22"/>
      <c r="C4680" s="16" t="s">
        <v>2023</v>
      </c>
      <c r="D4680" s="16" t="s">
        <v>1995</v>
      </c>
      <c r="E4680" s="20" t="s">
        <v>1995</v>
      </c>
      <c r="F4680" s="19" t="s">
        <v>1995</v>
      </c>
      <c r="G4680" s="16" t="s">
        <v>1995</v>
      </c>
      <c r="H4680" s="19" t="s">
        <v>1995</v>
      </c>
      <c r="I4680" s="19" t="s">
        <v>1995</v>
      </c>
      <c r="J4680" s="21" t="s">
        <v>1995</v>
      </c>
    </row>
    <row r="4681" spans="1:10">
      <c r="A4681" s="22"/>
      <c r="B4681" s="22"/>
      <c r="C4681" s="16" t="s">
        <v>1995</v>
      </c>
      <c r="D4681" s="16" t="s">
        <v>2024</v>
      </c>
      <c r="E4681" s="20" t="s">
        <v>1995</v>
      </c>
      <c r="F4681" s="19" t="s">
        <v>1995</v>
      </c>
      <c r="G4681" s="16" t="s">
        <v>1995</v>
      </c>
      <c r="H4681" s="19" t="s">
        <v>1995</v>
      </c>
      <c r="I4681" s="19" t="s">
        <v>1995</v>
      </c>
      <c r="J4681" s="21" t="s">
        <v>1995</v>
      </c>
    </row>
    <row r="4682" spans="1:10">
      <c r="A4682" s="22"/>
      <c r="B4682" s="22"/>
      <c r="C4682" s="16" t="s">
        <v>1995</v>
      </c>
      <c r="D4682" s="16" t="s">
        <v>1995</v>
      </c>
      <c r="E4682" s="20" t="s">
        <v>4850</v>
      </c>
      <c r="F4682" s="19" t="s">
        <v>2009</v>
      </c>
      <c r="G4682" s="16" t="s">
        <v>2047</v>
      </c>
      <c r="H4682" s="19" t="s">
        <v>2011</v>
      </c>
      <c r="I4682" s="19" t="s">
        <v>2005</v>
      </c>
      <c r="J4682" s="21" t="s">
        <v>4851</v>
      </c>
    </row>
    <row r="4683" ht="12.75" spans="1:10">
      <c r="A4683" s="16" t="s">
        <v>4852</v>
      </c>
      <c r="B4683" s="22"/>
      <c r="C4683" s="22"/>
      <c r="D4683" s="22"/>
      <c r="E4683" s="23"/>
      <c r="F4683" s="24"/>
      <c r="G4683" s="22"/>
      <c r="H4683" s="24"/>
      <c r="I4683" s="24"/>
      <c r="J4683" s="25"/>
    </row>
    <row r="4684" ht="12.75" spans="1:10">
      <c r="A4684" s="16" t="s">
        <v>4853</v>
      </c>
      <c r="B4684" s="22"/>
      <c r="C4684" s="22"/>
      <c r="D4684" s="22"/>
      <c r="E4684" s="23"/>
      <c r="F4684" s="24"/>
      <c r="G4684" s="22"/>
      <c r="H4684" s="24"/>
      <c r="I4684" s="24"/>
      <c r="J4684" s="25"/>
    </row>
    <row r="4685" ht="180" spans="1:10">
      <c r="A4685" s="16" t="s">
        <v>4854</v>
      </c>
      <c r="B4685" s="20" t="s">
        <v>4855</v>
      </c>
      <c r="C4685" s="22"/>
      <c r="D4685" s="22"/>
      <c r="E4685" s="23"/>
      <c r="F4685" s="24"/>
      <c r="G4685" s="22"/>
      <c r="H4685" s="24"/>
      <c r="I4685" s="24"/>
      <c r="J4685" s="25"/>
    </row>
    <row r="4686" spans="1:10">
      <c r="A4686" s="22"/>
      <c r="B4686" s="22"/>
      <c r="C4686" s="16" t="s">
        <v>1999</v>
      </c>
      <c r="D4686" s="16" t="s">
        <v>1995</v>
      </c>
      <c r="E4686" s="20" t="s">
        <v>1995</v>
      </c>
      <c r="F4686" s="19" t="s">
        <v>1995</v>
      </c>
      <c r="G4686" s="16" t="s">
        <v>1995</v>
      </c>
      <c r="H4686" s="19" t="s">
        <v>1995</v>
      </c>
      <c r="I4686" s="19" t="s">
        <v>1995</v>
      </c>
      <c r="J4686" s="21" t="s">
        <v>1995</v>
      </c>
    </row>
    <row r="4687" spans="1:10">
      <c r="A4687" s="22"/>
      <c r="B4687" s="22"/>
      <c r="C4687" s="16" t="s">
        <v>1995</v>
      </c>
      <c r="D4687" s="16" t="s">
        <v>2000</v>
      </c>
      <c r="E4687" s="20" t="s">
        <v>1995</v>
      </c>
      <c r="F4687" s="19" t="s">
        <v>1995</v>
      </c>
      <c r="G4687" s="16" t="s">
        <v>1995</v>
      </c>
      <c r="H4687" s="19" t="s">
        <v>1995</v>
      </c>
      <c r="I4687" s="19" t="s">
        <v>1995</v>
      </c>
      <c r="J4687" s="21" t="s">
        <v>1995</v>
      </c>
    </row>
    <row r="4688" ht="22.5" spans="1:10">
      <c r="A4688" s="22"/>
      <c r="B4688" s="22"/>
      <c r="C4688" s="16" t="s">
        <v>1995</v>
      </c>
      <c r="D4688" s="16" t="s">
        <v>1995</v>
      </c>
      <c r="E4688" s="20" t="s">
        <v>2237</v>
      </c>
      <c r="F4688" s="19" t="s">
        <v>2002</v>
      </c>
      <c r="G4688" s="16" t="s">
        <v>2193</v>
      </c>
      <c r="H4688" s="19" t="s">
        <v>2386</v>
      </c>
      <c r="I4688" s="19" t="s">
        <v>2016</v>
      </c>
      <c r="J4688" s="21" t="s">
        <v>2381</v>
      </c>
    </row>
    <row r="4689" ht="33.75" spans="1:10">
      <c r="A4689" s="22"/>
      <c r="B4689" s="22"/>
      <c r="C4689" s="16" t="s">
        <v>1995</v>
      </c>
      <c r="D4689" s="16" t="s">
        <v>1995</v>
      </c>
      <c r="E4689" s="20" t="s">
        <v>2229</v>
      </c>
      <c r="F4689" s="19" t="s">
        <v>2002</v>
      </c>
      <c r="G4689" s="16" t="s">
        <v>3239</v>
      </c>
      <c r="H4689" s="19" t="s">
        <v>2171</v>
      </c>
      <c r="I4689" s="19" t="s">
        <v>2016</v>
      </c>
      <c r="J4689" s="21" t="s">
        <v>2230</v>
      </c>
    </row>
    <row r="4690" spans="1:10">
      <c r="A4690" s="22"/>
      <c r="B4690" s="22"/>
      <c r="C4690" s="16" t="s">
        <v>1995</v>
      </c>
      <c r="D4690" s="16" t="s">
        <v>2007</v>
      </c>
      <c r="E4690" s="20" t="s">
        <v>1995</v>
      </c>
      <c r="F4690" s="19" t="s">
        <v>1995</v>
      </c>
      <c r="G4690" s="16" t="s">
        <v>1995</v>
      </c>
      <c r="H4690" s="19" t="s">
        <v>1995</v>
      </c>
      <c r="I4690" s="19" t="s">
        <v>1995</v>
      </c>
      <c r="J4690" s="21" t="s">
        <v>1995</v>
      </c>
    </row>
    <row r="4691" ht="33.75" spans="1:10">
      <c r="A4691" s="22"/>
      <c r="B4691" s="22"/>
      <c r="C4691" s="16" t="s">
        <v>1995</v>
      </c>
      <c r="D4691" s="16" t="s">
        <v>1995</v>
      </c>
      <c r="E4691" s="20" t="s">
        <v>2080</v>
      </c>
      <c r="F4691" s="19" t="s">
        <v>2002</v>
      </c>
      <c r="G4691" s="16" t="s">
        <v>2060</v>
      </c>
      <c r="H4691" s="19" t="s">
        <v>2011</v>
      </c>
      <c r="I4691" s="19" t="s">
        <v>2016</v>
      </c>
      <c r="J4691" s="21" t="s">
        <v>2081</v>
      </c>
    </row>
    <row r="4692" ht="22.5" spans="1:10">
      <c r="A4692" s="22"/>
      <c r="B4692" s="22"/>
      <c r="C4692" s="16" t="s">
        <v>1995</v>
      </c>
      <c r="D4692" s="16" t="s">
        <v>1995</v>
      </c>
      <c r="E4692" s="20" t="s">
        <v>2118</v>
      </c>
      <c r="F4692" s="19" t="s">
        <v>2002</v>
      </c>
      <c r="G4692" s="16" t="s">
        <v>2060</v>
      </c>
      <c r="H4692" s="19" t="s">
        <v>2011</v>
      </c>
      <c r="I4692" s="19" t="s">
        <v>2016</v>
      </c>
      <c r="J4692" s="21" t="s">
        <v>2119</v>
      </c>
    </row>
    <row r="4693" ht="33.75" spans="1:10">
      <c r="A4693" s="22"/>
      <c r="B4693" s="22"/>
      <c r="C4693" s="16" t="s">
        <v>1995</v>
      </c>
      <c r="D4693" s="16" t="s">
        <v>1995</v>
      </c>
      <c r="E4693" s="20" t="s">
        <v>2231</v>
      </c>
      <c r="F4693" s="19" t="s">
        <v>2002</v>
      </c>
      <c r="G4693" s="16" t="s">
        <v>2173</v>
      </c>
      <c r="H4693" s="19" t="s">
        <v>2011</v>
      </c>
      <c r="I4693" s="19" t="s">
        <v>2016</v>
      </c>
      <c r="J4693" s="21" t="s">
        <v>2232</v>
      </c>
    </row>
    <row r="4694" ht="22.5" spans="1:10">
      <c r="A4694" s="22"/>
      <c r="B4694" s="22"/>
      <c r="C4694" s="16" t="s">
        <v>1995</v>
      </c>
      <c r="D4694" s="16" t="s">
        <v>1995</v>
      </c>
      <c r="E4694" s="20" t="s">
        <v>2735</v>
      </c>
      <c r="F4694" s="19" t="s">
        <v>2002</v>
      </c>
      <c r="G4694" s="16" t="s">
        <v>2060</v>
      </c>
      <c r="H4694" s="19" t="s">
        <v>2011</v>
      </c>
      <c r="I4694" s="19" t="s">
        <v>2016</v>
      </c>
      <c r="J4694" s="21" t="s">
        <v>2736</v>
      </c>
    </row>
    <row r="4695" ht="45" spans="1:10">
      <c r="A4695" s="22"/>
      <c r="B4695" s="22"/>
      <c r="C4695" s="16" t="s">
        <v>1995</v>
      </c>
      <c r="D4695" s="16" t="s">
        <v>1995</v>
      </c>
      <c r="E4695" s="20" t="s">
        <v>2082</v>
      </c>
      <c r="F4695" s="19" t="s">
        <v>2002</v>
      </c>
      <c r="G4695" s="16" t="s">
        <v>2173</v>
      </c>
      <c r="H4695" s="19" t="s">
        <v>2011</v>
      </c>
      <c r="I4695" s="19" t="s">
        <v>2016</v>
      </c>
      <c r="J4695" s="21" t="s">
        <v>2083</v>
      </c>
    </row>
    <row r="4696" spans="1:10">
      <c r="A4696" s="22"/>
      <c r="B4696" s="22"/>
      <c r="C4696" s="16" t="s">
        <v>1995</v>
      </c>
      <c r="D4696" s="16" t="s">
        <v>2013</v>
      </c>
      <c r="E4696" s="20" t="s">
        <v>1995</v>
      </c>
      <c r="F4696" s="19" t="s">
        <v>1995</v>
      </c>
      <c r="G4696" s="16" t="s">
        <v>1995</v>
      </c>
      <c r="H4696" s="19" t="s">
        <v>1995</v>
      </c>
      <c r="I4696" s="19" t="s">
        <v>1995</v>
      </c>
      <c r="J4696" s="21" t="s">
        <v>1995</v>
      </c>
    </row>
    <row r="4697" ht="33.75" spans="1:10">
      <c r="A4697" s="22"/>
      <c r="B4697" s="22"/>
      <c r="C4697" s="16" t="s">
        <v>1995</v>
      </c>
      <c r="D4697" s="16" t="s">
        <v>1995</v>
      </c>
      <c r="E4697" s="20" t="s">
        <v>2084</v>
      </c>
      <c r="F4697" s="19" t="s">
        <v>2002</v>
      </c>
      <c r="G4697" s="16" t="s">
        <v>2060</v>
      </c>
      <c r="H4697" s="19" t="s">
        <v>2011</v>
      </c>
      <c r="I4697" s="19" t="s">
        <v>2016</v>
      </c>
      <c r="J4697" s="21" t="s">
        <v>2085</v>
      </c>
    </row>
    <row r="4698" spans="1:10">
      <c r="A4698" s="22"/>
      <c r="B4698" s="22"/>
      <c r="C4698" s="16" t="s">
        <v>2018</v>
      </c>
      <c r="D4698" s="16" t="s">
        <v>1995</v>
      </c>
      <c r="E4698" s="20" t="s">
        <v>1995</v>
      </c>
      <c r="F4698" s="19" t="s">
        <v>1995</v>
      </c>
      <c r="G4698" s="16" t="s">
        <v>1995</v>
      </c>
      <c r="H4698" s="19" t="s">
        <v>1995</v>
      </c>
      <c r="I4698" s="19" t="s">
        <v>1995</v>
      </c>
      <c r="J4698" s="21" t="s">
        <v>1995</v>
      </c>
    </row>
    <row r="4699" spans="1:10">
      <c r="A4699" s="22"/>
      <c r="B4699" s="22"/>
      <c r="C4699" s="16" t="s">
        <v>1995</v>
      </c>
      <c r="D4699" s="16" t="s">
        <v>2099</v>
      </c>
      <c r="E4699" s="20" t="s">
        <v>1995</v>
      </c>
      <c r="F4699" s="19" t="s">
        <v>1995</v>
      </c>
      <c r="G4699" s="16" t="s">
        <v>1995</v>
      </c>
      <c r="H4699" s="19" t="s">
        <v>1995</v>
      </c>
      <c r="I4699" s="19" t="s">
        <v>1995</v>
      </c>
      <c r="J4699" s="21" t="s">
        <v>1995</v>
      </c>
    </row>
    <row r="4700" spans="1:10">
      <c r="A4700" s="22"/>
      <c r="B4700" s="22"/>
      <c r="C4700" s="16" t="s">
        <v>1995</v>
      </c>
      <c r="D4700" s="16" t="s">
        <v>1995</v>
      </c>
      <c r="E4700" s="20" t="s">
        <v>2388</v>
      </c>
      <c r="F4700" s="19" t="s">
        <v>2002</v>
      </c>
      <c r="G4700" s="16" t="s">
        <v>4189</v>
      </c>
      <c r="H4700" s="19" t="s">
        <v>2044</v>
      </c>
      <c r="I4700" s="19" t="s">
        <v>2016</v>
      </c>
      <c r="J4700" s="21" t="s">
        <v>2390</v>
      </c>
    </row>
    <row r="4701" spans="1:10">
      <c r="A4701" s="22"/>
      <c r="B4701" s="22"/>
      <c r="C4701" s="16" t="s">
        <v>1995</v>
      </c>
      <c r="D4701" s="16" t="s">
        <v>1995</v>
      </c>
      <c r="E4701" s="20" t="s">
        <v>3091</v>
      </c>
      <c r="F4701" s="19" t="s">
        <v>2002</v>
      </c>
      <c r="G4701" s="16" t="s">
        <v>2173</v>
      </c>
      <c r="H4701" s="19" t="s">
        <v>2044</v>
      </c>
      <c r="I4701" s="19" t="s">
        <v>2016</v>
      </c>
      <c r="J4701" s="21" t="s">
        <v>3093</v>
      </c>
    </row>
    <row r="4702" spans="1:10">
      <c r="A4702" s="22"/>
      <c r="B4702" s="22"/>
      <c r="C4702" s="16" t="s">
        <v>1995</v>
      </c>
      <c r="D4702" s="16" t="s">
        <v>2019</v>
      </c>
      <c r="E4702" s="20" t="s">
        <v>1995</v>
      </c>
      <c r="F4702" s="19" t="s">
        <v>1995</v>
      </c>
      <c r="G4702" s="16" t="s">
        <v>1995</v>
      </c>
      <c r="H4702" s="19" t="s">
        <v>1995</v>
      </c>
      <c r="I4702" s="19" t="s">
        <v>1995</v>
      </c>
      <c r="J4702" s="21" t="s">
        <v>1995</v>
      </c>
    </row>
    <row r="4703" ht="33.75" spans="1:10">
      <c r="A4703" s="22"/>
      <c r="B4703" s="22"/>
      <c r="C4703" s="16" t="s">
        <v>1995</v>
      </c>
      <c r="D4703" s="16" t="s">
        <v>1995</v>
      </c>
      <c r="E4703" s="20" t="s">
        <v>2120</v>
      </c>
      <c r="F4703" s="19" t="s">
        <v>2002</v>
      </c>
      <c r="G4703" s="16" t="s">
        <v>2060</v>
      </c>
      <c r="H4703" s="19" t="s">
        <v>2011</v>
      </c>
      <c r="I4703" s="19" t="s">
        <v>2016</v>
      </c>
      <c r="J4703" s="21" t="s">
        <v>2121</v>
      </c>
    </row>
    <row r="4704" spans="1:10">
      <c r="A4704" s="22"/>
      <c r="B4704" s="22"/>
      <c r="C4704" s="16" t="s">
        <v>1995</v>
      </c>
      <c r="D4704" s="16" t="s">
        <v>1995</v>
      </c>
      <c r="E4704" s="20" t="s">
        <v>2086</v>
      </c>
      <c r="F4704" s="19" t="s">
        <v>2002</v>
      </c>
      <c r="G4704" s="16" t="s">
        <v>2060</v>
      </c>
      <c r="H4704" s="19" t="s">
        <v>1995</v>
      </c>
      <c r="I4704" s="19" t="s">
        <v>2016</v>
      </c>
      <c r="J4704" s="21" t="s">
        <v>2087</v>
      </c>
    </row>
    <row r="4705" spans="1:10">
      <c r="A4705" s="22"/>
      <c r="B4705" s="22"/>
      <c r="C4705" s="16" t="s">
        <v>1995</v>
      </c>
      <c r="D4705" s="16" t="s">
        <v>1995</v>
      </c>
      <c r="E4705" s="20" t="s">
        <v>2246</v>
      </c>
      <c r="F4705" s="19" t="s">
        <v>2002</v>
      </c>
      <c r="G4705" s="16" t="s">
        <v>2060</v>
      </c>
      <c r="H4705" s="19" t="s">
        <v>1995</v>
      </c>
      <c r="I4705" s="19" t="s">
        <v>2016</v>
      </c>
      <c r="J4705" s="21" t="s">
        <v>2247</v>
      </c>
    </row>
    <row r="4706" spans="1:10">
      <c r="A4706" s="22"/>
      <c r="B4706" s="22"/>
      <c r="C4706" s="16" t="s">
        <v>2023</v>
      </c>
      <c r="D4706" s="16" t="s">
        <v>1995</v>
      </c>
      <c r="E4706" s="20" t="s">
        <v>1995</v>
      </c>
      <c r="F4706" s="19" t="s">
        <v>1995</v>
      </c>
      <c r="G4706" s="16" t="s">
        <v>1995</v>
      </c>
      <c r="H4706" s="19" t="s">
        <v>1995</v>
      </c>
      <c r="I4706" s="19" t="s">
        <v>1995</v>
      </c>
      <c r="J4706" s="21" t="s">
        <v>1995</v>
      </c>
    </row>
    <row r="4707" spans="1:10">
      <c r="A4707" s="22"/>
      <c r="B4707" s="22"/>
      <c r="C4707" s="16" t="s">
        <v>1995</v>
      </c>
      <c r="D4707" s="16" t="s">
        <v>2024</v>
      </c>
      <c r="E4707" s="20" t="s">
        <v>1995</v>
      </c>
      <c r="F4707" s="19" t="s">
        <v>1995</v>
      </c>
      <c r="G4707" s="16" t="s">
        <v>1995</v>
      </c>
      <c r="H4707" s="19" t="s">
        <v>1995</v>
      </c>
      <c r="I4707" s="19" t="s">
        <v>1995</v>
      </c>
      <c r="J4707" s="21" t="s">
        <v>1995</v>
      </c>
    </row>
    <row r="4708" spans="1:10">
      <c r="A4708" s="22"/>
      <c r="B4708" s="22"/>
      <c r="C4708" s="16" t="s">
        <v>1995</v>
      </c>
      <c r="D4708" s="16" t="s">
        <v>1995</v>
      </c>
      <c r="E4708" s="20" t="s">
        <v>2077</v>
      </c>
      <c r="F4708" s="19" t="s">
        <v>2002</v>
      </c>
      <c r="G4708" s="16" t="s">
        <v>2060</v>
      </c>
      <c r="H4708" s="19" t="s">
        <v>2011</v>
      </c>
      <c r="I4708" s="19" t="s">
        <v>2016</v>
      </c>
      <c r="J4708" s="21" t="s">
        <v>2088</v>
      </c>
    </row>
    <row r="4709" ht="56.25" spans="1:10">
      <c r="A4709" s="16" t="s">
        <v>4856</v>
      </c>
      <c r="B4709" s="20" t="s">
        <v>4857</v>
      </c>
      <c r="C4709" s="22"/>
      <c r="D4709" s="22"/>
      <c r="E4709" s="23"/>
      <c r="F4709" s="24"/>
      <c r="G4709" s="22"/>
      <c r="H4709" s="24"/>
      <c r="I4709" s="24"/>
      <c r="J4709" s="25"/>
    </row>
    <row r="4710" spans="1:10">
      <c r="A4710" s="22"/>
      <c r="B4710" s="22"/>
      <c r="C4710" s="16" t="s">
        <v>1999</v>
      </c>
      <c r="D4710" s="16" t="s">
        <v>1995</v>
      </c>
      <c r="E4710" s="20" t="s">
        <v>1995</v>
      </c>
      <c r="F4710" s="19" t="s">
        <v>1995</v>
      </c>
      <c r="G4710" s="16" t="s">
        <v>1995</v>
      </c>
      <c r="H4710" s="19" t="s">
        <v>1995</v>
      </c>
      <c r="I4710" s="19" t="s">
        <v>1995</v>
      </c>
      <c r="J4710" s="21" t="s">
        <v>1995</v>
      </c>
    </row>
    <row r="4711" spans="1:10">
      <c r="A4711" s="22"/>
      <c r="B4711" s="22"/>
      <c r="C4711" s="16" t="s">
        <v>1995</v>
      </c>
      <c r="D4711" s="16" t="s">
        <v>2000</v>
      </c>
      <c r="E4711" s="20" t="s">
        <v>1995</v>
      </c>
      <c r="F4711" s="19" t="s">
        <v>1995</v>
      </c>
      <c r="G4711" s="16" t="s">
        <v>1995</v>
      </c>
      <c r="H4711" s="19" t="s">
        <v>1995</v>
      </c>
      <c r="I4711" s="19" t="s">
        <v>1995</v>
      </c>
      <c r="J4711" s="21" t="s">
        <v>1995</v>
      </c>
    </row>
    <row r="4712" ht="22.5" spans="1:10">
      <c r="A4712" s="22"/>
      <c r="B4712" s="22"/>
      <c r="C4712" s="16" t="s">
        <v>1995</v>
      </c>
      <c r="D4712" s="16" t="s">
        <v>1995</v>
      </c>
      <c r="E4712" s="20" t="s">
        <v>2195</v>
      </c>
      <c r="F4712" s="19" t="s">
        <v>2002</v>
      </c>
      <c r="G4712" s="16" t="s">
        <v>1728</v>
      </c>
      <c r="H4712" s="19" t="s">
        <v>2197</v>
      </c>
      <c r="I4712" s="19" t="s">
        <v>2016</v>
      </c>
      <c r="J4712" s="21" t="s">
        <v>2313</v>
      </c>
    </row>
    <row r="4713" spans="1:10">
      <c r="A4713" s="22"/>
      <c r="B4713" s="22"/>
      <c r="C4713" s="16" t="s">
        <v>1995</v>
      </c>
      <c r="D4713" s="16" t="s">
        <v>2007</v>
      </c>
      <c r="E4713" s="20" t="s">
        <v>1995</v>
      </c>
      <c r="F4713" s="19" t="s">
        <v>1995</v>
      </c>
      <c r="G4713" s="16" t="s">
        <v>1995</v>
      </c>
      <c r="H4713" s="19" t="s">
        <v>1995</v>
      </c>
      <c r="I4713" s="19" t="s">
        <v>1995</v>
      </c>
      <c r="J4713" s="21" t="s">
        <v>1995</v>
      </c>
    </row>
    <row r="4714" ht="45" spans="1:10">
      <c r="A4714" s="22"/>
      <c r="B4714" s="22"/>
      <c r="C4714" s="16" t="s">
        <v>1995</v>
      </c>
      <c r="D4714" s="16" t="s">
        <v>1995</v>
      </c>
      <c r="E4714" s="20" t="s">
        <v>2199</v>
      </c>
      <c r="F4714" s="19" t="s">
        <v>2002</v>
      </c>
      <c r="G4714" s="16" t="s">
        <v>2477</v>
      </c>
      <c r="H4714" s="19" t="s">
        <v>2011</v>
      </c>
      <c r="I4714" s="19" t="s">
        <v>2016</v>
      </c>
      <c r="J4714" s="21" t="s">
        <v>2314</v>
      </c>
    </row>
    <row r="4715" ht="45" spans="1:10">
      <c r="A4715" s="22"/>
      <c r="B4715" s="22"/>
      <c r="C4715" s="16" t="s">
        <v>1995</v>
      </c>
      <c r="D4715" s="16" t="s">
        <v>1995</v>
      </c>
      <c r="E4715" s="20" t="s">
        <v>2315</v>
      </c>
      <c r="F4715" s="19" t="s">
        <v>2002</v>
      </c>
      <c r="G4715" s="16" t="s">
        <v>2477</v>
      </c>
      <c r="H4715" s="19" t="s">
        <v>2011</v>
      </c>
      <c r="I4715" s="19" t="s">
        <v>2016</v>
      </c>
      <c r="J4715" s="21" t="s">
        <v>2316</v>
      </c>
    </row>
    <row r="4716" ht="33.75" spans="1:10">
      <c r="A4716" s="22"/>
      <c r="B4716" s="22"/>
      <c r="C4716" s="16" t="s">
        <v>1995</v>
      </c>
      <c r="D4716" s="16" t="s">
        <v>1995</v>
      </c>
      <c r="E4716" s="20" t="s">
        <v>2202</v>
      </c>
      <c r="F4716" s="19" t="s">
        <v>2002</v>
      </c>
      <c r="G4716" s="16" t="s">
        <v>2477</v>
      </c>
      <c r="H4716" s="19" t="s">
        <v>2011</v>
      </c>
      <c r="I4716" s="19" t="s">
        <v>2016</v>
      </c>
      <c r="J4716" s="21" t="s">
        <v>2832</v>
      </c>
    </row>
    <row r="4717" spans="1:10">
      <c r="A4717" s="22"/>
      <c r="B4717" s="22"/>
      <c r="C4717" s="16" t="s">
        <v>2018</v>
      </c>
      <c r="D4717" s="16" t="s">
        <v>1995</v>
      </c>
      <c r="E4717" s="20" t="s">
        <v>1995</v>
      </c>
      <c r="F4717" s="19" t="s">
        <v>1995</v>
      </c>
      <c r="G4717" s="16" t="s">
        <v>1995</v>
      </c>
      <c r="H4717" s="19" t="s">
        <v>1995</v>
      </c>
      <c r="I4717" s="19" t="s">
        <v>1995</v>
      </c>
      <c r="J4717" s="21" t="s">
        <v>1995</v>
      </c>
    </row>
    <row r="4718" spans="1:10">
      <c r="A4718" s="22"/>
      <c r="B4718" s="22"/>
      <c r="C4718" s="16" t="s">
        <v>1995</v>
      </c>
      <c r="D4718" s="16" t="s">
        <v>2019</v>
      </c>
      <c r="E4718" s="20" t="s">
        <v>1995</v>
      </c>
      <c r="F4718" s="19" t="s">
        <v>1995</v>
      </c>
      <c r="G4718" s="16" t="s">
        <v>1995</v>
      </c>
      <c r="H4718" s="19" t="s">
        <v>1995</v>
      </c>
      <c r="I4718" s="19" t="s">
        <v>1995</v>
      </c>
      <c r="J4718" s="21" t="s">
        <v>1995</v>
      </c>
    </row>
    <row r="4719" ht="78.75" spans="1:10">
      <c r="A4719" s="22"/>
      <c r="B4719" s="22"/>
      <c r="C4719" s="16" t="s">
        <v>1995</v>
      </c>
      <c r="D4719" s="16" t="s">
        <v>1995</v>
      </c>
      <c r="E4719" s="20" t="s">
        <v>2847</v>
      </c>
      <c r="F4719" s="19" t="s">
        <v>2002</v>
      </c>
      <c r="G4719" s="16" t="s">
        <v>2477</v>
      </c>
      <c r="H4719" s="19" t="s">
        <v>2011</v>
      </c>
      <c r="I4719" s="19" t="s">
        <v>2016</v>
      </c>
      <c r="J4719" s="21" t="s">
        <v>2848</v>
      </c>
    </row>
    <row r="4720" spans="1:10">
      <c r="A4720" s="22"/>
      <c r="B4720" s="22"/>
      <c r="C4720" s="16" t="s">
        <v>2023</v>
      </c>
      <c r="D4720" s="16" t="s">
        <v>1995</v>
      </c>
      <c r="E4720" s="20" t="s">
        <v>1995</v>
      </c>
      <c r="F4720" s="19" t="s">
        <v>1995</v>
      </c>
      <c r="G4720" s="16" t="s">
        <v>1995</v>
      </c>
      <c r="H4720" s="19" t="s">
        <v>1995</v>
      </c>
      <c r="I4720" s="19" t="s">
        <v>1995</v>
      </c>
      <c r="J4720" s="21" t="s">
        <v>1995</v>
      </c>
    </row>
    <row r="4721" spans="1:10">
      <c r="A4721" s="22"/>
      <c r="B4721" s="22"/>
      <c r="C4721" s="16" t="s">
        <v>1995</v>
      </c>
      <c r="D4721" s="16" t="s">
        <v>2024</v>
      </c>
      <c r="E4721" s="20" t="s">
        <v>1995</v>
      </c>
      <c r="F4721" s="19" t="s">
        <v>1995</v>
      </c>
      <c r="G4721" s="16" t="s">
        <v>1995</v>
      </c>
      <c r="H4721" s="19" t="s">
        <v>1995</v>
      </c>
      <c r="I4721" s="19" t="s">
        <v>1995</v>
      </c>
      <c r="J4721" s="21" t="s">
        <v>1995</v>
      </c>
    </row>
    <row r="4722" ht="45" spans="1:10">
      <c r="A4722" s="22"/>
      <c r="B4722" s="22"/>
      <c r="C4722" s="16" t="s">
        <v>1995</v>
      </c>
      <c r="D4722" s="16" t="s">
        <v>1995</v>
      </c>
      <c r="E4722" s="20" t="s">
        <v>2209</v>
      </c>
      <c r="F4722" s="19" t="s">
        <v>2002</v>
      </c>
      <c r="G4722" s="16" t="s">
        <v>2477</v>
      </c>
      <c r="H4722" s="19" t="s">
        <v>2011</v>
      </c>
      <c r="I4722" s="19" t="s">
        <v>2016</v>
      </c>
      <c r="J4722" s="21" t="s">
        <v>2320</v>
      </c>
    </row>
    <row r="4723" ht="78.75" spans="1:10">
      <c r="A4723" s="16" t="s">
        <v>4858</v>
      </c>
      <c r="B4723" s="20" t="s">
        <v>4859</v>
      </c>
      <c r="C4723" s="22"/>
      <c r="D4723" s="22"/>
      <c r="E4723" s="23"/>
      <c r="F4723" s="24"/>
      <c r="G4723" s="22"/>
      <c r="H4723" s="24"/>
      <c r="I4723" s="24"/>
      <c r="J4723" s="25"/>
    </row>
    <row r="4724" spans="1:10">
      <c r="A4724" s="22"/>
      <c r="B4724" s="22"/>
      <c r="C4724" s="16" t="s">
        <v>1999</v>
      </c>
      <c r="D4724" s="16" t="s">
        <v>1995</v>
      </c>
      <c r="E4724" s="20" t="s">
        <v>1995</v>
      </c>
      <c r="F4724" s="19" t="s">
        <v>1995</v>
      </c>
      <c r="G4724" s="16" t="s">
        <v>1995</v>
      </c>
      <c r="H4724" s="19" t="s">
        <v>1995</v>
      </c>
      <c r="I4724" s="19" t="s">
        <v>1995</v>
      </c>
      <c r="J4724" s="21" t="s">
        <v>1995</v>
      </c>
    </row>
    <row r="4725" spans="1:10">
      <c r="A4725" s="22"/>
      <c r="B4725" s="22"/>
      <c r="C4725" s="16" t="s">
        <v>1995</v>
      </c>
      <c r="D4725" s="16" t="s">
        <v>2000</v>
      </c>
      <c r="E4725" s="20" t="s">
        <v>1995</v>
      </c>
      <c r="F4725" s="19" t="s">
        <v>1995</v>
      </c>
      <c r="G4725" s="16" t="s">
        <v>1995</v>
      </c>
      <c r="H4725" s="19" t="s">
        <v>1995</v>
      </c>
      <c r="I4725" s="19" t="s">
        <v>1995</v>
      </c>
      <c r="J4725" s="21" t="s">
        <v>1995</v>
      </c>
    </row>
    <row r="4726" spans="1:10">
      <c r="A4726" s="22"/>
      <c r="B4726" s="22"/>
      <c r="C4726" s="16" t="s">
        <v>1995</v>
      </c>
      <c r="D4726" s="16" t="s">
        <v>1995</v>
      </c>
      <c r="E4726" s="20" t="s">
        <v>4688</v>
      </c>
      <c r="F4726" s="19" t="s">
        <v>2002</v>
      </c>
      <c r="G4726" s="16" t="s">
        <v>1728</v>
      </c>
      <c r="H4726" s="19" t="s">
        <v>4689</v>
      </c>
      <c r="I4726" s="19" t="s">
        <v>2016</v>
      </c>
      <c r="J4726" s="21" t="s">
        <v>4690</v>
      </c>
    </row>
    <row r="4727" spans="1:10">
      <c r="A4727" s="22"/>
      <c r="B4727" s="22"/>
      <c r="C4727" s="16" t="s">
        <v>1995</v>
      </c>
      <c r="D4727" s="16" t="s">
        <v>2007</v>
      </c>
      <c r="E4727" s="20" t="s">
        <v>1995</v>
      </c>
      <c r="F4727" s="19" t="s">
        <v>1995</v>
      </c>
      <c r="G4727" s="16" t="s">
        <v>1995</v>
      </c>
      <c r="H4727" s="19" t="s">
        <v>1995</v>
      </c>
      <c r="I4727" s="19" t="s">
        <v>1995</v>
      </c>
      <c r="J4727" s="21" t="s">
        <v>1995</v>
      </c>
    </row>
    <row r="4728" ht="22.5" spans="1:10">
      <c r="A4728" s="22"/>
      <c r="B4728" s="22"/>
      <c r="C4728" s="16" t="s">
        <v>1995</v>
      </c>
      <c r="D4728" s="16" t="s">
        <v>1995</v>
      </c>
      <c r="E4728" s="20" t="s">
        <v>4860</v>
      </c>
      <c r="F4728" s="19" t="s">
        <v>2002</v>
      </c>
      <c r="G4728" s="16" t="s">
        <v>2173</v>
      </c>
      <c r="H4728" s="19" t="s">
        <v>2011</v>
      </c>
      <c r="I4728" s="19" t="s">
        <v>2016</v>
      </c>
      <c r="J4728" s="21" t="s">
        <v>4861</v>
      </c>
    </row>
    <row r="4729" spans="1:10">
      <c r="A4729" s="22"/>
      <c r="B4729" s="22"/>
      <c r="C4729" s="16" t="s">
        <v>1995</v>
      </c>
      <c r="D4729" s="16" t="s">
        <v>2013</v>
      </c>
      <c r="E4729" s="20" t="s">
        <v>1995</v>
      </c>
      <c r="F4729" s="19" t="s">
        <v>1995</v>
      </c>
      <c r="G4729" s="16" t="s">
        <v>1995</v>
      </c>
      <c r="H4729" s="19" t="s">
        <v>1995</v>
      </c>
      <c r="I4729" s="19" t="s">
        <v>1995</v>
      </c>
      <c r="J4729" s="21" t="s">
        <v>1995</v>
      </c>
    </row>
    <row r="4730" ht="22.5" spans="1:10">
      <c r="A4730" s="22"/>
      <c r="B4730" s="22"/>
      <c r="C4730" s="16" t="s">
        <v>1995</v>
      </c>
      <c r="D4730" s="16" t="s">
        <v>1995</v>
      </c>
      <c r="E4730" s="20" t="s">
        <v>2062</v>
      </c>
      <c r="F4730" s="19" t="s">
        <v>2002</v>
      </c>
      <c r="G4730" s="16" t="s">
        <v>2477</v>
      </c>
      <c r="H4730" s="19" t="s">
        <v>2011</v>
      </c>
      <c r="I4730" s="19" t="s">
        <v>2016</v>
      </c>
      <c r="J4730" s="21" t="s">
        <v>2063</v>
      </c>
    </row>
    <row r="4731" spans="1:10">
      <c r="A4731" s="22"/>
      <c r="B4731" s="22"/>
      <c r="C4731" s="16" t="s">
        <v>2018</v>
      </c>
      <c r="D4731" s="16" t="s">
        <v>1995</v>
      </c>
      <c r="E4731" s="20" t="s">
        <v>1995</v>
      </c>
      <c r="F4731" s="19" t="s">
        <v>1995</v>
      </c>
      <c r="G4731" s="16" t="s">
        <v>1995</v>
      </c>
      <c r="H4731" s="19" t="s">
        <v>1995</v>
      </c>
      <c r="I4731" s="19" t="s">
        <v>1995</v>
      </c>
      <c r="J4731" s="21" t="s">
        <v>1995</v>
      </c>
    </row>
    <row r="4732" spans="1:10">
      <c r="A4732" s="22"/>
      <c r="B4732" s="22"/>
      <c r="C4732" s="16" t="s">
        <v>1995</v>
      </c>
      <c r="D4732" s="16" t="s">
        <v>2019</v>
      </c>
      <c r="E4732" s="20" t="s">
        <v>1995</v>
      </c>
      <c r="F4732" s="19" t="s">
        <v>1995</v>
      </c>
      <c r="G4732" s="16" t="s">
        <v>1995</v>
      </c>
      <c r="H4732" s="19" t="s">
        <v>1995</v>
      </c>
      <c r="I4732" s="19" t="s">
        <v>1995</v>
      </c>
      <c r="J4732" s="21" t="s">
        <v>1995</v>
      </c>
    </row>
    <row r="4733" ht="78.75" spans="1:10">
      <c r="A4733" s="22"/>
      <c r="B4733" s="22"/>
      <c r="C4733" s="16" t="s">
        <v>1995</v>
      </c>
      <c r="D4733" s="16" t="s">
        <v>1995</v>
      </c>
      <c r="E4733" s="20" t="s">
        <v>2847</v>
      </c>
      <c r="F4733" s="19" t="s">
        <v>2002</v>
      </c>
      <c r="G4733" s="16" t="s">
        <v>2477</v>
      </c>
      <c r="H4733" s="19" t="s">
        <v>2011</v>
      </c>
      <c r="I4733" s="19" t="s">
        <v>2016</v>
      </c>
      <c r="J4733" s="21" t="s">
        <v>2848</v>
      </c>
    </row>
    <row r="4734" spans="1:10">
      <c r="A4734" s="22"/>
      <c r="B4734" s="22"/>
      <c r="C4734" s="16" t="s">
        <v>2023</v>
      </c>
      <c r="D4734" s="16" t="s">
        <v>1995</v>
      </c>
      <c r="E4734" s="20" t="s">
        <v>1995</v>
      </c>
      <c r="F4734" s="19" t="s">
        <v>1995</v>
      </c>
      <c r="G4734" s="16" t="s">
        <v>1995</v>
      </c>
      <c r="H4734" s="19" t="s">
        <v>1995</v>
      </c>
      <c r="I4734" s="19" t="s">
        <v>1995</v>
      </c>
      <c r="J4734" s="21" t="s">
        <v>1995</v>
      </c>
    </row>
    <row r="4735" spans="1:10">
      <c r="A4735" s="22"/>
      <c r="B4735" s="22"/>
      <c r="C4735" s="16" t="s">
        <v>1995</v>
      </c>
      <c r="D4735" s="16" t="s">
        <v>2024</v>
      </c>
      <c r="E4735" s="20" t="s">
        <v>1995</v>
      </c>
      <c r="F4735" s="19" t="s">
        <v>1995</v>
      </c>
      <c r="G4735" s="16" t="s">
        <v>1995</v>
      </c>
      <c r="H4735" s="19" t="s">
        <v>1995</v>
      </c>
      <c r="I4735" s="19" t="s">
        <v>1995</v>
      </c>
      <c r="J4735" s="21" t="s">
        <v>1995</v>
      </c>
    </row>
    <row r="4736" spans="1:10">
      <c r="A4736" s="22"/>
      <c r="B4736" s="22"/>
      <c r="C4736" s="16" t="s">
        <v>1995</v>
      </c>
      <c r="D4736" s="16" t="s">
        <v>1995</v>
      </c>
      <c r="E4736" s="20" t="s">
        <v>2066</v>
      </c>
      <c r="F4736" s="19" t="s">
        <v>2002</v>
      </c>
      <c r="G4736" s="16" t="s">
        <v>2477</v>
      </c>
      <c r="H4736" s="19" t="s">
        <v>2011</v>
      </c>
      <c r="I4736" s="19" t="s">
        <v>2016</v>
      </c>
      <c r="J4736" s="21" t="s">
        <v>2067</v>
      </c>
    </row>
    <row r="4737" ht="12.75" spans="1:10">
      <c r="A4737" s="16" t="s">
        <v>4862</v>
      </c>
      <c r="B4737" s="22"/>
      <c r="C4737" s="22"/>
      <c r="D4737" s="22"/>
      <c r="E4737" s="23"/>
      <c r="F4737" s="24"/>
      <c r="G4737" s="22"/>
      <c r="H4737" s="24"/>
      <c r="I4737" s="24"/>
      <c r="J4737" s="25"/>
    </row>
    <row r="4738" ht="12.75" spans="1:10">
      <c r="A4738" s="16" t="s">
        <v>4863</v>
      </c>
      <c r="B4738" s="22"/>
      <c r="C4738" s="22"/>
      <c r="D4738" s="22"/>
      <c r="E4738" s="23"/>
      <c r="F4738" s="24"/>
      <c r="G4738" s="22"/>
      <c r="H4738" s="24"/>
      <c r="I4738" s="24"/>
      <c r="J4738" s="25"/>
    </row>
    <row r="4739" ht="78.75" spans="1:10">
      <c r="A4739" s="16" t="s">
        <v>4864</v>
      </c>
      <c r="B4739" s="20" t="s">
        <v>4865</v>
      </c>
      <c r="C4739" s="22"/>
      <c r="D4739" s="22"/>
      <c r="E4739" s="23"/>
      <c r="F4739" s="24"/>
      <c r="G4739" s="22"/>
      <c r="H4739" s="24"/>
      <c r="I4739" s="24"/>
      <c r="J4739" s="25"/>
    </row>
    <row r="4740" spans="1:10">
      <c r="A4740" s="22"/>
      <c r="B4740" s="22"/>
      <c r="C4740" s="16" t="s">
        <v>1999</v>
      </c>
      <c r="D4740" s="16" t="s">
        <v>1995</v>
      </c>
      <c r="E4740" s="20" t="s">
        <v>1995</v>
      </c>
      <c r="F4740" s="19" t="s">
        <v>1995</v>
      </c>
      <c r="G4740" s="16" t="s">
        <v>1995</v>
      </c>
      <c r="H4740" s="19" t="s">
        <v>1995</v>
      </c>
      <c r="I4740" s="19" t="s">
        <v>1995</v>
      </c>
      <c r="J4740" s="21" t="s">
        <v>1995</v>
      </c>
    </row>
    <row r="4741" spans="1:10">
      <c r="A4741" s="22"/>
      <c r="B4741" s="22"/>
      <c r="C4741" s="16" t="s">
        <v>1995</v>
      </c>
      <c r="D4741" s="16" t="s">
        <v>2000</v>
      </c>
      <c r="E4741" s="20" t="s">
        <v>1995</v>
      </c>
      <c r="F4741" s="19" t="s">
        <v>1995</v>
      </c>
      <c r="G4741" s="16" t="s">
        <v>1995</v>
      </c>
      <c r="H4741" s="19" t="s">
        <v>1995</v>
      </c>
      <c r="I4741" s="19" t="s">
        <v>1995</v>
      </c>
      <c r="J4741" s="21" t="s">
        <v>1995</v>
      </c>
    </row>
    <row r="4742" ht="22.5" spans="1:10">
      <c r="A4742" s="22"/>
      <c r="B4742" s="22"/>
      <c r="C4742" s="16" t="s">
        <v>1995</v>
      </c>
      <c r="D4742" s="16" t="s">
        <v>1995</v>
      </c>
      <c r="E4742" s="20" t="s">
        <v>4866</v>
      </c>
      <c r="F4742" s="19" t="s">
        <v>2009</v>
      </c>
      <c r="G4742" s="16" t="s">
        <v>4867</v>
      </c>
      <c r="H4742" s="19" t="s">
        <v>3584</v>
      </c>
      <c r="I4742" s="19" t="s">
        <v>2005</v>
      </c>
      <c r="J4742" s="21" t="s">
        <v>4868</v>
      </c>
    </row>
    <row r="4743" spans="1:10">
      <c r="A4743" s="22"/>
      <c r="B4743" s="22"/>
      <c r="C4743" s="16" t="s">
        <v>1995</v>
      </c>
      <c r="D4743" s="16" t="s">
        <v>2007</v>
      </c>
      <c r="E4743" s="20" t="s">
        <v>1995</v>
      </c>
      <c r="F4743" s="19" t="s">
        <v>1995</v>
      </c>
      <c r="G4743" s="16" t="s">
        <v>1995</v>
      </c>
      <c r="H4743" s="19" t="s">
        <v>1995</v>
      </c>
      <c r="I4743" s="19" t="s">
        <v>1995</v>
      </c>
      <c r="J4743" s="21" t="s">
        <v>1995</v>
      </c>
    </row>
    <row r="4744" ht="22.5" spans="1:10">
      <c r="A4744" s="22"/>
      <c r="B4744" s="22"/>
      <c r="C4744" s="16" t="s">
        <v>1995</v>
      </c>
      <c r="D4744" s="16" t="s">
        <v>1995</v>
      </c>
      <c r="E4744" s="20" t="s">
        <v>3032</v>
      </c>
      <c r="F4744" s="19" t="s">
        <v>2035</v>
      </c>
      <c r="G4744" s="16" t="s">
        <v>4869</v>
      </c>
      <c r="H4744" s="19" t="s">
        <v>2011</v>
      </c>
      <c r="I4744" s="19" t="s">
        <v>2005</v>
      </c>
      <c r="J4744" s="21" t="s">
        <v>4870</v>
      </c>
    </row>
    <row r="4745" spans="1:10">
      <c r="A4745" s="22"/>
      <c r="B4745" s="22"/>
      <c r="C4745" s="16" t="s">
        <v>1995</v>
      </c>
      <c r="D4745" s="16" t="s">
        <v>2013</v>
      </c>
      <c r="E4745" s="20" t="s">
        <v>1995</v>
      </c>
      <c r="F4745" s="19" t="s">
        <v>1995</v>
      </c>
      <c r="G4745" s="16" t="s">
        <v>1995</v>
      </c>
      <c r="H4745" s="19" t="s">
        <v>1995</v>
      </c>
      <c r="I4745" s="19" t="s">
        <v>1995</v>
      </c>
      <c r="J4745" s="21" t="s">
        <v>1995</v>
      </c>
    </row>
    <row r="4746" ht="22.5" spans="1:10">
      <c r="A4746" s="22"/>
      <c r="B4746" s="22"/>
      <c r="C4746" s="16" t="s">
        <v>1995</v>
      </c>
      <c r="D4746" s="16" t="s">
        <v>1995</v>
      </c>
      <c r="E4746" s="20" t="s">
        <v>3037</v>
      </c>
      <c r="F4746" s="19" t="s">
        <v>2009</v>
      </c>
      <c r="G4746" s="16" t="s">
        <v>4871</v>
      </c>
      <c r="H4746" s="19" t="s">
        <v>2011</v>
      </c>
      <c r="I4746" s="19" t="s">
        <v>2005</v>
      </c>
      <c r="J4746" s="21" t="s">
        <v>4872</v>
      </c>
    </row>
    <row r="4747" spans="1:10">
      <c r="A4747" s="22"/>
      <c r="B4747" s="22"/>
      <c r="C4747" s="16" t="s">
        <v>2018</v>
      </c>
      <c r="D4747" s="16" t="s">
        <v>1995</v>
      </c>
      <c r="E4747" s="20" t="s">
        <v>1995</v>
      </c>
      <c r="F4747" s="19" t="s">
        <v>1995</v>
      </c>
      <c r="G4747" s="16" t="s">
        <v>1995</v>
      </c>
      <c r="H4747" s="19" t="s">
        <v>1995</v>
      </c>
      <c r="I4747" s="19" t="s">
        <v>1995</v>
      </c>
      <c r="J4747" s="21" t="s">
        <v>1995</v>
      </c>
    </row>
    <row r="4748" spans="1:10">
      <c r="A4748" s="22"/>
      <c r="B4748" s="22"/>
      <c r="C4748" s="16" t="s">
        <v>1995</v>
      </c>
      <c r="D4748" s="16" t="s">
        <v>2019</v>
      </c>
      <c r="E4748" s="20" t="s">
        <v>1995</v>
      </c>
      <c r="F4748" s="19" t="s">
        <v>1995</v>
      </c>
      <c r="G4748" s="16" t="s">
        <v>1995</v>
      </c>
      <c r="H4748" s="19" t="s">
        <v>1995</v>
      </c>
      <c r="I4748" s="19" t="s">
        <v>1995</v>
      </c>
      <c r="J4748" s="21" t="s">
        <v>1995</v>
      </c>
    </row>
    <row r="4749" ht="22.5" spans="1:10">
      <c r="A4749" s="22"/>
      <c r="B4749" s="22"/>
      <c r="C4749" s="16" t="s">
        <v>1995</v>
      </c>
      <c r="D4749" s="16" t="s">
        <v>1995</v>
      </c>
      <c r="E4749" s="20" t="s">
        <v>4873</v>
      </c>
      <c r="F4749" s="19" t="s">
        <v>2009</v>
      </c>
      <c r="G4749" s="16" t="s">
        <v>4874</v>
      </c>
      <c r="H4749" s="19" t="s">
        <v>2011</v>
      </c>
      <c r="I4749" s="19" t="s">
        <v>2005</v>
      </c>
      <c r="J4749" s="21" t="s">
        <v>4875</v>
      </c>
    </row>
    <row r="4750" spans="1:10">
      <c r="A4750" s="22"/>
      <c r="B4750" s="22"/>
      <c r="C4750" s="16" t="s">
        <v>1995</v>
      </c>
      <c r="D4750" s="16" t="s">
        <v>2051</v>
      </c>
      <c r="E4750" s="20" t="s">
        <v>1995</v>
      </c>
      <c r="F4750" s="19" t="s">
        <v>1995</v>
      </c>
      <c r="G4750" s="16" t="s">
        <v>1995</v>
      </c>
      <c r="H4750" s="19" t="s">
        <v>1995</v>
      </c>
      <c r="I4750" s="19" t="s">
        <v>1995</v>
      </c>
      <c r="J4750" s="21" t="s">
        <v>1995</v>
      </c>
    </row>
    <row r="4751" ht="22.5" spans="1:10">
      <c r="A4751" s="22"/>
      <c r="B4751" s="22"/>
      <c r="C4751" s="16" t="s">
        <v>1995</v>
      </c>
      <c r="D4751" s="16" t="s">
        <v>1995</v>
      </c>
      <c r="E4751" s="20" t="s">
        <v>2497</v>
      </c>
      <c r="F4751" s="19" t="s">
        <v>2002</v>
      </c>
      <c r="G4751" s="16" t="s">
        <v>4876</v>
      </c>
      <c r="H4751" s="19" t="s">
        <v>2054</v>
      </c>
      <c r="I4751" s="19" t="s">
        <v>2005</v>
      </c>
      <c r="J4751" s="21" t="s">
        <v>4877</v>
      </c>
    </row>
    <row r="4752" spans="1:10">
      <c r="A4752" s="22"/>
      <c r="B4752" s="22"/>
      <c r="C4752" s="16" t="s">
        <v>2023</v>
      </c>
      <c r="D4752" s="16" t="s">
        <v>1995</v>
      </c>
      <c r="E4752" s="20" t="s">
        <v>1995</v>
      </c>
      <c r="F4752" s="19" t="s">
        <v>1995</v>
      </c>
      <c r="G4752" s="16" t="s">
        <v>1995</v>
      </c>
      <c r="H4752" s="19" t="s">
        <v>1995</v>
      </c>
      <c r="I4752" s="19" t="s">
        <v>1995</v>
      </c>
      <c r="J4752" s="21" t="s">
        <v>1995</v>
      </c>
    </row>
    <row r="4753" spans="1:10">
      <c r="A4753" s="22"/>
      <c r="B4753" s="22"/>
      <c r="C4753" s="16" t="s">
        <v>1995</v>
      </c>
      <c r="D4753" s="16" t="s">
        <v>2024</v>
      </c>
      <c r="E4753" s="20" t="s">
        <v>1995</v>
      </c>
      <c r="F4753" s="19" t="s">
        <v>1995</v>
      </c>
      <c r="G4753" s="16" t="s">
        <v>1995</v>
      </c>
      <c r="H4753" s="19" t="s">
        <v>1995</v>
      </c>
      <c r="I4753" s="19" t="s">
        <v>1995</v>
      </c>
      <c r="J4753" s="21" t="s">
        <v>1995</v>
      </c>
    </row>
    <row r="4754" ht="22.5" spans="1:10">
      <c r="A4754" s="22"/>
      <c r="B4754" s="22"/>
      <c r="C4754" s="16" t="s">
        <v>1995</v>
      </c>
      <c r="D4754" s="16" t="s">
        <v>1995</v>
      </c>
      <c r="E4754" s="20" t="s">
        <v>2421</v>
      </c>
      <c r="F4754" s="19" t="s">
        <v>2009</v>
      </c>
      <c r="G4754" s="16" t="s">
        <v>4878</v>
      </c>
      <c r="H4754" s="19" t="s">
        <v>2011</v>
      </c>
      <c r="I4754" s="19" t="s">
        <v>2005</v>
      </c>
      <c r="J4754" s="21" t="s">
        <v>4879</v>
      </c>
    </row>
    <row r="4755" ht="67.5" spans="1:10">
      <c r="A4755" s="16" t="s">
        <v>4654</v>
      </c>
      <c r="B4755" s="20" t="s">
        <v>4880</v>
      </c>
      <c r="C4755" s="22"/>
      <c r="D4755" s="22"/>
      <c r="E4755" s="23"/>
      <c r="F4755" s="24"/>
      <c r="G4755" s="22"/>
      <c r="H4755" s="24"/>
      <c r="I4755" s="24"/>
      <c r="J4755" s="25"/>
    </row>
    <row r="4756" spans="1:10">
      <c r="A4756" s="22"/>
      <c r="B4756" s="22"/>
      <c r="C4756" s="16" t="s">
        <v>1999</v>
      </c>
      <c r="D4756" s="16" t="s">
        <v>1995</v>
      </c>
      <c r="E4756" s="20" t="s">
        <v>1995</v>
      </c>
      <c r="F4756" s="19" t="s">
        <v>1995</v>
      </c>
      <c r="G4756" s="16" t="s">
        <v>1995</v>
      </c>
      <c r="H4756" s="19" t="s">
        <v>1995</v>
      </c>
      <c r="I4756" s="19" t="s">
        <v>1995</v>
      </c>
      <c r="J4756" s="21" t="s">
        <v>1995</v>
      </c>
    </row>
    <row r="4757" spans="1:10">
      <c r="A4757" s="22"/>
      <c r="B4757" s="22"/>
      <c r="C4757" s="16" t="s">
        <v>1995</v>
      </c>
      <c r="D4757" s="16" t="s">
        <v>2000</v>
      </c>
      <c r="E4757" s="20" t="s">
        <v>1995</v>
      </c>
      <c r="F4757" s="19" t="s">
        <v>1995</v>
      </c>
      <c r="G4757" s="16" t="s">
        <v>1995</v>
      </c>
      <c r="H4757" s="19" t="s">
        <v>1995</v>
      </c>
      <c r="I4757" s="19" t="s">
        <v>1995</v>
      </c>
      <c r="J4757" s="21" t="s">
        <v>1995</v>
      </c>
    </row>
    <row r="4758" spans="1:10">
      <c r="A4758" s="22"/>
      <c r="B4758" s="22"/>
      <c r="C4758" s="16" t="s">
        <v>1995</v>
      </c>
      <c r="D4758" s="16" t="s">
        <v>1995</v>
      </c>
      <c r="E4758" s="20" t="s">
        <v>4881</v>
      </c>
      <c r="F4758" s="19" t="s">
        <v>2009</v>
      </c>
      <c r="G4758" s="16" t="s">
        <v>2352</v>
      </c>
      <c r="H4758" s="19" t="s">
        <v>2216</v>
      </c>
      <c r="I4758" s="19" t="s">
        <v>2005</v>
      </c>
      <c r="J4758" s="21" t="s">
        <v>4882</v>
      </c>
    </row>
    <row r="4759" ht="22.5" spans="1:10">
      <c r="A4759" s="22"/>
      <c r="B4759" s="22"/>
      <c r="C4759" s="16" t="s">
        <v>1995</v>
      </c>
      <c r="D4759" s="16" t="s">
        <v>1995</v>
      </c>
      <c r="E4759" s="20" t="s">
        <v>2192</v>
      </c>
      <c r="F4759" s="19" t="s">
        <v>2009</v>
      </c>
      <c r="G4759" s="16" t="s">
        <v>2352</v>
      </c>
      <c r="H4759" s="19" t="s">
        <v>2171</v>
      </c>
      <c r="I4759" s="19" t="s">
        <v>2005</v>
      </c>
      <c r="J4759" s="21" t="s">
        <v>2311</v>
      </c>
    </row>
    <row r="4760" spans="1:10">
      <c r="A4760" s="22"/>
      <c r="B4760" s="22"/>
      <c r="C4760" s="16" t="s">
        <v>1995</v>
      </c>
      <c r="D4760" s="16" t="s">
        <v>1995</v>
      </c>
      <c r="E4760" s="20" t="s">
        <v>4883</v>
      </c>
      <c r="F4760" s="19" t="s">
        <v>2009</v>
      </c>
      <c r="G4760" s="16" t="s">
        <v>2352</v>
      </c>
      <c r="H4760" s="19" t="s">
        <v>2171</v>
      </c>
      <c r="I4760" s="19" t="s">
        <v>2005</v>
      </c>
      <c r="J4760" s="21" t="s">
        <v>4883</v>
      </c>
    </row>
    <row r="4761" spans="1:10">
      <c r="A4761" s="22"/>
      <c r="B4761" s="22"/>
      <c r="C4761" s="16" t="s">
        <v>1995</v>
      </c>
      <c r="D4761" s="16" t="s">
        <v>2007</v>
      </c>
      <c r="E4761" s="20" t="s">
        <v>1995</v>
      </c>
      <c r="F4761" s="19" t="s">
        <v>1995</v>
      </c>
      <c r="G4761" s="16" t="s">
        <v>1995</v>
      </c>
      <c r="H4761" s="19" t="s">
        <v>1995</v>
      </c>
      <c r="I4761" s="19" t="s">
        <v>1995</v>
      </c>
      <c r="J4761" s="21" t="s">
        <v>1995</v>
      </c>
    </row>
    <row r="4762" ht="33.75" spans="1:10">
      <c r="A4762" s="22"/>
      <c r="B4762" s="22"/>
      <c r="C4762" s="16" t="s">
        <v>1995</v>
      </c>
      <c r="D4762" s="16" t="s">
        <v>1995</v>
      </c>
      <c r="E4762" s="20" t="s">
        <v>2288</v>
      </c>
      <c r="F4762" s="19" t="s">
        <v>2009</v>
      </c>
      <c r="G4762" s="16" t="s">
        <v>2352</v>
      </c>
      <c r="H4762" s="19" t="s">
        <v>2011</v>
      </c>
      <c r="I4762" s="19" t="s">
        <v>2005</v>
      </c>
      <c r="J4762" s="21" t="s">
        <v>2289</v>
      </c>
    </row>
    <row r="4763" spans="1:10">
      <c r="A4763" s="22"/>
      <c r="B4763" s="22"/>
      <c r="C4763" s="16" t="s">
        <v>2018</v>
      </c>
      <c r="D4763" s="16" t="s">
        <v>1995</v>
      </c>
      <c r="E4763" s="20" t="s">
        <v>1995</v>
      </c>
      <c r="F4763" s="19" t="s">
        <v>1995</v>
      </c>
      <c r="G4763" s="16" t="s">
        <v>1995</v>
      </c>
      <c r="H4763" s="19" t="s">
        <v>1995</v>
      </c>
      <c r="I4763" s="19" t="s">
        <v>1995</v>
      </c>
      <c r="J4763" s="21" t="s">
        <v>1995</v>
      </c>
    </row>
    <row r="4764" spans="1:10">
      <c r="A4764" s="22"/>
      <c r="B4764" s="22"/>
      <c r="C4764" s="16" t="s">
        <v>1995</v>
      </c>
      <c r="D4764" s="16" t="s">
        <v>2019</v>
      </c>
      <c r="E4764" s="20" t="s">
        <v>1995</v>
      </c>
      <c r="F4764" s="19" t="s">
        <v>1995</v>
      </c>
      <c r="G4764" s="16" t="s">
        <v>1995</v>
      </c>
      <c r="H4764" s="19" t="s">
        <v>1995</v>
      </c>
      <c r="I4764" s="19" t="s">
        <v>1995</v>
      </c>
      <c r="J4764" s="21" t="s">
        <v>1995</v>
      </c>
    </row>
    <row r="4765" spans="1:10">
      <c r="A4765" s="22"/>
      <c r="B4765" s="22"/>
      <c r="C4765" s="16" t="s">
        <v>1995</v>
      </c>
      <c r="D4765" s="16" t="s">
        <v>1995</v>
      </c>
      <c r="E4765" s="20" t="s">
        <v>4884</v>
      </c>
      <c r="F4765" s="19" t="s">
        <v>2009</v>
      </c>
      <c r="G4765" s="16" t="s">
        <v>2352</v>
      </c>
      <c r="H4765" s="19" t="s">
        <v>2216</v>
      </c>
      <c r="I4765" s="19" t="s">
        <v>2005</v>
      </c>
      <c r="J4765" s="21" t="s">
        <v>4884</v>
      </c>
    </row>
    <row r="4766" spans="1:10">
      <c r="A4766" s="22"/>
      <c r="B4766" s="22"/>
      <c r="C4766" s="16" t="s">
        <v>2023</v>
      </c>
      <c r="D4766" s="16" t="s">
        <v>1995</v>
      </c>
      <c r="E4766" s="20" t="s">
        <v>1995</v>
      </c>
      <c r="F4766" s="19" t="s">
        <v>1995</v>
      </c>
      <c r="G4766" s="16" t="s">
        <v>1995</v>
      </c>
      <c r="H4766" s="19" t="s">
        <v>1995</v>
      </c>
      <c r="I4766" s="19" t="s">
        <v>1995</v>
      </c>
      <c r="J4766" s="21" t="s">
        <v>1995</v>
      </c>
    </row>
    <row r="4767" spans="1:10">
      <c r="A4767" s="22"/>
      <c r="B4767" s="22"/>
      <c r="C4767" s="16" t="s">
        <v>1995</v>
      </c>
      <c r="D4767" s="16" t="s">
        <v>2024</v>
      </c>
      <c r="E4767" s="20" t="s">
        <v>1995</v>
      </c>
      <c r="F4767" s="19" t="s">
        <v>1995</v>
      </c>
      <c r="G4767" s="16" t="s">
        <v>1995</v>
      </c>
      <c r="H4767" s="19" t="s">
        <v>1995</v>
      </c>
      <c r="I4767" s="19" t="s">
        <v>1995</v>
      </c>
      <c r="J4767" s="21" t="s">
        <v>1995</v>
      </c>
    </row>
    <row r="4768" ht="33.75" spans="1:10">
      <c r="A4768" s="22"/>
      <c r="B4768" s="22"/>
      <c r="C4768" s="16" t="s">
        <v>1995</v>
      </c>
      <c r="D4768" s="16" t="s">
        <v>1995</v>
      </c>
      <c r="E4768" s="20" t="s">
        <v>2301</v>
      </c>
      <c r="F4768" s="19" t="s">
        <v>2009</v>
      </c>
      <c r="G4768" s="16" t="s">
        <v>2047</v>
      </c>
      <c r="H4768" s="19" t="s">
        <v>2011</v>
      </c>
      <c r="I4768" s="19" t="s">
        <v>2005</v>
      </c>
      <c r="J4768" s="21" t="s">
        <v>2302</v>
      </c>
    </row>
    <row r="4769" ht="67.5" spans="1:10">
      <c r="A4769" s="16" t="s">
        <v>2384</v>
      </c>
      <c r="B4769" s="20" t="s">
        <v>4885</v>
      </c>
      <c r="C4769" s="22"/>
      <c r="D4769" s="22"/>
      <c r="E4769" s="23"/>
      <c r="F4769" s="24"/>
      <c r="G4769" s="22"/>
      <c r="H4769" s="24"/>
      <c r="I4769" s="24"/>
      <c r="J4769" s="25"/>
    </row>
    <row r="4770" spans="1:10">
      <c r="A4770" s="22"/>
      <c r="B4770" s="22"/>
      <c r="C4770" s="16" t="s">
        <v>1999</v>
      </c>
      <c r="D4770" s="16" t="s">
        <v>1995</v>
      </c>
      <c r="E4770" s="20" t="s">
        <v>1995</v>
      </c>
      <c r="F4770" s="19" t="s">
        <v>1995</v>
      </c>
      <c r="G4770" s="16" t="s">
        <v>1995</v>
      </c>
      <c r="H4770" s="19" t="s">
        <v>1995</v>
      </c>
      <c r="I4770" s="19" t="s">
        <v>1995</v>
      </c>
      <c r="J4770" s="21" t="s">
        <v>1995</v>
      </c>
    </row>
    <row r="4771" spans="1:10">
      <c r="A4771" s="22"/>
      <c r="B4771" s="22"/>
      <c r="C4771" s="16" t="s">
        <v>1995</v>
      </c>
      <c r="D4771" s="16" t="s">
        <v>2000</v>
      </c>
      <c r="E4771" s="20" t="s">
        <v>1995</v>
      </c>
      <c r="F4771" s="19" t="s">
        <v>1995</v>
      </c>
      <c r="G4771" s="16" t="s">
        <v>1995</v>
      </c>
      <c r="H4771" s="19" t="s">
        <v>1995</v>
      </c>
      <c r="I4771" s="19" t="s">
        <v>1995</v>
      </c>
      <c r="J4771" s="21" t="s">
        <v>1995</v>
      </c>
    </row>
    <row r="4772" spans="1:10">
      <c r="A4772" s="22"/>
      <c r="B4772" s="22"/>
      <c r="C4772" s="16" t="s">
        <v>1995</v>
      </c>
      <c r="D4772" s="16" t="s">
        <v>1995</v>
      </c>
      <c r="E4772" s="20" t="s">
        <v>4886</v>
      </c>
      <c r="F4772" s="19" t="s">
        <v>2002</v>
      </c>
      <c r="G4772" s="16" t="s">
        <v>2352</v>
      </c>
      <c r="H4772" s="19" t="s">
        <v>2126</v>
      </c>
      <c r="I4772" s="19" t="s">
        <v>2005</v>
      </c>
      <c r="J4772" s="21" t="s">
        <v>4887</v>
      </c>
    </row>
    <row r="4773" spans="1:10">
      <c r="A4773" s="22"/>
      <c r="B4773" s="22"/>
      <c r="C4773" s="16" t="s">
        <v>1995</v>
      </c>
      <c r="D4773" s="16" t="s">
        <v>2007</v>
      </c>
      <c r="E4773" s="20" t="s">
        <v>1995</v>
      </c>
      <c r="F4773" s="19" t="s">
        <v>1995</v>
      </c>
      <c r="G4773" s="16" t="s">
        <v>1995</v>
      </c>
      <c r="H4773" s="19" t="s">
        <v>1995</v>
      </c>
      <c r="I4773" s="19" t="s">
        <v>1995</v>
      </c>
      <c r="J4773" s="21" t="s">
        <v>1995</v>
      </c>
    </row>
    <row r="4774" spans="1:10">
      <c r="A4774" s="22"/>
      <c r="B4774" s="22"/>
      <c r="C4774" s="16" t="s">
        <v>1995</v>
      </c>
      <c r="D4774" s="16" t="s">
        <v>1995</v>
      </c>
      <c r="E4774" s="20" t="s">
        <v>4888</v>
      </c>
      <c r="F4774" s="19" t="s">
        <v>2002</v>
      </c>
      <c r="G4774" s="16" t="s">
        <v>2060</v>
      </c>
      <c r="H4774" s="19" t="s">
        <v>2011</v>
      </c>
      <c r="I4774" s="19" t="s">
        <v>2005</v>
      </c>
      <c r="J4774" s="21" t="s">
        <v>4889</v>
      </c>
    </row>
    <row r="4775" spans="1:10">
      <c r="A4775" s="22"/>
      <c r="B4775" s="22"/>
      <c r="C4775" s="16" t="s">
        <v>2018</v>
      </c>
      <c r="D4775" s="16" t="s">
        <v>1995</v>
      </c>
      <c r="E4775" s="20" t="s">
        <v>1995</v>
      </c>
      <c r="F4775" s="19" t="s">
        <v>1995</v>
      </c>
      <c r="G4775" s="16" t="s">
        <v>1995</v>
      </c>
      <c r="H4775" s="19" t="s">
        <v>1995</v>
      </c>
      <c r="I4775" s="19" t="s">
        <v>1995</v>
      </c>
      <c r="J4775" s="21" t="s">
        <v>1995</v>
      </c>
    </row>
    <row r="4776" spans="1:10">
      <c r="A4776" s="22"/>
      <c r="B4776" s="22"/>
      <c r="C4776" s="16" t="s">
        <v>1995</v>
      </c>
      <c r="D4776" s="16" t="s">
        <v>2019</v>
      </c>
      <c r="E4776" s="20" t="s">
        <v>1995</v>
      </c>
      <c r="F4776" s="19" t="s">
        <v>1995</v>
      </c>
      <c r="G4776" s="16" t="s">
        <v>1995</v>
      </c>
      <c r="H4776" s="19" t="s">
        <v>1995</v>
      </c>
      <c r="I4776" s="19" t="s">
        <v>1995</v>
      </c>
      <c r="J4776" s="21" t="s">
        <v>1995</v>
      </c>
    </row>
    <row r="4777" spans="1:10">
      <c r="A4777" s="22"/>
      <c r="B4777" s="22"/>
      <c r="C4777" s="16" t="s">
        <v>1995</v>
      </c>
      <c r="D4777" s="16" t="s">
        <v>1995</v>
      </c>
      <c r="E4777" s="20" t="s">
        <v>4890</v>
      </c>
      <c r="F4777" s="19" t="s">
        <v>2009</v>
      </c>
      <c r="G4777" s="16" t="s">
        <v>2010</v>
      </c>
      <c r="H4777" s="19" t="s">
        <v>2011</v>
      </c>
      <c r="I4777" s="19" t="s">
        <v>2005</v>
      </c>
      <c r="J4777" s="21" t="s">
        <v>4889</v>
      </c>
    </row>
    <row r="4778" spans="1:10">
      <c r="A4778" s="22"/>
      <c r="B4778" s="22"/>
      <c r="C4778" s="16" t="s">
        <v>1995</v>
      </c>
      <c r="D4778" s="16" t="s">
        <v>2051</v>
      </c>
      <c r="E4778" s="20" t="s">
        <v>1995</v>
      </c>
      <c r="F4778" s="19" t="s">
        <v>1995</v>
      </c>
      <c r="G4778" s="16" t="s">
        <v>1995</v>
      </c>
      <c r="H4778" s="19" t="s">
        <v>1995</v>
      </c>
      <c r="I4778" s="19" t="s">
        <v>1995</v>
      </c>
      <c r="J4778" s="21" t="s">
        <v>1995</v>
      </c>
    </row>
    <row r="4779" spans="1:10">
      <c r="A4779" s="22"/>
      <c r="B4779" s="22"/>
      <c r="C4779" s="16" t="s">
        <v>1995</v>
      </c>
      <c r="D4779" s="16" t="s">
        <v>1995</v>
      </c>
      <c r="E4779" s="20" t="s">
        <v>4891</v>
      </c>
      <c r="F4779" s="19" t="s">
        <v>2009</v>
      </c>
      <c r="G4779" s="16" t="s">
        <v>2010</v>
      </c>
      <c r="H4779" s="19" t="s">
        <v>2011</v>
      </c>
      <c r="I4779" s="19" t="s">
        <v>2005</v>
      </c>
      <c r="J4779" s="21" t="s">
        <v>4889</v>
      </c>
    </row>
    <row r="4780" spans="1:10">
      <c r="A4780" s="22"/>
      <c r="B4780" s="22"/>
      <c r="C4780" s="16" t="s">
        <v>2023</v>
      </c>
      <c r="D4780" s="16" t="s">
        <v>1995</v>
      </c>
      <c r="E4780" s="20" t="s">
        <v>1995</v>
      </c>
      <c r="F4780" s="19" t="s">
        <v>1995</v>
      </c>
      <c r="G4780" s="16" t="s">
        <v>1995</v>
      </c>
      <c r="H4780" s="19" t="s">
        <v>1995</v>
      </c>
      <c r="I4780" s="19" t="s">
        <v>1995</v>
      </c>
      <c r="J4780" s="21" t="s">
        <v>1995</v>
      </c>
    </row>
    <row r="4781" spans="1:10">
      <c r="A4781" s="22"/>
      <c r="B4781" s="22"/>
      <c r="C4781" s="16" t="s">
        <v>1995</v>
      </c>
      <c r="D4781" s="16" t="s">
        <v>2024</v>
      </c>
      <c r="E4781" s="20" t="s">
        <v>1995</v>
      </c>
      <c r="F4781" s="19" t="s">
        <v>1995</v>
      </c>
      <c r="G4781" s="16" t="s">
        <v>1995</v>
      </c>
      <c r="H4781" s="19" t="s">
        <v>1995</v>
      </c>
      <c r="I4781" s="19" t="s">
        <v>1995</v>
      </c>
      <c r="J4781" s="21" t="s">
        <v>1995</v>
      </c>
    </row>
    <row r="4782" spans="1:10">
      <c r="A4782" s="22"/>
      <c r="B4782" s="22"/>
      <c r="C4782" s="16" t="s">
        <v>1995</v>
      </c>
      <c r="D4782" s="16" t="s">
        <v>1995</v>
      </c>
      <c r="E4782" s="20" t="s">
        <v>4892</v>
      </c>
      <c r="F4782" s="19" t="s">
        <v>2002</v>
      </c>
      <c r="G4782" s="16" t="s">
        <v>2060</v>
      </c>
      <c r="H4782" s="19" t="s">
        <v>2011</v>
      </c>
      <c r="I4782" s="19" t="s">
        <v>2005</v>
      </c>
      <c r="J4782" s="21" t="s">
        <v>4889</v>
      </c>
    </row>
    <row r="4783" ht="78.75" spans="1:10">
      <c r="A4783" s="16" t="s">
        <v>4893</v>
      </c>
      <c r="B4783" s="20" t="s">
        <v>4894</v>
      </c>
      <c r="C4783" s="22"/>
      <c r="D4783" s="22"/>
      <c r="E4783" s="23"/>
      <c r="F4783" s="24"/>
      <c r="G4783" s="22"/>
      <c r="H4783" s="24"/>
      <c r="I4783" s="24"/>
      <c r="J4783" s="25"/>
    </row>
    <row r="4784" spans="1:10">
      <c r="A4784" s="22"/>
      <c r="B4784" s="22"/>
      <c r="C4784" s="16" t="s">
        <v>1999</v>
      </c>
      <c r="D4784" s="16" t="s">
        <v>1995</v>
      </c>
      <c r="E4784" s="20" t="s">
        <v>1995</v>
      </c>
      <c r="F4784" s="19" t="s">
        <v>1995</v>
      </c>
      <c r="G4784" s="16" t="s">
        <v>1995</v>
      </c>
      <c r="H4784" s="19" t="s">
        <v>1995</v>
      </c>
      <c r="I4784" s="19" t="s">
        <v>1995</v>
      </c>
      <c r="J4784" s="21" t="s">
        <v>1995</v>
      </c>
    </row>
    <row r="4785" spans="1:10">
      <c r="A4785" s="22"/>
      <c r="B4785" s="22"/>
      <c r="C4785" s="16" t="s">
        <v>1995</v>
      </c>
      <c r="D4785" s="16" t="s">
        <v>2000</v>
      </c>
      <c r="E4785" s="20" t="s">
        <v>1995</v>
      </c>
      <c r="F4785" s="19" t="s">
        <v>1995</v>
      </c>
      <c r="G4785" s="16" t="s">
        <v>1995</v>
      </c>
      <c r="H4785" s="19" t="s">
        <v>1995</v>
      </c>
      <c r="I4785" s="19" t="s">
        <v>1995</v>
      </c>
      <c r="J4785" s="21" t="s">
        <v>1995</v>
      </c>
    </row>
    <row r="4786" spans="1:10">
      <c r="A4786" s="22"/>
      <c r="B4786" s="22"/>
      <c r="C4786" s="16" t="s">
        <v>1995</v>
      </c>
      <c r="D4786" s="16" t="s">
        <v>1995</v>
      </c>
      <c r="E4786" s="20" t="s">
        <v>4895</v>
      </c>
      <c r="F4786" s="19" t="s">
        <v>2009</v>
      </c>
      <c r="G4786" s="16" t="s">
        <v>4896</v>
      </c>
      <c r="H4786" s="19" t="s">
        <v>2171</v>
      </c>
      <c r="I4786" s="19" t="s">
        <v>2005</v>
      </c>
      <c r="J4786" s="21" t="s">
        <v>4897</v>
      </c>
    </row>
    <row r="4787" spans="1:10">
      <c r="A4787" s="22"/>
      <c r="B4787" s="22"/>
      <c r="C4787" s="16" t="s">
        <v>1995</v>
      </c>
      <c r="D4787" s="16" t="s">
        <v>1995</v>
      </c>
      <c r="E4787" s="20" t="s">
        <v>4898</v>
      </c>
      <c r="F4787" s="19" t="s">
        <v>2009</v>
      </c>
      <c r="G4787" s="16" t="s">
        <v>4896</v>
      </c>
      <c r="H4787" s="19" t="s">
        <v>2171</v>
      </c>
      <c r="I4787" s="19" t="s">
        <v>2005</v>
      </c>
      <c r="J4787" s="21" t="s">
        <v>4897</v>
      </c>
    </row>
    <row r="4788" spans="1:10">
      <c r="A4788" s="22"/>
      <c r="B4788" s="22"/>
      <c r="C4788" s="16" t="s">
        <v>1995</v>
      </c>
      <c r="D4788" s="16" t="s">
        <v>1995</v>
      </c>
      <c r="E4788" s="20" t="s">
        <v>4899</v>
      </c>
      <c r="F4788" s="19" t="s">
        <v>2009</v>
      </c>
      <c r="G4788" s="16" t="s">
        <v>4896</v>
      </c>
      <c r="H4788" s="19" t="s">
        <v>2171</v>
      </c>
      <c r="I4788" s="19" t="s">
        <v>2005</v>
      </c>
      <c r="J4788" s="21" t="s">
        <v>4897</v>
      </c>
    </row>
    <row r="4789" spans="1:10">
      <c r="A4789" s="22"/>
      <c r="B4789" s="22"/>
      <c r="C4789" s="16" t="s">
        <v>1995</v>
      </c>
      <c r="D4789" s="16" t="s">
        <v>2007</v>
      </c>
      <c r="E4789" s="20" t="s">
        <v>1995</v>
      </c>
      <c r="F4789" s="19" t="s">
        <v>1995</v>
      </c>
      <c r="G4789" s="16" t="s">
        <v>1995</v>
      </c>
      <c r="H4789" s="19" t="s">
        <v>1995</v>
      </c>
      <c r="I4789" s="19" t="s">
        <v>1995</v>
      </c>
      <c r="J4789" s="21" t="s">
        <v>1995</v>
      </c>
    </row>
    <row r="4790" ht="45" spans="1:10">
      <c r="A4790" s="22"/>
      <c r="B4790" s="22"/>
      <c r="C4790" s="16" t="s">
        <v>1995</v>
      </c>
      <c r="D4790" s="16" t="s">
        <v>1995</v>
      </c>
      <c r="E4790" s="20" t="s">
        <v>2199</v>
      </c>
      <c r="F4790" s="19" t="s">
        <v>2009</v>
      </c>
      <c r="G4790" s="16" t="s">
        <v>4900</v>
      </c>
      <c r="H4790" s="19" t="s">
        <v>2011</v>
      </c>
      <c r="I4790" s="19" t="s">
        <v>2005</v>
      </c>
      <c r="J4790" s="21" t="s">
        <v>2314</v>
      </c>
    </row>
    <row r="4791" spans="1:10">
      <c r="A4791" s="22"/>
      <c r="B4791" s="22"/>
      <c r="C4791" s="16" t="s">
        <v>2018</v>
      </c>
      <c r="D4791" s="16" t="s">
        <v>1995</v>
      </c>
      <c r="E4791" s="20" t="s">
        <v>1995</v>
      </c>
      <c r="F4791" s="19" t="s">
        <v>1995</v>
      </c>
      <c r="G4791" s="16" t="s">
        <v>1995</v>
      </c>
      <c r="H4791" s="19" t="s">
        <v>1995</v>
      </c>
      <c r="I4791" s="19" t="s">
        <v>1995</v>
      </c>
      <c r="J4791" s="21" t="s">
        <v>1995</v>
      </c>
    </row>
    <row r="4792" spans="1:10">
      <c r="A4792" s="22"/>
      <c r="B4792" s="22"/>
      <c r="C4792" s="16" t="s">
        <v>1995</v>
      </c>
      <c r="D4792" s="16" t="s">
        <v>2099</v>
      </c>
      <c r="E4792" s="20" t="s">
        <v>1995</v>
      </c>
      <c r="F4792" s="19" t="s">
        <v>1995</v>
      </c>
      <c r="G4792" s="16" t="s">
        <v>1995</v>
      </c>
      <c r="H4792" s="19" t="s">
        <v>1995</v>
      </c>
      <c r="I4792" s="19" t="s">
        <v>1995</v>
      </c>
      <c r="J4792" s="21" t="s">
        <v>1995</v>
      </c>
    </row>
    <row r="4793" ht="33.75" spans="1:10">
      <c r="A4793" s="22"/>
      <c r="B4793" s="22"/>
      <c r="C4793" s="16" t="s">
        <v>1995</v>
      </c>
      <c r="D4793" s="16" t="s">
        <v>1995</v>
      </c>
      <c r="E4793" s="20" t="s">
        <v>4901</v>
      </c>
      <c r="F4793" s="19" t="s">
        <v>2009</v>
      </c>
      <c r="G4793" s="16" t="s">
        <v>4902</v>
      </c>
      <c r="H4793" s="19" t="s">
        <v>2011</v>
      </c>
      <c r="I4793" s="19" t="s">
        <v>2005</v>
      </c>
      <c r="J4793" s="21" t="s">
        <v>4046</v>
      </c>
    </row>
    <row r="4794" spans="1:10">
      <c r="A4794" s="22"/>
      <c r="B4794" s="22"/>
      <c r="C4794" s="16" t="s">
        <v>2023</v>
      </c>
      <c r="D4794" s="16" t="s">
        <v>1995</v>
      </c>
      <c r="E4794" s="20" t="s">
        <v>1995</v>
      </c>
      <c r="F4794" s="19" t="s">
        <v>1995</v>
      </c>
      <c r="G4794" s="16" t="s">
        <v>1995</v>
      </c>
      <c r="H4794" s="19" t="s">
        <v>1995</v>
      </c>
      <c r="I4794" s="19" t="s">
        <v>1995</v>
      </c>
      <c r="J4794" s="21" t="s">
        <v>1995</v>
      </c>
    </row>
    <row r="4795" spans="1:10">
      <c r="A4795" s="22"/>
      <c r="B4795" s="22"/>
      <c r="C4795" s="16" t="s">
        <v>1995</v>
      </c>
      <c r="D4795" s="16" t="s">
        <v>2024</v>
      </c>
      <c r="E4795" s="20" t="s">
        <v>1995</v>
      </c>
      <c r="F4795" s="19" t="s">
        <v>1995</v>
      </c>
      <c r="G4795" s="16" t="s">
        <v>1995</v>
      </c>
      <c r="H4795" s="19" t="s">
        <v>1995</v>
      </c>
      <c r="I4795" s="19" t="s">
        <v>1995</v>
      </c>
      <c r="J4795" s="21" t="s">
        <v>1995</v>
      </c>
    </row>
    <row r="4796" ht="45" spans="1:10">
      <c r="A4796" s="22"/>
      <c r="B4796" s="22"/>
      <c r="C4796" s="16" t="s">
        <v>1995</v>
      </c>
      <c r="D4796" s="16" t="s">
        <v>1995</v>
      </c>
      <c r="E4796" s="20" t="s">
        <v>2301</v>
      </c>
      <c r="F4796" s="19" t="s">
        <v>2009</v>
      </c>
      <c r="G4796" s="16" t="s">
        <v>4903</v>
      </c>
      <c r="H4796" s="19" t="s">
        <v>2011</v>
      </c>
      <c r="I4796" s="19" t="s">
        <v>2005</v>
      </c>
      <c r="J4796" s="21" t="s">
        <v>2320</v>
      </c>
    </row>
    <row r="4797" ht="67.5" spans="1:10">
      <c r="A4797" s="16" t="s">
        <v>4904</v>
      </c>
      <c r="B4797" s="20" t="s">
        <v>4905</v>
      </c>
      <c r="C4797" s="22"/>
      <c r="D4797" s="22"/>
      <c r="E4797" s="23"/>
      <c r="F4797" s="24"/>
      <c r="G4797" s="22"/>
      <c r="H4797" s="24"/>
      <c r="I4797" s="24"/>
      <c r="J4797" s="25"/>
    </row>
    <row r="4798" spans="1:10">
      <c r="A4798" s="22"/>
      <c r="B4798" s="22"/>
      <c r="C4798" s="16" t="s">
        <v>1999</v>
      </c>
      <c r="D4798" s="16" t="s">
        <v>1995</v>
      </c>
      <c r="E4798" s="20" t="s">
        <v>1995</v>
      </c>
      <c r="F4798" s="19" t="s">
        <v>1995</v>
      </c>
      <c r="G4798" s="16" t="s">
        <v>1995</v>
      </c>
      <c r="H4798" s="19" t="s">
        <v>1995</v>
      </c>
      <c r="I4798" s="19" t="s">
        <v>1995</v>
      </c>
      <c r="J4798" s="21" t="s">
        <v>1995</v>
      </c>
    </row>
    <row r="4799" spans="1:10">
      <c r="A4799" s="22"/>
      <c r="B4799" s="22"/>
      <c r="C4799" s="16" t="s">
        <v>1995</v>
      </c>
      <c r="D4799" s="16" t="s">
        <v>2000</v>
      </c>
      <c r="E4799" s="20" t="s">
        <v>1995</v>
      </c>
      <c r="F4799" s="19" t="s">
        <v>1995</v>
      </c>
      <c r="G4799" s="16" t="s">
        <v>1995</v>
      </c>
      <c r="H4799" s="19" t="s">
        <v>1995</v>
      </c>
      <c r="I4799" s="19" t="s">
        <v>1995</v>
      </c>
      <c r="J4799" s="21" t="s">
        <v>1995</v>
      </c>
    </row>
    <row r="4800" spans="1:10">
      <c r="A4800" s="22"/>
      <c r="B4800" s="22"/>
      <c r="C4800" s="16" t="s">
        <v>1995</v>
      </c>
      <c r="D4800" s="16" t="s">
        <v>1995</v>
      </c>
      <c r="E4800" s="20" t="s">
        <v>4906</v>
      </c>
      <c r="F4800" s="19" t="s">
        <v>2002</v>
      </c>
      <c r="G4800" s="16" t="s">
        <v>2193</v>
      </c>
      <c r="H4800" s="19" t="s">
        <v>2216</v>
      </c>
      <c r="I4800" s="19" t="s">
        <v>2005</v>
      </c>
      <c r="J4800" s="21" t="s">
        <v>4907</v>
      </c>
    </row>
    <row r="4801" spans="1:10">
      <c r="A4801" s="22"/>
      <c r="B4801" s="22"/>
      <c r="C4801" s="16" t="s">
        <v>1995</v>
      </c>
      <c r="D4801" s="16" t="s">
        <v>2007</v>
      </c>
      <c r="E4801" s="20" t="s">
        <v>1995</v>
      </c>
      <c r="F4801" s="19" t="s">
        <v>1995</v>
      </c>
      <c r="G4801" s="16" t="s">
        <v>1995</v>
      </c>
      <c r="H4801" s="19" t="s">
        <v>1995</v>
      </c>
      <c r="I4801" s="19" t="s">
        <v>1995</v>
      </c>
      <c r="J4801" s="21" t="s">
        <v>1995</v>
      </c>
    </row>
    <row r="4802" spans="1:10">
      <c r="A4802" s="22"/>
      <c r="B4802" s="22"/>
      <c r="C4802" s="16" t="s">
        <v>1995</v>
      </c>
      <c r="D4802" s="16" t="s">
        <v>1995</v>
      </c>
      <c r="E4802" s="20" t="s">
        <v>4908</v>
      </c>
      <c r="F4802" s="19" t="s">
        <v>2002</v>
      </c>
      <c r="G4802" s="16" t="s">
        <v>2060</v>
      </c>
      <c r="H4802" s="19" t="s">
        <v>2011</v>
      </c>
      <c r="I4802" s="19" t="s">
        <v>2005</v>
      </c>
      <c r="J4802" s="21" t="s">
        <v>4909</v>
      </c>
    </row>
    <row r="4803" spans="1:10">
      <c r="A4803" s="22"/>
      <c r="B4803" s="22"/>
      <c r="C4803" s="16" t="s">
        <v>1995</v>
      </c>
      <c r="D4803" s="16" t="s">
        <v>1995</v>
      </c>
      <c r="E4803" s="20" t="s">
        <v>4910</v>
      </c>
      <c r="F4803" s="19" t="s">
        <v>2009</v>
      </c>
      <c r="G4803" s="16" t="s">
        <v>2010</v>
      </c>
      <c r="H4803" s="19" t="s">
        <v>2011</v>
      </c>
      <c r="I4803" s="19" t="s">
        <v>2005</v>
      </c>
      <c r="J4803" s="21" t="s">
        <v>4911</v>
      </c>
    </row>
    <row r="4804" spans="1:10">
      <c r="A4804" s="22"/>
      <c r="B4804" s="22"/>
      <c r="C4804" s="16" t="s">
        <v>2018</v>
      </c>
      <c r="D4804" s="16" t="s">
        <v>1995</v>
      </c>
      <c r="E4804" s="20" t="s">
        <v>1995</v>
      </c>
      <c r="F4804" s="19" t="s">
        <v>1995</v>
      </c>
      <c r="G4804" s="16" t="s">
        <v>1995</v>
      </c>
      <c r="H4804" s="19" t="s">
        <v>1995</v>
      </c>
      <c r="I4804" s="19" t="s">
        <v>1995</v>
      </c>
      <c r="J4804" s="21" t="s">
        <v>1995</v>
      </c>
    </row>
    <row r="4805" spans="1:10">
      <c r="A4805" s="22"/>
      <c r="B4805" s="22"/>
      <c r="C4805" s="16" t="s">
        <v>1995</v>
      </c>
      <c r="D4805" s="16" t="s">
        <v>2019</v>
      </c>
      <c r="E4805" s="20" t="s">
        <v>1995</v>
      </c>
      <c r="F4805" s="19" t="s">
        <v>1995</v>
      </c>
      <c r="G4805" s="16" t="s">
        <v>1995</v>
      </c>
      <c r="H4805" s="19" t="s">
        <v>1995</v>
      </c>
      <c r="I4805" s="19" t="s">
        <v>1995</v>
      </c>
      <c r="J4805" s="21" t="s">
        <v>1995</v>
      </c>
    </row>
    <row r="4806" spans="1:10">
      <c r="A4806" s="22"/>
      <c r="B4806" s="22"/>
      <c r="C4806" s="16" t="s">
        <v>1995</v>
      </c>
      <c r="D4806" s="16" t="s">
        <v>1995</v>
      </c>
      <c r="E4806" s="20" t="s">
        <v>4912</v>
      </c>
      <c r="F4806" s="19" t="s">
        <v>2009</v>
      </c>
      <c r="G4806" s="16" t="s">
        <v>2026</v>
      </c>
      <c r="H4806" s="19" t="s">
        <v>2011</v>
      </c>
      <c r="I4806" s="19" t="s">
        <v>2005</v>
      </c>
      <c r="J4806" s="21" t="s">
        <v>4913</v>
      </c>
    </row>
    <row r="4807" spans="1:10">
      <c r="A4807" s="22"/>
      <c r="B4807" s="22"/>
      <c r="C4807" s="16" t="s">
        <v>2023</v>
      </c>
      <c r="D4807" s="16" t="s">
        <v>1995</v>
      </c>
      <c r="E4807" s="20" t="s">
        <v>1995</v>
      </c>
      <c r="F4807" s="19" t="s">
        <v>1995</v>
      </c>
      <c r="G4807" s="16" t="s">
        <v>1995</v>
      </c>
      <c r="H4807" s="19" t="s">
        <v>1995</v>
      </c>
      <c r="I4807" s="19" t="s">
        <v>1995</v>
      </c>
      <c r="J4807" s="21" t="s">
        <v>1995</v>
      </c>
    </row>
    <row r="4808" spans="1:10">
      <c r="A4808" s="22"/>
      <c r="B4808" s="22"/>
      <c r="C4808" s="16" t="s">
        <v>1995</v>
      </c>
      <c r="D4808" s="16" t="s">
        <v>2024</v>
      </c>
      <c r="E4808" s="20" t="s">
        <v>1995</v>
      </c>
      <c r="F4808" s="19" t="s">
        <v>1995</v>
      </c>
      <c r="G4808" s="16" t="s">
        <v>1995</v>
      </c>
      <c r="H4808" s="19" t="s">
        <v>1995</v>
      </c>
      <c r="I4808" s="19" t="s">
        <v>1995</v>
      </c>
      <c r="J4808" s="21" t="s">
        <v>1995</v>
      </c>
    </row>
    <row r="4809" spans="1:10">
      <c r="A4809" s="22"/>
      <c r="B4809" s="22"/>
      <c r="C4809" s="16" t="s">
        <v>1995</v>
      </c>
      <c r="D4809" s="16" t="s">
        <v>1995</v>
      </c>
      <c r="E4809" s="20" t="s">
        <v>4914</v>
      </c>
      <c r="F4809" s="19" t="s">
        <v>2009</v>
      </c>
      <c r="G4809" s="16" t="s">
        <v>2010</v>
      </c>
      <c r="H4809" s="19" t="s">
        <v>2011</v>
      </c>
      <c r="I4809" s="19" t="s">
        <v>2005</v>
      </c>
      <c r="J4809" s="21" t="s">
        <v>4892</v>
      </c>
    </row>
    <row r="4810" ht="12.75" spans="1:10">
      <c r="A4810" s="16" t="s">
        <v>4915</v>
      </c>
      <c r="B4810" s="22"/>
      <c r="C4810" s="22"/>
      <c r="D4810" s="22"/>
      <c r="E4810" s="23"/>
      <c r="F4810" s="24"/>
      <c r="G4810" s="22"/>
      <c r="H4810" s="24"/>
      <c r="I4810" s="24"/>
      <c r="J4810" s="25"/>
    </row>
    <row r="4811" ht="12.75" spans="1:10">
      <c r="A4811" s="16" t="s">
        <v>4916</v>
      </c>
      <c r="B4811" s="22"/>
      <c r="C4811" s="22"/>
      <c r="D4811" s="22"/>
      <c r="E4811" s="23"/>
      <c r="F4811" s="24"/>
      <c r="G4811" s="22"/>
      <c r="H4811" s="24"/>
      <c r="I4811" s="24"/>
      <c r="J4811" s="25"/>
    </row>
    <row r="4812" ht="22.5" spans="1:10">
      <c r="A4812" s="16" t="s">
        <v>4917</v>
      </c>
      <c r="B4812" s="20" t="s">
        <v>4918</v>
      </c>
      <c r="C4812" s="22"/>
      <c r="D4812" s="22"/>
      <c r="E4812" s="23"/>
      <c r="F4812" s="24"/>
      <c r="G4812" s="22"/>
      <c r="H4812" s="24"/>
      <c r="I4812" s="24"/>
      <c r="J4812" s="25"/>
    </row>
    <row r="4813" spans="1:10">
      <c r="A4813" s="22"/>
      <c r="B4813" s="22"/>
      <c r="C4813" s="16" t="s">
        <v>1999</v>
      </c>
      <c r="D4813" s="16" t="s">
        <v>1995</v>
      </c>
      <c r="E4813" s="20" t="s">
        <v>1995</v>
      </c>
      <c r="F4813" s="19" t="s">
        <v>1995</v>
      </c>
      <c r="G4813" s="16" t="s">
        <v>1995</v>
      </c>
      <c r="H4813" s="19" t="s">
        <v>1995</v>
      </c>
      <c r="I4813" s="19" t="s">
        <v>1995</v>
      </c>
      <c r="J4813" s="21" t="s">
        <v>1995</v>
      </c>
    </row>
    <row r="4814" spans="1:10">
      <c r="A4814" s="22"/>
      <c r="B4814" s="22"/>
      <c r="C4814" s="16" t="s">
        <v>1995</v>
      </c>
      <c r="D4814" s="16" t="s">
        <v>2000</v>
      </c>
      <c r="E4814" s="20" t="s">
        <v>1995</v>
      </c>
      <c r="F4814" s="19" t="s">
        <v>1995</v>
      </c>
      <c r="G4814" s="16" t="s">
        <v>1995</v>
      </c>
      <c r="H4814" s="19" t="s">
        <v>1995</v>
      </c>
      <c r="I4814" s="19" t="s">
        <v>1995</v>
      </c>
      <c r="J4814" s="21" t="s">
        <v>1995</v>
      </c>
    </row>
    <row r="4815" ht="22.5" spans="1:10">
      <c r="A4815" s="22"/>
      <c r="B4815" s="22"/>
      <c r="C4815" s="16" t="s">
        <v>1995</v>
      </c>
      <c r="D4815" s="16" t="s">
        <v>1995</v>
      </c>
      <c r="E4815" s="20" t="s">
        <v>2237</v>
      </c>
      <c r="F4815" s="19" t="s">
        <v>2002</v>
      </c>
      <c r="G4815" s="16" t="s">
        <v>2352</v>
      </c>
      <c r="H4815" s="19" t="s">
        <v>2386</v>
      </c>
      <c r="I4815" s="19" t="s">
        <v>2005</v>
      </c>
      <c r="J4815" s="21" t="s">
        <v>2381</v>
      </c>
    </row>
    <row r="4816" spans="1:10">
      <c r="A4816" s="22"/>
      <c r="B4816" s="22"/>
      <c r="C4816" s="16" t="s">
        <v>1995</v>
      </c>
      <c r="D4816" s="16" t="s">
        <v>2007</v>
      </c>
      <c r="E4816" s="20" t="s">
        <v>1995</v>
      </c>
      <c r="F4816" s="19" t="s">
        <v>1995</v>
      </c>
      <c r="G4816" s="16" t="s">
        <v>1995</v>
      </c>
      <c r="H4816" s="19" t="s">
        <v>1995</v>
      </c>
      <c r="I4816" s="19" t="s">
        <v>1995</v>
      </c>
      <c r="J4816" s="21" t="s">
        <v>1995</v>
      </c>
    </row>
    <row r="4817" ht="33.75" spans="1:10">
      <c r="A4817" s="22"/>
      <c r="B4817" s="22"/>
      <c r="C4817" s="16" t="s">
        <v>1995</v>
      </c>
      <c r="D4817" s="16" t="s">
        <v>1995</v>
      </c>
      <c r="E4817" s="20" t="s">
        <v>2080</v>
      </c>
      <c r="F4817" s="19" t="s">
        <v>2009</v>
      </c>
      <c r="G4817" s="16" t="s">
        <v>2060</v>
      </c>
      <c r="H4817" s="19" t="s">
        <v>2011</v>
      </c>
      <c r="I4817" s="19" t="s">
        <v>2005</v>
      </c>
      <c r="J4817" s="21" t="s">
        <v>2081</v>
      </c>
    </row>
    <row r="4818" ht="22.5" spans="1:10">
      <c r="A4818" s="22"/>
      <c r="B4818" s="22"/>
      <c r="C4818" s="16" t="s">
        <v>1995</v>
      </c>
      <c r="D4818" s="16" t="s">
        <v>1995</v>
      </c>
      <c r="E4818" s="20" t="s">
        <v>2118</v>
      </c>
      <c r="F4818" s="19" t="s">
        <v>2009</v>
      </c>
      <c r="G4818" s="16" t="s">
        <v>2060</v>
      </c>
      <c r="H4818" s="19" t="s">
        <v>2011</v>
      </c>
      <c r="I4818" s="19" t="s">
        <v>2005</v>
      </c>
      <c r="J4818" s="21" t="s">
        <v>2119</v>
      </c>
    </row>
    <row r="4819" spans="1:10">
      <c r="A4819" s="22"/>
      <c r="B4819" s="22"/>
      <c r="C4819" s="16" t="s">
        <v>1995</v>
      </c>
      <c r="D4819" s="16" t="s">
        <v>2013</v>
      </c>
      <c r="E4819" s="20" t="s">
        <v>1995</v>
      </c>
      <c r="F4819" s="19" t="s">
        <v>1995</v>
      </c>
      <c r="G4819" s="16" t="s">
        <v>1995</v>
      </c>
      <c r="H4819" s="19" t="s">
        <v>1995</v>
      </c>
      <c r="I4819" s="19" t="s">
        <v>1995</v>
      </c>
      <c r="J4819" s="21" t="s">
        <v>1995</v>
      </c>
    </row>
    <row r="4820" ht="33.75" spans="1:10">
      <c r="A4820" s="22"/>
      <c r="B4820" s="22"/>
      <c r="C4820" s="16" t="s">
        <v>1995</v>
      </c>
      <c r="D4820" s="16" t="s">
        <v>1995</v>
      </c>
      <c r="E4820" s="20" t="s">
        <v>2084</v>
      </c>
      <c r="F4820" s="19" t="s">
        <v>2009</v>
      </c>
      <c r="G4820" s="16" t="s">
        <v>2060</v>
      </c>
      <c r="H4820" s="19" t="s">
        <v>2011</v>
      </c>
      <c r="I4820" s="19" t="s">
        <v>2005</v>
      </c>
      <c r="J4820" s="21" t="s">
        <v>2085</v>
      </c>
    </row>
    <row r="4821" spans="1:10">
      <c r="A4821" s="22"/>
      <c r="B4821" s="22"/>
      <c r="C4821" s="16" t="s">
        <v>2018</v>
      </c>
      <c r="D4821" s="16" t="s">
        <v>1995</v>
      </c>
      <c r="E4821" s="20" t="s">
        <v>1995</v>
      </c>
      <c r="F4821" s="19" t="s">
        <v>1995</v>
      </c>
      <c r="G4821" s="16" t="s">
        <v>1995</v>
      </c>
      <c r="H4821" s="19" t="s">
        <v>1995</v>
      </c>
      <c r="I4821" s="19" t="s">
        <v>1995</v>
      </c>
      <c r="J4821" s="21" t="s">
        <v>1995</v>
      </c>
    </row>
    <row r="4822" spans="1:10">
      <c r="A4822" s="22"/>
      <c r="B4822" s="22"/>
      <c r="C4822" s="16" t="s">
        <v>1995</v>
      </c>
      <c r="D4822" s="16" t="s">
        <v>2099</v>
      </c>
      <c r="E4822" s="20" t="s">
        <v>1995</v>
      </c>
      <c r="F4822" s="19" t="s">
        <v>1995</v>
      </c>
      <c r="G4822" s="16" t="s">
        <v>1995</v>
      </c>
      <c r="H4822" s="19" t="s">
        <v>1995</v>
      </c>
      <c r="I4822" s="19" t="s">
        <v>1995</v>
      </c>
      <c r="J4822" s="21" t="s">
        <v>1995</v>
      </c>
    </row>
    <row r="4823" spans="1:10">
      <c r="A4823" s="22"/>
      <c r="B4823" s="22"/>
      <c r="C4823" s="16" t="s">
        <v>1995</v>
      </c>
      <c r="D4823" s="16" t="s">
        <v>1995</v>
      </c>
      <c r="E4823" s="20" t="s">
        <v>2388</v>
      </c>
      <c r="F4823" s="19" t="s">
        <v>2002</v>
      </c>
      <c r="G4823" s="16" t="s">
        <v>3307</v>
      </c>
      <c r="H4823" s="19" t="s">
        <v>2044</v>
      </c>
      <c r="I4823" s="19" t="s">
        <v>2005</v>
      </c>
      <c r="J4823" s="21" t="s">
        <v>2390</v>
      </c>
    </row>
    <row r="4824" spans="1:10">
      <c r="A4824" s="22"/>
      <c r="B4824" s="22"/>
      <c r="C4824" s="16" t="s">
        <v>2023</v>
      </c>
      <c r="D4824" s="16" t="s">
        <v>1995</v>
      </c>
      <c r="E4824" s="20" t="s">
        <v>1995</v>
      </c>
      <c r="F4824" s="19" t="s">
        <v>1995</v>
      </c>
      <c r="G4824" s="16" t="s">
        <v>1995</v>
      </c>
      <c r="H4824" s="19" t="s">
        <v>1995</v>
      </c>
      <c r="I4824" s="19" t="s">
        <v>1995</v>
      </c>
      <c r="J4824" s="21" t="s">
        <v>1995</v>
      </c>
    </row>
    <row r="4825" spans="1:10">
      <c r="A4825" s="22"/>
      <c r="B4825" s="22"/>
      <c r="C4825" s="16" t="s">
        <v>1995</v>
      </c>
      <c r="D4825" s="16" t="s">
        <v>2024</v>
      </c>
      <c r="E4825" s="20" t="s">
        <v>1995</v>
      </c>
      <c r="F4825" s="19" t="s">
        <v>1995</v>
      </c>
      <c r="G4825" s="16" t="s">
        <v>1995</v>
      </c>
      <c r="H4825" s="19" t="s">
        <v>1995</v>
      </c>
      <c r="I4825" s="19" t="s">
        <v>1995</v>
      </c>
      <c r="J4825" s="21" t="s">
        <v>1995</v>
      </c>
    </row>
    <row r="4826" spans="1:10">
      <c r="A4826" s="22"/>
      <c r="B4826" s="22"/>
      <c r="C4826" s="16" t="s">
        <v>1995</v>
      </c>
      <c r="D4826" s="16" t="s">
        <v>1995</v>
      </c>
      <c r="E4826" s="20" t="s">
        <v>2077</v>
      </c>
      <c r="F4826" s="19" t="s">
        <v>2009</v>
      </c>
      <c r="G4826" s="16" t="s">
        <v>2010</v>
      </c>
      <c r="H4826" s="19" t="s">
        <v>2011</v>
      </c>
      <c r="I4826" s="19" t="s">
        <v>2005</v>
      </c>
      <c r="J4826" s="21" t="s">
        <v>2088</v>
      </c>
    </row>
    <row r="4827" ht="12.75" spans="1:10">
      <c r="A4827" s="16" t="s">
        <v>4919</v>
      </c>
      <c r="B4827" s="22"/>
      <c r="C4827" s="22"/>
      <c r="D4827" s="22"/>
      <c r="E4827" s="23"/>
      <c r="F4827" s="24"/>
      <c r="G4827" s="22"/>
      <c r="H4827" s="24"/>
      <c r="I4827" s="24"/>
      <c r="J4827" s="25"/>
    </row>
    <row r="4828" ht="12.75" spans="1:10">
      <c r="A4828" s="16" t="s">
        <v>4920</v>
      </c>
      <c r="B4828" s="22"/>
      <c r="C4828" s="22"/>
      <c r="D4828" s="22"/>
      <c r="E4828" s="23"/>
      <c r="F4828" s="24"/>
      <c r="G4828" s="22"/>
      <c r="H4828" s="24"/>
      <c r="I4828" s="24"/>
      <c r="J4828" s="25"/>
    </row>
    <row r="4829" ht="33.75" spans="1:10">
      <c r="A4829" s="16" t="s">
        <v>4921</v>
      </c>
      <c r="B4829" s="20" t="s">
        <v>4922</v>
      </c>
      <c r="C4829" s="22"/>
      <c r="D4829" s="22"/>
      <c r="E4829" s="23"/>
      <c r="F4829" s="24"/>
      <c r="G4829" s="22"/>
      <c r="H4829" s="24"/>
      <c r="I4829" s="24"/>
      <c r="J4829" s="25"/>
    </row>
    <row r="4830" spans="1:10">
      <c r="A4830" s="22"/>
      <c r="B4830" s="22"/>
      <c r="C4830" s="16" t="s">
        <v>1999</v>
      </c>
      <c r="D4830" s="16" t="s">
        <v>1995</v>
      </c>
      <c r="E4830" s="20" t="s">
        <v>1995</v>
      </c>
      <c r="F4830" s="19" t="s">
        <v>1995</v>
      </c>
      <c r="G4830" s="16" t="s">
        <v>1995</v>
      </c>
      <c r="H4830" s="19" t="s">
        <v>1995</v>
      </c>
      <c r="I4830" s="19" t="s">
        <v>1995</v>
      </c>
      <c r="J4830" s="21" t="s">
        <v>1995</v>
      </c>
    </row>
    <row r="4831" spans="1:10">
      <c r="A4831" s="22"/>
      <c r="B4831" s="22"/>
      <c r="C4831" s="16" t="s">
        <v>1995</v>
      </c>
      <c r="D4831" s="16" t="s">
        <v>2000</v>
      </c>
      <c r="E4831" s="20" t="s">
        <v>1995</v>
      </c>
      <c r="F4831" s="19" t="s">
        <v>1995</v>
      </c>
      <c r="G4831" s="16" t="s">
        <v>1995</v>
      </c>
      <c r="H4831" s="19" t="s">
        <v>1995</v>
      </c>
      <c r="I4831" s="19" t="s">
        <v>1995</v>
      </c>
      <c r="J4831" s="21" t="s">
        <v>1995</v>
      </c>
    </row>
    <row r="4832" spans="1:10">
      <c r="A4832" s="22"/>
      <c r="B4832" s="22"/>
      <c r="C4832" s="16" t="s">
        <v>1995</v>
      </c>
      <c r="D4832" s="16" t="s">
        <v>1995</v>
      </c>
      <c r="E4832" s="20" t="s">
        <v>4923</v>
      </c>
      <c r="F4832" s="19" t="s">
        <v>2002</v>
      </c>
      <c r="G4832" s="16" t="s">
        <v>2031</v>
      </c>
      <c r="H4832" s="19" t="s">
        <v>2126</v>
      </c>
      <c r="I4832" s="19" t="s">
        <v>2005</v>
      </c>
      <c r="J4832" s="21" t="s">
        <v>4924</v>
      </c>
    </row>
    <row r="4833" spans="1:10">
      <c r="A4833" s="22"/>
      <c r="B4833" s="22"/>
      <c r="C4833" s="16" t="s">
        <v>1995</v>
      </c>
      <c r="D4833" s="16" t="s">
        <v>1995</v>
      </c>
      <c r="E4833" s="20" t="s">
        <v>4925</v>
      </c>
      <c r="F4833" s="19" t="s">
        <v>2002</v>
      </c>
      <c r="G4833" s="16" t="s">
        <v>2060</v>
      </c>
      <c r="H4833" s="19" t="s">
        <v>2011</v>
      </c>
      <c r="I4833" s="19" t="s">
        <v>2005</v>
      </c>
      <c r="J4833" s="21" t="s">
        <v>4926</v>
      </c>
    </row>
    <row r="4834" spans="1:10">
      <c r="A4834" s="22"/>
      <c r="B4834" s="22"/>
      <c r="C4834" s="16" t="s">
        <v>1995</v>
      </c>
      <c r="D4834" s="16" t="s">
        <v>1995</v>
      </c>
      <c r="E4834" s="20" t="s">
        <v>2080</v>
      </c>
      <c r="F4834" s="19" t="s">
        <v>2002</v>
      </c>
      <c r="G4834" s="16" t="s">
        <v>2060</v>
      </c>
      <c r="H4834" s="19" t="s">
        <v>2011</v>
      </c>
      <c r="I4834" s="19" t="s">
        <v>2005</v>
      </c>
      <c r="J4834" s="21" t="s">
        <v>4927</v>
      </c>
    </row>
    <row r="4835" spans="1:10">
      <c r="A4835" s="22"/>
      <c r="B4835" s="22"/>
      <c r="C4835" s="16" t="s">
        <v>2018</v>
      </c>
      <c r="D4835" s="16" t="s">
        <v>1995</v>
      </c>
      <c r="E4835" s="20" t="s">
        <v>1995</v>
      </c>
      <c r="F4835" s="19" t="s">
        <v>1995</v>
      </c>
      <c r="G4835" s="16" t="s">
        <v>1995</v>
      </c>
      <c r="H4835" s="19" t="s">
        <v>1995</v>
      </c>
      <c r="I4835" s="19" t="s">
        <v>1995</v>
      </c>
      <c r="J4835" s="21" t="s">
        <v>1995</v>
      </c>
    </row>
    <row r="4836" spans="1:10">
      <c r="A4836" s="22"/>
      <c r="B4836" s="22"/>
      <c r="C4836" s="16" t="s">
        <v>1995</v>
      </c>
      <c r="D4836" s="16" t="s">
        <v>2019</v>
      </c>
      <c r="E4836" s="20" t="s">
        <v>1995</v>
      </c>
      <c r="F4836" s="19" t="s">
        <v>1995</v>
      </c>
      <c r="G4836" s="16" t="s">
        <v>1995</v>
      </c>
      <c r="H4836" s="19" t="s">
        <v>1995</v>
      </c>
      <c r="I4836" s="19" t="s">
        <v>1995</v>
      </c>
      <c r="J4836" s="21" t="s">
        <v>1995</v>
      </c>
    </row>
    <row r="4837" spans="1:10">
      <c r="A4837" s="22"/>
      <c r="B4837" s="22"/>
      <c r="C4837" s="16" t="s">
        <v>1995</v>
      </c>
      <c r="D4837" s="16" t="s">
        <v>1995</v>
      </c>
      <c r="E4837" s="20" t="s">
        <v>4928</v>
      </c>
      <c r="F4837" s="19" t="s">
        <v>2002</v>
      </c>
      <c r="G4837" s="16" t="s">
        <v>1727</v>
      </c>
      <c r="H4837" s="19" t="s">
        <v>3159</v>
      </c>
      <c r="I4837" s="19" t="s">
        <v>2016</v>
      </c>
      <c r="J4837" s="21" t="s">
        <v>4929</v>
      </c>
    </row>
    <row r="4838" spans="1:10">
      <c r="A4838" s="22"/>
      <c r="B4838" s="22"/>
      <c r="C4838" s="16" t="s">
        <v>2023</v>
      </c>
      <c r="D4838" s="16" t="s">
        <v>1995</v>
      </c>
      <c r="E4838" s="20" t="s">
        <v>1995</v>
      </c>
      <c r="F4838" s="19" t="s">
        <v>1995</v>
      </c>
      <c r="G4838" s="16" t="s">
        <v>1995</v>
      </c>
      <c r="H4838" s="19" t="s">
        <v>1995</v>
      </c>
      <c r="I4838" s="19" t="s">
        <v>1995</v>
      </c>
      <c r="J4838" s="21" t="s">
        <v>1995</v>
      </c>
    </row>
    <row r="4839" spans="1:10">
      <c r="A4839" s="22"/>
      <c r="B4839" s="22"/>
      <c r="C4839" s="16" t="s">
        <v>1995</v>
      </c>
      <c r="D4839" s="16" t="s">
        <v>2024</v>
      </c>
      <c r="E4839" s="20" t="s">
        <v>1995</v>
      </c>
      <c r="F4839" s="19" t="s">
        <v>1995</v>
      </c>
      <c r="G4839" s="16" t="s">
        <v>1995</v>
      </c>
      <c r="H4839" s="19" t="s">
        <v>1995</v>
      </c>
      <c r="I4839" s="19" t="s">
        <v>1995</v>
      </c>
      <c r="J4839" s="21" t="s">
        <v>1995</v>
      </c>
    </row>
    <row r="4840" spans="1:10">
      <c r="A4840" s="22"/>
      <c r="B4840" s="22"/>
      <c r="C4840" s="16" t="s">
        <v>1995</v>
      </c>
      <c r="D4840" s="16" t="s">
        <v>1995</v>
      </c>
      <c r="E4840" s="20" t="s">
        <v>4930</v>
      </c>
      <c r="F4840" s="19" t="s">
        <v>2009</v>
      </c>
      <c r="G4840" s="16" t="s">
        <v>2047</v>
      </c>
      <c r="H4840" s="19" t="s">
        <v>2011</v>
      </c>
      <c r="I4840" s="19" t="s">
        <v>2005</v>
      </c>
      <c r="J4840" s="21" t="s">
        <v>4931</v>
      </c>
    </row>
    <row r="4841" ht="90" spans="1:10">
      <c r="A4841" s="16" t="s">
        <v>4932</v>
      </c>
      <c r="B4841" s="20" t="s">
        <v>4933</v>
      </c>
      <c r="C4841" s="22"/>
      <c r="D4841" s="22"/>
      <c r="E4841" s="23"/>
      <c r="F4841" s="24"/>
      <c r="G4841" s="22"/>
      <c r="H4841" s="24"/>
      <c r="I4841" s="24"/>
      <c r="J4841" s="25"/>
    </row>
    <row r="4842" spans="1:10">
      <c r="A4842" s="22"/>
      <c r="B4842" s="22"/>
      <c r="C4842" s="16" t="s">
        <v>1999</v>
      </c>
      <c r="D4842" s="16" t="s">
        <v>1995</v>
      </c>
      <c r="E4842" s="20" t="s">
        <v>1995</v>
      </c>
      <c r="F4842" s="19" t="s">
        <v>1995</v>
      </c>
      <c r="G4842" s="16" t="s">
        <v>1995</v>
      </c>
      <c r="H4842" s="19" t="s">
        <v>1995</v>
      </c>
      <c r="I4842" s="19" t="s">
        <v>1995</v>
      </c>
      <c r="J4842" s="21" t="s">
        <v>1995</v>
      </c>
    </row>
    <row r="4843" spans="1:10">
      <c r="A4843" s="22"/>
      <c r="B4843" s="22"/>
      <c r="C4843" s="16" t="s">
        <v>1995</v>
      </c>
      <c r="D4843" s="16" t="s">
        <v>2000</v>
      </c>
      <c r="E4843" s="20" t="s">
        <v>1995</v>
      </c>
      <c r="F4843" s="19" t="s">
        <v>1995</v>
      </c>
      <c r="G4843" s="16" t="s">
        <v>1995</v>
      </c>
      <c r="H4843" s="19" t="s">
        <v>1995</v>
      </c>
      <c r="I4843" s="19" t="s">
        <v>1995</v>
      </c>
      <c r="J4843" s="21" t="s">
        <v>1995</v>
      </c>
    </row>
    <row r="4844" spans="1:10">
      <c r="A4844" s="22"/>
      <c r="B4844" s="22"/>
      <c r="C4844" s="16" t="s">
        <v>1995</v>
      </c>
      <c r="D4844" s="16" t="s">
        <v>1995</v>
      </c>
      <c r="E4844" s="20" t="s">
        <v>4934</v>
      </c>
      <c r="F4844" s="19" t="s">
        <v>2009</v>
      </c>
      <c r="G4844" s="16" t="s">
        <v>2352</v>
      </c>
      <c r="H4844" s="19" t="s">
        <v>2171</v>
      </c>
      <c r="I4844" s="19" t="s">
        <v>2005</v>
      </c>
      <c r="J4844" s="21" t="s">
        <v>4935</v>
      </c>
    </row>
    <row r="4845" ht="22.5" spans="1:10">
      <c r="A4845" s="22"/>
      <c r="B4845" s="22"/>
      <c r="C4845" s="16" t="s">
        <v>1995</v>
      </c>
      <c r="D4845" s="16" t="s">
        <v>1995</v>
      </c>
      <c r="E4845" s="20" t="s">
        <v>4936</v>
      </c>
      <c r="F4845" s="19" t="s">
        <v>2009</v>
      </c>
      <c r="G4845" s="16" t="s">
        <v>2193</v>
      </c>
      <c r="H4845" s="19" t="s">
        <v>2171</v>
      </c>
      <c r="I4845" s="19" t="s">
        <v>2005</v>
      </c>
      <c r="J4845" s="21" t="s">
        <v>4937</v>
      </c>
    </row>
    <row r="4846" spans="1:10">
      <c r="A4846" s="22"/>
      <c r="B4846" s="22"/>
      <c r="C4846" s="16" t="s">
        <v>2018</v>
      </c>
      <c r="D4846" s="16" t="s">
        <v>1995</v>
      </c>
      <c r="E4846" s="20" t="s">
        <v>1995</v>
      </c>
      <c r="F4846" s="19" t="s">
        <v>1995</v>
      </c>
      <c r="G4846" s="16" t="s">
        <v>1995</v>
      </c>
      <c r="H4846" s="19" t="s">
        <v>1995</v>
      </c>
      <c r="I4846" s="19" t="s">
        <v>1995</v>
      </c>
      <c r="J4846" s="21" t="s">
        <v>1995</v>
      </c>
    </row>
    <row r="4847" spans="1:10">
      <c r="A4847" s="22"/>
      <c r="B4847" s="22"/>
      <c r="C4847" s="16" t="s">
        <v>1995</v>
      </c>
      <c r="D4847" s="16" t="s">
        <v>2019</v>
      </c>
      <c r="E4847" s="20" t="s">
        <v>1995</v>
      </c>
      <c r="F4847" s="19" t="s">
        <v>1995</v>
      </c>
      <c r="G4847" s="16" t="s">
        <v>1995</v>
      </c>
      <c r="H4847" s="19" t="s">
        <v>1995</v>
      </c>
      <c r="I4847" s="19" t="s">
        <v>1995</v>
      </c>
      <c r="J4847" s="21" t="s">
        <v>1995</v>
      </c>
    </row>
    <row r="4848" spans="1:10">
      <c r="A4848" s="22"/>
      <c r="B4848" s="22"/>
      <c r="C4848" s="16" t="s">
        <v>1995</v>
      </c>
      <c r="D4848" s="16" t="s">
        <v>1995</v>
      </c>
      <c r="E4848" s="20" t="s">
        <v>2771</v>
      </c>
      <c r="F4848" s="19" t="s">
        <v>2002</v>
      </c>
      <c r="G4848" s="16" t="s">
        <v>1727</v>
      </c>
      <c r="H4848" s="19" t="s">
        <v>3159</v>
      </c>
      <c r="I4848" s="19" t="s">
        <v>2016</v>
      </c>
      <c r="J4848" s="21" t="s">
        <v>4938</v>
      </c>
    </row>
    <row r="4849" spans="1:10">
      <c r="A4849" s="22"/>
      <c r="B4849" s="22"/>
      <c r="C4849" s="16" t="s">
        <v>1995</v>
      </c>
      <c r="D4849" s="16" t="s">
        <v>1995</v>
      </c>
      <c r="E4849" s="20" t="s">
        <v>4939</v>
      </c>
      <c r="F4849" s="19" t="s">
        <v>2002</v>
      </c>
      <c r="G4849" s="16" t="s">
        <v>1727</v>
      </c>
      <c r="H4849" s="19" t="s">
        <v>3159</v>
      </c>
      <c r="I4849" s="19" t="s">
        <v>2016</v>
      </c>
      <c r="J4849" s="21" t="s">
        <v>4940</v>
      </c>
    </row>
    <row r="4850" spans="1:10">
      <c r="A4850" s="22"/>
      <c r="B4850" s="22"/>
      <c r="C4850" s="16" t="s">
        <v>2023</v>
      </c>
      <c r="D4850" s="16" t="s">
        <v>1995</v>
      </c>
      <c r="E4850" s="20" t="s">
        <v>1995</v>
      </c>
      <c r="F4850" s="19" t="s">
        <v>1995</v>
      </c>
      <c r="G4850" s="16" t="s">
        <v>1995</v>
      </c>
      <c r="H4850" s="19" t="s">
        <v>1995</v>
      </c>
      <c r="I4850" s="19" t="s">
        <v>1995</v>
      </c>
      <c r="J4850" s="21" t="s">
        <v>1995</v>
      </c>
    </row>
    <row r="4851" spans="1:10">
      <c r="A4851" s="22"/>
      <c r="B4851" s="22"/>
      <c r="C4851" s="16" t="s">
        <v>1995</v>
      </c>
      <c r="D4851" s="16" t="s">
        <v>2024</v>
      </c>
      <c r="E4851" s="20" t="s">
        <v>1995</v>
      </c>
      <c r="F4851" s="19" t="s">
        <v>1995</v>
      </c>
      <c r="G4851" s="16" t="s">
        <v>1995</v>
      </c>
      <c r="H4851" s="19" t="s">
        <v>1995</v>
      </c>
      <c r="I4851" s="19" t="s">
        <v>1995</v>
      </c>
      <c r="J4851" s="21" t="s">
        <v>1995</v>
      </c>
    </row>
    <row r="4852" ht="22.5" spans="1:10">
      <c r="A4852" s="22"/>
      <c r="B4852" s="22"/>
      <c r="C4852" s="16" t="s">
        <v>1995</v>
      </c>
      <c r="D4852" s="16" t="s">
        <v>1995</v>
      </c>
      <c r="E4852" s="20" t="s">
        <v>4941</v>
      </c>
      <c r="F4852" s="19" t="s">
        <v>2009</v>
      </c>
      <c r="G4852" s="16" t="s">
        <v>2047</v>
      </c>
      <c r="H4852" s="19" t="s">
        <v>2011</v>
      </c>
      <c r="I4852" s="19" t="s">
        <v>2005</v>
      </c>
      <c r="J4852" s="21" t="s">
        <v>4942</v>
      </c>
    </row>
    <row r="4853" ht="78.75" spans="1:10">
      <c r="A4853" s="16" t="s">
        <v>4943</v>
      </c>
      <c r="B4853" s="20" t="s">
        <v>4944</v>
      </c>
      <c r="C4853" s="22"/>
      <c r="D4853" s="22"/>
      <c r="E4853" s="23"/>
      <c r="F4853" s="24"/>
      <c r="G4853" s="22"/>
      <c r="H4853" s="24"/>
      <c r="I4853" s="24"/>
      <c r="J4853" s="25"/>
    </row>
    <row r="4854" spans="1:10">
      <c r="A4854" s="22"/>
      <c r="B4854" s="22"/>
      <c r="C4854" s="16" t="s">
        <v>1999</v>
      </c>
      <c r="D4854" s="16" t="s">
        <v>1995</v>
      </c>
      <c r="E4854" s="20" t="s">
        <v>1995</v>
      </c>
      <c r="F4854" s="19" t="s">
        <v>1995</v>
      </c>
      <c r="G4854" s="16" t="s">
        <v>1995</v>
      </c>
      <c r="H4854" s="19" t="s">
        <v>1995</v>
      </c>
      <c r="I4854" s="19" t="s">
        <v>1995</v>
      </c>
      <c r="J4854" s="21" t="s">
        <v>1995</v>
      </c>
    </row>
    <row r="4855" spans="1:10">
      <c r="A4855" s="22"/>
      <c r="B4855" s="22"/>
      <c r="C4855" s="16" t="s">
        <v>1995</v>
      </c>
      <c r="D4855" s="16" t="s">
        <v>2000</v>
      </c>
      <c r="E4855" s="20" t="s">
        <v>1995</v>
      </c>
      <c r="F4855" s="19" t="s">
        <v>1995</v>
      </c>
      <c r="G4855" s="16" t="s">
        <v>1995</v>
      </c>
      <c r="H4855" s="19" t="s">
        <v>1995</v>
      </c>
      <c r="I4855" s="19" t="s">
        <v>1995</v>
      </c>
      <c r="J4855" s="21" t="s">
        <v>1995</v>
      </c>
    </row>
    <row r="4856" spans="1:10">
      <c r="A4856" s="22"/>
      <c r="B4856" s="22"/>
      <c r="C4856" s="16" t="s">
        <v>1995</v>
      </c>
      <c r="D4856" s="16" t="s">
        <v>1995</v>
      </c>
      <c r="E4856" s="20" t="s">
        <v>3277</v>
      </c>
      <c r="F4856" s="19" t="s">
        <v>2002</v>
      </c>
      <c r="G4856" s="16" t="s">
        <v>4945</v>
      </c>
      <c r="H4856" s="19" t="s">
        <v>2126</v>
      </c>
      <c r="I4856" s="19" t="s">
        <v>2005</v>
      </c>
      <c r="J4856" s="21" t="s">
        <v>4946</v>
      </c>
    </row>
    <row r="4857" spans="1:10">
      <c r="A4857" s="22"/>
      <c r="B4857" s="22"/>
      <c r="C4857" s="16" t="s">
        <v>1995</v>
      </c>
      <c r="D4857" s="16" t="s">
        <v>2007</v>
      </c>
      <c r="E4857" s="20" t="s">
        <v>1995</v>
      </c>
      <c r="F4857" s="19" t="s">
        <v>1995</v>
      </c>
      <c r="G4857" s="16" t="s">
        <v>1995</v>
      </c>
      <c r="H4857" s="19" t="s">
        <v>1995</v>
      </c>
      <c r="I4857" s="19" t="s">
        <v>1995</v>
      </c>
      <c r="J4857" s="21" t="s">
        <v>1995</v>
      </c>
    </row>
    <row r="4858" spans="1:10">
      <c r="A4858" s="22"/>
      <c r="B4858" s="22"/>
      <c r="C4858" s="16" t="s">
        <v>1995</v>
      </c>
      <c r="D4858" s="16" t="s">
        <v>1995</v>
      </c>
      <c r="E4858" s="20" t="s">
        <v>2080</v>
      </c>
      <c r="F4858" s="19" t="s">
        <v>2002</v>
      </c>
      <c r="G4858" s="16" t="s">
        <v>2060</v>
      </c>
      <c r="H4858" s="19" t="s">
        <v>2011</v>
      </c>
      <c r="I4858" s="19" t="s">
        <v>2005</v>
      </c>
      <c r="J4858" s="21" t="s">
        <v>4947</v>
      </c>
    </row>
    <row r="4859" spans="1:10">
      <c r="A4859" s="22"/>
      <c r="B4859" s="22"/>
      <c r="C4859" s="16" t="s">
        <v>1995</v>
      </c>
      <c r="D4859" s="16" t="s">
        <v>2013</v>
      </c>
      <c r="E4859" s="20" t="s">
        <v>1995</v>
      </c>
      <c r="F4859" s="19" t="s">
        <v>1995</v>
      </c>
      <c r="G4859" s="16" t="s">
        <v>1995</v>
      </c>
      <c r="H4859" s="19" t="s">
        <v>1995</v>
      </c>
      <c r="I4859" s="19" t="s">
        <v>1995</v>
      </c>
      <c r="J4859" s="21" t="s">
        <v>1995</v>
      </c>
    </row>
    <row r="4860" spans="1:10">
      <c r="A4860" s="22"/>
      <c r="B4860" s="22"/>
      <c r="C4860" s="16" t="s">
        <v>1995</v>
      </c>
      <c r="D4860" s="16" t="s">
        <v>1995</v>
      </c>
      <c r="E4860" s="20" t="s">
        <v>4948</v>
      </c>
      <c r="F4860" s="19" t="s">
        <v>2035</v>
      </c>
      <c r="G4860" s="16" t="s">
        <v>2047</v>
      </c>
      <c r="H4860" s="19" t="s">
        <v>2036</v>
      </c>
      <c r="I4860" s="19" t="s">
        <v>2005</v>
      </c>
      <c r="J4860" s="21" t="s">
        <v>4949</v>
      </c>
    </row>
    <row r="4861" spans="1:10">
      <c r="A4861" s="22"/>
      <c r="B4861" s="22"/>
      <c r="C4861" s="16" t="s">
        <v>2018</v>
      </c>
      <c r="D4861" s="16" t="s">
        <v>1995</v>
      </c>
      <c r="E4861" s="20" t="s">
        <v>1995</v>
      </c>
      <c r="F4861" s="19" t="s">
        <v>1995</v>
      </c>
      <c r="G4861" s="16" t="s">
        <v>1995</v>
      </c>
      <c r="H4861" s="19" t="s">
        <v>1995</v>
      </c>
      <c r="I4861" s="19" t="s">
        <v>1995</v>
      </c>
      <c r="J4861" s="21" t="s">
        <v>1995</v>
      </c>
    </row>
    <row r="4862" spans="1:10">
      <c r="A4862" s="22"/>
      <c r="B4862" s="22"/>
      <c r="C4862" s="16" t="s">
        <v>1995</v>
      </c>
      <c r="D4862" s="16" t="s">
        <v>2019</v>
      </c>
      <c r="E4862" s="20" t="s">
        <v>1995</v>
      </c>
      <c r="F4862" s="19" t="s">
        <v>1995</v>
      </c>
      <c r="G4862" s="16" t="s">
        <v>1995</v>
      </c>
      <c r="H4862" s="19" t="s">
        <v>1995</v>
      </c>
      <c r="I4862" s="19" t="s">
        <v>1995</v>
      </c>
      <c r="J4862" s="21" t="s">
        <v>1995</v>
      </c>
    </row>
    <row r="4863" ht="22.5" spans="1:10">
      <c r="A4863" s="22"/>
      <c r="B4863" s="22"/>
      <c r="C4863" s="16" t="s">
        <v>1995</v>
      </c>
      <c r="D4863" s="16" t="s">
        <v>1995</v>
      </c>
      <c r="E4863" s="20" t="s">
        <v>4950</v>
      </c>
      <c r="F4863" s="19" t="s">
        <v>2002</v>
      </c>
      <c r="G4863" s="16" t="s">
        <v>4951</v>
      </c>
      <c r="H4863" s="19" t="s">
        <v>2054</v>
      </c>
      <c r="I4863" s="19" t="s">
        <v>2016</v>
      </c>
      <c r="J4863" s="21" t="s">
        <v>4952</v>
      </c>
    </row>
    <row r="4864" spans="1:10">
      <c r="A4864" s="22"/>
      <c r="B4864" s="22"/>
      <c r="C4864" s="16" t="s">
        <v>2023</v>
      </c>
      <c r="D4864" s="16" t="s">
        <v>1995</v>
      </c>
      <c r="E4864" s="20" t="s">
        <v>1995</v>
      </c>
      <c r="F4864" s="19" t="s">
        <v>1995</v>
      </c>
      <c r="G4864" s="16" t="s">
        <v>1995</v>
      </c>
      <c r="H4864" s="19" t="s">
        <v>1995</v>
      </c>
      <c r="I4864" s="19" t="s">
        <v>1995</v>
      </c>
      <c r="J4864" s="21" t="s">
        <v>1995</v>
      </c>
    </row>
    <row r="4865" spans="1:10">
      <c r="A4865" s="22"/>
      <c r="B4865" s="22"/>
      <c r="C4865" s="16" t="s">
        <v>1995</v>
      </c>
      <c r="D4865" s="16" t="s">
        <v>2024</v>
      </c>
      <c r="E4865" s="20" t="s">
        <v>1995</v>
      </c>
      <c r="F4865" s="19" t="s">
        <v>1995</v>
      </c>
      <c r="G4865" s="16" t="s">
        <v>1995</v>
      </c>
      <c r="H4865" s="19" t="s">
        <v>1995</v>
      </c>
      <c r="I4865" s="19" t="s">
        <v>1995</v>
      </c>
      <c r="J4865" s="21" t="s">
        <v>1995</v>
      </c>
    </row>
    <row r="4866" ht="22.5" spans="1:10">
      <c r="A4866" s="22"/>
      <c r="B4866" s="22"/>
      <c r="C4866" s="16" t="s">
        <v>1995</v>
      </c>
      <c r="D4866" s="16" t="s">
        <v>1995</v>
      </c>
      <c r="E4866" s="20" t="s">
        <v>4953</v>
      </c>
      <c r="F4866" s="19" t="s">
        <v>2009</v>
      </c>
      <c r="G4866" s="16" t="s">
        <v>2047</v>
      </c>
      <c r="H4866" s="19" t="s">
        <v>2011</v>
      </c>
      <c r="I4866" s="19" t="s">
        <v>2005</v>
      </c>
      <c r="J4866" s="21" t="s">
        <v>4954</v>
      </c>
    </row>
    <row r="4867" ht="112.5" spans="1:10">
      <c r="A4867" s="16" t="s">
        <v>4955</v>
      </c>
      <c r="B4867" s="20" t="s">
        <v>4956</v>
      </c>
      <c r="C4867" s="22"/>
      <c r="D4867" s="22"/>
      <c r="E4867" s="23"/>
      <c r="F4867" s="24"/>
      <c r="G4867" s="22"/>
      <c r="H4867" s="24"/>
      <c r="I4867" s="24"/>
      <c r="J4867" s="25"/>
    </row>
    <row r="4868" spans="1:10">
      <c r="A4868" s="22"/>
      <c r="B4868" s="22"/>
      <c r="C4868" s="16" t="s">
        <v>1999</v>
      </c>
      <c r="D4868" s="16" t="s">
        <v>1995</v>
      </c>
      <c r="E4868" s="20" t="s">
        <v>1995</v>
      </c>
      <c r="F4868" s="19" t="s">
        <v>1995</v>
      </c>
      <c r="G4868" s="16" t="s">
        <v>1995</v>
      </c>
      <c r="H4868" s="19" t="s">
        <v>1995</v>
      </c>
      <c r="I4868" s="19" t="s">
        <v>1995</v>
      </c>
      <c r="J4868" s="21" t="s">
        <v>1995</v>
      </c>
    </row>
    <row r="4869" spans="1:10">
      <c r="A4869" s="22"/>
      <c r="B4869" s="22"/>
      <c r="C4869" s="16" t="s">
        <v>1995</v>
      </c>
      <c r="D4869" s="16" t="s">
        <v>2000</v>
      </c>
      <c r="E4869" s="20" t="s">
        <v>1995</v>
      </c>
      <c r="F4869" s="19" t="s">
        <v>1995</v>
      </c>
      <c r="G4869" s="16" t="s">
        <v>1995</v>
      </c>
      <c r="H4869" s="19" t="s">
        <v>1995</v>
      </c>
      <c r="I4869" s="19" t="s">
        <v>1995</v>
      </c>
      <c r="J4869" s="21" t="s">
        <v>1995</v>
      </c>
    </row>
    <row r="4870" spans="1:10">
      <c r="A4870" s="22"/>
      <c r="B4870" s="22"/>
      <c r="C4870" s="16" t="s">
        <v>1995</v>
      </c>
      <c r="D4870" s="16" t="s">
        <v>1995</v>
      </c>
      <c r="E4870" s="20" t="s">
        <v>4957</v>
      </c>
      <c r="F4870" s="19" t="s">
        <v>2009</v>
      </c>
      <c r="G4870" s="16" t="s">
        <v>2352</v>
      </c>
      <c r="H4870" s="19" t="s">
        <v>2171</v>
      </c>
      <c r="I4870" s="19" t="s">
        <v>2005</v>
      </c>
      <c r="J4870" s="21" t="s">
        <v>4958</v>
      </c>
    </row>
    <row r="4871" spans="1:10">
      <c r="A4871" s="22"/>
      <c r="B4871" s="22"/>
      <c r="C4871" s="16" t="s">
        <v>1995</v>
      </c>
      <c r="D4871" s="16" t="s">
        <v>1995</v>
      </c>
      <c r="E4871" s="20" t="s">
        <v>4959</v>
      </c>
      <c r="F4871" s="19" t="s">
        <v>2002</v>
      </c>
      <c r="G4871" s="16" t="s">
        <v>2060</v>
      </c>
      <c r="H4871" s="19" t="s">
        <v>2011</v>
      </c>
      <c r="I4871" s="19" t="s">
        <v>2005</v>
      </c>
      <c r="J4871" s="21" t="s">
        <v>4960</v>
      </c>
    </row>
    <row r="4872" spans="1:10">
      <c r="A4872" s="22"/>
      <c r="B4872" s="22"/>
      <c r="C4872" s="16" t="s">
        <v>1995</v>
      </c>
      <c r="D4872" s="16" t="s">
        <v>2013</v>
      </c>
      <c r="E4872" s="20" t="s">
        <v>1995</v>
      </c>
      <c r="F4872" s="19" t="s">
        <v>1995</v>
      </c>
      <c r="G4872" s="16" t="s">
        <v>1995</v>
      </c>
      <c r="H4872" s="19" t="s">
        <v>1995</v>
      </c>
      <c r="I4872" s="19" t="s">
        <v>1995</v>
      </c>
      <c r="J4872" s="21" t="s">
        <v>1995</v>
      </c>
    </row>
    <row r="4873" ht="22.5" spans="1:10">
      <c r="A4873" s="22"/>
      <c r="B4873" s="22"/>
      <c r="C4873" s="16" t="s">
        <v>1995</v>
      </c>
      <c r="D4873" s="16" t="s">
        <v>1995</v>
      </c>
      <c r="E4873" s="20" t="s">
        <v>4961</v>
      </c>
      <c r="F4873" s="19" t="s">
        <v>2009</v>
      </c>
      <c r="G4873" s="16" t="s">
        <v>2047</v>
      </c>
      <c r="H4873" s="19" t="s">
        <v>2011</v>
      </c>
      <c r="I4873" s="19" t="s">
        <v>2005</v>
      </c>
      <c r="J4873" s="21" t="s">
        <v>4962</v>
      </c>
    </row>
    <row r="4874" spans="1:10">
      <c r="A4874" s="22"/>
      <c r="B4874" s="22"/>
      <c r="C4874" s="16" t="s">
        <v>2018</v>
      </c>
      <c r="D4874" s="16" t="s">
        <v>1995</v>
      </c>
      <c r="E4874" s="20" t="s">
        <v>1995</v>
      </c>
      <c r="F4874" s="19" t="s">
        <v>1995</v>
      </c>
      <c r="G4874" s="16" t="s">
        <v>1995</v>
      </c>
      <c r="H4874" s="19" t="s">
        <v>1995</v>
      </c>
      <c r="I4874" s="19" t="s">
        <v>1995</v>
      </c>
      <c r="J4874" s="21" t="s">
        <v>1995</v>
      </c>
    </row>
    <row r="4875" spans="1:10">
      <c r="A4875" s="22"/>
      <c r="B4875" s="22"/>
      <c r="C4875" s="16" t="s">
        <v>1995</v>
      </c>
      <c r="D4875" s="16" t="s">
        <v>2019</v>
      </c>
      <c r="E4875" s="20" t="s">
        <v>1995</v>
      </c>
      <c r="F4875" s="19" t="s">
        <v>1995</v>
      </c>
      <c r="G4875" s="16" t="s">
        <v>1995</v>
      </c>
      <c r="H4875" s="19" t="s">
        <v>1995</v>
      </c>
      <c r="I4875" s="19" t="s">
        <v>1995</v>
      </c>
      <c r="J4875" s="21" t="s">
        <v>1995</v>
      </c>
    </row>
    <row r="4876" spans="1:10">
      <c r="A4876" s="22"/>
      <c r="B4876" s="22"/>
      <c r="C4876" s="16" t="s">
        <v>1995</v>
      </c>
      <c r="D4876" s="16" t="s">
        <v>1995</v>
      </c>
      <c r="E4876" s="20" t="s">
        <v>4963</v>
      </c>
      <c r="F4876" s="19" t="s">
        <v>2002</v>
      </c>
      <c r="G4876" s="16" t="s">
        <v>1727</v>
      </c>
      <c r="H4876" s="19" t="s">
        <v>3159</v>
      </c>
      <c r="I4876" s="19" t="s">
        <v>2016</v>
      </c>
      <c r="J4876" s="21" t="s">
        <v>4964</v>
      </c>
    </row>
    <row r="4877" spans="1:10">
      <c r="A4877" s="22"/>
      <c r="B4877" s="22"/>
      <c r="C4877" s="16" t="s">
        <v>2023</v>
      </c>
      <c r="D4877" s="16" t="s">
        <v>1995</v>
      </c>
      <c r="E4877" s="20" t="s">
        <v>1995</v>
      </c>
      <c r="F4877" s="19" t="s">
        <v>1995</v>
      </c>
      <c r="G4877" s="16" t="s">
        <v>1995</v>
      </c>
      <c r="H4877" s="19" t="s">
        <v>1995</v>
      </c>
      <c r="I4877" s="19" t="s">
        <v>1995</v>
      </c>
      <c r="J4877" s="21" t="s">
        <v>1995</v>
      </c>
    </row>
    <row r="4878" spans="1:10">
      <c r="A4878" s="22"/>
      <c r="B4878" s="22"/>
      <c r="C4878" s="16" t="s">
        <v>1995</v>
      </c>
      <c r="D4878" s="16" t="s">
        <v>2024</v>
      </c>
      <c r="E4878" s="20" t="s">
        <v>1995</v>
      </c>
      <c r="F4878" s="19" t="s">
        <v>1995</v>
      </c>
      <c r="G4878" s="16" t="s">
        <v>1995</v>
      </c>
      <c r="H4878" s="19" t="s">
        <v>1995</v>
      </c>
      <c r="I4878" s="19" t="s">
        <v>1995</v>
      </c>
      <c r="J4878" s="21" t="s">
        <v>1995</v>
      </c>
    </row>
    <row r="4879" spans="1:10">
      <c r="A4879" s="22"/>
      <c r="B4879" s="22"/>
      <c r="C4879" s="16" t="s">
        <v>1995</v>
      </c>
      <c r="D4879" s="16" t="s">
        <v>1995</v>
      </c>
      <c r="E4879" s="20" t="s">
        <v>4965</v>
      </c>
      <c r="F4879" s="19" t="s">
        <v>2009</v>
      </c>
      <c r="G4879" s="16" t="s">
        <v>2047</v>
      </c>
      <c r="H4879" s="19" t="s">
        <v>2011</v>
      </c>
      <c r="I4879" s="19" t="s">
        <v>2005</v>
      </c>
      <c r="J4879" s="21" t="s">
        <v>4966</v>
      </c>
    </row>
    <row r="4880" ht="67.5" spans="1:10">
      <c r="A4880" s="16" t="s">
        <v>4967</v>
      </c>
      <c r="B4880" s="20" t="s">
        <v>4968</v>
      </c>
      <c r="C4880" s="22"/>
      <c r="D4880" s="22"/>
      <c r="E4880" s="23"/>
      <c r="F4880" s="24"/>
      <c r="G4880" s="22"/>
      <c r="H4880" s="24"/>
      <c r="I4880" s="24"/>
      <c r="J4880" s="25"/>
    </row>
    <row r="4881" spans="1:10">
      <c r="A4881" s="22"/>
      <c r="B4881" s="22"/>
      <c r="C4881" s="16" t="s">
        <v>1999</v>
      </c>
      <c r="D4881" s="16" t="s">
        <v>1995</v>
      </c>
      <c r="E4881" s="20" t="s">
        <v>1995</v>
      </c>
      <c r="F4881" s="19" t="s">
        <v>1995</v>
      </c>
      <c r="G4881" s="16" t="s">
        <v>1995</v>
      </c>
      <c r="H4881" s="19" t="s">
        <v>1995</v>
      </c>
      <c r="I4881" s="19" t="s">
        <v>1995</v>
      </c>
      <c r="J4881" s="21" t="s">
        <v>1995</v>
      </c>
    </row>
    <row r="4882" spans="1:10">
      <c r="A4882" s="22"/>
      <c r="B4882" s="22"/>
      <c r="C4882" s="16" t="s">
        <v>1995</v>
      </c>
      <c r="D4882" s="16" t="s">
        <v>2000</v>
      </c>
      <c r="E4882" s="20" t="s">
        <v>1995</v>
      </c>
      <c r="F4882" s="19" t="s">
        <v>1995</v>
      </c>
      <c r="G4882" s="16" t="s">
        <v>1995</v>
      </c>
      <c r="H4882" s="19" t="s">
        <v>1995</v>
      </c>
      <c r="I4882" s="19" t="s">
        <v>1995</v>
      </c>
      <c r="J4882" s="21" t="s">
        <v>1995</v>
      </c>
    </row>
    <row r="4883" spans="1:10">
      <c r="A4883" s="22"/>
      <c r="B4883" s="22"/>
      <c r="C4883" s="16" t="s">
        <v>1995</v>
      </c>
      <c r="D4883" s="16" t="s">
        <v>1995</v>
      </c>
      <c r="E4883" s="20" t="s">
        <v>2128</v>
      </c>
      <c r="F4883" s="19" t="s">
        <v>2009</v>
      </c>
      <c r="G4883" s="16" t="s">
        <v>2686</v>
      </c>
      <c r="H4883" s="19" t="s">
        <v>2011</v>
      </c>
      <c r="I4883" s="19" t="s">
        <v>2005</v>
      </c>
      <c r="J4883" s="21" t="s">
        <v>2938</v>
      </c>
    </row>
    <row r="4884" spans="1:10">
      <c r="A4884" s="22"/>
      <c r="B4884" s="22"/>
      <c r="C4884" s="16" t="s">
        <v>1995</v>
      </c>
      <c r="D4884" s="16" t="s">
        <v>1995</v>
      </c>
      <c r="E4884" s="20" t="s">
        <v>4969</v>
      </c>
      <c r="F4884" s="19" t="s">
        <v>2009</v>
      </c>
      <c r="G4884" s="16" t="s">
        <v>2193</v>
      </c>
      <c r="H4884" s="19" t="s">
        <v>2171</v>
      </c>
      <c r="I4884" s="19" t="s">
        <v>2005</v>
      </c>
      <c r="J4884" s="21" t="s">
        <v>4970</v>
      </c>
    </row>
    <row r="4885" spans="1:10">
      <c r="A4885" s="22"/>
      <c r="B4885" s="22"/>
      <c r="C4885" s="16" t="s">
        <v>1995</v>
      </c>
      <c r="D4885" s="16" t="s">
        <v>2007</v>
      </c>
      <c r="E4885" s="20" t="s">
        <v>1995</v>
      </c>
      <c r="F4885" s="19" t="s">
        <v>1995</v>
      </c>
      <c r="G4885" s="16" t="s">
        <v>1995</v>
      </c>
      <c r="H4885" s="19" t="s">
        <v>1995</v>
      </c>
      <c r="I4885" s="19" t="s">
        <v>1995</v>
      </c>
      <c r="J4885" s="21" t="s">
        <v>1995</v>
      </c>
    </row>
    <row r="4886" spans="1:10">
      <c r="A4886" s="22"/>
      <c r="B4886" s="22"/>
      <c r="C4886" s="16" t="s">
        <v>1995</v>
      </c>
      <c r="D4886" s="16" t="s">
        <v>1995</v>
      </c>
      <c r="E4886" s="20" t="s">
        <v>4971</v>
      </c>
      <c r="F4886" s="19" t="s">
        <v>2009</v>
      </c>
      <c r="G4886" s="16" t="s">
        <v>2026</v>
      </c>
      <c r="H4886" s="19" t="s">
        <v>2011</v>
      </c>
      <c r="I4886" s="19" t="s">
        <v>2005</v>
      </c>
      <c r="J4886" s="21" t="s">
        <v>4972</v>
      </c>
    </row>
    <row r="4887" spans="1:10">
      <c r="A4887" s="22"/>
      <c r="B4887" s="22"/>
      <c r="C4887" s="16" t="s">
        <v>2018</v>
      </c>
      <c r="D4887" s="16" t="s">
        <v>1995</v>
      </c>
      <c r="E4887" s="20" t="s">
        <v>1995</v>
      </c>
      <c r="F4887" s="19" t="s">
        <v>1995</v>
      </c>
      <c r="G4887" s="16" t="s">
        <v>1995</v>
      </c>
      <c r="H4887" s="19" t="s">
        <v>1995</v>
      </c>
      <c r="I4887" s="19" t="s">
        <v>1995</v>
      </c>
      <c r="J4887" s="21" t="s">
        <v>1995</v>
      </c>
    </row>
    <row r="4888" spans="1:10">
      <c r="A4888" s="22"/>
      <c r="B4888" s="22"/>
      <c r="C4888" s="16" t="s">
        <v>1995</v>
      </c>
      <c r="D4888" s="16" t="s">
        <v>2019</v>
      </c>
      <c r="E4888" s="20" t="s">
        <v>1995</v>
      </c>
      <c r="F4888" s="19" t="s">
        <v>1995</v>
      </c>
      <c r="G4888" s="16" t="s">
        <v>1995</v>
      </c>
      <c r="H4888" s="19" t="s">
        <v>1995</v>
      </c>
      <c r="I4888" s="19" t="s">
        <v>1995</v>
      </c>
      <c r="J4888" s="21" t="s">
        <v>1995</v>
      </c>
    </row>
    <row r="4889" spans="1:10">
      <c r="A4889" s="22"/>
      <c r="B4889" s="22"/>
      <c r="C4889" s="16" t="s">
        <v>1995</v>
      </c>
      <c r="D4889" s="16" t="s">
        <v>1995</v>
      </c>
      <c r="E4889" s="20" t="s">
        <v>4973</v>
      </c>
      <c r="F4889" s="19" t="s">
        <v>2002</v>
      </c>
      <c r="G4889" s="16" t="s">
        <v>1727</v>
      </c>
      <c r="H4889" s="19" t="s">
        <v>3159</v>
      </c>
      <c r="I4889" s="19" t="s">
        <v>2016</v>
      </c>
      <c r="J4889" s="21" t="s">
        <v>4974</v>
      </c>
    </row>
    <row r="4890" spans="1:10">
      <c r="A4890" s="22"/>
      <c r="B4890" s="22"/>
      <c r="C4890" s="16" t="s">
        <v>2023</v>
      </c>
      <c r="D4890" s="16" t="s">
        <v>1995</v>
      </c>
      <c r="E4890" s="20" t="s">
        <v>1995</v>
      </c>
      <c r="F4890" s="19" t="s">
        <v>1995</v>
      </c>
      <c r="G4890" s="16" t="s">
        <v>1995</v>
      </c>
      <c r="H4890" s="19" t="s">
        <v>1995</v>
      </c>
      <c r="I4890" s="19" t="s">
        <v>1995</v>
      </c>
      <c r="J4890" s="21" t="s">
        <v>1995</v>
      </c>
    </row>
    <row r="4891" spans="1:10">
      <c r="A4891" s="22"/>
      <c r="B4891" s="22"/>
      <c r="C4891" s="16" t="s">
        <v>1995</v>
      </c>
      <c r="D4891" s="16" t="s">
        <v>2024</v>
      </c>
      <c r="E4891" s="20" t="s">
        <v>1995</v>
      </c>
      <c r="F4891" s="19" t="s">
        <v>1995</v>
      </c>
      <c r="G4891" s="16" t="s">
        <v>1995</v>
      </c>
      <c r="H4891" s="19" t="s">
        <v>1995</v>
      </c>
      <c r="I4891" s="19" t="s">
        <v>1995</v>
      </c>
      <c r="J4891" s="21" t="s">
        <v>1995</v>
      </c>
    </row>
    <row r="4892" spans="1:10">
      <c r="A4892" s="22"/>
      <c r="B4892" s="22"/>
      <c r="C4892" s="16" t="s">
        <v>1995</v>
      </c>
      <c r="D4892" s="16" t="s">
        <v>1995</v>
      </c>
      <c r="E4892" s="20" t="s">
        <v>4965</v>
      </c>
      <c r="F4892" s="19" t="s">
        <v>2009</v>
      </c>
      <c r="G4892" s="16" t="s">
        <v>2047</v>
      </c>
      <c r="H4892" s="19" t="s">
        <v>2011</v>
      </c>
      <c r="I4892" s="19" t="s">
        <v>2005</v>
      </c>
      <c r="J4892" s="21" t="s">
        <v>4975</v>
      </c>
    </row>
    <row r="4893" ht="191.25" spans="1:10">
      <c r="A4893" s="16" t="s">
        <v>4976</v>
      </c>
      <c r="B4893" s="20" t="s">
        <v>4977</v>
      </c>
      <c r="C4893" s="22"/>
      <c r="D4893" s="22"/>
      <c r="E4893" s="23"/>
      <c r="F4893" s="24"/>
      <c r="G4893" s="22"/>
      <c r="H4893" s="24"/>
      <c r="I4893" s="24"/>
      <c r="J4893" s="25"/>
    </row>
    <row r="4894" spans="1:10">
      <c r="A4894" s="22"/>
      <c r="B4894" s="22"/>
      <c r="C4894" s="16" t="s">
        <v>1999</v>
      </c>
      <c r="D4894" s="16" t="s">
        <v>1995</v>
      </c>
      <c r="E4894" s="20" t="s">
        <v>1995</v>
      </c>
      <c r="F4894" s="19" t="s">
        <v>1995</v>
      </c>
      <c r="G4894" s="16" t="s">
        <v>1995</v>
      </c>
      <c r="H4894" s="19" t="s">
        <v>1995</v>
      </c>
      <c r="I4894" s="19" t="s">
        <v>1995</v>
      </c>
      <c r="J4894" s="21" t="s">
        <v>1995</v>
      </c>
    </row>
    <row r="4895" spans="1:10">
      <c r="A4895" s="22"/>
      <c r="B4895" s="22"/>
      <c r="C4895" s="16" t="s">
        <v>1995</v>
      </c>
      <c r="D4895" s="16" t="s">
        <v>2000</v>
      </c>
      <c r="E4895" s="20" t="s">
        <v>1995</v>
      </c>
      <c r="F4895" s="19" t="s">
        <v>1995</v>
      </c>
      <c r="G4895" s="16" t="s">
        <v>1995</v>
      </c>
      <c r="H4895" s="19" t="s">
        <v>1995</v>
      </c>
      <c r="I4895" s="19" t="s">
        <v>1995</v>
      </c>
      <c r="J4895" s="21" t="s">
        <v>1995</v>
      </c>
    </row>
    <row r="4896" spans="1:10">
      <c r="A4896" s="22"/>
      <c r="B4896" s="22"/>
      <c r="C4896" s="16" t="s">
        <v>1995</v>
      </c>
      <c r="D4896" s="16" t="s">
        <v>1995</v>
      </c>
      <c r="E4896" s="20" t="s">
        <v>4978</v>
      </c>
      <c r="F4896" s="19" t="s">
        <v>2009</v>
      </c>
      <c r="G4896" s="16" t="s">
        <v>2193</v>
      </c>
      <c r="H4896" s="19" t="s">
        <v>2171</v>
      </c>
      <c r="I4896" s="19" t="s">
        <v>2005</v>
      </c>
      <c r="J4896" s="21" t="s">
        <v>4979</v>
      </c>
    </row>
    <row r="4897" spans="1:10">
      <c r="A4897" s="22"/>
      <c r="B4897" s="22"/>
      <c r="C4897" s="16" t="s">
        <v>1995</v>
      </c>
      <c r="D4897" s="16" t="s">
        <v>1995</v>
      </c>
      <c r="E4897" s="20" t="s">
        <v>4980</v>
      </c>
      <c r="F4897" s="19" t="s">
        <v>2009</v>
      </c>
      <c r="G4897" s="16" t="s">
        <v>2193</v>
      </c>
      <c r="H4897" s="19" t="s">
        <v>2171</v>
      </c>
      <c r="I4897" s="19" t="s">
        <v>2005</v>
      </c>
      <c r="J4897" s="21" t="s">
        <v>4981</v>
      </c>
    </row>
    <row r="4898" ht="22.5" spans="1:10">
      <c r="A4898" s="22"/>
      <c r="B4898" s="22"/>
      <c r="C4898" s="16" t="s">
        <v>1995</v>
      </c>
      <c r="D4898" s="16" t="s">
        <v>1995</v>
      </c>
      <c r="E4898" s="20" t="s">
        <v>4961</v>
      </c>
      <c r="F4898" s="19" t="s">
        <v>2009</v>
      </c>
      <c r="G4898" s="16" t="s">
        <v>2686</v>
      </c>
      <c r="H4898" s="19" t="s">
        <v>2011</v>
      </c>
      <c r="I4898" s="19" t="s">
        <v>2005</v>
      </c>
      <c r="J4898" s="21" t="s">
        <v>4982</v>
      </c>
    </row>
    <row r="4899" spans="1:10">
      <c r="A4899" s="22"/>
      <c r="B4899" s="22"/>
      <c r="C4899" s="16" t="s">
        <v>2018</v>
      </c>
      <c r="D4899" s="16" t="s">
        <v>1995</v>
      </c>
      <c r="E4899" s="20" t="s">
        <v>1995</v>
      </c>
      <c r="F4899" s="19" t="s">
        <v>1995</v>
      </c>
      <c r="G4899" s="16" t="s">
        <v>1995</v>
      </c>
      <c r="H4899" s="19" t="s">
        <v>1995</v>
      </c>
      <c r="I4899" s="19" t="s">
        <v>1995</v>
      </c>
      <c r="J4899" s="21" t="s">
        <v>1995</v>
      </c>
    </row>
    <row r="4900" spans="1:10">
      <c r="A4900" s="22"/>
      <c r="B4900" s="22"/>
      <c r="C4900" s="16" t="s">
        <v>1995</v>
      </c>
      <c r="D4900" s="16" t="s">
        <v>2019</v>
      </c>
      <c r="E4900" s="20" t="s">
        <v>1995</v>
      </c>
      <c r="F4900" s="19" t="s">
        <v>1995</v>
      </c>
      <c r="G4900" s="16" t="s">
        <v>1995</v>
      </c>
      <c r="H4900" s="19" t="s">
        <v>1995</v>
      </c>
      <c r="I4900" s="19" t="s">
        <v>1995</v>
      </c>
      <c r="J4900" s="21" t="s">
        <v>1995</v>
      </c>
    </row>
    <row r="4901" ht="22.5" spans="1:10">
      <c r="A4901" s="22"/>
      <c r="B4901" s="22"/>
      <c r="C4901" s="16" t="s">
        <v>1995</v>
      </c>
      <c r="D4901" s="16" t="s">
        <v>1995</v>
      </c>
      <c r="E4901" s="20" t="s">
        <v>4950</v>
      </c>
      <c r="F4901" s="19" t="s">
        <v>2002</v>
      </c>
      <c r="G4901" s="16" t="s">
        <v>4951</v>
      </c>
      <c r="H4901" s="19" t="s">
        <v>3159</v>
      </c>
      <c r="I4901" s="19" t="s">
        <v>2016</v>
      </c>
      <c r="J4901" s="21" t="s">
        <v>4952</v>
      </c>
    </row>
    <row r="4902" spans="1:10">
      <c r="A4902" s="22"/>
      <c r="B4902" s="22"/>
      <c r="C4902" s="16" t="s">
        <v>2023</v>
      </c>
      <c r="D4902" s="16" t="s">
        <v>1995</v>
      </c>
      <c r="E4902" s="20" t="s">
        <v>1995</v>
      </c>
      <c r="F4902" s="19" t="s">
        <v>1995</v>
      </c>
      <c r="G4902" s="16" t="s">
        <v>1995</v>
      </c>
      <c r="H4902" s="19" t="s">
        <v>1995</v>
      </c>
      <c r="I4902" s="19" t="s">
        <v>1995</v>
      </c>
      <c r="J4902" s="21" t="s">
        <v>1995</v>
      </c>
    </row>
    <row r="4903" spans="1:10">
      <c r="A4903" s="22"/>
      <c r="B4903" s="22"/>
      <c r="C4903" s="16" t="s">
        <v>1995</v>
      </c>
      <c r="D4903" s="16" t="s">
        <v>2024</v>
      </c>
      <c r="E4903" s="20" t="s">
        <v>1995</v>
      </c>
      <c r="F4903" s="19" t="s">
        <v>1995</v>
      </c>
      <c r="G4903" s="16" t="s">
        <v>1995</v>
      </c>
      <c r="H4903" s="19" t="s">
        <v>1995</v>
      </c>
      <c r="I4903" s="19" t="s">
        <v>1995</v>
      </c>
      <c r="J4903" s="21" t="s">
        <v>1995</v>
      </c>
    </row>
    <row r="4904" spans="1:10">
      <c r="A4904" s="22"/>
      <c r="B4904" s="22"/>
      <c r="C4904" s="16" t="s">
        <v>1995</v>
      </c>
      <c r="D4904" s="16" t="s">
        <v>1995</v>
      </c>
      <c r="E4904" s="20" t="s">
        <v>4983</v>
      </c>
      <c r="F4904" s="19" t="s">
        <v>2009</v>
      </c>
      <c r="G4904" s="16" t="s">
        <v>2047</v>
      </c>
      <c r="H4904" s="19" t="s">
        <v>2011</v>
      </c>
      <c r="I4904" s="19" t="s">
        <v>2005</v>
      </c>
      <c r="J4904" s="21" t="s">
        <v>4984</v>
      </c>
    </row>
    <row r="4905" ht="56.25" spans="1:10">
      <c r="A4905" s="16" t="s">
        <v>4985</v>
      </c>
      <c r="B4905" s="20" t="s">
        <v>4986</v>
      </c>
      <c r="C4905" s="22"/>
      <c r="D4905" s="22"/>
      <c r="E4905" s="23"/>
      <c r="F4905" s="24"/>
      <c r="G4905" s="22"/>
      <c r="H4905" s="24"/>
      <c r="I4905" s="24"/>
      <c r="J4905" s="25"/>
    </row>
    <row r="4906" spans="1:10">
      <c r="A4906" s="22"/>
      <c r="B4906" s="22"/>
      <c r="C4906" s="16" t="s">
        <v>1999</v>
      </c>
      <c r="D4906" s="16" t="s">
        <v>1995</v>
      </c>
      <c r="E4906" s="20" t="s">
        <v>1995</v>
      </c>
      <c r="F4906" s="19" t="s">
        <v>1995</v>
      </c>
      <c r="G4906" s="16" t="s">
        <v>1995</v>
      </c>
      <c r="H4906" s="19" t="s">
        <v>1995</v>
      </c>
      <c r="I4906" s="19" t="s">
        <v>1995</v>
      </c>
      <c r="J4906" s="21" t="s">
        <v>1995</v>
      </c>
    </row>
    <row r="4907" spans="1:10">
      <c r="A4907" s="22"/>
      <c r="B4907" s="22"/>
      <c r="C4907" s="16" t="s">
        <v>1995</v>
      </c>
      <c r="D4907" s="16" t="s">
        <v>2000</v>
      </c>
      <c r="E4907" s="20" t="s">
        <v>1995</v>
      </c>
      <c r="F4907" s="19" t="s">
        <v>1995</v>
      </c>
      <c r="G4907" s="16" t="s">
        <v>1995</v>
      </c>
      <c r="H4907" s="19" t="s">
        <v>1995</v>
      </c>
      <c r="I4907" s="19" t="s">
        <v>1995</v>
      </c>
      <c r="J4907" s="21" t="s">
        <v>1995</v>
      </c>
    </row>
    <row r="4908" spans="1:10">
      <c r="A4908" s="22"/>
      <c r="B4908" s="22"/>
      <c r="C4908" s="16" t="s">
        <v>1995</v>
      </c>
      <c r="D4908" s="16" t="s">
        <v>1995</v>
      </c>
      <c r="E4908" s="20" t="s">
        <v>4987</v>
      </c>
      <c r="F4908" s="19" t="s">
        <v>2009</v>
      </c>
      <c r="G4908" s="16" t="s">
        <v>2269</v>
      </c>
      <c r="H4908" s="19" t="s">
        <v>3782</v>
      </c>
      <c r="I4908" s="19" t="s">
        <v>2005</v>
      </c>
      <c r="J4908" s="21" t="s">
        <v>4988</v>
      </c>
    </row>
    <row r="4909" spans="1:10">
      <c r="A4909" s="22"/>
      <c r="B4909" s="22"/>
      <c r="C4909" s="16" t="s">
        <v>1995</v>
      </c>
      <c r="D4909" s="16" t="s">
        <v>2007</v>
      </c>
      <c r="E4909" s="20" t="s">
        <v>1995</v>
      </c>
      <c r="F4909" s="19" t="s">
        <v>1995</v>
      </c>
      <c r="G4909" s="16" t="s">
        <v>1995</v>
      </c>
      <c r="H4909" s="19" t="s">
        <v>1995</v>
      </c>
      <c r="I4909" s="19" t="s">
        <v>1995</v>
      </c>
      <c r="J4909" s="21" t="s">
        <v>1995</v>
      </c>
    </row>
    <row r="4910" ht="33.75" spans="1:10">
      <c r="A4910" s="22"/>
      <c r="B4910" s="22"/>
      <c r="C4910" s="16" t="s">
        <v>1995</v>
      </c>
      <c r="D4910" s="16" t="s">
        <v>1995</v>
      </c>
      <c r="E4910" s="20" t="s">
        <v>2789</v>
      </c>
      <c r="F4910" s="19" t="s">
        <v>2009</v>
      </c>
      <c r="G4910" s="16" t="s">
        <v>2047</v>
      </c>
      <c r="H4910" s="19" t="s">
        <v>2011</v>
      </c>
      <c r="I4910" s="19" t="s">
        <v>2005</v>
      </c>
      <c r="J4910" s="21" t="s">
        <v>3034</v>
      </c>
    </row>
    <row r="4911" spans="1:10">
      <c r="A4911" s="22"/>
      <c r="B4911" s="22"/>
      <c r="C4911" s="16" t="s">
        <v>1995</v>
      </c>
      <c r="D4911" s="16" t="s">
        <v>2013</v>
      </c>
      <c r="E4911" s="20" t="s">
        <v>1995</v>
      </c>
      <c r="F4911" s="19" t="s">
        <v>1995</v>
      </c>
      <c r="G4911" s="16" t="s">
        <v>1995</v>
      </c>
      <c r="H4911" s="19" t="s">
        <v>1995</v>
      </c>
      <c r="I4911" s="19" t="s">
        <v>1995</v>
      </c>
      <c r="J4911" s="21" t="s">
        <v>1995</v>
      </c>
    </row>
    <row r="4912" spans="1:10">
      <c r="A4912" s="22"/>
      <c r="B4912" s="22"/>
      <c r="C4912" s="16" t="s">
        <v>1995</v>
      </c>
      <c r="D4912" s="16" t="s">
        <v>1995</v>
      </c>
      <c r="E4912" s="20" t="s">
        <v>2128</v>
      </c>
      <c r="F4912" s="19" t="s">
        <v>2009</v>
      </c>
      <c r="G4912" s="16" t="s">
        <v>2686</v>
      </c>
      <c r="H4912" s="19" t="s">
        <v>2011</v>
      </c>
      <c r="I4912" s="19" t="s">
        <v>2005</v>
      </c>
      <c r="J4912" s="21" t="s">
        <v>4989</v>
      </c>
    </row>
    <row r="4913" spans="1:10">
      <c r="A4913" s="22"/>
      <c r="B4913" s="22"/>
      <c r="C4913" s="16" t="s">
        <v>2018</v>
      </c>
      <c r="D4913" s="16" t="s">
        <v>1995</v>
      </c>
      <c r="E4913" s="20" t="s">
        <v>1995</v>
      </c>
      <c r="F4913" s="19" t="s">
        <v>1995</v>
      </c>
      <c r="G4913" s="16" t="s">
        <v>1995</v>
      </c>
      <c r="H4913" s="19" t="s">
        <v>1995</v>
      </c>
      <c r="I4913" s="19" t="s">
        <v>1995</v>
      </c>
      <c r="J4913" s="21" t="s">
        <v>1995</v>
      </c>
    </row>
    <row r="4914" spans="1:10">
      <c r="A4914" s="22"/>
      <c r="B4914" s="22"/>
      <c r="C4914" s="16" t="s">
        <v>1995</v>
      </c>
      <c r="D4914" s="16" t="s">
        <v>2019</v>
      </c>
      <c r="E4914" s="20" t="s">
        <v>1995</v>
      </c>
      <c r="F4914" s="19" t="s">
        <v>1995</v>
      </c>
      <c r="G4914" s="16" t="s">
        <v>1995</v>
      </c>
      <c r="H4914" s="19" t="s">
        <v>1995</v>
      </c>
      <c r="I4914" s="19" t="s">
        <v>1995</v>
      </c>
      <c r="J4914" s="21" t="s">
        <v>1995</v>
      </c>
    </row>
    <row r="4915" ht="22.5" spans="1:10">
      <c r="A4915" s="22"/>
      <c r="B4915" s="22"/>
      <c r="C4915" s="16" t="s">
        <v>1995</v>
      </c>
      <c r="D4915" s="16" t="s">
        <v>1995</v>
      </c>
      <c r="E4915" s="20" t="s">
        <v>4990</v>
      </c>
      <c r="F4915" s="19" t="s">
        <v>2002</v>
      </c>
      <c r="G4915" s="16" t="s">
        <v>1727</v>
      </c>
      <c r="H4915" s="19" t="s">
        <v>3159</v>
      </c>
      <c r="I4915" s="19" t="s">
        <v>2016</v>
      </c>
      <c r="J4915" s="21" t="s">
        <v>4991</v>
      </c>
    </row>
    <row r="4916" spans="1:10">
      <c r="A4916" s="22"/>
      <c r="B4916" s="22"/>
      <c r="C4916" s="16" t="s">
        <v>2023</v>
      </c>
      <c r="D4916" s="16" t="s">
        <v>1995</v>
      </c>
      <c r="E4916" s="20" t="s">
        <v>1995</v>
      </c>
      <c r="F4916" s="19" t="s">
        <v>1995</v>
      </c>
      <c r="G4916" s="16" t="s">
        <v>1995</v>
      </c>
      <c r="H4916" s="19" t="s">
        <v>1995</v>
      </c>
      <c r="I4916" s="19" t="s">
        <v>1995</v>
      </c>
      <c r="J4916" s="21" t="s">
        <v>1995</v>
      </c>
    </row>
    <row r="4917" spans="1:10">
      <c r="A4917" s="22"/>
      <c r="B4917" s="22"/>
      <c r="C4917" s="16" t="s">
        <v>1995</v>
      </c>
      <c r="D4917" s="16" t="s">
        <v>2024</v>
      </c>
      <c r="E4917" s="20" t="s">
        <v>1995</v>
      </c>
      <c r="F4917" s="19" t="s">
        <v>1995</v>
      </c>
      <c r="G4917" s="16" t="s">
        <v>1995</v>
      </c>
      <c r="H4917" s="19" t="s">
        <v>1995</v>
      </c>
      <c r="I4917" s="19" t="s">
        <v>1995</v>
      </c>
      <c r="J4917" s="21" t="s">
        <v>1995</v>
      </c>
    </row>
    <row r="4918" spans="1:10">
      <c r="A4918" s="22"/>
      <c r="B4918" s="22"/>
      <c r="C4918" s="16" t="s">
        <v>1995</v>
      </c>
      <c r="D4918" s="16" t="s">
        <v>1995</v>
      </c>
      <c r="E4918" s="20" t="s">
        <v>4992</v>
      </c>
      <c r="F4918" s="19" t="s">
        <v>2009</v>
      </c>
      <c r="G4918" s="16" t="s">
        <v>2047</v>
      </c>
      <c r="H4918" s="19" t="s">
        <v>2011</v>
      </c>
      <c r="I4918" s="19" t="s">
        <v>2005</v>
      </c>
      <c r="J4918" s="21" t="s">
        <v>4993</v>
      </c>
    </row>
    <row r="4919" ht="12.75" spans="1:10">
      <c r="A4919" s="16" t="s">
        <v>4994</v>
      </c>
      <c r="B4919" s="22"/>
      <c r="C4919" s="22"/>
      <c r="D4919" s="22"/>
      <c r="E4919" s="23"/>
      <c r="F4919" s="24"/>
      <c r="G4919" s="22"/>
      <c r="H4919" s="24"/>
      <c r="I4919" s="24"/>
      <c r="J4919" s="25"/>
    </row>
    <row r="4920" ht="12.75" spans="1:10">
      <c r="A4920" s="16" t="s">
        <v>4995</v>
      </c>
      <c r="B4920" s="22"/>
      <c r="C4920" s="22"/>
      <c r="D4920" s="22"/>
      <c r="E4920" s="23"/>
      <c r="F4920" s="24"/>
      <c r="G4920" s="22"/>
      <c r="H4920" s="24"/>
      <c r="I4920" s="24"/>
      <c r="J4920" s="25"/>
    </row>
    <row r="4921" ht="45" spans="1:10">
      <c r="A4921" s="16" t="s">
        <v>4996</v>
      </c>
      <c r="B4921" s="20" t="s">
        <v>4997</v>
      </c>
      <c r="C4921" s="22"/>
      <c r="D4921" s="22"/>
      <c r="E4921" s="23"/>
      <c r="F4921" s="24"/>
      <c r="G4921" s="22"/>
      <c r="H4921" s="24"/>
      <c r="I4921" s="24"/>
      <c r="J4921" s="25"/>
    </row>
    <row r="4922" spans="1:10">
      <c r="A4922" s="22"/>
      <c r="B4922" s="22"/>
      <c r="C4922" s="16" t="s">
        <v>1999</v>
      </c>
      <c r="D4922" s="16" t="s">
        <v>1995</v>
      </c>
      <c r="E4922" s="20" t="s">
        <v>1995</v>
      </c>
      <c r="F4922" s="19" t="s">
        <v>1995</v>
      </c>
      <c r="G4922" s="16" t="s">
        <v>1995</v>
      </c>
      <c r="H4922" s="19" t="s">
        <v>1995</v>
      </c>
      <c r="I4922" s="19" t="s">
        <v>1995</v>
      </c>
      <c r="J4922" s="21" t="s">
        <v>1995</v>
      </c>
    </row>
    <row r="4923" spans="1:10">
      <c r="A4923" s="22"/>
      <c r="B4923" s="22"/>
      <c r="C4923" s="16" t="s">
        <v>1995</v>
      </c>
      <c r="D4923" s="16" t="s">
        <v>2000</v>
      </c>
      <c r="E4923" s="20" t="s">
        <v>1995</v>
      </c>
      <c r="F4923" s="19" t="s">
        <v>1995</v>
      </c>
      <c r="G4923" s="16" t="s">
        <v>1995</v>
      </c>
      <c r="H4923" s="19" t="s">
        <v>1995</v>
      </c>
      <c r="I4923" s="19" t="s">
        <v>1995</v>
      </c>
      <c r="J4923" s="21" t="s">
        <v>1995</v>
      </c>
    </row>
    <row r="4924" spans="1:10">
      <c r="A4924" s="22"/>
      <c r="B4924" s="22"/>
      <c r="C4924" s="16" t="s">
        <v>1995</v>
      </c>
      <c r="D4924" s="16" t="s">
        <v>1995</v>
      </c>
      <c r="E4924" s="20" t="s">
        <v>4998</v>
      </c>
      <c r="F4924" s="19" t="s">
        <v>2009</v>
      </c>
      <c r="G4924" s="16" t="s">
        <v>2352</v>
      </c>
      <c r="H4924" s="19" t="s">
        <v>2171</v>
      </c>
      <c r="I4924" s="19" t="s">
        <v>2005</v>
      </c>
      <c r="J4924" s="21" t="s">
        <v>4998</v>
      </c>
    </row>
    <row r="4925" spans="1:10">
      <c r="A4925" s="22"/>
      <c r="B4925" s="22"/>
      <c r="C4925" s="16" t="s">
        <v>1995</v>
      </c>
      <c r="D4925" s="16" t="s">
        <v>1995</v>
      </c>
      <c r="E4925" s="20" t="s">
        <v>4999</v>
      </c>
      <c r="F4925" s="19" t="s">
        <v>2009</v>
      </c>
      <c r="G4925" s="16" t="s">
        <v>2352</v>
      </c>
      <c r="H4925" s="19" t="s">
        <v>2171</v>
      </c>
      <c r="I4925" s="19" t="s">
        <v>2005</v>
      </c>
      <c r="J4925" s="21" t="s">
        <v>4999</v>
      </c>
    </row>
    <row r="4926" spans="1:10">
      <c r="A4926" s="22"/>
      <c r="B4926" s="22"/>
      <c r="C4926" s="16" t="s">
        <v>1995</v>
      </c>
      <c r="D4926" s="16" t="s">
        <v>1995</v>
      </c>
      <c r="E4926" s="20" t="s">
        <v>5000</v>
      </c>
      <c r="F4926" s="19" t="s">
        <v>2009</v>
      </c>
      <c r="G4926" s="16" t="s">
        <v>2506</v>
      </c>
      <c r="H4926" s="19" t="s">
        <v>2171</v>
      </c>
      <c r="I4926" s="19" t="s">
        <v>2005</v>
      </c>
      <c r="J4926" s="21" t="s">
        <v>5000</v>
      </c>
    </row>
    <row r="4927" spans="1:10">
      <c r="A4927" s="22"/>
      <c r="B4927" s="22"/>
      <c r="C4927" s="16" t="s">
        <v>2018</v>
      </c>
      <c r="D4927" s="16" t="s">
        <v>1995</v>
      </c>
      <c r="E4927" s="20" t="s">
        <v>1995</v>
      </c>
      <c r="F4927" s="19" t="s">
        <v>1995</v>
      </c>
      <c r="G4927" s="16" t="s">
        <v>1995</v>
      </c>
      <c r="H4927" s="19" t="s">
        <v>1995</v>
      </c>
      <c r="I4927" s="19" t="s">
        <v>1995</v>
      </c>
      <c r="J4927" s="21" t="s">
        <v>1995</v>
      </c>
    </row>
    <row r="4928" spans="1:10">
      <c r="A4928" s="22"/>
      <c r="B4928" s="22"/>
      <c r="C4928" s="16" t="s">
        <v>1995</v>
      </c>
      <c r="D4928" s="16" t="s">
        <v>2019</v>
      </c>
      <c r="E4928" s="20" t="s">
        <v>1995</v>
      </c>
      <c r="F4928" s="19" t="s">
        <v>1995</v>
      </c>
      <c r="G4928" s="16" t="s">
        <v>1995</v>
      </c>
      <c r="H4928" s="19" t="s">
        <v>1995</v>
      </c>
      <c r="I4928" s="19" t="s">
        <v>1995</v>
      </c>
      <c r="J4928" s="21" t="s">
        <v>1995</v>
      </c>
    </row>
    <row r="4929" spans="1:10">
      <c r="A4929" s="22"/>
      <c r="B4929" s="22"/>
      <c r="C4929" s="16" t="s">
        <v>1995</v>
      </c>
      <c r="D4929" s="16" t="s">
        <v>1995</v>
      </c>
      <c r="E4929" s="20" t="s">
        <v>5001</v>
      </c>
      <c r="F4929" s="19" t="s">
        <v>2002</v>
      </c>
      <c r="G4929" s="16" t="s">
        <v>1727</v>
      </c>
      <c r="H4929" s="19" t="s">
        <v>3159</v>
      </c>
      <c r="I4929" s="19" t="s">
        <v>2016</v>
      </c>
      <c r="J4929" s="21" t="s">
        <v>5001</v>
      </c>
    </row>
    <row r="4930" spans="1:10">
      <c r="A4930" s="22"/>
      <c r="B4930" s="22"/>
      <c r="C4930" s="16" t="s">
        <v>2023</v>
      </c>
      <c r="D4930" s="16" t="s">
        <v>1995</v>
      </c>
      <c r="E4930" s="20" t="s">
        <v>1995</v>
      </c>
      <c r="F4930" s="19" t="s">
        <v>1995</v>
      </c>
      <c r="G4930" s="16" t="s">
        <v>1995</v>
      </c>
      <c r="H4930" s="19" t="s">
        <v>1995</v>
      </c>
      <c r="I4930" s="19" t="s">
        <v>1995</v>
      </c>
      <c r="J4930" s="21" t="s">
        <v>1995</v>
      </c>
    </row>
    <row r="4931" spans="1:10">
      <c r="A4931" s="22"/>
      <c r="B4931" s="22"/>
      <c r="C4931" s="16" t="s">
        <v>1995</v>
      </c>
      <c r="D4931" s="16" t="s">
        <v>2024</v>
      </c>
      <c r="E4931" s="20" t="s">
        <v>1995</v>
      </c>
      <c r="F4931" s="19" t="s">
        <v>1995</v>
      </c>
      <c r="G4931" s="16" t="s">
        <v>1995</v>
      </c>
      <c r="H4931" s="19" t="s">
        <v>1995</v>
      </c>
      <c r="I4931" s="19" t="s">
        <v>1995</v>
      </c>
      <c r="J4931" s="21" t="s">
        <v>1995</v>
      </c>
    </row>
    <row r="4932" spans="1:10">
      <c r="A4932" s="22"/>
      <c r="B4932" s="22"/>
      <c r="C4932" s="16" t="s">
        <v>1995</v>
      </c>
      <c r="D4932" s="16" t="s">
        <v>1995</v>
      </c>
      <c r="E4932" s="20" t="s">
        <v>5002</v>
      </c>
      <c r="F4932" s="19" t="s">
        <v>2009</v>
      </c>
      <c r="G4932" s="16" t="s">
        <v>2047</v>
      </c>
      <c r="H4932" s="19" t="s">
        <v>2011</v>
      </c>
      <c r="I4932" s="19" t="s">
        <v>2005</v>
      </c>
      <c r="J4932" s="21" t="s">
        <v>5002</v>
      </c>
    </row>
    <row r="4933" ht="56.25" spans="1:10">
      <c r="A4933" s="16" t="s">
        <v>5003</v>
      </c>
      <c r="B4933" s="20" t="s">
        <v>5004</v>
      </c>
      <c r="C4933" s="22"/>
      <c r="D4933" s="22"/>
      <c r="E4933" s="23"/>
      <c r="F4933" s="24"/>
      <c r="G4933" s="22"/>
      <c r="H4933" s="24"/>
      <c r="I4933" s="24"/>
      <c r="J4933" s="25"/>
    </row>
    <row r="4934" spans="1:10">
      <c r="A4934" s="22"/>
      <c r="B4934" s="22"/>
      <c r="C4934" s="16" t="s">
        <v>1999</v>
      </c>
      <c r="D4934" s="16" t="s">
        <v>1995</v>
      </c>
      <c r="E4934" s="20" t="s">
        <v>1995</v>
      </c>
      <c r="F4934" s="19" t="s">
        <v>1995</v>
      </c>
      <c r="G4934" s="16" t="s">
        <v>1995</v>
      </c>
      <c r="H4934" s="19" t="s">
        <v>1995</v>
      </c>
      <c r="I4934" s="19" t="s">
        <v>1995</v>
      </c>
      <c r="J4934" s="21" t="s">
        <v>1995</v>
      </c>
    </row>
    <row r="4935" spans="1:10">
      <c r="A4935" s="22"/>
      <c r="B4935" s="22"/>
      <c r="C4935" s="16" t="s">
        <v>1995</v>
      </c>
      <c r="D4935" s="16" t="s">
        <v>2000</v>
      </c>
      <c r="E4935" s="20" t="s">
        <v>1995</v>
      </c>
      <c r="F4935" s="19" t="s">
        <v>1995</v>
      </c>
      <c r="G4935" s="16" t="s">
        <v>1995</v>
      </c>
      <c r="H4935" s="19" t="s">
        <v>1995</v>
      </c>
      <c r="I4935" s="19" t="s">
        <v>1995</v>
      </c>
      <c r="J4935" s="21" t="s">
        <v>1995</v>
      </c>
    </row>
    <row r="4936" spans="1:10">
      <c r="A4936" s="22"/>
      <c r="B4936" s="22"/>
      <c r="C4936" s="16" t="s">
        <v>1995</v>
      </c>
      <c r="D4936" s="16" t="s">
        <v>1995</v>
      </c>
      <c r="E4936" s="20" t="s">
        <v>5005</v>
      </c>
      <c r="F4936" s="19" t="s">
        <v>2002</v>
      </c>
      <c r="G4936" s="16" t="s">
        <v>2352</v>
      </c>
      <c r="H4936" s="19" t="s">
        <v>2171</v>
      </c>
      <c r="I4936" s="19" t="s">
        <v>2005</v>
      </c>
      <c r="J4936" s="21" t="s">
        <v>5005</v>
      </c>
    </row>
    <row r="4937" spans="1:10">
      <c r="A4937" s="22"/>
      <c r="B4937" s="22"/>
      <c r="C4937" s="16" t="s">
        <v>1995</v>
      </c>
      <c r="D4937" s="16" t="s">
        <v>2007</v>
      </c>
      <c r="E4937" s="20" t="s">
        <v>1995</v>
      </c>
      <c r="F4937" s="19" t="s">
        <v>1995</v>
      </c>
      <c r="G4937" s="16" t="s">
        <v>1995</v>
      </c>
      <c r="H4937" s="19" t="s">
        <v>1995</v>
      </c>
      <c r="I4937" s="19" t="s">
        <v>1995</v>
      </c>
      <c r="J4937" s="21" t="s">
        <v>1995</v>
      </c>
    </row>
    <row r="4938" spans="1:10">
      <c r="A4938" s="22"/>
      <c r="B4938" s="22"/>
      <c r="C4938" s="16" t="s">
        <v>1995</v>
      </c>
      <c r="D4938" s="16" t="s">
        <v>1995</v>
      </c>
      <c r="E4938" s="20" t="s">
        <v>5006</v>
      </c>
      <c r="F4938" s="19" t="s">
        <v>2009</v>
      </c>
      <c r="G4938" s="16" t="s">
        <v>5007</v>
      </c>
      <c r="H4938" s="19" t="s">
        <v>2126</v>
      </c>
      <c r="I4938" s="19" t="s">
        <v>2005</v>
      </c>
      <c r="J4938" s="21" t="s">
        <v>5006</v>
      </c>
    </row>
    <row r="4939" spans="1:10">
      <c r="A4939" s="22"/>
      <c r="B4939" s="22"/>
      <c r="C4939" s="16" t="s">
        <v>1995</v>
      </c>
      <c r="D4939" s="16" t="s">
        <v>2013</v>
      </c>
      <c r="E4939" s="20" t="s">
        <v>1995</v>
      </c>
      <c r="F4939" s="19" t="s">
        <v>1995</v>
      </c>
      <c r="G4939" s="16" t="s">
        <v>1995</v>
      </c>
      <c r="H4939" s="19" t="s">
        <v>1995</v>
      </c>
      <c r="I4939" s="19" t="s">
        <v>1995</v>
      </c>
      <c r="J4939" s="21" t="s">
        <v>1995</v>
      </c>
    </row>
    <row r="4940" spans="1:10">
      <c r="A4940" s="22"/>
      <c r="B4940" s="22"/>
      <c r="C4940" s="16" t="s">
        <v>1995</v>
      </c>
      <c r="D4940" s="16" t="s">
        <v>1995</v>
      </c>
      <c r="E4940" s="20" t="s">
        <v>5008</v>
      </c>
      <c r="F4940" s="19" t="s">
        <v>2002</v>
      </c>
      <c r="G4940" s="16" t="s">
        <v>5009</v>
      </c>
      <c r="H4940" s="19" t="s">
        <v>2036</v>
      </c>
      <c r="I4940" s="19" t="s">
        <v>2005</v>
      </c>
      <c r="J4940" s="21" t="s">
        <v>5008</v>
      </c>
    </row>
    <row r="4941" spans="1:10">
      <c r="A4941" s="22"/>
      <c r="B4941" s="22"/>
      <c r="C4941" s="16" t="s">
        <v>2018</v>
      </c>
      <c r="D4941" s="16" t="s">
        <v>1995</v>
      </c>
      <c r="E4941" s="20" t="s">
        <v>1995</v>
      </c>
      <c r="F4941" s="19" t="s">
        <v>1995</v>
      </c>
      <c r="G4941" s="16" t="s">
        <v>1995</v>
      </c>
      <c r="H4941" s="19" t="s">
        <v>1995</v>
      </c>
      <c r="I4941" s="19" t="s">
        <v>1995</v>
      </c>
      <c r="J4941" s="21" t="s">
        <v>1995</v>
      </c>
    </row>
    <row r="4942" spans="1:10">
      <c r="A4942" s="22"/>
      <c r="B4942" s="22"/>
      <c r="C4942" s="16" t="s">
        <v>1995</v>
      </c>
      <c r="D4942" s="16" t="s">
        <v>2019</v>
      </c>
      <c r="E4942" s="20" t="s">
        <v>1995</v>
      </c>
      <c r="F4942" s="19" t="s">
        <v>1995</v>
      </c>
      <c r="G4942" s="16" t="s">
        <v>1995</v>
      </c>
      <c r="H4942" s="19" t="s">
        <v>1995</v>
      </c>
      <c r="I4942" s="19" t="s">
        <v>1995</v>
      </c>
      <c r="J4942" s="21" t="s">
        <v>1995</v>
      </c>
    </row>
    <row r="4943" ht="22.5" spans="1:10">
      <c r="A4943" s="22"/>
      <c r="B4943" s="22"/>
      <c r="C4943" s="16" t="s">
        <v>1995</v>
      </c>
      <c r="D4943" s="16" t="s">
        <v>1995</v>
      </c>
      <c r="E4943" s="20" t="s">
        <v>5010</v>
      </c>
      <c r="F4943" s="19" t="s">
        <v>2002</v>
      </c>
      <c r="G4943" s="16" t="s">
        <v>1727</v>
      </c>
      <c r="H4943" s="19" t="s">
        <v>3159</v>
      </c>
      <c r="I4943" s="19" t="s">
        <v>2005</v>
      </c>
      <c r="J4943" s="21" t="s">
        <v>5010</v>
      </c>
    </row>
    <row r="4944" spans="1:10">
      <c r="A4944" s="22"/>
      <c r="B4944" s="22"/>
      <c r="C4944" s="16" t="s">
        <v>2023</v>
      </c>
      <c r="D4944" s="16" t="s">
        <v>1995</v>
      </c>
      <c r="E4944" s="20" t="s">
        <v>1995</v>
      </c>
      <c r="F4944" s="19" t="s">
        <v>1995</v>
      </c>
      <c r="G4944" s="16" t="s">
        <v>1995</v>
      </c>
      <c r="H4944" s="19" t="s">
        <v>1995</v>
      </c>
      <c r="I4944" s="19" t="s">
        <v>1995</v>
      </c>
      <c r="J4944" s="21" t="s">
        <v>1995</v>
      </c>
    </row>
    <row r="4945" spans="1:10">
      <c r="A4945" s="22"/>
      <c r="B4945" s="22"/>
      <c r="C4945" s="16" t="s">
        <v>1995</v>
      </c>
      <c r="D4945" s="16" t="s">
        <v>2024</v>
      </c>
      <c r="E4945" s="20" t="s">
        <v>1995</v>
      </c>
      <c r="F4945" s="19" t="s">
        <v>1995</v>
      </c>
      <c r="G4945" s="16" t="s">
        <v>1995</v>
      </c>
      <c r="H4945" s="19" t="s">
        <v>1995</v>
      </c>
      <c r="I4945" s="19" t="s">
        <v>1995</v>
      </c>
      <c r="J4945" s="21" t="s">
        <v>1995</v>
      </c>
    </row>
    <row r="4946" spans="1:10">
      <c r="A4946" s="22"/>
      <c r="B4946" s="22"/>
      <c r="C4946" s="16" t="s">
        <v>1995</v>
      </c>
      <c r="D4946" s="16" t="s">
        <v>1995</v>
      </c>
      <c r="E4946" s="20" t="s">
        <v>2248</v>
      </c>
      <c r="F4946" s="19" t="s">
        <v>2009</v>
      </c>
      <c r="G4946" s="16" t="s">
        <v>2047</v>
      </c>
      <c r="H4946" s="19" t="s">
        <v>2011</v>
      </c>
      <c r="I4946" s="19" t="s">
        <v>2005</v>
      </c>
      <c r="J4946" s="21" t="s">
        <v>2248</v>
      </c>
    </row>
    <row r="4947" ht="33.75" spans="1:10">
      <c r="A4947" s="16" t="s">
        <v>5011</v>
      </c>
      <c r="B4947" s="20" t="s">
        <v>5012</v>
      </c>
      <c r="C4947" s="22"/>
      <c r="D4947" s="22"/>
      <c r="E4947" s="23"/>
      <c r="F4947" s="24"/>
      <c r="G4947" s="22"/>
      <c r="H4947" s="24"/>
      <c r="I4947" s="24"/>
      <c r="J4947" s="25"/>
    </row>
    <row r="4948" spans="1:10">
      <c r="A4948" s="22"/>
      <c r="B4948" s="22"/>
      <c r="C4948" s="16" t="s">
        <v>1999</v>
      </c>
      <c r="D4948" s="16" t="s">
        <v>1995</v>
      </c>
      <c r="E4948" s="20" t="s">
        <v>1995</v>
      </c>
      <c r="F4948" s="19" t="s">
        <v>1995</v>
      </c>
      <c r="G4948" s="16" t="s">
        <v>1995</v>
      </c>
      <c r="H4948" s="19" t="s">
        <v>1995</v>
      </c>
      <c r="I4948" s="19" t="s">
        <v>1995</v>
      </c>
      <c r="J4948" s="21" t="s">
        <v>1995</v>
      </c>
    </row>
    <row r="4949" spans="1:10">
      <c r="A4949" s="22"/>
      <c r="B4949" s="22"/>
      <c r="C4949" s="16" t="s">
        <v>1995</v>
      </c>
      <c r="D4949" s="16" t="s">
        <v>2000</v>
      </c>
      <c r="E4949" s="20" t="s">
        <v>1995</v>
      </c>
      <c r="F4949" s="19" t="s">
        <v>1995</v>
      </c>
      <c r="G4949" s="16" t="s">
        <v>1995</v>
      </c>
      <c r="H4949" s="19" t="s">
        <v>1995</v>
      </c>
      <c r="I4949" s="19" t="s">
        <v>1995</v>
      </c>
      <c r="J4949" s="21" t="s">
        <v>1995</v>
      </c>
    </row>
    <row r="4950" ht="22.5" spans="1:10">
      <c r="A4950" s="22"/>
      <c r="B4950" s="22"/>
      <c r="C4950" s="16" t="s">
        <v>1995</v>
      </c>
      <c r="D4950" s="16" t="s">
        <v>1995</v>
      </c>
      <c r="E4950" s="20" t="s">
        <v>5013</v>
      </c>
      <c r="F4950" s="19" t="s">
        <v>2002</v>
      </c>
      <c r="G4950" s="16" t="s">
        <v>2397</v>
      </c>
      <c r="H4950" s="19" t="s">
        <v>2216</v>
      </c>
      <c r="I4950" s="19" t="s">
        <v>2005</v>
      </c>
      <c r="J4950" s="21" t="s">
        <v>5013</v>
      </c>
    </row>
    <row r="4951" spans="1:10">
      <c r="A4951" s="22"/>
      <c r="B4951" s="22"/>
      <c r="C4951" s="16" t="s">
        <v>1995</v>
      </c>
      <c r="D4951" s="16" t="s">
        <v>1995</v>
      </c>
      <c r="E4951" s="20" t="s">
        <v>5014</v>
      </c>
      <c r="F4951" s="19" t="s">
        <v>2009</v>
      </c>
      <c r="G4951" s="16" t="s">
        <v>2397</v>
      </c>
      <c r="H4951" s="19" t="s">
        <v>2216</v>
      </c>
      <c r="I4951" s="19" t="s">
        <v>2005</v>
      </c>
      <c r="J4951" s="21" t="s">
        <v>5014</v>
      </c>
    </row>
    <row r="4952" spans="1:10">
      <c r="A4952" s="22"/>
      <c r="B4952" s="22"/>
      <c r="C4952" s="16" t="s">
        <v>1995</v>
      </c>
      <c r="D4952" s="16" t="s">
        <v>2007</v>
      </c>
      <c r="E4952" s="20" t="s">
        <v>1995</v>
      </c>
      <c r="F4952" s="19" t="s">
        <v>1995</v>
      </c>
      <c r="G4952" s="16" t="s">
        <v>1995</v>
      </c>
      <c r="H4952" s="19" t="s">
        <v>1995</v>
      </c>
      <c r="I4952" s="19" t="s">
        <v>1995</v>
      </c>
      <c r="J4952" s="21" t="s">
        <v>1995</v>
      </c>
    </row>
    <row r="4953" ht="33.75" spans="1:10">
      <c r="A4953" s="22"/>
      <c r="B4953" s="22"/>
      <c r="C4953" s="16" t="s">
        <v>1995</v>
      </c>
      <c r="D4953" s="16" t="s">
        <v>1995</v>
      </c>
      <c r="E4953" s="20" t="s">
        <v>5015</v>
      </c>
      <c r="F4953" s="19" t="s">
        <v>2002</v>
      </c>
      <c r="G4953" s="16" t="s">
        <v>1727</v>
      </c>
      <c r="H4953" s="19" t="s">
        <v>3159</v>
      </c>
      <c r="I4953" s="19" t="s">
        <v>2016</v>
      </c>
      <c r="J4953" s="21" t="s">
        <v>5015</v>
      </c>
    </row>
    <row r="4954" spans="1:10">
      <c r="A4954" s="22"/>
      <c r="B4954" s="22"/>
      <c r="C4954" s="16" t="s">
        <v>2018</v>
      </c>
      <c r="D4954" s="16" t="s">
        <v>1995</v>
      </c>
      <c r="E4954" s="20" t="s">
        <v>1995</v>
      </c>
      <c r="F4954" s="19" t="s">
        <v>1995</v>
      </c>
      <c r="G4954" s="16" t="s">
        <v>1995</v>
      </c>
      <c r="H4954" s="19" t="s">
        <v>1995</v>
      </c>
      <c r="I4954" s="19" t="s">
        <v>1995</v>
      </c>
      <c r="J4954" s="21" t="s">
        <v>1995</v>
      </c>
    </row>
    <row r="4955" spans="1:10">
      <c r="A4955" s="22"/>
      <c r="B4955" s="22"/>
      <c r="C4955" s="16" t="s">
        <v>1995</v>
      </c>
      <c r="D4955" s="16" t="s">
        <v>2019</v>
      </c>
      <c r="E4955" s="20" t="s">
        <v>1995</v>
      </c>
      <c r="F4955" s="19" t="s">
        <v>1995</v>
      </c>
      <c r="G4955" s="16" t="s">
        <v>1995</v>
      </c>
      <c r="H4955" s="19" t="s">
        <v>1995</v>
      </c>
      <c r="I4955" s="19" t="s">
        <v>1995</v>
      </c>
      <c r="J4955" s="21" t="s">
        <v>1995</v>
      </c>
    </row>
    <row r="4956" spans="1:10">
      <c r="A4956" s="22"/>
      <c r="B4956" s="22"/>
      <c r="C4956" s="16" t="s">
        <v>1995</v>
      </c>
      <c r="D4956" s="16" t="s">
        <v>1995</v>
      </c>
      <c r="E4956" s="20" t="s">
        <v>5016</v>
      </c>
      <c r="F4956" s="19" t="s">
        <v>2002</v>
      </c>
      <c r="G4956" s="16" t="s">
        <v>1727</v>
      </c>
      <c r="H4956" s="19" t="s">
        <v>3159</v>
      </c>
      <c r="I4956" s="19" t="s">
        <v>2016</v>
      </c>
      <c r="J4956" s="21" t="s">
        <v>5016</v>
      </c>
    </row>
    <row r="4957" spans="1:10">
      <c r="A4957" s="22"/>
      <c r="B4957" s="22"/>
      <c r="C4957" s="16" t="s">
        <v>2023</v>
      </c>
      <c r="D4957" s="16" t="s">
        <v>1995</v>
      </c>
      <c r="E4957" s="20" t="s">
        <v>1995</v>
      </c>
      <c r="F4957" s="19" t="s">
        <v>1995</v>
      </c>
      <c r="G4957" s="16" t="s">
        <v>1995</v>
      </c>
      <c r="H4957" s="19" t="s">
        <v>1995</v>
      </c>
      <c r="I4957" s="19" t="s">
        <v>1995</v>
      </c>
      <c r="J4957" s="21" t="s">
        <v>1995</v>
      </c>
    </row>
    <row r="4958" spans="1:10">
      <c r="A4958" s="22"/>
      <c r="B4958" s="22"/>
      <c r="C4958" s="16" t="s">
        <v>1995</v>
      </c>
      <c r="D4958" s="16" t="s">
        <v>2024</v>
      </c>
      <c r="E4958" s="20" t="s">
        <v>1995</v>
      </c>
      <c r="F4958" s="19" t="s">
        <v>1995</v>
      </c>
      <c r="G4958" s="16" t="s">
        <v>1995</v>
      </c>
      <c r="H4958" s="19" t="s">
        <v>1995</v>
      </c>
      <c r="I4958" s="19" t="s">
        <v>1995</v>
      </c>
      <c r="J4958" s="21" t="s">
        <v>1995</v>
      </c>
    </row>
    <row r="4959" spans="1:10">
      <c r="A4959" s="22"/>
      <c r="B4959" s="22"/>
      <c r="C4959" s="16" t="s">
        <v>1995</v>
      </c>
      <c r="D4959" s="16" t="s">
        <v>1995</v>
      </c>
      <c r="E4959" s="20" t="s">
        <v>5017</v>
      </c>
      <c r="F4959" s="19" t="s">
        <v>2009</v>
      </c>
      <c r="G4959" s="16" t="s">
        <v>2047</v>
      </c>
      <c r="H4959" s="19" t="s">
        <v>2011</v>
      </c>
      <c r="I4959" s="19" t="s">
        <v>2005</v>
      </c>
      <c r="J4959" s="21" t="s">
        <v>5017</v>
      </c>
    </row>
    <row r="4960" ht="22.5" spans="1:10">
      <c r="A4960" s="16" t="s">
        <v>5018</v>
      </c>
      <c r="B4960" s="20" t="s">
        <v>5019</v>
      </c>
      <c r="C4960" s="22"/>
      <c r="D4960" s="22"/>
      <c r="E4960" s="23"/>
      <c r="F4960" s="24"/>
      <c r="G4960" s="22"/>
      <c r="H4960" s="24"/>
      <c r="I4960" s="24"/>
      <c r="J4960" s="25"/>
    </row>
    <row r="4961" spans="1:10">
      <c r="A4961" s="22"/>
      <c r="B4961" s="22"/>
      <c r="C4961" s="16" t="s">
        <v>1999</v>
      </c>
      <c r="D4961" s="16" t="s">
        <v>1995</v>
      </c>
      <c r="E4961" s="20" t="s">
        <v>1995</v>
      </c>
      <c r="F4961" s="19" t="s">
        <v>1995</v>
      </c>
      <c r="G4961" s="16" t="s">
        <v>1995</v>
      </c>
      <c r="H4961" s="19" t="s">
        <v>1995</v>
      </c>
      <c r="I4961" s="19" t="s">
        <v>1995</v>
      </c>
      <c r="J4961" s="21" t="s">
        <v>1995</v>
      </c>
    </row>
    <row r="4962" spans="1:10">
      <c r="A4962" s="22"/>
      <c r="B4962" s="22"/>
      <c r="C4962" s="16" t="s">
        <v>1995</v>
      </c>
      <c r="D4962" s="16" t="s">
        <v>2000</v>
      </c>
      <c r="E4962" s="20" t="s">
        <v>1995</v>
      </c>
      <c r="F4962" s="19" t="s">
        <v>1995</v>
      </c>
      <c r="G4962" s="16" t="s">
        <v>1995</v>
      </c>
      <c r="H4962" s="19" t="s">
        <v>1995</v>
      </c>
      <c r="I4962" s="19" t="s">
        <v>1995</v>
      </c>
      <c r="J4962" s="21" t="s">
        <v>1995</v>
      </c>
    </row>
    <row r="4963" spans="1:10">
      <c r="A4963" s="22"/>
      <c r="B4963" s="22"/>
      <c r="C4963" s="16" t="s">
        <v>1995</v>
      </c>
      <c r="D4963" s="16" t="s">
        <v>1995</v>
      </c>
      <c r="E4963" s="20" t="s">
        <v>5020</v>
      </c>
      <c r="F4963" s="19" t="s">
        <v>2002</v>
      </c>
      <c r="G4963" s="16" t="s">
        <v>2352</v>
      </c>
      <c r="H4963" s="19" t="s">
        <v>2093</v>
      </c>
      <c r="I4963" s="19" t="s">
        <v>2005</v>
      </c>
      <c r="J4963" s="21" t="s">
        <v>5020</v>
      </c>
    </row>
    <row r="4964" spans="1:10">
      <c r="A4964" s="22"/>
      <c r="B4964" s="22"/>
      <c r="C4964" s="16" t="s">
        <v>1995</v>
      </c>
      <c r="D4964" s="16" t="s">
        <v>1995</v>
      </c>
      <c r="E4964" s="20" t="s">
        <v>5021</v>
      </c>
      <c r="F4964" s="19" t="s">
        <v>2009</v>
      </c>
      <c r="G4964" s="16" t="s">
        <v>2352</v>
      </c>
      <c r="H4964" s="19" t="s">
        <v>2171</v>
      </c>
      <c r="I4964" s="19" t="s">
        <v>2005</v>
      </c>
      <c r="J4964" s="21" t="s">
        <v>5021</v>
      </c>
    </row>
    <row r="4965" spans="1:10">
      <c r="A4965" s="22"/>
      <c r="B4965" s="22"/>
      <c r="C4965" s="16" t="s">
        <v>1995</v>
      </c>
      <c r="D4965" s="16" t="s">
        <v>2013</v>
      </c>
      <c r="E4965" s="20" t="s">
        <v>1995</v>
      </c>
      <c r="F4965" s="19" t="s">
        <v>1995</v>
      </c>
      <c r="G4965" s="16" t="s">
        <v>1995</v>
      </c>
      <c r="H4965" s="19" t="s">
        <v>1995</v>
      </c>
      <c r="I4965" s="19" t="s">
        <v>1995</v>
      </c>
      <c r="J4965" s="21" t="s">
        <v>1995</v>
      </c>
    </row>
    <row r="4966" spans="1:10">
      <c r="A4966" s="22"/>
      <c r="B4966" s="22"/>
      <c r="C4966" s="16" t="s">
        <v>1995</v>
      </c>
      <c r="D4966" s="16" t="s">
        <v>1995</v>
      </c>
      <c r="E4966" s="20" t="s">
        <v>5022</v>
      </c>
      <c r="F4966" s="19" t="s">
        <v>2002</v>
      </c>
      <c r="G4966" s="16" t="s">
        <v>5023</v>
      </c>
      <c r="H4966" s="19" t="s">
        <v>2054</v>
      </c>
      <c r="I4966" s="19" t="s">
        <v>2005</v>
      </c>
      <c r="J4966" s="21" t="s">
        <v>5022</v>
      </c>
    </row>
    <row r="4967" spans="1:10">
      <c r="A4967" s="22"/>
      <c r="B4967" s="22"/>
      <c r="C4967" s="16" t="s">
        <v>2018</v>
      </c>
      <c r="D4967" s="16" t="s">
        <v>1995</v>
      </c>
      <c r="E4967" s="20" t="s">
        <v>1995</v>
      </c>
      <c r="F4967" s="19" t="s">
        <v>1995</v>
      </c>
      <c r="G4967" s="16" t="s">
        <v>1995</v>
      </c>
      <c r="H4967" s="19" t="s">
        <v>1995</v>
      </c>
      <c r="I4967" s="19" t="s">
        <v>1995</v>
      </c>
      <c r="J4967" s="21" t="s">
        <v>1995</v>
      </c>
    </row>
    <row r="4968" spans="1:10">
      <c r="A4968" s="22"/>
      <c r="B4968" s="22"/>
      <c r="C4968" s="16" t="s">
        <v>1995</v>
      </c>
      <c r="D4968" s="16" t="s">
        <v>2019</v>
      </c>
      <c r="E4968" s="20" t="s">
        <v>1995</v>
      </c>
      <c r="F4968" s="19" t="s">
        <v>1995</v>
      </c>
      <c r="G4968" s="16" t="s">
        <v>1995</v>
      </c>
      <c r="H4968" s="19" t="s">
        <v>1995</v>
      </c>
      <c r="I4968" s="19" t="s">
        <v>1995</v>
      </c>
      <c r="J4968" s="21" t="s">
        <v>1995</v>
      </c>
    </row>
    <row r="4969" spans="1:10">
      <c r="A4969" s="22"/>
      <c r="B4969" s="22"/>
      <c r="C4969" s="16" t="s">
        <v>1995</v>
      </c>
      <c r="D4969" s="16" t="s">
        <v>1995</v>
      </c>
      <c r="E4969" s="20" t="s">
        <v>5024</v>
      </c>
      <c r="F4969" s="19" t="s">
        <v>2009</v>
      </c>
      <c r="G4969" s="16" t="s">
        <v>4189</v>
      </c>
      <c r="H4969" s="19" t="s">
        <v>2093</v>
      </c>
      <c r="I4969" s="19" t="s">
        <v>2005</v>
      </c>
      <c r="J4969" s="21" t="s">
        <v>5025</v>
      </c>
    </row>
    <row r="4970" spans="1:10">
      <c r="A4970" s="22"/>
      <c r="B4970" s="22"/>
      <c r="C4970" s="16" t="s">
        <v>2023</v>
      </c>
      <c r="D4970" s="16" t="s">
        <v>1995</v>
      </c>
      <c r="E4970" s="20" t="s">
        <v>1995</v>
      </c>
      <c r="F4970" s="19" t="s">
        <v>1995</v>
      </c>
      <c r="G4970" s="16" t="s">
        <v>1995</v>
      </c>
      <c r="H4970" s="19" t="s">
        <v>1995</v>
      </c>
      <c r="I4970" s="19" t="s">
        <v>1995</v>
      </c>
      <c r="J4970" s="21" t="s">
        <v>1995</v>
      </c>
    </row>
    <row r="4971" spans="1:10">
      <c r="A4971" s="22"/>
      <c r="B4971" s="22"/>
      <c r="C4971" s="16" t="s">
        <v>1995</v>
      </c>
      <c r="D4971" s="16" t="s">
        <v>2024</v>
      </c>
      <c r="E4971" s="20" t="s">
        <v>1995</v>
      </c>
      <c r="F4971" s="19" t="s">
        <v>1995</v>
      </c>
      <c r="G4971" s="16" t="s">
        <v>1995</v>
      </c>
      <c r="H4971" s="19" t="s">
        <v>1995</v>
      </c>
      <c r="I4971" s="19" t="s">
        <v>1995</v>
      </c>
      <c r="J4971" s="21" t="s">
        <v>1995</v>
      </c>
    </row>
    <row r="4972" spans="1:10">
      <c r="A4972" s="22"/>
      <c r="B4972" s="22"/>
      <c r="C4972" s="16" t="s">
        <v>1995</v>
      </c>
      <c r="D4972" s="16" t="s">
        <v>1995</v>
      </c>
      <c r="E4972" s="20" t="s">
        <v>5002</v>
      </c>
      <c r="F4972" s="19" t="s">
        <v>2009</v>
      </c>
      <c r="G4972" s="16" t="s">
        <v>2026</v>
      </c>
      <c r="H4972" s="19" t="s">
        <v>2011</v>
      </c>
      <c r="I4972" s="19" t="s">
        <v>2005</v>
      </c>
      <c r="J4972" s="21" t="s">
        <v>5002</v>
      </c>
    </row>
    <row r="4973" ht="22.5" spans="1:10">
      <c r="A4973" s="16" t="s">
        <v>5026</v>
      </c>
      <c r="B4973" s="20" t="s">
        <v>5027</v>
      </c>
      <c r="C4973" s="22"/>
      <c r="D4973" s="22"/>
      <c r="E4973" s="23"/>
      <c r="F4973" s="24"/>
      <c r="G4973" s="22"/>
      <c r="H4973" s="24"/>
      <c r="I4973" s="24"/>
      <c r="J4973" s="25"/>
    </row>
    <row r="4974" spans="1:10">
      <c r="A4974" s="22"/>
      <c r="B4974" s="22"/>
      <c r="C4974" s="16" t="s">
        <v>1999</v>
      </c>
      <c r="D4974" s="16" t="s">
        <v>1995</v>
      </c>
      <c r="E4974" s="20" t="s">
        <v>1995</v>
      </c>
      <c r="F4974" s="19" t="s">
        <v>1995</v>
      </c>
      <c r="G4974" s="16" t="s">
        <v>1995</v>
      </c>
      <c r="H4974" s="19" t="s">
        <v>1995</v>
      </c>
      <c r="I4974" s="19" t="s">
        <v>1995</v>
      </c>
      <c r="J4974" s="21" t="s">
        <v>1995</v>
      </c>
    </row>
    <row r="4975" spans="1:10">
      <c r="A4975" s="22"/>
      <c r="B4975" s="22"/>
      <c r="C4975" s="16" t="s">
        <v>1995</v>
      </c>
      <c r="D4975" s="16" t="s">
        <v>2000</v>
      </c>
      <c r="E4975" s="20" t="s">
        <v>1995</v>
      </c>
      <c r="F4975" s="19" t="s">
        <v>1995</v>
      </c>
      <c r="G4975" s="16" t="s">
        <v>1995</v>
      </c>
      <c r="H4975" s="19" t="s">
        <v>1995</v>
      </c>
      <c r="I4975" s="19" t="s">
        <v>1995</v>
      </c>
      <c r="J4975" s="21" t="s">
        <v>1995</v>
      </c>
    </row>
    <row r="4976" spans="1:10">
      <c r="A4976" s="22"/>
      <c r="B4976" s="22"/>
      <c r="C4976" s="16" t="s">
        <v>1995</v>
      </c>
      <c r="D4976" s="16" t="s">
        <v>1995</v>
      </c>
      <c r="E4976" s="20" t="s">
        <v>5028</v>
      </c>
      <c r="F4976" s="19" t="s">
        <v>2002</v>
      </c>
      <c r="G4976" s="16" t="s">
        <v>3511</v>
      </c>
      <c r="H4976" s="19" t="s">
        <v>2216</v>
      </c>
      <c r="I4976" s="19" t="s">
        <v>2005</v>
      </c>
      <c r="J4976" s="21" t="s">
        <v>5028</v>
      </c>
    </row>
    <row r="4977" spans="1:10">
      <c r="A4977" s="22"/>
      <c r="B4977" s="22"/>
      <c r="C4977" s="16" t="s">
        <v>1995</v>
      </c>
      <c r="D4977" s="16" t="s">
        <v>1995</v>
      </c>
      <c r="E4977" s="20" t="s">
        <v>5029</v>
      </c>
      <c r="F4977" s="19" t="s">
        <v>2009</v>
      </c>
      <c r="G4977" s="16" t="s">
        <v>2193</v>
      </c>
      <c r="H4977" s="19" t="s">
        <v>2171</v>
      </c>
      <c r="I4977" s="19" t="s">
        <v>2005</v>
      </c>
      <c r="J4977" s="21" t="s">
        <v>5029</v>
      </c>
    </row>
    <row r="4978" spans="1:10">
      <c r="A4978" s="22"/>
      <c r="B4978" s="22"/>
      <c r="C4978" s="16" t="s">
        <v>1995</v>
      </c>
      <c r="D4978" s="16" t="s">
        <v>2007</v>
      </c>
      <c r="E4978" s="20" t="s">
        <v>1995</v>
      </c>
      <c r="F4978" s="19" t="s">
        <v>1995</v>
      </c>
      <c r="G4978" s="16" t="s">
        <v>1995</v>
      </c>
      <c r="H4978" s="19" t="s">
        <v>1995</v>
      </c>
      <c r="I4978" s="19" t="s">
        <v>1995</v>
      </c>
      <c r="J4978" s="21" t="s">
        <v>1995</v>
      </c>
    </row>
    <row r="4979" ht="22.5" spans="1:10">
      <c r="A4979" s="22"/>
      <c r="B4979" s="22"/>
      <c r="C4979" s="16" t="s">
        <v>1995</v>
      </c>
      <c r="D4979" s="16" t="s">
        <v>1995</v>
      </c>
      <c r="E4979" s="20" t="s">
        <v>5030</v>
      </c>
      <c r="F4979" s="19" t="s">
        <v>2002</v>
      </c>
      <c r="G4979" s="16" t="s">
        <v>1727</v>
      </c>
      <c r="H4979" s="19" t="s">
        <v>3159</v>
      </c>
      <c r="I4979" s="19" t="s">
        <v>2016</v>
      </c>
      <c r="J4979" s="21" t="s">
        <v>5030</v>
      </c>
    </row>
    <row r="4980" spans="1:10">
      <c r="A4980" s="22"/>
      <c r="B4980" s="22"/>
      <c r="C4980" s="16" t="s">
        <v>2018</v>
      </c>
      <c r="D4980" s="16" t="s">
        <v>1995</v>
      </c>
      <c r="E4980" s="20" t="s">
        <v>1995</v>
      </c>
      <c r="F4980" s="19" t="s">
        <v>1995</v>
      </c>
      <c r="G4980" s="16" t="s">
        <v>1995</v>
      </c>
      <c r="H4980" s="19" t="s">
        <v>1995</v>
      </c>
      <c r="I4980" s="19" t="s">
        <v>1995</v>
      </c>
      <c r="J4980" s="21" t="s">
        <v>1995</v>
      </c>
    </row>
    <row r="4981" spans="1:10">
      <c r="A4981" s="22"/>
      <c r="B4981" s="22"/>
      <c r="C4981" s="16" t="s">
        <v>1995</v>
      </c>
      <c r="D4981" s="16" t="s">
        <v>2019</v>
      </c>
      <c r="E4981" s="20" t="s">
        <v>1995</v>
      </c>
      <c r="F4981" s="19" t="s">
        <v>1995</v>
      </c>
      <c r="G4981" s="16" t="s">
        <v>1995</v>
      </c>
      <c r="H4981" s="19" t="s">
        <v>1995</v>
      </c>
      <c r="I4981" s="19" t="s">
        <v>1995</v>
      </c>
      <c r="J4981" s="21" t="s">
        <v>1995</v>
      </c>
    </row>
    <row r="4982" spans="1:10">
      <c r="A4982" s="22"/>
      <c r="B4982" s="22"/>
      <c r="C4982" s="16" t="s">
        <v>1995</v>
      </c>
      <c r="D4982" s="16" t="s">
        <v>1995</v>
      </c>
      <c r="E4982" s="20" t="s">
        <v>5031</v>
      </c>
      <c r="F4982" s="19" t="s">
        <v>2002</v>
      </c>
      <c r="G4982" s="16" t="s">
        <v>1727</v>
      </c>
      <c r="H4982" s="19" t="s">
        <v>3159</v>
      </c>
      <c r="I4982" s="19" t="s">
        <v>2016</v>
      </c>
      <c r="J4982" s="21" t="s">
        <v>5031</v>
      </c>
    </row>
    <row r="4983" spans="1:10">
      <c r="A4983" s="22"/>
      <c r="B4983" s="22"/>
      <c r="C4983" s="16" t="s">
        <v>2023</v>
      </c>
      <c r="D4983" s="16" t="s">
        <v>1995</v>
      </c>
      <c r="E4983" s="20" t="s">
        <v>1995</v>
      </c>
      <c r="F4983" s="19" t="s">
        <v>1995</v>
      </c>
      <c r="G4983" s="16" t="s">
        <v>1995</v>
      </c>
      <c r="H4983" s="19" t="s">
        <v>1995</v>
      </c>
      <c r="I4983" s="19" t="s">
        <v>1995</v>
      </c>
      <c r="J4983" s="21" t="s">
        <v>1995</v>
      </c>
    </row>
    <row r="4984" spans="1:10">
      <c r="A4984" s="22"/>
      <c r="B4984" s="22"/>
      <c r="C4984" s="16" t="s">
        <v>1995</v>
      </c>
      <c r="D4984" s="16" t="s">
        <v>2024</v>
      </c>
      <c r="E4984" s="20" t="s">
        <v>1995</v>
      </c>
      <c r="F4984" s="19" t="s">
        <v>1995</v>
      </c>
      <c r="G4984" s="16" t="s">
        <v>1995</v>
      </c>
      <c r="H4984" s="19" t="s">
        <v>1995</v>
      </c>
      <c r="I4984" s="19" t="s">
        <v>1995</v>
      </c>
      <c r="J4984" s="21" t="s">
        <v>1995</v>
      </c>
    </row>
    <row r="4985" spans="1:10">
      <c r="A4985" s="22"/>
      <c r="B4985" s="22"/>
      <c r="C4985" s="16" t="s">
        <v>1995</v>
      </c>
      <c r="D4985" s="16" t="s">
        <v>1995</v>
      </c>
      <c r="E4985" s="20" t="s">
        <v>5032</v>
      </c>
      <c r="F4985" s="19" t="s">
        <v>2009</v>
      </c>
      <c r="G4985" s="16" t="s">
        <v>2047</v>
      </c>
      <c r="H4985" s="19" t="s">
        <v>2011</v>
      </c>
      <c r="I4985" s="19" t="s">
        <v>2005</v>
      </c>
      <c r="J4985" s="21" t="s">
        <v>5032</v>
      </c>
    </row>
    <row r="4986" ht="12.75" spans="1:10">
      <c r="A4986" s="16" t="s">
        <v>5033</v>
      </c>
      <c r="B4986" s="22"/>
      <c r="C4986" s="22"/>
      <c r="D4986" s="22"/>
      <c r="E4986" s="23"/>
      <c r="F4986" s="24"/>
      <c r="G4986" s="22"/>
      <c r="H4986" s="24"/>
      <c r="I4986" s="24"/>
      <c r="J4986" s="25"/>
    </row>
    <row r="4987" ht="12.75" spans="1:10">
      <c r="A4987" s="16" t="s">
        <v>5034</v>
      </c>
      <c r="B4987" s="22"/>
      <c r="C4987" s="22"/>
      <c r="D4987" s="22"/>
      <c r="E4987" s="23"/>
      <c r="F4987" s="24"/>
      <c r="G4987" s="22"/>
      <c r="H4987" s="24"/>
      <c r="I4987" s="24"/>
      <c r="J4987" s="25"/>
    </row>
    <row r="4988" ht="45" spans="1:10">
      <c r="A4988" s="16" t="s">
        <v>5035</v>
      </c>
      <c r="B4988" s="20" t="s">
        <v>5036</v>
      </c>
      <c r="C4988" s="22"/>
      <c r="D4988" s="22"/>
      <c r="E4988" s="23"/>
      <c r="F4988" s="24"/>
      <c r="G4988" s="22"/>
      <c r="H4988" s="24"/>
      <c r="I4988" s="24"/>
      <c r="J4988" s="25"/>
    </row>
    <row r="4989" spans="1:10">
      <c r="A4989" s="22"/>
      <c r="B4989" s="22"/>
      <c r="C4989" s="16" t="s">
        <v>1999</v>
      </c>
      <c r="D4989" s="16" t="s">
        <v>1995</v>
      </c>
      <c r="E4989" s="20" t="s">
        <v>1995</v>
      </c>
      <c r="F4989" s="19" t="s">
        <v>1995</v>
      </c>
      <c r="G4989" s="16" t="s">
        <v>1995</v>
      </c>
      <c r="H4989" s="19" t="s">
        <v>1995</v>
      </c>
      <c r="I4989" s="19" t="s">
        <v>1995</v>
      </c>
      <c r="J4989" s="21" t="s">
        <v>1995</v>
      </c>
    </row>
    <row r="4990" spans="1:10">
      <c r="A4990" s="22"/>
      <c r="B4990" s="22"/>
      <c r="C4990" s="16" t="s">
        <v>1995</v>
      </c>
      <c r="D4990" s="16" t="s">
        <v>2000</v>
      </c>
      <c r="E4990" s="20" t="s">
        <v>1995</v>
      </c>
      <c r="F4990" s="19" t="s">
        <v>1995</v>
      </c>
      <c r="G4990" s="16" t="s">
        <v>1995</v>
      </c>
      <c r="H4990" s="19" t="s">
        <v>1995</v>
      </c>
      <c r="I4990" s="19" t="s">
        <v>1995</v>
      </c>
      <c r="J4990" s="21" t="s">
        <v>1995</v>
      </c>
    </row>
    <row r="4991" ht="22.5" spans="1:10">
      <c r="A4991" s="22"/>
      <c r="B4991" s="22"/>
      <c r="C4991" s="16" t="s">
        <v>1995</v>
      </c>
      <c r="D4991" s="16" t="s">
        <v>1995</v>
      </c>
      <c r="E4991" s="20" t="s">
        <v>2237</v>
      </c>
      <c r="F4991" s="19" t="s">
        <v>2009</v>
      </c>
      <c r="G4991" s="16" t="s">
        <v>2827</v>
      </c>
      <c r="H4991" s="19" t="s">
        <v>2386</v>
      </c>
      <c r="I4991" s="19" t="s">
        <v>2005</v>
      </c>
      <c r="J4991" s="21" t="s">
        <v>5037</v>
      </c>
    </row>
    <row r="4992" spans="1:10">
      <c r="A4992" s="22"/>
      <c r="B4992" s="22"/>
      <c r="C4992" s="16" t="s">
        <v>1995</v>
      </c>
      <c r="D4992" s="16" t="s">
        <v>1995</v>
      </c>
      <c r="E4992" s="20" t="s">
        <v>2229</v>
      </c>
      <c r="F4992" s="19" t="s">
        <v>2009</v>
      </c>
      <c r="G4992" s="16" t="s">
        <v>2031</v>
      </c>
      <c r="H4992" s="19" t="s">
        <v>2171</v>
      </c>
      <c r="I4992" s="19" t="s">
        <v>2005</v>
      </c>
      <c r="J4992" s="21" t="s">
        <v>5038</v>
      </c>
    </row>
    <row r="4993" spans="1:10">
      <c r="A4993" s="22"/>
      <c r="B4993" s="22"/>
      <c r="C4993" s="16" t="s">
        <v>1995</v>
      </c>
      <c r="D4993" s="16" t="s">
        <v>2007</v>
      </c>
      <c r="E4993" s="20" t="s">
        <v>1995</v>
      </c>
      <c r="F4993" s="19" t="s">
        <v>1995</v>
      </c>
      <c r="G4993" s="16" t="s">
        <v>1995</v>
      </c>
      <c r="H4993" s="19" t="s">
        <v>1995</v>
      </c>
      <c r="I4993" s="19" t="s">
        <v>1995</v>
      </c>
      <c r="J4993" s="21" t="s">
        <v>1995</v>
      </c>
    </row>
    <row r="4994" spans="1:10">
      <c r="A4994" s="22"/>
      <c r="B4994" s="22"/>
      <c r="C4994" s="16" t="s">
        <v>1995</v>
      </c>
      <c r="D4994" s="16" t="s">
        <v>1995</v>
      </c>
      <c r="E4994" s="20" t="s">
        <v>2080</v>
      </c>
      <c r="F4994" s="19" t="s">
        <v>2002</v>
      </c>
      <c r="G4994" s="16" t="s">
        <v>2060</v>
      </c>
      <c r="H4994" s="19" t="s">
        <v>2011</v>
      </c>
      <c r="I4994" s="19" t="s">
        <v>2016</v>
      </c>
      <c r="J4994" s="21" t="s">
        <v>5039</v>
      </c>
    </row>
    <row r="4995" spans="1:10">
      <c r="A4995" s="22"/>
      <c r="B4995" s="22"/>
      <c r="C4995" s="16" t="s">
        <v>1995</v>
      </c>
      <c r="D4995" s="16" t="s">
        <v>2013</v>
      </c>
      <c r="E4995" s="20" t="s">
        <v>1995</v>
      </c>
      <c r="F4995" s="19" t="s">
        <v>1995</v>
      </c>
      <c r="G4995" s="16" t="s">
        <v>1995</v>
      </c>
      <c r="H4995" s="19" t="s">
        <v>1995</v>
      </c>
      <c r="I4995" s="19" t="s">
        <v>1995</v>
      </c>
      <c r="J4995" s="21" t="s">
        <v>1995</v>
      </c>
    </row>
    <row r="4996" ht="33.75" spans="1:10">
      <c r="A4996" s="22"/>
      <c r="B4996" s="22"/>
      <c r="C4996" s="16" t="s">
        <v>1995</v>
      </c>
      <c r="D4996" s="16" t="s">
        <v>1995</v>
      </c>
      <c r="E4996" s="20" t="s">
        <v>2084</v>
      </c>
      <c r="F4996" s="19" t="s">
        <v>2002</v>
      </c>
      <c r="G4996" s="16" t="s">
        <v>2060</v>
      </c>
      <c r="H4996" s="19" t="s">
        <v>2011</v>
      </c>
      <c r="I4996" s="19" t="s">
        <v>2016</v>
      </c>
      <c r="J4996" s="21" t="s">
        <v>2085</v>
      </c>
    </row>
    <row r="4997" spans="1:10">
      <c r="A4997" s="22"/>
      <c r="B4997" s="22"/>
      <c r="C4997" s="16" t="s">
        <v>2018</v>
      </c>
      <c r="D4997" s="16" t="s">
        <v>1995</v>
      </c>
      <c r="E4997" s="20" t="s">
        <v>1995</v>
      </c>
      <c r="F4997" s="19" t="s">
        <v>1995</v>
      </c>
      <c r="G4997" s="16" t="s">
        <v>1995</v>
      </c>
      <c r="H4997" s="19" t="s">
        <v>1995</v>
      </c>
      <c r="I4997" s="19" t="s">
        <v>1995</v>
      </c>
      <c r="J4997" s="21" t="s">
        <v>1995</v>
      </c>
    </row>
    <row r="4998" spans="1:10">
      <c r="A4998" s="22"/>
      <c r="B4998" s="22"/>
      <c r="C4998" s="16" t="s">
        <v>1995</v>
      </c>
      <c r="D4998" s="16" t="s">
        <v>2019</v>
      </c>
      <c r="E4998" s="20" t="s">
        <v>1995</v>
      </c>
      <c r="F4998" s="19" t="s">
        <v>1995</v>
      </c>
      <c r="G4998" s="16" t="s">
        <v>1995</v>
      </c>
      <c r="H4998" s="19" t="s">
        <v>1995</v>
      </c>
      <c r="I4998" s="19" t="s">
        <v>1995</v>
      </c>
      <c r="J4998" s="21" t="s">
        <v>1995</v>
      </c>
    </row>
    <row r="4999" spans="1:10">
      <c r="A4999" s="22"/>
      <c r="B4999" s="22"/>
      <c r="C4999" s="16" t="s">
        <v>1995</v>
      </c>
      <c r="D4999" s="16" t="s">
        <v>1995</v>
      </c>
      <c r="E4999" s="20" t="s">
        <v>2120</v>
      </c>
      <c r="F4999" s="19" t="s">
        <v>2002</v>
      </c>
      <c r="G4999" s="16" t="s">
        <v>2060</v>
      </c>
      <c r="H4999" s="19" t="s">
        <v>2011</v>
      </c>
      <c r="I4999" s="19" t="s">
        <v>2016</v>
      </c>
      <c r="J4999" s="21" t="s">
        <v>5040</v>
      </c>
    </row>
    <row r="5000" spans="1:10">
      <c r="A5000" s="22"/>
      <c r="B5000" s="22"/>
      <c r="C5000" s="16" t="s">
        <v>2023</v>
      </c>
      <c r="D5000" s="16" t="s">
        <v>1995</v>
      </c>
      <c r="E5000" s="20" t="s">
        <v>1995</v>
      </c>
      <c r="F5000" s="19" t="s">
        <v>1995</v>
      </c>
      <c r="G5000" s="16" t="s">
        <v>1995</v>
      </c>
      <c r="H5000" s="19" t="s">
        <v>1995</v>
      </c>
      <c r="I5000" s="19" t="s">
        <v>1995</v>
      </c>
      <c r="J5000" s="21" t="s">
        <v>1995</v>
      </c>
    </row>
    <row r="5001" spans="1:10">
      <c r="A5001" s="22"/>
      <c r="B5001" s="22"/>
      <c r="C5001" s="16" t="s">
        <v>1995</v>
      </c>
      <c r="D5001" s="16" t="s">
        <v>2024</v>
      </c>
      <c r="E5001" s="20" t="s">
        <v>1995</v>
      </c>
      <c r="F5001" s="19" t="s">
        <v>1995</v>
      </c>
      <c r="G5001" s="16" t="s">
        <v>1995</v>
      </c>
      <c r="H5001" s="19" t="s">
        <v>1995</v>
      </c>
      <c r="I5001" s="19" t="s">
        <v>1995</v>
      </c>
      <c r="J5001" s="21" t="s">
        <v>1995</v>
      </c>
    </row>
    <row r="5002" spans="1:10">
      <c r="A5002" s="22"/>
      <c r="B5002" s="22"/>
      <c r="C5002" s="16" t="s">
        <v>1995</v>
      </c>
      <c r="D5002" s="16" t="s">
        <v>1995</v>
      </c>
      <c r="E5002" s="20" t="s">
        <v>2077</v>
      </c>
      <c r="F5002" s="19" t="s">
        <v>2002</v>
      </c>
      <c r="G5002" s="16" t="s">
        <v>2060</v>
      </c>
      <c r="H5002" s="19" t="s">
        <v>2011</v>
      </c>
      <c r="I5002" s="19" t="s">
        <v>2016</v>
      </c>
      <c r="J5002" s="21" t="s">
        <v>2088</v>
      </c>
    </row>
    <row r="5003" ht="12.75" spans="1:10">
      <c r="A5003" s="16" t="s">
        <v>5041</v>
      </c>
      <c r="B5003" s="22"/>
      <c r="C5003" s="22"/>
      <c r="D5003" s="22"/>
      <c r="E5003" s="23"/>
      <c r="F5003" s="24"/>
      <c r="G5003" s="22"/>
      <c r="H5003" s="24"/>
      <c r="I5003" s="24"/>
      <c r="J5003" s="25"/>
    </row>
    <row r="5004" ht="12.75" spans="1:10">
      <c r="A5004" s="16" t="s">
        <v>5042</v>
      </c>
      <c r="B5004" s="22"/>
      <c r="C5004" s="22"/>
      <c r="D5004" s="22"/>
      <c r="E5004" s="23"/>
      <c r="F5004" s="24"/>
      <c r="G5004" s="22"/>
      <c r="H5004" s="24"/>
      <c r="I5004" s="24"/>
      <c r="J5004" s="25"/>
    </row>
    <row r="5005" ht="157.5" spans="1:10">
      <c r="A5005" s="16" t="s">
        <v>5043</v>
      </c>
      <c r="B5005" s="20" t="s">
        <v>5044</v>
      </c>
      <c r="C5005" s="22"/>
      <c r="D5005" s="22"/>
      <c r="E5005" s="23"/>
      <c r="F5005" s="24"/>
      <c r="G5005" s="22"/>
      <c r="H5005" s="24"/>
      <c r="I5005" s="24"/>
      <c r="J5005" s="25"/>
    </row>
    <row r="5006" spans="1:10">
      <c r="A5006" s="22"/>
      <c r="B5006" s="22"/>
      <c r="C5006" s="16" t="s">
        <v>1999</v>
      </c>
      <c r="D5006" s="16" t="s">
        <v>1995</v>
      </c>
      <c r="E5006" s="20" t="s">
        <v>1995</v>
      </c>
      <c r="F5006" s="19" t="s">
        <v>1995</v>
      </c>
      <c r="G5006" s="16" t="s">
        <v>1995</v>
      </c>
      <c r="H5006" s="19" t="s">
        <v>1995</v>
      </c>
      <c r="I5006" s="19" t="s">
        <v>1995</v>
      </c>
      <c r="J5006" s="21" t="s">
        <v>1995</v>
      </c>
    </row>
    <row r="5007" spans="1:10">
      <c r="A5007" s="22"/>
      <c r="B5007" s="22"/>
      <c r="C5007" s="16" t="s">
        <v>1995</v>
      </c>
      <c r="D5007" s="16" t="s">
        <v>2000</v>
      </c>
      <c r="E5007" s="20" t="s">
        <v>1995</v>
      </c>
      <c r="F5007" s="19" t="s">
        <v>1995</v>
      </c>
      <c r="G5007" s="16" t="s">
        <v>1995</v>
      </c>
      <c r="H5007" s="19" t="s">
        <v>1995</v>
      </c>
      <c r="I5007" s="19" t="s">
        <v>1995</v>
      </c>
      <c r="J5007" s="21" t="s">
        <v>1995</v>
      </c>
    </row>
    <row r="5008" ht="22.5" spans="1:10">
      <c r="A5008" s="22"/>
      <c r="B5008" s="22"/>
      <c r="C5008" s="16" t="s">
        <v>1995</v>
      </c>
      <c r="D5008" s="16" t="s">
        <v>1995</v>
      </c>
      <c r="E5008" s="20" t="s">
        <v>2195</v>
      </c>
      <c r="F5008" s="19" t="s">
        <v>2009</v>
      </c>
      <c r="G5008" s="16" t="s">
        <v>2699</v>
      </c>
      <c r="H5008" s="19" t="s">
        <v>2197</v>
      </c>
      <c r="I5008" s="19" t="s">
        <v>2005</v>
      </c>
      <c r="J5008" s="21" t="s">
        <v>2313</v>
      </c>
    </row>
    <row r="5009" spans="1:10">
      <c r="A5009" s="22"/>
      <c r="B5009" s="22"/>
      <c r="C5009" s="16" t="s">
        <v>1995</v>
      </c>
      <c r="D5009" s="16" t="s">
        <v>1995</v>
      </c>
      <c r="E5009" s="20" t="s">
        <v>5045</v>
      </c>
      <c r="F5009" s="19" t="s">
        <v>2009</v>
      </c>
      <c r="G5009" s="16" t="s">
        <v>2352</v>
      </c>
      <c r="H5009" s="19" t="s">
        <v>5046</v>
      </c>
      <c r="I5009" s="19" t="s">
        <v>2005</v>
      </c>
      <c r="J5009" s="21" t="s">
        <v>5047</v>
      </c>
    </row>
    <row r="5010" spans="1:10">
      <c r="A5010" s="22"/>
      <c r="B5010" s="22"/>
      <c r="C5010" s="16" t="s">
        <v>1995</v>
      </c>
      <c r="D5010" s="16" t="s">
        <v>2007</v>
      </c>
      <c r="E5010" s="20" t="s">
        <v>1995</v>
      </c>
      <c r="F5010" s="19" t="s">
        <v>1995</v>
      </c>
      <c r="G5010" s="16" t="s">
        <v>1995</v>
      </c>
      <c r="H5010" s="19" t="s">
        <v>1995</v>
      </c>
      <c r="I5010" s="19" t="s">
        <v>1995</v>
      </c>
      <c r="J5010" s="21" t="s">
        <v>1995</v>
      </c>
    </row>
    <row r="5011" ht="45" spans="1:10">
      <c r="A5011" s="22"/>
      <c r="B5011" s="22"/>
      <c r="C5011" s="16" t="s">
        <v>1995</v>
      </c>
      <c r="D5011" s="16" t="s">
        <v>1995</v>
      </c>
      <c r="E5011" s="20" t="s">
        <v>2315</v>
      </c>
      <c r="F5011" s="19" t="s">
        <v>2009</v>
      </c>
      <c r="G5011" s="16" t="s">
        <v>2026</v>
      </c>
      <c r="H5011" s="19" t="s">
        <v>2011</v>
      </c>
      <c r="I5011" s="19" t="s">
        <v>2005</v>
      </c>
      <c r="J5011" s="21" t="s">
        <v>2316</v>
      </c>
    </row>
    <row r="5012" ht="33.75" spans="1:10">
      <c r="A5012" s="22"/>
      <c r="B5012" s="22"/>
      <c r="C5012" s="16" t="s">
        <v>1995</v>
      </c>
      <c r="D5012" s="16" t="s">
        <v>1995</v>
      </c>
      <c r="E5012" s="20" t="s">
        <v>2202</v>
      </c>
      <c r="F5012" s="19" t="s">
        <v>2009</v>
      </c>
      <c r="G5012" s="16" t="s">
        <v>2026</v>
      </c>
      <c r="H5012" s="19" t="s">
        <v>2011</v>
      </c>
      <c r="I5012" s="19" t="s">
        <v>2005</v>
      </c>
      <c r="J5012" s="21" t="s">
        <v>2832</v>
      </c>
    </row>
    <row r="5013" spans="1:10">
      <c r="A5013" s="22"/>
      <c r="B5013" s="22"/>
      <c r="C5013" s="16" t="s">
        <v>2018</v>
      </c>
      <c r="D5013" s="16" t="s">
        <v>1995</v>
      </c>
      <c r="E5013" s="20" t="s">
        <v>1995</v>
      </c>
      <c r="F5013" s="19" t="s">
        <v>1995</v>
      </c>
      <c r="G5013" s="16" t="s">
        <v>1995</v>
      </c>
      <c r="H5013" s="19" t="s">
        <v>1995</v>
      </c>
      <c r="I5013" s="19" t="s">
        <v>1995</v>
      </c>
      <c r="J5013" s="21" t="s">
        <v>1995</v>
      </c>
    </row>
    <row r="5014" spans="1:10">
      <c r="A5014" s="22"/>
      <c r="B5014" s="22"/>
      <c r="C5014" s="16" t="s">
        <v>1995</v>
      </c>
      <c r="D5014" s="16" t="s">
        <v>2019</v>
      </c>
      <c r="E5014" s="20" t="s">
        <v>1995</v>
      </c>
      <c r="F5014" s="19" t="s">
        <v>1995</v>
      </c>
      <c r="G5014" s="16" t="s">
        <v>1995</v>
      </c>
      <c r="H5014" s="19" t="s">
        <v>1995</v>
      </c>
      <c r="I5014" s="19" t="s">
        <v>1995</v>
      </c>
      <c r="J5014" s="21" t="s">
        <v>1995</v>
      </c>
    </row>
    <row r="5015" spans="1:10">
      <c r="A5015" s="22"/>
      <c r="B5015" s="22"/>
      <c r="C5015" s="16" t="s">
        <v>1995</v>
      </c>
      <c r="D5015" s="16" t="s">
        <v>1995</v>
      </c>
      <c r="E5015" s="20" t="s">
        <v>5048</v>
      </c>
      <c r="F5015" s="19" t="s">
        <v>2009</v>
      </c>
      <c r="G5015" s="16" t="s">
        <v>2060</v>
      </c>
      <c r="H5015" s="19" t="s">
        <v>2011</v>
      </c>
      <c r="I5015" s="19" t="s">
        <v>2005</v>
      </c>
      <c r="J5015" s="21" t="s">
        <v>5049</v>
      </c>
    </row>
    <row r="5016" spans="1:10">
      <c r="A5016" s="22"/>
      <c r="B5016" s="22"/>
      <c r="C5016" s="16" t="s">
        <v>2023</v>
      </c>
      <c r="D5016" s="16" t="s">
        <v>1995</v>
      </c>
      <c r="E5016" s="20" t="s">
        <v>1995</v>
      </c>
      <c r="F5016" s="19" t="s">
        <v>1995</v>
      </c>
      <c r="G5016" s="16" t="s">
        <v>1995</v>
      </c>
      <c r="H5016" s="19" t="s">
        <v>1995</v>
      </c>
      <c r="I5016" s="19" t="s">
        <v>1995</v>
      </c>
      <c r="J5016" s="21" t="s">
        <v>1995</v>
      </c>
    </row>
    <row r="5017" spans="1:10">
      <c r="A5017" s="22"/>
      <c r="B5017" s="22"/>
      <c r="C5017" s="16" t="s">
        <v>1995</v>
      </c>
      <c r="D5017" s="16" t="s">
        <v>2024</v>
      </c>
      <c r="E5017" s="20" t="s">
        <v>1995</v>
      </c>
      <c r="F5017" s="19" t="s">
        <v>1995</v>
      </c>
      <c r="G5017" s="16" t="s">
        <v>1995</v>
      </c>
      <c r="H5017" s="19" t="s">
        <v>1995</v>
      </c>
      <c r="I5017" s="19" t="s">
        <v>1995</v>
      </c>
      <c r="J5017" s="21" t="s">
        <v>1995</v>
      </c>
    </row>
    <row r="5018" ht="45" spans="1:10">
      <c r="A5018" s="22"/>
      <c r="B5018" s="22"/>
      <c r="C5018" s="16" t="s">
        <v>1995</v>
      </c>
      <c r="D5018" s="16" t="s">
        <v>1995</v>
      </c>
      <c r="E5018" s="20" t="s">
        <v>2209</v>
      </c>
      <c r="F5018" s="19" t="s">
        <v>2009</v>
      </c>
      <c r="G5018" s="16" t="s">
        <v>2026</v>
      </c>
      <c r="H5018" s="19" t="s">
        <v>2011</v>
      </c>
      <c r="I5018" s="19" t="s">
        <v>2005</v>
      </c>
      <c r="J5018" s="21" t="s">
        <v>2320</v>
      </c>
    </row>
    <row r="5019" ht="12.75" spans="1:10">
      <c r="A5019" s="16" t="s">
        <v>5050</v>
      </c>
      <c r="B5019" s="22"/>
      <c r="C5019" s="22"/>
      <c r="D5019" s="22"/>
      <c r="E5019" s="23"/>
      <c r="F5019" s="24"/>
      <c r="G5019" s="22"/>
      <c r="H5019" s="24"/>
      <c r="I5019" s="24"/>
      <c r="J5019" s="25"/>
    </row>
    <row r="5020" ht="12.75" spans="1:10">
      <c r="A5020" s="16" t="s">
        <v>5051</v>
      </c>
      <c r="B5020" s="22"/>
      <c r="C5020" s="22"/>
      <c r="D5020" s="22"/>
      <c r="E5020" s="23"/>
      <c r="F5020" s="24"/>
      <c r="G5020" s="22"/>
      <c r="H5020" s="24"/>
      <c r="I5020" s="24"/>
      <c r="J5020" s="25"/>
    </row>
    <row r="5021" ht="45" spans="1:10">
      <c r="A5021" s="16" t="s">
        <v>3881</v>
      </c>
      <c r="B5021" s="20" t="s">
        <v>5052</v>
      </c>
      <c r="C5021" s="22"/>
      <c r="D5021" s="22"/>
      <c r="E5021" s="23"/>
      <c r="F5021" s="24"/>
      <c r="G5021" s="22"/>
      <c r="H5021" s="24"/>
      <c r="I5021" s="24"/>
      <c r="J5021" s="25"/>
    </row>
    <row r="5022" spans="1:10">
      <c r="A5022" s="22"/>
      <c r="B5022" s="22"/>
      <c r="C5022" s="16" t="s">
        <v>1999</v>
      </c>
      <c r="D5022" s="16" t="s">
        <v>1995</v>
      </c>
      <c r="E5022" s="20" t="s">
        <v>1995</v>
      </c>
      <c r="F5022" s="19" t="s">
        <v>1995</v>
      </c>
      <c r="G5022" s="16" t="s">
        <v>1995</v>
      </c>
      <c r="H5022" s="19" t="s">
        <v>1995</v>
      </c>
      <c r="I5022" s="19" t="s">
        <v>1995</v>
      </c>
      <c r="J5022" s="21" t="s">
        <v>1995</v>
      </c>
    </row>
    <row r="5023" spans="1:10">
      <c r="A5023" s="22"/>
      <c r="B5023" s="22"/>
      <c r="C5023" s="16" t="s">
        <v>1995</v>
      </c>
      <c r="D5023" s="16" t="s">
        <v>2000</v>
      </c>
      <c r="E5023" s="20" t="s">
        <v>1995</v>
      </c>
      <c r="F5023" s="19" t="s">
        <v>1995</v>
      </c>
      <c r="G5023" s="16" t="s">
        <v>1995</v>
      </c>
      <c r="H5023" s="19" t="s">
        <v>1995</v>
      </c>
      <c r="I5023" s="19" t="s">
        <v>1995</v>
      </c>
      <c r="J5023" s="21" t="s">
        <v>1995</v>
      </c>
    </row>
    <row r="5024" ht="22.5" spans="1:10">
      <c r="A5024" s="22"/>
      <c r="B5024" s="22"/>
      <c r="C5024" s="16" t="s">
        <v>1995</v>
      </c>
      <c r="D5024" s="16" t="s">
        <v>1995</v>
      </c>
      <c r="E5024" s="20" t="s">
        <v>2237</v>
      </c>
      <c r="F5024" s="19" t="s">
        <v>2002</v>
      </c>
      <c r="G5024" s="16" t="s">
        <v>2031</v>
      </c>
      <c r="H5024" s="19" t="s">
        <v>2386</v>
      </c>
      <c r="I5024" s="19" t="s">
        <v>2005</v>
      </c>
      <c r="J5024" s="21" t="s">
        <v>2381</v>
      </c>
    </row>
    <row r="5025" spans="1:10">
      <c r="A5025" s="22"/>
      <c r="B5025" s="22"/>
      <c r="C5025" s="16" t="s">
        <v>1995</v>
      </c>
      <c r="D5025" s="16" t="s">
        <v>2007</v>
      </c>
      <c r="E5025" s="20" t="s">
        <v>1995</v>
      </c>
      <c r="F5025" s="19" t="s">
        <v>1995</v>
      </c>
      <c r="G5025" s="16" t="s">
        <v>1995</v>
      </c>
      <c r="H5025" s="19" t="s">
        <v>1995</v>
      </c>
      <c r="I5025" s="19" t="s">
        <v>1995</v>
      </c>
      <c r="J5025" s="21" t="s">
        <v>1995</v>
      </c>
    </row>
    <row r="5026" ht="22.5" spans="1:10">
      <c r="A5026" s="22"/>
      <c r="B5026" s="22"/>
      <c r="C5026" s="16" t="s">
        <v>1995</v>
      </c>
      <c r="D5026" s="16" t="s">
        <v>1995</v>
      </c>
      <c r="E5026" s="20" t="s">
        <v>2118</v>
      </c>
      <c r="F5026" s="19" t="s">
        <v>2002</v>
      </c>
      <c r="G5026" s="16" t="s">
        <v>2060</v>
      </c>
      <c r="H5026" s="19" t="s">
        <v>2011</v>
      </c>
      <c r="I5026" s="19" t="s">
        <v>2005</v>
      </c>
      <c r="J5026" s="21" t="s">
        <v>2119</v>
      </c>
    </row>
    <row r="5027" spans="1:10">
      <c r="A5027" s="22"/>
      <c r="B5027" s="22"/>
      <c r="C5027" s="16" t="s">
        <v>1995</v>
      </c>
      <c r="D5027" s="16" t="s">
        <v>2013</v>
      </c>
      <c r="E5027" s="20" t="s">
        <v>1995</v>
      </c>
      <c r="F5027" s="19" t="s">
        <v>1995</v>
      </c>
      <c r="G5027" s="16" t="s">
        <v>1995</v>
      </c>
      <c r="H5027" s="19" t="s">
        <v>1995</v>
      </c>
      <c r="I5027" s="19" t="s">
        <v>1995</v>
      </c>
      <c r="J5027" s="21" t="s">
        <v>1995</v>
      </c>
    </row>
    <row r="5028" ht="33.75" spans="1:10">
      <c r="A5028" s="22"/>
      <c r="B5028" s="22"/>
      <c r="C5028" s="16" t="s">
        <v>1995</v>
      </c>
      <c r="D5028" s="16" t="s">
        <v>1995</v>
      </c>
      <c r="E5028" s="20" t="s">
        <v>2084</v>
      </c>
      <c r="F5028" s="19" t="s">
        <v>2002</v>
      </c>
      <c r="G5028" s="16" t="s">
        <v>2060</v>
      </c>
      <c r="H5028" s="19" t="s">
        <v>2011</v>
      </c>
      <c r="I5028" s="19" t="s">
        <v>2005</v>
      </c>
      <c r="J5028" s="21" t="s">
        <v>2085</v>
      </c>
    </row>
    <row r="5029" spans="1:10">
      <c r="A5029" s="22"/>
      <c r="B5029" s="22"/>
      <c r="C5029" s="16" t="s">
        <v>2018</v>
      </c>
      <c r="D5029" s="16" t="s">
        <v>1995</v>
      </c>
      <c r="E5029" s="20" t="s">
        <v>1995</v>
      </c>
      <c r="F5029" s="19" t="s">
        <v>1995</v>
      </c>
      <c r="G5029" s="16" t="s">
        <v>1995</v>
      </c>
      <c r="H5029" s="19" t="s">
        <v>1995</v>
      </c>
      <c r="I5029" s="19" t="s">
        <v>1995</v>
      </c>
      <c r="J5029" s="21" t="s">
        <v>1995</v>
      </c>
    </row>
    <row r="5030" spans="1:10">
      <c r="A5030" s="22"/>
      <c r="B5030" s="22"/>
      <c r="C5030" s="16" t="s">
        <v>1995</v>
      </c>
      <c r="D5030" s="16" t="s">
        <v>2019</v>
      </c>
      <c r="E5030" s="20" t="s">
        <v>1995</v>
      </c>
      <c r="F5030" s="19" t="s">
        <v>1995</v>
      </c>
      <c r="G5030" s="16" t="s">
        <v>1995</v>
      </c>
      <c r="H5030" s="19" t="s">
        <v>1995</v>
      </c>
      <c r="I5030" s="19" t="s">
        <v>1995</v>
      </c>
      <c r="J5030" s="21" t="s">
        <v>1995</v>
      </c>
    </row>
    <row r="5031" spans="1:10">
      <c r="A5031" s="22"/>
      <c r="B5031" s="22"/>
      <c r="C5031" s="16" t="s">
        <v>1995</v>
      </c>
      <c r="D5031" s="16" t="s">
        <v>1995</v>
      </c>
      <c r="E5031" s="20" t="s">
        <v>2086</v>
      </c>
      <c r="F5031" s="19" t="s">
        <v>2002</v>
      </c>
      <c r="G5031" s="16" t="s">
        <v>5053</v>
      </c>
      <c r="H5031" s="19" t="s">
        <v>1995</v>
      </c>
      <c r="I5031" s="19" t="s">
        <v>2016</v>
      </c>
      <c r="J5031" s="21" t="s">
        <v>2087</v>
      </c>
    </row>
    <row r="5032" spans="1:10">
      <c r="A5032" s="22"/>
      <c r="B5032" s="22"/>
      <c r="C5032" s="16" t="s">
        <v>2023</v>
      </c>
      <c r="D5032" s="16" t="s">
        <v>1995</v>
      </c>
      <c r="E5032" s="20" t="s">
        <v>1995</v>
      </c>
      <c r="F5032" s="19" t="s">
        <v>1995</v>
      </c>
      <c r="G5032" s="16" t="s">
        <v>1995</v>
      </c>
      <c r="H5032" s="19" t="s">
        <v>1995</v>
      </c>
      <c r="I5032" s="19" t="s">
        <v>1995</v>
      </c>
      <c r="J5032" s="21" t="s">
        <v>1995</v>
      </c>
    </row>
    <row r="5033" spans="1:10">
      <c r="A5033" s="22"/>
      <c r="B5033" s="22"/>
      <c r="C5033" s="16" t="s">
        <v>1995</v>
      </c>
      <c r="D5033" s="16" t="s">
        <v>2024</v>
      </c>
      <c r="E5033" s="20" t="s">
        <v>1995</v>
      </c>
      <c r="F5033" s="19" t="s">
        <v>1995</v>
      </c>
      <c r="G5033" s="16" t="s">
        <v>1995</v>
      </c>
      <c r="H5033" s="19" t="s">
        <v>1995</v>
      </c>
      <c r="I5033" s="19" t="s">
        <v>1995</v>
      </c>
      <c r="J5033" s="21" t="s">
        <v>1995</v>
      </c>
    </row>
    <row r="5034" spans="1:10">
      <c r="A5034" s="22"/>
      <c r="B5034" s="22"/>
      <c r="C5034" s="16" t="s">
        <v>1995</v>
      </c>
      <c r="D5034" s="16" t="s">
        <v>1995</v>
      </c>
      <c r="E5034" s="20" t="s">
        <v>2077</v>
      </c>
      <c r="F5034" s="19" t="s">
        <v>2009</v>
      </c>
      <c r="G5034" s="16" t="s">
        <v>2060</v>
      </c>
      <c r="H5034" s="19" t="s">
        <v>2011</v>
      </c>
      <c r="I5034" s="19" t="s">
        <v>2005</v>
      </c>
      <c r="J5034" s="21" t="s">
        <v>2088</v>
      </c>
    </row>
    <row r="5035" ht="33.75" spans="1:10">
      <c r="A5035" s="16" t="s">
        <v>5054</v>
      </c>
      <c r="B5035" s="20" t="s">
        <v>5055</v>
      </c>
      <c r="C5035" s="22"/>
      <c r="D5035" s="22"/>
      <c r="E5035" s="23"/>
      <c r="F5035" s="24"/>
      <c r="G5035" s="22"/>
      <c r="H5035" s="24"/>
      <c r="I5035" s="24"/>
      <c r="J5035" s="25"/>
    </row>
    <row r="5036" spans="1:10">
      <c r="A5036" s="22"/>
      <c r="B5036" s="22"/>
      <c r="C5036" s="16" t="s">
        <v>1999</v>
      </c>
      <c r="D5036" s="16" t="s">
        <v>1995</v>
      </c>
      <c r="E5036" s="20" t="s">
        <v>1995</v>
      </c>
      <c r="F5036" s="19" t="s">
        <v>1995</v>
      </c>
      <c r="G5036" s="16" t="s">
        <v>1995</v>
      </c>
      <c r="H5036" s="19" t="s">
        <v>1995</v>
      </c>
      <c r="I5036" s="19" t="s">
        <v>1995</v>
      </c>
      <c r="J5036" s="21" t="s">
        <v>1995</v>
      </c>
    </row>
    <row r="5037" spans="1:10">
      <c r="A5037" s="22"/>
      <c r="B5037" s="22"/>
      <c r="C5037" s="16" t="s">
        <v>1995</v>
      </c>
      <c r="D5037" s="16" t="s">
        <v>2000</v>
      </c>
      <c r="E5037" s="20" t="s">
        <v>1995</v>
      </c>
      <c r="F5037" s="19" t="s">
        <v>1995</v>
      </c>
      <c r="G5037" s="16" t="s">
        <v>1995</v>
      </c>
      <c r="H5037" s="19" t="s">
        <v>1995</v>
      </c>
      <c r="I5037" s="19" t="s">
        <v>1995</v>
      </c>
      <c r="J5037" s="21" t="s">
        <v>1995</v>
      </c>
    </row>
    <row r="5038" ht="22.5" spans="1:10">
      <c r="A5038" s="22"/>
      <c r="B5038" s="22"/>
      <c r="C5038" s="16" t="s">
        <v>1995</v>
      </c>
      <c r="D5038" s="16" t="s">
        <v>1995</v>
      </c>
      <c r="E5038" s="20" t="s">
        <v>4041</v>
      </c>
      <c r="F5038" s="19" t="s">
        <v>2002</v>
      </c>
      <c r="G5038" s="16" t="s">
        <v>2352</v>
      </c>
      <c r="H5038" s="19" t="s">
        <v>2171</v>
      </c>
      <c r="I5038" s="19" t="s">
        <v>2005</v>
      </c>
      <c r="J5038" s="21" t="s">
        <v>4042</v>
      </c>
    </row>
    <row r="5039" ht="22.5" spans="1:10">
      <c r="A5039" s="22"/>
      <c r="B5039" s="22"/>
      <c r="C5039" s="16" t="s">
        <v>1995</v>
      </c>
      <c r="D5039" s="16" t="s">
        <v>1995</v>
      </c>
      <c r="E5039" s="20" t="s">
        <v>5056</v>
      </c>
      <c r="F5039" s="19" t="s">
        <v>2009</v>
      </c>
      <c r="G5039" s="16" t="s">
        <v>3074</v>
      </c>
      <c r="H5039" s="19" t="s">
        <v>2197</v>
      </c>
      <c r="I5039" s="19" t="s">
        <v>2005</v>
      </c>
      <c r="J5039" s="21" t="s">
        <v>5057</v>
      </c>
    </row>
    <row r="5040" ht="22.5" spans="1:10">
      <c r="A5040" s="22"/>
      <c r="B5040" s="22"/>
      <c r="C5040" s="16" t="s">
        <v>1995</v>
      </c>
      <c r="D5040" s="16" t="s">
        <v>1995</v>
      </c>
      <c r="E5040" s="20" t="s">
        <v>4043</v>
      </c>
      <c r="F5040" s="19" t="s">
        <v>2002</v>
      </c>
      <c r="G5040" s="16" t="s">
        <v>2352</v>
      </c>
      <c r="H5040" s="19" t="s">
        <v>2036</v>
      </c>
      <c r="I5040" s="19" t="s">
        <v>2005</v>
      </c>
      <c r="J5040" s="21" t="s">
        <v>4044</v>
      </c>
    </row>
    <row r="5041" spans="1:10">
      <c r="A5041" s="22"/>
      <c r="B5041" s="22"/>
      <c r="C5041" s="16" t="s">
        <v>1995</v>
      </c>
      <c r="D5041" s="16" t="s">
        <v>2007</v>
      </c>
      <c r="E5041" s="20" t="s">
        <v>1995</v>
      </c>
      <c r="F5041" s="19" t="s">
        <v>1995</v>
      </c>
      <c r="G5041" s="16" t="s">
        <v>1995</v>
      </c>
      <c r="H5041" s="19" t="s">
        <v>1995</v>
      </c>
      <c r="I5041" s="19" t="s">
        <v>1995</v>
      </c>
      <c r="J5041" s="21" t="s">
        <v>1995</v>
      </c>
    </row>
    <row r="5042" spans="1:10">
      <c r="A5042" s="22"/>
      <c r="B5042" s="22"/>
      <c r="C5042" s="16" t="s">
        <v>1995</v>
      </c>
      <c r="D5042" s="16" t="s">
        <v>1995</v>
      </c>
      <c r="E5042" s="20" t="s">
        <v>2771</v>
      </c>
      <c r="F5042" s="19" t="s">
        <v>2002</v>
      </c>
      <c r="G5042" s="16" t="s">
        <v>1727</v>
      </c>
      <c r="H5042" s="19" t="s">
        <v>3159</v>
      </c>
      <c r="I5042" s="19" t="s">
        <v>2016</v>
      </c>
      <c r="J5042" s="21" t="s">
        <v>3160</v>
      </c>
    </row>
    <row r="5043" spans="1:10">
      <c r="A5043" s="22"/>
      <c r="B5043" s="22"/>
      <c r="C5043" s="16" t="s">
        <v>2018</v>
      </c>
      <c r="D5043" s="16" t="s">
        <v>1995</v>
      </c>
      <c r="E5043" s="20" t="s">
        <v>1995</v>
      </c>
      <c r="F5043" s="19" t="s">
        <v>1995</v>
      </c>
      <c r="G5043" s="16" t="s">
        <v>1995</v>
      </c>
      <c r="H5043" s="19" t="s">
        <v>1995</v>
      </c>
      <c r="I5043" s="19" t="s">
        <v>1995</v>
      </c>
      <c r="J5043" s="21" t="s">
        <v>1995</v>
      </c>
    </row>
    <row r="5044" spans="1:10">
      <c r="A5044" s="22"/>
      <c r="B5044" s="22"/>
      <c r="C5044" s="16" t="s">
        <v>1995</v>
      </c>
      <c r="D5044" s="16" t="s">
        <v>2099</v>
      </c>
      <c r="E5044" s="20" t="s">
        <v>1995</v>
      </c>
      <c r="F5044" s="19" t="s">
        <v>1995</v>
      </c>
      <c r="G5044" s="16" t="s">
        <v>1995</v>
      </c>
      <c r="H5044" s="19" t="s">
        <v>1995</v>
      </c>
      <c r="I5044" s="19" t="s">
        <v>1995</v>
      </c>
      <c r="J5044" s="21" t="s">
        <v>1995</v>
      </c>
    </row>
    <row r="5045" ht="33.75" spans="1:10">
      <c r="A5045" s="22"/>
      <c r="B5045" s="22"/>
      <c r="C5045" s="16" t="s">
        <v>1995</v>
      </c>
      <c r="D5045" s="16" t="s">
        <v>1995</v>
      </c>
      <c r="E5045" s="20" t="s">
        <v>4697</v>
      </c>
      <c r="F5045" s="19" t="s">
        <v>2002</v>
      </c>
      <c r="G5045" s="16" t="s">
        <v>2173</v>
      </c>
      <c r="H5045" s="19" t="s">
        <v>2011</v>
      </c>
      <c r="I5045" s="19" t="s">
        <v>2016</v>
      </c>
      <c r="J5045" s="21" t="s">
        <v>4046</v>
      </c>
    </row>
    <row r="5046" spans="1:10">
      <c r="A5046" s="22"/>
      <c r="B5046" s="22"/>
      <c r="C5046" s="16" t="s">
        <v>2023</v>
      </c>
      <c r="D5046" s="16" t="s">
        <v>1995</v>
      </c>
      <c r="E5046" s="20" t="s">
        <v>1995</v>
      </c>
      <c r="F5046" s="19" t="s">
        <v>1995</v>
      </c>
      <c r="G5046" s="16" t="s">
        <v>1995</v>
      </c>
      <c r="H5046" s="19" t="s">
        <v>1995</v>
      </c>
      <c r="I5046" s="19" t="s">
        <v>1995</v>
      </c>
      <c r="J5046" s="21" t="s">
        <v>1995</v>
      </c>
    </row>
    <row r="5047" spans="1:10">
      <c r="A5047" s="22"/>
      <c r="B5047" s="22"/>
      <c r="C5047" s="16" t="s">
        <v>1995</v>
      </c>
      <c r="D5047" s="16" t="s">
        <v>2024</v>
      </c>
      <c r="E5047" s="20" t="s">
        <v>1995</v>
      </c>
      <c r="F5047" s="19" t="s">
        <v>1995</v>
      </c>
      <c r="G5047" s="16" t="s">
        <v>1995</v>
      </c>
      <c r="H5047" s="19" t="s">
        <v>1995</v>
      </c>
      <c r="I5047" s="19" t="s">
        <v>1995</v>
      </c>
      <c r="J5047" s="21" t="s">
        <v>1995</v>
      </c>
    </row>
    <row r="5048" ht="22.5" spans="1:10">
      <c r="A5048" s="22"/>
      <c r="B5048" s="22"/>
      <c r="C5048" s="16" t="s">
        <v>1995</v>
      </c>
      <c r="D5048" s="16" t="s">
        <v>1995</v>
      </c>
      <c r="E5048" s="20" t="s">
        <v>2248</v>
      </c>
      <c r="F5048" s="19" t="s">
        <v>2009</v>
      </c>
      <c r="G5048" s="16" t="s">
        <v>2026</v>
      </c>
      <c r="H5048" s="19" t="s">
        <v>2011</v>
      </c>
      <c r="I5048" s="19" t="s">
        <v>2005</v>
      </c>
      <c r="J5048" s="21" t="s">
        <v>2249</v>
      </c>
    </row>
    <row r="5049" ht="12.75" spans="1:10">
      <c r="A5049" s="16" t="s">
        <v>5058</v>
      </c>
      <c r="B5049" s="20" t="s">
        <v>5059</v>
      </c>
      <c r="C5049" s="22"/>
      <c r="D5049" s="22"/>
      <c r="E5049" s="23"/>
      <c r="F5049" s="24"/>
      <c r="G5049" s="22"/>
      <c r="H5049" s="24"/>
      <c r="I5049" s="24"/>
      <c r="J5049" s="25"/>
    </row>
    <row r="5050" spans="1:10">
      <c r="A5050" s="22"/>
      <c r="B5050" s="22"/>
      <c r="C5050" s="16" t="s">
        <v>1999</v>
      </c>
      <c r="D5050" s="16" t="s">
        <v>1995</v>
      </c>
      <c r="E5050" s="20" t="s">
        <v>1995</v>
      </c>
      <c r="F5050" s="19" t="s">
        <v>1995</v>
      </c>
      <c r="G5050" s="16" t="s">
        <v>1995</v>
      </c>
      <c r="H5050" s="19" t="s">
        <v>1995</v>
      </c>
      <c r="I5050" s="19" t="s">
        <v>1995</v>
      </c>
      <c r="J5050" s="21" t="s">
        <v>1995</v>
      </c>
    </row>
    <row r="5051" spans="1:10">
      <c r="A5051" s="22"/>
      <c r="B5051" s="22"/>
      <c r="C5051" s="16" t="s">
        <v>1995</v>
      </c>
      <c r="D5051" s="16" t="s">
        <v>2000</v>
      </c>
      <c r="E5051" s="20" t="s">
        <v>1995</v>
      </c>
      <c r="F5051" s="19" t="s">
        <v>1995</v>
      </c>
      <c r="G5051" s="16" t="s">
        <v>1995</v>
      </c>
      <c r="H5051" s="19" t="s">
        <v>1995</v>
      </c>
      <c r="I5051" s="19" t="s">
        <v>1995</v>
      </c>
      <c r="J5051" s="21" t="s">
        <v>1995</v>
      </c>
    </row>
    <row r="5052" ht="22.5" spans="1:10">
      <c r="A5052" s="22"/>
      <c r="B5052" s="22"/>
      <c r="C5052" s="16" t="s">
        <v>1995</v>
      </c>
      <c r="D5052" s="16" t="s">
        <v>1995</v>
      </c>
      <c r="E5052" s="20" t="s">
        <v>5060</v>
      </c>
      <c r="F5052" s="19" t="s">
        <v>2009</v>
      </c>
      <c r="G5052" s="16" t="s">
        <v>2397</v>
      </c>
      <c r="H5052" s="19" t="s">
        <v>2216</v>
      </c>
      <c r="I5052" s="19" t="s">
        <v>2005</v>
      </c>
      <c r="J5052" s="21" t="s">
        <v>5061</v>
      </c>
    </row>
    <row r="5053" spans="1:10">
      <c r="A5053" s="22"/>
      <c r="B5053" s="22"/>
      <c r="C5053" s="16" t="s">
        <v>1995</v>
      </c>
      <c r="D5053" s="16" t="s">
        <v>2007</v>
      </c>
      <c r="E5053" s="20" t="s">
        <v>1995</v>
      </c>
      <c r="F5053" s="19" t="s">
        <v>1995</v>
      </c>
      <c r="G5053" s="16" t="s">
        <v>1995</v>
      </c>
      <c r="H5053" s="19" t="s">
        <v>1995</v>
      </c>
      <c r="I5053" s="19" t="s">
        <v>1995</v>
      </c>
      <c r="J5053" s="21" t="s">
        <v>1995</v>
      </c>
    </row>
    <row r="5054" ht="33.75" spans="1:10">
      <c r="A5054" s="22"/>
      <c r="B5054" s="22"/>
      <c r="C5054" s="16" t="s">
        <v>1995</v>
      </c>
      <c r="D5054" s="16" t="s">
        <v>1995</v>
      </c>
      <c r="E5054" s="20" t="s">
        <v>5062</v>
      </c>
      <c r="F5054" s="19" t="s">
        <v>2009</v>
      </c>
      <c r="G5054" s="16" t="s">
        <v>2010</v>
      </c>
      <c r="H5054" s="19" t="s">
        <v>2011</v>
      </c>
      <c r="I5054" s="19" t="s">
        <v>2005</v>
      </c>
      <c r="J5054" s="21" t="s">
        <v>5063</v>
      </c>
    </row>
    <row r="5055" spans="1:10">
      <c r="A5055" s="22"/>
      <c r="B5055" s="22"/>
      <c r="C5055" s="16" t="s">
        <v>1995</v>
      </c>
      <c r="D5055" s="16" t="s">
        <v>2013</v>
      </c>
      <c r="E5055" s="20" t="s">
        <v>1995</v>
      </c>
      <c r="F5055" s="19" t="s">
        <v>1995</v>
      </c>
      <c r="G5055" s="16" t="s">
        <v>1995</v>
      </c>
      <c r="H5055" s="19" t="s">
        <v>1995</v>
      </c>
      <c r="I5055" s="19" t="s">
        <v>1995</v>
      </c>
      <c r="J5055" s="21" t="s">
        <v>1995</v>
      </c>
    </row>
    <row r="5056" ht="33.75" spans="1:10">
      <c r="A5056" s="22"/>
      <c r="B5056" s="22"/>
      <c r="C5056" s="16" t="s">
        <v>1995</v>
      </c>
      <c r="D5056" s="16" t="s">
        <v>1995</v>
      </c>
      <c r="E5056" s="20" t="s">
        <v>5064</v>
      </c>
      <c r="F5056" s="19" t="s">
        <v>2009</v>
      </c>
      <c r="G5056" s="16" t="s">
        <v>2010</v>
      </c>
      <c r="H5056" s="19" t="s">
        <v>2011</v>
      </c>
      <c r="I5056" s="19" t="s">
        <v>2005</v>
      </c>
      <c r="J5056" s="21" t="s">
        <v>5065</v>
      </c>
    </row>
    <row r="5057" spans="1:10">
      <c r="A5057" s="22"/>
      <c r="B5057" s="22"/>
      <c r="C5057" s="16" t="s">
        <v>2018</v>
      </c>
      <c r="D5057" s="16" t="s">
        <v>1995</v>
      </c>
      <c r="E5057" s="20" t="s">
        <v>1995</v>
      </c>
      <c r="F5057" s="19" t="s">
        <v>1995</v>
      </c>
      <c r="G5057" s="16" t="s">
        <v>1995</v>
      </c>
      <c r="H5057" s="19" t="s">
        <v>1995</v>
      </c>
      <c r="I5057" s="19" t="s">
        <v>1995</v>
      </c>
      <c r="J5057" s="21" t="s">
        <v>1995</v>
      </c>
    </row>
    <row r="5058" spans="1:10">
      <c r="A5058" s="22"/>
      <c r="B5058" s="22"/>
      <c r="C5058" s="16" t="s">
        <v>1995</v>
      </c>
      <c r="D5058" s="16" t="s">
        <v>2019</v>
      </c>
      <c r="E5058" s="20" t="s">
        <v>1995</v>
      </c>
      <c r="F5058" s="19" t="s">
        <v>1995</v>
      </c>
      <c r="G5058" s="16" t="s">
        <v>1995</v>
      </c>
      <c r="H5058" s="19" t="s">
        <v>1995</v>
      </c>
      <c r="I5058" s="19" t="s">
        <v>1995</v>
      </c>
      <c r="J5058" s="21" t="s">
        <v>1995</v>
      </c>
    </row>
    <row r="5059" ht="22.5" spans="1:10">
      <c r="A5059" s="22"/>
      <c r="B5059" s="22"/>
      <c r="C5059" s="16" t="s">
        <v>1995</v>
      </c>
      <c r="D5059" s="16" t="s">
        <v>1995</v>
      </c>
      <c r="E5059" s="20" t="s">
        <v>5066</v>
      </c>
      <c r="F5059" s="19" t="s">
        <v>2009</v>
      </c>
      <c r="G5059" s="16" t="s">
        <v>2060</v>
      </c>
      <c r="H5059" s="19" t="s">
        <v>2011</v>
      </c>
      <c r="I5059" s="19" t="s">
        <v>2005</v>
      </c>
      <c r="J5059" s="21" t="s">
        <v>5067</v>
      </c>
    </row>
    <row r="5060" spans="1:10">
      <c r="A5060" s="22"/>
      <c r="B5060" s="22"/>
      <c r="C5060" s="16" t="s">
        <v>2023</v>
      </c>
      <c r="D5060" s="16" t="s">
        <v>1995</v>
      </c>
      <c r="E5060" s="20" t="s">
        <v>1995</v>
      </c>
      <c r="F5060" s="19" t="s">
        <v>1995</v>
      </c>
      <c r="G5060" s="16" t="s">
        <v>1995</v>
      </c>
      <c r="H5060" s="19" t="s">
        <v>1995</v>
      </c>
      <c r="I5060" s="19" t="s">
        <v>1995</v>
      </c>
      <c r="J5060" s="21" t="s">
        <v>1995</v>
      </c>
    </row>
    <row r="5061" spans="1:10">
      <c r="A5061" s="22"/>
      <c r="B5061" s="22"/>
      <c r="C5061" s="16" t="s">
        <v>1995</v>
      </c>
      <c r="D5061" s="16" t="s">
        <v>2024</v>
      </c>
      <c r="E5061" s="20" t="s">
        <v>1995</v>
      </c>
      <c r="F5061" s="19" t="s">
        <v>1995</v>
      </c>
      <c r="G5061" s="16" t="s">
        <v>1995</v>
      </c>
      <c r="H5061" s="19" t="s">
        <v>1995</v>
      </c>
      <c r="I5061" s="19" t="s">
        <v>1995</v>
      </c>
      <c r="J5061" s="21" t="s">
        <v>1995</v>
      </c>
    </row>
    <row r="5062" spans="1:10">
      <c r="A5062" s="22"/>
      <c r="B5062" s="22"/>
      <c r="C5062" s="16" t="s">
        <v>1995</v>
      </c>
      <c r="D5062" s="16" t="s">
        <v>1995</v>
      </c>
      <c r="E5062" s="20" t="s">
        <v>2301</v>
      </c>
      <c r="F5062" s="19" t="s">
        <v>2009</v>
      </c>
      <c r="G5062" s="16" t="s">
        <v>2026</v>
      </c>
      <c r="H5062" s="19" t="s">
        <v>2011</v>
      </c>
      <c r="I5062" s="19" t="s">
        <v>2005</v>
      </c>
      <c r="J5062" s="21" t="s">
        <v>5068</v>
      </c>
    </row>
    <row r="5063" ht="135" spans="1:10">
      <c r="A5063" s="16" t="s">
        <v>5069</v>
      </c>
      <c r="B5063" s="20" t="s">
        <v>5070</v>
      </c>
      <c r="C5063" s="22"/>
      <c r="D5063" s="22"/>
      <c r="E5063" s="23"/>
      <c r="F5063" s="24"/>
      <c r="G5063" s="22"/>
      <c r="H5063" s="24"/>
      <c r="I5063" s="24"/>
      <c r="J5063" s="25"/>
    </row>
    <row r="5064" spans="1:10">
      <c r="A5064" s="22"/>
      <c r="B5064" s="22"/>
      <c r="C5064" s="16" t="s">
        <v>1999</v>
      </c>
      <c r="D5064" s="16" t="s">
        <v>1995</v>
      </c>
      <c r="E5064" s="20" t="s">
        <v>1995</v>
      </c>
      <c r="F5064" s="19" t="s">
        <v>1995</v>
      </c>
      <c r="G5064" s="16" t="s">
        <v>1995</v>
      </c>
      <c r="H5064" s="19" t="s">
        <v>1995</v>
      </c>
      <c r="I5064" s="19" t="s">
        <v>1995</v>
      </c>
      <c r="J5064" s="21" t="s">
        <v>1995</v>
      </c>
    </row>
    <row r="5065" spans="1:10">
      <c r="A5065" s="22"/>
      <c r="B5065" s="22"/>
      <c r="C5065" s="16" t="s">
        <v>1995</v>
      </c>
      <c r="D5065" s="16" t="s">
        <v>2000</v>
      </c>
      <c r="E5065" s="20" t="s">
        <v>1995</v>
      </c>
      <c r="F5065" s="19" t="s">
        <v>1995</v>
      </c>
      <c r="G5065" s="16" t="s">
        <v>1995</v>
      </c>
      <c r="H5065" s="19" t="s">
        <v>1995</v>
      </c>
      <c r="I5065" s="19" t="s">
        <v>1995</v>
      </c>
      <c r="J5065" s="21" t="s">
        <v>1995</v>
      </c>
    </row>
    <row r="5066" spans="1:10">
      <c r="A5066" s="22"/>
      <c r="B5066" s="22"/>
      <c r="C5066" s="16" t="s">
        <v>1995</v>
      </c>
      <c r="D5066" s="16" t="s">
        <v>1995</v>
      </c>
      <c r="E5066" s="20" t="s">
        <v>3988</v>
      </c>
      <c r="F5066" s="19" t="s">
        <v>2009</v>
      </c>
      <c r="G5066" s="16" t="s">
        <v>2003</v>
      </c>
      <c r="H5066" s="19" t="s">
        <v>2171</v>
      </c>
      <c r="I5066" s="19" t="s">
        <v>2005</v>
      </c>
      <c r="J5066" s="21" t="s">
        <v>3989</v>
      </c>
    </row>
    <row r="5067" spans="1:10">
      <c r="A5067" s="22"/>
      <c r="B5067" s="22"/>
      <c r="C5067" s="16" t="s">
        <v>1995</v>
      </c>
      <c r="D5067" s="16" t="s">
        <v>2007</v>
      </c>
      <c r="E5067" s="20" t="s">
        <v>1995</v>
      </c>
      <c r="F5067" s="19" t="s">
        <v>1995</v>
      </c>
      <c r="G5067" s="16" t="s">
        <v>1995</v>
      </c>
      <c r="H5067" s="19" t="s">
        <v>1995</v>
      </c>
      <c r="I5067" s="19" t="s">
        <v>1995</v>
      </c>
      <c r="J5067" s="21" t="s">
        <v>1995</v>
      </c>
    </row>
    <row r="5068" ht="33.75" spans="1:10">
      <c r="A5068" s="22"/>
      <c r="B5068" s="22"/>
      <c r="C5068" s="16" t="s">
        <v>1995</v>
      </c>
      <c r="D5068" s="16" t="s">
        <v>1995</v>
      </c>
      <c r="E5068" s="20" t="s">
        <v>5071</v>
      </c>
      <c r="F5068" s="19" t="s">
        <v>2009</v>
      </c>
      <c r="G5068" s="16" t="s">
        <v>2026</v>
      </c>
      <c r="H5068" s="19" t="s">
        <v>2011</v>
      </c>
      <c r="I5068" s="19" t="s">
        <v>2005</v>
      </c>
      <c r="J5068" s="21" t="s">
        <v>5072</v>
      </c>
    </row>
    <row r="5069" spans="1:10">
      <c r="A5069" s="22"/>
      <c r="B5069" s="22"/>
      <c r="C5069" s="16" t="s">
        <v>1995</v>
      </c>
      <c r="D5069" s="16" t="s">
        <v>2013</v>
      </c>
      <c r="E5069" s="20" t="s">
        <v>1995</v>
      </c>
      <c r="F5069" s="19" t="s">
        <v>1995</v>
      </c>
      <c r="G5069" s="16" t="s">
        <v>1995</v>
      </c>
      <c r="H5069" s="19" t="s">
        <v>1995</v>
      </c>
      <c r="I5069" s="19" t="s">
        <v>1995</v>
      </c>
      <c r="J5069" s="21" t="s">
        <v>1995</v>
      </c>
    </row>
    <row r="5070" ht="33.75" spans="1:10">
      <c r="A5070" s="22"/>
      <c r="B5070" s="22"/>
      <c r="C5070" s="16" t="s">
        <v>1995</v>
      </c>
      <c r="D5070" s="16" t="s">
        <v>1995</v>
      </c>
      <c r="E5070" s="20" t="s">
        <v>5073</v>
      </c>
      <c r="F5070" s="19" t="s">
        <v>2009</v>
      </c>
      <c r="G5070" s="16" t="s">
        <v>2026</v>
      </c>
      <c r="H5070" s="19" t="s">
        <v>2011</v>
      </c>
      <c r="I5070" s="19" t="s">
        <v>2005</v>
      </c>
      <c r="J5070" s="21" t="s">
        <v>5074</v>
      </c>
    </row>
    <row r="5071" spans="1:10">
      <c r="A5071" s="22"/>
      <c r="B5071" s="22"/>
      <c r="C5071" s="16" t="s">
        <v>2018</v>
      </c>
      <c r="D5071" s="16" t="s">
        <v>1995</v>
      </c>
      <c r="E5071" s="20" t="s">
        <v>1995</v>
      </c>
      <c r="F5071" s="19" t="s">
        <v>1995</v>
      </c>
      <c r="G5071" s="16" t="s">
        <v>1995</v>
      </c>
      <c r="H5071" s="19" t="s">
        <v>1995</v>
      </c>
      <c r="I5071" s="19" t="s">
        <v>1995</v>
      </c>
      <c r="J5071" s="21" t="s">
        <v>1995</v>
      </c>
    </row>
    <row r="5072" spans="1:10">
      <c r="A5072" s="22"/>
      <c r="B5072" s="22"/>
      <c r="C5072" s="16" t="s">
        <v>1995</v>
      </c>
      <c r="D5072" s="16" t="s">
        <v>2019</v>
      </c>
      <c r="E5072" s="20" t="s">
        <v>1995</v>
      </c>
      <c r="F5072" s="19" t="s">
        <v>1995</v>
      </c>
      <c r="G5072" s="16" t="s">
        <v>1995</v>
      </c>
      <c r="H5072" s="19" t="s">
        <v>1995</v>
      </c>
      <c r="I5072" s="19" t="s">
        <v>1995</v>
      </c>
      <c r="J5072" s="21" t="s">
        <v>1995</v>
      </c>
    </row>
    <row r="5073" ht="22.5" spans="1:10">
      <c r="A5073" s="22"/>
      <c r="B5073" s="22"/>
      <c r="C5073" s="16" t="s">
        <v>1995</v>
      </c>
      <c r="D5073" s="16" t="s">
        <v>1995</v>
      </c>
      <c r="E5073" s="20" t="s">
        <v>3990</v>
      </c>
      <c r="F5073" s="19" t="s">
        <v>2009</v>
      </c>
      <c r="G5073" s="16" t="s">
        <v>2060</v>
      </c>
      <c r="H5073" s="19" t="s">
        <v>2011</v>
      </c>
      <c r="I5073" s="19" t="s">
        <v>2005</v>
      </c>
      <c r="J5073" s="21" t="s">
        <v>3991</v>
      </c>
    </row>
    <row r="5074" spans="1:10">
      <c r="A5074" s="22"/>
      <c r="B5074" s="22"/>
      <c r="C5074" s="16" t="s">
        <v>1995</v>
      </c>
      <c r="D5074" s="16" t="s">
        <v>2051</v>
      </c>
      <c r="E5074" s="20" t="s">
        <v>1995</v>
      </c>
      <c r="F5074" s="19" t="s">
        <v>1995</v>
      </c>
      <c r="G5074" s="16" t="s">
        <v>1995</v>
      </c>
      <c r="H5074" s="19" t="s">
        <v>1995</v>
      </c>
      <c r="I5074" s="19" t="s">
        <v>1995</v>
      </c>
      <c r="J5074" s="21" t="s">
        <v>1995</v>
      </c>
    </row>
    <row r="5075" ht="33.75" spans="1:10">
      <c r="A5075" s="22"/>
      <c r="B5075" s="22"/>
      <c r="C5075" s="16" t="s">
        <v>1995</v>
      </c>
      <c r="D5075" s="16" t="s">
        <v>1995</v>
      </c>
      <c r="E5075" s="20" t="s">
        <v>3128</v>
      </c>
      <c r="F5075" s="19" t="s">
        <v>2009</v>
      </c>
      <c r="G5075" s="16" t="s">
        <v>2026</v>
      </c>
      <c r="H5075" s="19" t="s">
        <v>2011</v>
      </c>
      <c r="I5075" s="19" t="s">
        <v>2005</v>
      </c>
      <c r="J5075" s="21" t="s">
        <v>3992</v>
      </c>
    </row>
    <row r="5076" spans="1:10">
      <c r="A5076" s="22"/>
      <c r="B5076" s="22"/>
      <c r="C5076" s="16" t="s">
        <v>2023</v>
      </c>
      <c r="D5076" s="16" t="s">
        <v>1995</v>
      </c>
      <c r="E5076" s="20" t="s">
        <v>1995</v>
      </c>
      <c r="F5076" s="19" t="s">
        <v>1995</v>
      </c>
      <c r="G5076" s="16" t="s">
        <v>1995</v>
      </c>
      <c r="H5076" s="19" t="s">
        <v>1995</v>
      </c>
      <c r="I5076" s="19" t="s">
        <v>1995</v>
      </c>
      <c r="J5076" s="21" t="s">
        <v>1995</v>
      </c>
    </row>
    <row r="5077" spans="1:10">
      <c r="A5077" s="22"/>
      <c r="B5077" s="22"/>
      <c r="C5077" s="16" t="s">
        <v>1995</v>
      </c>
      <c r="D5077" s="16" t="s">
        <v>2024</v>
      </c>
      <c r="E5077" s="20" t="s">
        <v>1995</v>
      </c>
      <c r="F5077" s="19" t="s">
        <v>1995</v>
      </c>
      <c r="G5077" s="16" t="s">
        <v>1995</v>
      </c>
      <c r="H5077" s="19" t="s">
        <v>1995</v>
      </c>
      <c r="I5077" s="19" t="s">
        <v>1995</v>
      </c>
      <c r="J5077" s="21" t="s">
        <v>1995</v>
      </c>
    </row>
    <row r="5078" spans="1:10">
      <c r="A5078" s="22"/>
      <c r="B5078" s="22"/>
      <c r="C5078" s="16" t="s">
        <v>1995</v>
      </c>
      <c r="D5078" s="16" t="s">
        <v>1995</v>
      </c>
      <c r="E5078" s="20" t="s">
        <v>3993</v>
      </c>
      <c r="F5078" s="19" t="s">
        <v>2035</v>
      </c>
      <c r="G5078" s="16" t="s">
        <v>2269</v>
      </c>
      <c r="H5078" s="19" t="s">
        <v>2171</v>
      </c>
      <c r="I5078" s="19" t="s">
        <v>2005</v>
      </c>
      <c r="J5078" s="21" t="s">
        <v>3994</v>
      </c>
    </row>
    <row r="5079" ht="22.5" spans="1:10">
      <c r="A5079" s="16" t="s">
        <v>5075</v>
      </c>
      <c r="B5079" s="20" t="s">
        <v>5076</v>
      </c>
      <c r="C5079" s="22"/>
      <c r="D5079" s="22"/>
      <c r="E5079" s="23"/>
      <c r="F5079" s="24"/>
      <c r="G5079" s="22"/>
      <c r="H5079" s="24"/>
      <c r="I5079" s="24"/>
      <c r="J5079" s="25"/>
    </row>
    <row r="5080" spans="1:10">
      <c r="A5080" s="22"/>
      <c r="B5080" s="22"/>
      <c r="C5080" s="16" t="s">
        <v>1999</v>
      </c>
      <c r="D5080" s="16" t="s">
        <v>1995</v>
      </c>
      <c r="E5080" s="20" t="s">
        <v>1995</v>
      </c>
      <c r="F5080" s="19" t="s">
        <v>1995</v>
      </c>
      <c r="G5080" s="16" t="s">
        <v>1995</v>
      </c>
      <c r="H5080" s="19" t="s">
        <v>1995</v>
      </c>
      <c r="I5080" s="19" t="s">
        <v>1995</v>
      </c>
      <c r="J5080" s="21" t="s">
        <v>1995</v>
      </c>
    </row>
    <row r="5081" spans="1:10">
      <c r="A5081" s="22"/>
      <c r="B5081" s="22"/>
      <c r="C5081" s="16" t="s">
        <v>1995</v>
      </c>
      <c r="D5081" s="16" t="s">
        <v>2000</v>
      </c>
      <c r="E5081" s="20" t="s">
        <v>1995</v>
      </c>
      <c r="F5081" s="19" t="s">
        <v>1995</v>
      </c>
      <c r="G5081" s="16" t="s">
        <v>1995</v>
      </c>
      <c r="H5081" s="19" t="s">
        <v>1995</v>
      </c>
      <c r="I5081" s="19" t="s">
        <v>1995</v>
      </c>
      <c r="J5081" s="21" t="s">
        <v>1995</v>
      </c>
    </row>
    <row r="5082" ht="33.75" spans="1:10">
      <c r="A5082" s="22"/>
      <c r="B5082" s="22"/>
      <c r="C5082" s="16" t="s">
        <v>1995</v>
      </c>
      <c r="D5082" s="16" t="s">
        <v>1995</v>
      </c>
      <c r="E5082" s="20" t="s">
        <v>2685</v>
      </c>
      <c r="F5082" s="19" t="s">
        <v>2002</v>
      </c>
      <c r="G5082" s="16" t="s">
        <v>2060</v>
      </c>
      <c r="H5082" s="19" t="s">
        <v>2011</v>
      </c>
      <c r="I5082" s="19" t="s">
        <v>2005</v>
      </c>
      <c r="J5082" s="21" t="s">
        <v>2687</v>
      </c>
    </row>
    <row r="5083" spans="1:10">
      <c r="A5083" s="22"/>
      <c r="B5083" s="22"/>
      <c r="C5083" s="16" t="s">
        <v>1995</v>
      </c>
      <c r="D5083" s="16" t="s">
        <v>2007</v>
      </c>
      <c r="E5083" s="20" t="s">
        <v>1995</v>
      </c>
      <c r="F5083" s="19" t="s">
        <v>1995</v>
      </c>
      <c r="G5083" s="16" t="s">
        <v>1995</v>
      </c>
      <c r="H5083" s="19" t="s">
        <v>1995</v>
      </c>
      <c r="I5083" s="19" t="s">
        <v>1995</v>
      </c>
      <c r="J5083" s="21" t="s">
        <v>1995</v>
      </c>
    </row>
    <row r="5084" ht="33.75" spans="1:10">
      <c r="A5084" s="22"/>
      <c r="B5084" s="22"/>
      <c r="C5084" s="16" t="s">
        <v>1995</v>
      </c>
      <c r="D5084" s="16" t="s">
        <v>1995</v>
      </c>
      <c r="E5084" s="20" t="s">
        <v>2688</v>
      </c>
      <c r="F5084" s="19" t="s">
        <v>2009</v>
      </c>
      <c r="G5084" s="16" t="s">
        <v>2026</v>
      </c>
      <c r="H5084" s="19" t="s">
        <v>2011</v>
      </c>
      <c r="I5084" s="19" t="s">
        <v>2005</v>
      </c>
      <c r="J5084" s="21" t="s">
        <v>2689</v>
      </c>
    </row>
    <row r="5085" ht="33.75" spans="1:10">
      <c r="A5085" s="22"/>
      <c r="B5085" s="22"/>
      <c r="C5085" s="16" t="s">
        <v>1995</v>
      </c>
      <c r="D5085" s="16" t="s">
        <v>1995</v>
      </c>
      <c r="E5085" s="20" t="s">
        <v>2903</v>
      </c>
      <c r="F5085" s="19" t="s">
        <v>2009</v>
      </c>
      <c r="G5085" s="16" t="s">
        <v>2060</v>
      </c>
      <c r="H5085" s="19" t="s">
        <v>2011</v>
      </c>
      <c r="I5085" s="19" t="s">
        <v>2005</v>
      </c>
      <c r="J5085" s="21" t="s">
        <v>2852</v>
      </c>
    </row>
    <row r="5086" spans="1:10">
      <c r="A5086" s="22"/>
      <c r="B5086" s="22"/>
      <c r="C5086" s="16" t="s">
        <v>2018</v>
      </c>
      <c r="D5086" s="16" t="s">
        <v>1995</v>
      </c>
      <c r="E5086" s="20" t="s">
        <v>1995</v>
      </c>
      <c r="F5086" s="19" t="s">
        <v>1995</v>
      </c>
      <c r="G5086" s="16" t="s">
        <v>1995</v>
      </c>
      <c r="H5086" s="19" t="s">
        <v>1995</v>
      </c>
      <c r="I5086" s="19" t="s">
        <v>1995</v>
      </c>
      <c r="J5086" s="21" t="s">
        <v>1995</v>
      </c>
    </row>
    <row r="5087" spans="1:10">
      <c r="A5087" s="22"/>
      <c r="B5087" s="22"/>
      <c r="C5087" s="16" t="s">
        <v>1995</v>
      </c>
      <c r="D5087" s="16" t="s">
        <v>2051</v>
      </c>
      <c r="E5087" s="20" t="s">
        <v>1995</v>
      </c>
      <c r="F5087" s="19" t="s">
        <v>1995</v>
      </c>
      <c r="G5087" s="16" t="s">
        <v>1995</v>
      </c>
      <c r="H5087" s="19" t="s">
        <v>1995</v>
      </c>
      <c r="I5087" s="19" t="s">
        <v>1995</v>
      </c>
      <c r="J5087" s="21" t="s">
        <v>1995</v>
      </c>
    </row>
    <row r="5088" spans="1:10">
      <c r="A5088" s="22"/>
      <c r="B5088" s="22"/>
      <c r="C5088" s="16" t="s">
        <v>1995</v>
      </c>
      <c r="D5088" s="16" t="s">
        <v>1995</v>
      </c>
      <c r="E5088" s="20" t="s">
        <v>2819</v>
      </c>
      <c r="F5088" s="19" t="s">
        <v>2009</v>
      </c>
      <c r="G5088" s="16" t="s">
        <v>3242</v>
      </c>
      <c r="H5088" s="19" t="s">
        <v>2054</v>
      </c>
      <c r="I5088" s="19" t="s">
        <v>2005</v>
      </c>
      <c r="J5088" s="21" t="s">
        <v>2694</v>
      </c>
    </row>
    <row r="5089" spans="1:10">
      <c r="A5089" s="22"/>
      <c r="B5089" s="22"/>
      <c r="C5089" s="16" t="s">
        <v>2023</v>
      </c>
      <c r="D5089" s="16" t="s">
        <v>1995</v>
      </c>
      <c r="E5089" s="20" t="s">
        <v>1995</v>
      </c>
      <c r="F5089" s="19" t="s">
        <v>1995</v>
      </c>
      <c r="G5089" s="16" t="s">
        <v>1995</v>
      </c>
      <c r="H5089" s="19" t="s">
        <v>1995</v>
      </c>
      <c r="I5089" s="19" t="s">
        <v>1995</v>
      </c>
      <c r="J5089" s="21" t="s">
        <v>1995</v>
      </c>
    </row>
    <row r="5090" spans="1:10">
      <c r="A5090" s="22"/>
      <c r="B5090" s="22"/>
      <c r="C5090" s="16" t="s">
        <v>1995</v>
      </c>
      <c r="D5090" s="16" t="s">
        <v>2024</v>
      </c>
      <c r="E5090" s="20" t="s">
        <v>1995</v>
      </c>
      <c r="F5090" s="19" t="s">
        <v>1995</v>
      </c>
      <c r="G5090" s="16" t="s">
        <v>1995</v>
      </c>
      <c r="H5090" s="19" t="s">
        <v>1995</v>
      </c>
      <c r="I5090" s="19" t="s">
        <v>1995</v>
      </c>
      <c r="J5090" s="21" t="s">
        <v>1995</v>
      </c>
    </row>
    <row r="5091" ht="33.75" spans="1:10">
      <c r="A5091" s="22"/>
      <c r="B5091" s="22"/>
      <c r="C5091" s="16" t="s">
        <v>1995</v>
      </c>
      <c r="D5091" s="16" t="s">
        <v>1995</v>
      </c>
      <c r="E5091" s="20" t="s">
        <v>2500</v>
      </c>
      <c r="F5091" s="19" t="s">
        <v>2009</v>
      </c>
      <c r="G5091" s="16" t="s">
        <v>2026</v>
      </c>
      <c r="H5091" s="19" t="s">
        <v>2011</v>
      </c>
      <c r="I5091" s="19" t="s">
        <v>2005</v>
      </c>
      <c r="J5091" s="21" t="s">
        <v>2695</v>
      </c>
    </row>
    <row r="5092" ht="12.75" spans="1:10">
      <c r="A5092" s="16" t="s">
        <v>5077</v>
      </c>
      <c r="B5092" s="22"/>
      <c r="C5092" s="22"/>
      <c r="D5092" s="22"/>
      <c r="E5092" s="23"/>
      <c r="F5092" s="24"/>
      <c r="G5092" s="22"/>
      <c r="H5092" s="24"/>
      <c r="I5092" s="24"/>
      <c r="J5092" s="25"/>
    </row>
    <row r="5093" ht="12.75" spans="1:10">
      <c r="A5093" s="16" t="s">
        <v>5078</v>
      </c>
      <c r="B5093" s="22"/>
      <c r="C5093" s="22"/>
      <c r="D5093" s="22"/>
      <c r="E5093" s="23"/>
      <c r="F5093" s="24"/>
      <c r="G5093" s="22"/>
      <c r="H5093" s="24"/>
      <c r="I5093" s="24"/>
      <c r="J5093" s="25"/>
    </row>
    <row r="5094" ht="123.75" spans="1:10">
      <c r="A5094" s="16" t="s">
        <v>5079</v>
      </c>
      <c r="B5094" s="20" t="s">
        <v>5080</v>
      </c>
      <c r="C5094" s="22"/>
      <c r="D5094" s="22"/>
      <c r="E5094" s="23"/>
      <c r="F5094" s="24"/>
      <c r="G5094" s="22"/>
      <c r="H5094" s="24"/>
      <c r="I5094" s="24"/>
      <c r="J5094" s="25"/>
    </row>
    <row r="5095" spans="1:10">
      <c r="A5095" s="22"/>
      <c r="B5095" s="22"/>
      <c r="C5095" s="16" t="s">
        <v>1999</v>
      </c>
      <c r="D5095" s="16" t="s">
        <v>1995</v>
      </c>
      <c r="E5095" s="20" t="s">
        <v>1995</v>
      </c>
      <c r="F5095" s="19" t="s">
        <v>1995</v>
      </c>
      <c r="G5095" s="16" t="s">
        <v>1995</v>
      </c>
      <c r="H5095" s="19" t="s">
        <v>1995</v>
      </c>
      <c r="I5095" s="19" t="s">
        <v>1995</v>
      </c>
      <c r="J5095" s="21" t="s">
        <v>1995</v>
      </c>
    </row>
    <row r="5096" spans="1:10">
      <c r="A5096" s="22"/>
      <c r="B5096" s="22"/>
      <c r="C5096" s="16" t="s">
        <v>1995</v>
      </c>
      <c r="D5096" s="16" t="s">
        <v>2000</v>
      </c>
      <c r="E5096" s="20" t="s">
        <v>1995</v>
      </c>
      <c r="F5096" s="19" t="s">
        <v>1995</v>
      </c>
      <c r="G5096" s="16" t="s">
        <v>1995</v>
      </c>
      <c r="H5096" s="19" t="s">
        <v>1995</v>
      </c>
      <c r="I5096" s="19" t="s">
        <v>1995</v>
      </c>
      <c r="J5096" s="21" t="s">
        <v>1995</v>
      </c>
    </row>
    <row r="5097" ht="22.5" spans="1:10">
      <c r="A5097" s="22"/>
      <c r="B5097" s="22"/>
      <c r="C5097" s="16" t="s">
        <v>1995</v>
      </c>
      <c r="D5097" s="16" t="s">
        <v>1995</v>
      </c>
      <c r="E5097" s="20" t="s">
        <v>5081</v>
      </c>
      <c r="F5097" s="19" t="s">
        <v>2009</v>
      </c>
      <c r="G5097" s="16" t="s">
        <v>2269</v>
      </c>
      <c r="H5097" s="19" t="s">
        <v>2171</v>
      </c>
      <c r="I5097" s="19" t="s">
        <v>2005</v>
      </c>
      <c r="J5097" s="21" t="s">
        <v>5082</v>
      </c>
    </row>
    <row r="5098" spans="1:10">
      <c r="A5098" s="22"/>
      <c r="B5098" s="22"/>
      <c r="C5098" s="16" t="s">
        <v>1995</v>
      </c>
      <c r="D5098" s="16" t="s">
        <v>2007</v>
      </c>
      <c r="E5098" s="20" t="s">
        <v>1995</v>
      </c>
      <c r="F5098" s="19" t="s">
        <v>1995</v>
      </c>
      <c r="G5098" s="16" t="s">
        <v>1995</v>
      </c>
      <c r="H5098" s="19" t="s">
        <v>1995</v>
      </c>
      <c r="I5098" s="19" t="s">
        <v>1995</v>
      </c>
      <c r="J5098" s="21" t="s">
        <v>1995</v>
      </c>
    </row>
    <row r="5099" spans="1:10">
      <c r="A5099" s="22"/>
      <c r="B5099" s="22"/>
      <c r="C5099" s="16" t="s">
        <v>1995</v>
      </c>
      <c r="D5099" s="16" t="s">
        <v>1995</v>
      </c>
      <c r="E5099" s="20" t="s">
        <v>5083</v>
      </c>
      <c r="F5099" s="19" t="s">
        <v>2002</v>
      </c>
      <c r="G5099" s="16" t="s">
        <v>2060</v>
      </c>
      <c r="H5099" s="19" t="s">
        <v>2011</v>
      </c>
      <c r="I5099" s="19" t="s">
        <v>2005</v>
      </c>
      <c r="J5099" s="21" t="s">
        <v>5084</v>
      </c>
    </row>
    <row r="5100" spans="1:10">
      <c r="A5100" s="22"/>
      <c r="B5100" s="22"/>
      <c r="C5100" s="16" t="s">
        <v>1995</v>
      </c>
      <c r="D5100" s="16" t="s">
        <v>2013</v>
      </c>
      <c r="E5100" s="20" t="s">
        <v>1995</v>
      </c>
      <c r="F5100" s="19" t="s">
        <v>1995</v>
      </c>
      <c r="G5100" s="16" t="s">
        <v>1995</v>
      </c>
      <c r="H5100" s="19" t="s">
        <v>1995</v>
      </c>
      <c r="I5100" s="19" t="s">
        <v>1995</v>
      </c>
      <c r="J5100" s="21" t="s">
        <v>1995</v>
      </c>
    </row>
    <row r="5101" ht="22.5" spans="1:10">
      <c r="A5101" s="22"/>
      <c r="B5101" s="22"/>
      <c r="C5101" s="16" t="s">
        <v>1995</v>
      </c>
      <c r="D5101" s="16" t="s">
        <v>1995</v>
      </c>
      <c r="E5101" s="20" t="s">
        <v>5085</v>
      </c>
      <c r="F5101" s="19" t="s">
        <v>2002</v>
      </c>
      <c r="G5101" s="16" t="s">
        <v>2713</v>
      </c>
      <c r="H5101" s="19" t="s">
        <v>2054</v>
      </c>
      <c r="I5101" s="19" t="s">
        <v>2005</v>
      </c>
      <c r="J5101" s="21" t="s">
        <v>5086</v>
      </c>
    </row>
    <row r="5102" spans="1:10">
      <c r="A5102" s="22"/>
      <c r="B5102" s="22"/>
      <c r="C5102" s="16" t="s">
        <v>1995</v>
      </c>
      <c r="D5102" s="16" t="s">
        <v>2175</v>
      </c>
      <c r="E5102" s="20" t="s">
        <v>1995</v>
      </c>
      <c r="F5102" s="19" t="s">
        <v>1995</v>
      </c>
      <c r="G5102" s="16" t="s">
        <v>1995</v>
      </c>
      <c r="H5102" s="19" t="s">
        <v>1995</v>
      </c>
      <c r="I5102" s="19" t="s">
        <v>1995</v>
      </c>
      <c r="J5102" s="21" t="s">
        <v>1995</v>
      </c>
    </row>
    <row r="5103" spans="1:10">
      <c r="A5103" s="22"/>
      <c r="B5103" s="22"/>
      <c r="C5103" s="16" t="s">
        <v>1995</v>
      </c>
      <c r="D5103" s="16" t="s">
        <v>1995</v>
      </c>
      <c r="E5103" s="20" t="s">
        <v>2176</v>
      </c>
      <c r="F5103" s="19" t="s">
        <v>2002</v>
      </c>
      <c r="G5103" s="16" t="s">
        <v>3759</v>
      </c>
      <c r="H5103" s="19" t="s">
        <v>2044</v>
      </c>
      <c r="I5103" s="19" t="s">
        <v>2005</v>
      </c>
      <c r="J5103" s="21" t="s">
        <v>5087</v>
      </c>
    </row>
    <row r="5104" spans="1:10">
      <c r="A5104" s="22"/>
      <c r="B5104" s="22"/>
      <c r="C5104" s="16" t="s">
        <v>2018</v>
      </c>
      <c r="D5104" s="16" t="s">
        <v>1995</v>
      </c>
      <c r="E5104" s="20" t="s">
        <v>1995</v>
      </c>
      <c r="F5104" s="19" t="s">
        <v>1995</v>
      </c>
      <c r="G5104" s="16" t="s">
        <v>1995</v>
      </c>
      <c r="H5104" s="19" t="s">
        <v>1995</v>
      </c>
      <c r="I5104" s="19" t="s">
        <v>1995</v>
      </c>
      <c r="J5104" s="21" t="s">
        <v>1995</v>
      </c>
    </row>
    <row r="5105" spans="1:10">
      <c r="A5105" s="22"/>
      <c r="B5105" s="22"/>
      <c r="C5105" s="16" t="s">
        <v>1995</v>
      </c>
      <c r="D5105" s="16" t="s">
        <v>2019</v>
      </c>
      <c r="E5105" s="20" t="s">
        <v>1995</v>
      </c>
      <c r="F5105" s="19" t="s">
        <v>1995</v>
      </c>
      <c r="G5105" s="16" t="s">
        <v>1995</v>
      </c>
      <c r="H5105" s="19" t="s">
        <v>1995</v>
      </c>
      <c r="I5105" s="19" t="s">
        <v>1995</v>
      </c>
      <c r="J5105" s="21" t="s">
        <v>1995</v>
      </c>
    </row>
    <row r="5106" ht="33.75" spans="1:10">
      <c r="A5106" s="22"/>
      <c r="B5106" s="22"/>
      <c r="C5106" s="16" t="s">
        <v>1995</v>
      </c>
      <c r="D5106" s="16" t="s">
        <v>1995</v>
      </c>
      <c r="E5106" s="20" t="s">
        <v>5088</v>
      </c>
      <c r="F5106" s="19" t="s">
        <v>2009</v>
      </c>
      <c r="G5106" s="16" t="s">
        <v>2047</v>
      </c>
      <c r="H5106" s="19" t="s">
        <v>2011</v>
      </c>
      <c r="I5106" s="19" t="s">
        <v>2005</v>
      </c>
      <c r="J5106" s="21" t="s">
        <v>5089</v>
      </c>
    </row>
    <row r="5107" spans="1:10">
      <c r="A5107" s="22"/>
      <c r="B5107" s="22"/>
      <c r="C5107" s="16" t="s">
        <v>2023</v>
      </c>
      <c r="D5107" s="16" t="s">
        <v>1995</v>
      </c>
      <c r="E5107" s="20" t="s">
        <v>1995</v>
      </c>
      <c r="F5107" s="19" t="s">
        <v>1995</v>
      </c>
      <c r="G5107" s="16" t="s">
        <v>1995</v>
      </c>
      <c r="H5107" s="19" t="s">
        <v>1995</v>
      </c>
      <c r="I5107" s="19" t="s">
        <v>1995</v>
      </c>
      <c r="J5107" s="21" t="s">
        <v>1995</v>
      </c>
    </row>
    <row r="5108" spans="1:10">
      <c r="A5108" s="22"/>
      <c r="B5108" s="22"/>
      <c r="C5108" s="16" t="s">
        <v>1995</v>
      </c>
      <c r="D5108" s="16" t="s">
        <v>2024</v>
      </c>
      <c r="E5108" s="20" t="s">
        <v>1995</v>
      </c>
      <c r="F5108" s="19" t="s">
        <v>1995</v>
      </c>
      <c r="G5108" s="16" t="s">
        <v>1995</v>
      </c>
      <c r="H5108" s="19" t="s">
        <v>1995</v>
      </c>
      <c r="I5108" s="19" t="s">
        <v>1995</v>
      </c>
      <c r="J5108" s="21" t="s">
        <v>1995</v>
      </c>
    </row>
    <row r="5109" ht="33.75" spans="1:10">
      <c r="A5109" s="22"/>
      <c r="B5109" s="22"/>
      <c r="C5109" s="16" t="s">
        <v>1995</v>
      </c>
      <c r="D5109" s="16" t="s">
        <v>1995</v>
      </c>
      <c r="E5109" s="20" t="s">
        <v>5090</v>
      </c>
      <c r="F5109" s="19" t="s">
        <v>2002</v>
      </c>
      <c r="G5109" s="16" t="s">
        <v>2047</v>
      </c>
      <c r="H5109" s="19" t="s">
        <v>2011</v>
      </c>
      <c r="I5109" s="19" t="s">
        <v>2016</v>
      </c>
      <c r="J5109" s="21" t="s">
        <v>5091</v>
      </c>
    </row>
    <row r="5110" ht="67.5" spans="1:10">
      <c r="A5110" s="16" t="s">
        <v>5092</v>
      </c>
      <c r="B5110" s="20" t="s">
        <v>5093</v>
      </c>
      <c r="C5110" s="22"/>
      <c r="D5110" s="22"/>
      <c r="E5110" s="23"/>
      <c r="F5110" s="24"/>
      <c r="G5110" s="22"/>
      <c r="H5110" s="24"/>
      <c r="I5110" s="24"/>
      <c r="J5110" s="25"/>
    </row>
    <row r="5111" spans="1:10">
      <c r="A5111" s="22"/>
      <c r="B5111" s="22"/>
      <c r="C5111" s="16" t="s">
        <v>1999</v>
      </c>
      <c r="D5111" s="16" t="s">
        <v>1995</v>
      </c>
      <c r="E5111" s="20" t="s">
        <v>1995</v>
      </c>
      <c r="F5111" s="19" t="s">
        <v>1995</v>
      </c>
      <c r="G5111" s="16" t="s">
        <v>1995</v>
      </c>
      <c r="H5111" s="19" t="s">
        <v>1995</v>
      </c>
      <c r="I5111" s="19" t="s">
        <v>1995</v>
      </c>
      <c r="J5111" s="21" t="s">
        <v>1995</v>
      </c>
    </row>
    <row r="5112" spans="1:10">
      <c r="A5112" s="22"/>
      <c r="B5112" s="22"/>
      <c r="C5112" s="16" t="s">
        <v>1995</v>
      </c>
      <c r="D5112" s="16" t="s">
        <v>2000</v>
      </c>
      <c r="E5112" s="20" t="s">
        <v>1995</v>
      </c>
      <c r="F5112" s="19" t="s">
        <v>1995</v>
      </c>
      <c r="G5112" s="16" t="s">
        <v>1995</v>
      </c>
      <c r="H5112" s="19" t="s">
        <v>1995</v>
      </c>
      <c r="I5112" s="19" t="s">
        <v>1995</v>
      </c>
      <c r="J5112" s="21" t="s">
        <v>1995</v>
      </c>
    </row>
    <row r="5113" spans="1:10">
      <c r="A5113" s="22"/>
      <c r="B5113" s="22"/>
      <c r="C5113" s="16" t="s">
        <v>1995</v>
      </c>
      <c r="D5113" s="16" t="s">
        <v>1995</v>
      </c>
      <c r="E5113" s="20" t="s">
        <v>5094</v>
      </c>
      <c r="F5113" s="19" t="s">
        <v>2009</v>
      </c>
      <c r="G5113" s="16" t="s">
        <v>5095</v>
      </c>
      <c r="H5113" s="19" t="s">
        <v>4729</v>
      </c>
      <c r="I5113" s="19" t="s">
        <v>2005</v>
      </c>
      <c r="J5113" s="21" t="s">
        <v>5096</v>
      </c>
    </row>
    <row r="5114" spans="1:10">
      <c r="A5114" s="22"/>
      <c r="B5114" s="22"/>
      <c r="C5114" s="16" t="s">
        <v>1995</v>
      </c>
      <c r="D5114" s="16" t="s">
        <v>2007</v>
      </c>
      <c r="E5114" s="20" t="s">
        <v>1995</v>
      </c>
      <c r="F5114" s="19" t="s">
        <v>1995</v>
      </c>
      <c r="G5114" s="16" t="s">
        <v>1995</v>
      </c>
      <c r="H5114" s="19" t="s">
        <v>1995</v>
      </c>
      <c r="I5114" s="19" t="s">
        <v>1995</v>
      </c>
      <c r="J5114" s="21" t="s">
        <v>1995</v>
      </c>
    </row>
    <row r="5115" spans="1:10">
      <c r="A5115" s="22"/>
      <c r="B5115" s="22"/>
      <c r="C5115" s="16" t="s">
        <v>1995</v>
      </c>
      <c r="D5115" s="16" t="s">
        <v>1995</v>
      </c>
      <c r="E5115" s="20" t="s">
        <v>5097</v>
      </c>
      <c r="F5115" s="19" t="s">
        <v>2035</v>
      </c>
      <c r="G5115" s="16" t="s">
        <v>3090</v>
      </c>
      <c r="H5115" s="19" t="s">
        <v>3584</v>
      </c>
      <c r="I5115" s="19" t="s">
        <v>2005</v>
      </c>
      <c r="J5115" s="21" t="s">
        <v>5098</v>
      </c>
    </row>
    <row r="5116" spans="1:10">
      <c r="A5116" s="22"/>
      <c r="B5116" s="22"/>
      <c r="C5116" s="16" t="s">
        <v>1995</v>
      </c>
      <c r="D5116" s="16" t="s">
        <v>2013</v>
      </c>
      <c r="E5116" s="20" t="s">
        <v>1995</v>
      </c>
      <c r="F5116" s="19" t="s">
        <v>1995</v>
      </c>
      <c r="G5116" s="16" t="s">
        <v>1995</v>
      </c>
      <c r="H5116" s="19" t="s">
        <v>1995</v>
      </c>
      <c r="I5116" s="19" t="s">
        <v>1995</v>
      </c>
      <c r="J5116" s="21" t="s">
        <v>1995</v>
      </c>
    </row>
    <row r="5117" spans="1:10">
      <c r="A5117" s="22"/>
      <c r="B5117" s="22"/>
      <c r="C5117" s="16" t="s">
        <v>1995</v>
      </c>
      <c r="D5117" s="16" t="s">
        <v>1995</v>
      </c>
      <c r="E5117" s="20" t="s">
        <v>5099</v>
      </c>
      <c r="F5117" s="19" t="s">
        <v>2002</v>
      </c>
      <c r="G5117" s="16" t="s">
        <v>2352</v>
      </c>
      <c r="H5117" s="19" t="s">
        <v>2054</v>
      </c>
      <c r="I5117" s="19" t="s">
        <v>2005</v>
      </c>
      <c r="J5117" s="21" t="s">
        <v>5100</v>
      </c>
    </row>
    <row r="5118" spans="1:10">
      <c r="A5118" s="22"/>
      <c r="B5118" s="22"/>
      <c r="C5118" s="16" t="s">
        <v>1995</v>
      </c>
      <c r="D5118" s="16" t="s">
        <v>2175</v>
      </c>
      <c r="E5118" s="20" t="s">
        <v>1995</v>
      </c>
      <c r="F5118" s="19" t="s">
        <v>1995</v>
      </c>
      <c r="G5118" s="16" t="s">
        <v>1995</v>
      </c>
      <c r="H5118" s="19" t="s">
        <v>1995</v>
      </c>
      <c r="I5118" s="19" t="s">
        <v>1995</v>
      </c>
      <c r="J5118" s="21" t="s">
        <v>1995</v>
      </c>
    </row>
    <row r="5119" spans="1:10">
      <c r="A5119" s="22"/>
      <c r="B5119" s="22"/>
      <c r="C5119" s="16" t="s">
        <v>1995</v>
      </c>
      <c r="D5119" s="16" t="s">
        <v>1995</v>
      </c>
      <c r="E5119" s="20" t="s">
        <v>2176</v>
      </c>
      <c r="F5119" s="19" t="s">
        <v>2035</v>
      </c>
      <c r="G5119" s="16" t="s">
        <v>5101</v>
      </c>
      <c r="H5119" s="19" t="s">
        <v>2044</v>
      </c>
      <c r="I5119" s="19" t="s">
        <v>2005</v>
      </c>
      <c r="J5119" s="21" t="s">
        <v>5102</v>
      </c>
    </row>
    <row r="5120" spans="1:10">
      <c r="A5120" s="22"/>
      <c r="B5120" s="22"/>
      <c r="C5120" s="16" t="s">
        <v>2018</v>
      </c>
      <c r="D5120" s="16" t="s">
        <v>1995</v>
      </c>
      <c r="E5120" s="20" t="s">
        <v>1995</v>
      </c>
      <c r="F5120" s="19" t="s">
        <v>1995</v>
      </c>
      <c r="G5120" s="16" t="s">
        <v>1995</v>
      </c>
      <c r="H5120" s="19" t="s">
        <v>1995</v>
      </c>
      <c r="I5120" s="19" t="s">
        <v>1995</v>
      </c>
      <c r="J5120" s="21" t="s">
        <v>1995</v>
      </c>
    </row>
    <row r="5121" spans="1:10">
      <c r="A5121" s="22"/>
      <c r="B5121" s="22"/>
      <c r="C5121" s="16" t="s">
        <v>1995</v>
      </c>
      <c r="D5121" s="16" t="s">
        <v>2019</v>
      </c>
      <c r="E5121" s="20" t="s">
        <v>1995</v>
      </c>
      <c r="F5121" s="19" t="s">
        <v>1995</v>
      </c>
      <c r="G5121" s="16" t="s">
        <v>1995</v>
      </c>
      <c r="H5121" s="19" t="s">
        <v>1995</v>
      </c>
      <c r="I5121" s="19" t="s">
        <v>1995</v>
      </c>
      <c r="J5121" s="21" t="s">
        <v>1995</v>
      </c>
    </row>
    <row r="5122" spans="1:10">
      <c r="A5122" s="22"/>
      <c r="B5122" s="22"/>
      <c r="C5122" s="16" t="s">
        <v>1995</v>
      </c>
      <c r="D5122" s="16" t="s">
        <v>1995</v>
      </c>
      <c r="E5122" s="20" t="s">
        <v>5103</v>
      </c>
      <c r="F5122" s="19" t="s">
        <v>2009</v>
      </c>
      <c r="G5122" s="16" t="s">
        <v>4189</v>
      </c>
      <c r="H5122" s="19" t="s">
        <v>2197</v>
      </c>
      <c r="I5122" s="19" t="s">
        <v>2005</v>
      </c>
      <c r="J5122" s="21" t="s">
        <v>5104</v>
      </c>
    </row>
    <row r="5123" spans="1:10">
      <c r="A5123" s="22"/>
      <c r="B5123" s="22"/>
      <c r="C5123" s="16" t="s">
        <v>1995</v>
      </c>
      <c r="D5123" s="16" t="s">
        <v>2051</v>
      </c>
      <c r="E5123" s="20" t="s">
        <v>1995</v>
      </c>
      <c r="F5123" s="19" t="s">
        <v>1995</v>
      </c>
      <c r="G5123" s="16" t="s">
        <v>1995</v>
      </c>
      <c r="H5123" s="19" t="s">
        <v>1995</v>
      </c>
      <c r="I5123" s="19" t="s">
        <v>1995</v>
      </c>
      <c r="J5123" s="21" t="s">
        <v>1995</v>
      </c>
    </row>
    <row r="5124" ht="22.5" spans="1:10">
      <c r="A5124" s="22"/>
      <c r="B5124" s="22"/>
      <c r="C5124" s="16" t="s">
        <v>1995</v>
      </c>
      <c r="D5124" s="16" t="s">
        <v>1995</v>
      </c>
      <c r="E5124" s="20" t="s">
        <v>5105</v>
      </c>
      <c r="F5124" s="19" t="s">
        <v>2009</v>
      </c>
      <c r="G5124" s="16" t="s">
        <v>2031</v>
      </c>
      <c r="H5124" s="19" t="s">
        <v>2054</v>
      </c>
      <c r="I5124" s="19" t="s">
        <v>2005</v>
      </c>
      <c r="J5124" s="21" t="s">
        <v>5106</v>
      </c>
    </row>
    <row r="5125" spans="1:10">
      <c r="A5125" s="22"/>
      <c r="B5125" s="22"/>
      <c r="C5125" s="16" t="s">
        <v>2023</v>
      </c>
      <c r="D5125" s="16" t="s">
        <v>1995</v>
      </c>
      <c r="E5125" s="20" t="s">
        <v>1995</v>
      </c>
      <c r="F5125" s="19" t="s">
        <v>1995</v>
      </c>
      <c r="G5125" s="16" t="s">
        <v>1995</v>
      </c>
      <c r="H5125" s="19" t="s">
        <v>1995</v>
      </c>
      <c r="I5125" s="19" t="s">
        <v>1995</v>
      </c>
      <c r="J5125" s="21" t="s">
        <v>1995</v>
      </c>
    </row>
    <row r="5126" spans="1:10">
      <c r="A5126" s="22"/>
      <c r="B5126" s="22"/>
      <c r="C5126" s="16" t="s">
        <v>1995</v>
      </c>
      <c r="D5126" s="16" t="s">
        <v>2024</v>
      </c>
      <c r="E5126" s="20" t="s">
        <v>1995</v>
      </c>
      <c r="F5126" s="19" t="s">
        <v>1995</v>
      </c>
      <c r="G5126" s="16" t="s">
        <v>1995</v>
      </c>
      <c r="H5126" s="19" t="s">
        <v>1995</v>
      </c>
      <c r="I5126" s="19" t="s">
        <v>1995</v>
      </c>
      <c r="J5126" s="21" t="s">
        <v>1995</v>
      </c>
    </row>
    <row r="5127" ht="22.5" spans="1:10">
      <c r="A5127" s="22"/>
      <c r="B5127" s="22"/>
      <c r="C5127" s="16" t="s">
        <v>1995</v>
      </c>
      <c r="D5127" s="16" t="s">
        <v>1995</v>
      </c>
      <c r="E5127" s="20" t="s">
        <v>5107</v>
      </c>
      <c r="F5127" s="19" t="s">
        <v>2002</v>
      </c>
      <c r="G5127" s="16" t="s">
        <v>2047</v>
      </c>
      <c r="H5127" s="19" t="s">
        <v>2011</v>
      </c>
      <c r="I5127" s="19" t="s">
        <v>2016</v>
      </c>
      <c r="J5127" s="21" t="s">
        <v>5108</v>
      </c>
    </row>
    <row r="5128" ht="112.5" spans="1:10">
      <c r="A5128" s="16" t="s">
        <v>5109</v>
      </c>
      <c r="B5128" s="20" t="s">
        <v>5110</v>
      </c>
      <c r="C5128" s="22"/>
      <c r="D5128" s="22"/>
      <c r="E5128" s="23"/>
      <c r="F5128" s="24"/>
      <c r="G5128" s="22"/>
      <c r="H5128" s="24"/>
      <c r="I5128" s="24"/>
      <c r="J5128" s="25"/>
    </row>
    <row r="5129" spans="1:10">
      <c r="A5129" s="22"/>
      <c r="B5129" s="22"/>
      <c r="C5129" s="16" t="s">
        <v>1999</v>
      </c>
      <c r="D5129" s="16" t="s">
        <v>1995</v>
      </c>
      <c r="E5129" s="20" t="s">
        <v>1995</v>
      </c>
      <c r="F5129" s="19" t="s">
        <v>1995</v>
      </c>
      <c r="G5129" s="16" t="s">
        <v>1995</v>
      </c>
      <c r="H5129" s="19" t="s">
        <v>1995</v>
      </c>
      <c r="I5129" s="19" t="s">
        <v>1995</v>
      </c>
      <c r="J5129" s="21" t="s">
        <v>1995</v>
      </c>
    </row>
    <row r="5130" spans="1:10">
      <c r="A5130" s="22"/>
      <c r="B5130" s="22"/>
      <c r="C5130" s="16" t="s">
        <v>1995</v>
      </c>
      <c r="D5130" s="16" t="s">
        <v>2000</v>
      </c>
      <c r="E5130" s="20" t="s">
        <v>1995</v>
      </c>
      <c r="F5130" s="19" t="s">
        <v>1995</v>
      </c>
      <c r="G5130" s="16" t="s">
        <v>1995</v>
      </c>
      <c r="H5130" s="19" t="s">
        <v>1995</v>
      </c>
      <c r="I5130" s="19" t="s">
        <v>1995</v>
      </c>
      <c r="J5130" s="21" t="s">
        <v>1995</v>
      </c>
    </row>
    <row r="5131" spans="1:10">
      <c r="A5131" s="22"/>
      <c r="B5131" s="22"/>
      <c r="C5131" s="16" t="s">
        <v>1995</v>
      </c>
      <c r="D5131" s="16" t="s">
        <v>1995</v>
      </c>
      <c r="E5131" s="20" t="s">
        <v>4057</v>
      </c>
      <c r="F5131" s="19" t="s">
        <v>2002</v>
      </c>
      <c r="G5131" s="16" t="s">
        <v>3936</v>
      </c>
      <c r="H5131" s="19" t="s">
        <v>2325</v>
      </c>
      <c r="I5131" s="19" t="s">
        <v>2005</v>
      </c>
      <c r="J5131" s="21" t="s">
        <v>4058</v>
      </c>
    </row>
    <row r="5132" spans="1:10">
      <c r="A5132" s="22"/>
      <c r="B5132" s="22"/>
      <c r="C5132" s="16" t="s">
        <v>1995</v>
      </c>
      <c r="D5132" s="16" t="s">
        <v>2007</v>
      </c>
      <c r="E5132" s="20" t="s">
        <v>1995</v>
      </c>
      <c r="F5132" s="19" t="s">
        <v>1995</v>
      </c>
      <c r="G5132" s="16" t="s">
        <v>1995</v>
      </c>
      <c r="H5132" s="19" t="s">
        <v>1995</v>
      </c>
      <c r="I5132" s="19" t="s">
        <v>1995</v>
      </c>
      <c r="J5132" s="21" t="s">
        <v>1995</v>
      </c>
    </row>
    <row r="5133" spans="1:10">
      <c r="A5133" s="22"/>
      <c r="B5133" s="22"/>
      <c r="C5133" s="16" t="s">
        <v>1995</v>
      </c>
      <c r="D5133" s="16" t="s">
        <v>1995</v>
      </c>
      <c r="E5133" s="20" t="s">
        <v>2128</v>
      </c>
      <c r="F5133" s="19" t="s">
        <v>2009</v>
      </c>
      <c r="G5133" s="16" t="s">
        <v>2047</v>
      </c>
      <c r="H5133" s="19" t="s">
        <v>2011</v>
      </c>
      <c r="I5133" s="19" t="s">
        <v>2005</v>
      </c>
      <c r="J5133" s="21" t="s">
        <v>4059</v>
      </c>
    </row>
    <row r="5134" ht="22.5" spans="1:10">
      <c r="A5134" s="22"/>
      <c r="B5134" s="22"/>
      <c r="C5134" s="16" t="s">
        <v>1995</v>
      </c>
      <c r="D5134" s="16" t="s">
        <v>1995</v>
      </c>
      <c r="E5134" s="20" t="s">
        <v>5111</v>
      </c>
      <c r="F5134" s="19" t="s">
        <v>2002</v>
      </c>
      <c r="G5134" s="16" t="s">
        <v>1727</v>
      </c>
      <c r="H5134" s="19" t="s">
        <v>3159</v>
      </c>
      <c r="I5134" s="19" t="s">
        <v>2016</v>
      </c>
      <c r="J5134" s="21" t="s">
        <v>5112</v>
      </c>
    </row>
    <row r="5135" spans="1:10">
      <c r="A5135" s="22"/>
      <c r="B5135" s="22"/>
      <c r="C5135" s="16" t="s">
        <v>2018</v>
      </c>
      <c r="D5135" s="16" t="s">
        <v>1995</v>
      </c>
      <c r="E5135" s="20" t="s">
        <v>1995</v>
      </c>
      <c r="F5135" s="19" t="s">
        <v>1995</v>
      </c>
      <c r="G5135" s="16" t="s">
        <v>1995</v>
      </c>
      <c r="H5135" s="19" t="s">
        <v>1995</v>
      </c>
      <c r="I5135" s="19" t="s">
        <v>1995</v>
      </c>
      <c r="J5135" s="21" t="s">
        <v>1995</v>
      </c>
    </row>
    <row r="5136" spans="1:10">
      <c r="A5136" s="22"/>
      <c r="B5136" s="22"/>
      <c r="C5136" s="16" t="s">
        <v>1995</v>
      </c>
      <c r="D5136" s="16" t="s">
        <v>2099</v>
      </c>
      <c r="E5136" s="20" t="s">
        <v>1995</v>
      </c>
      <c r="F5136" s="19" t="s">
        <v>1995</v>
      </c>
      <c r="G5136" s="16" t="s">
        <v>1995</v>
      </c>
      <c r="H5136" s="19" t="s">
        <v>1995</v>
      </c>
      <c r="I5136" s="19" t="s">
        <v>1995</v>
      </c>
      <c r="J5136" s="21" t="s">
        <v>1995</v>
      </c>
    </row>
    <row r="5137" ht="22.5" spans="1:10">
      <c r="A5137" s="22"/>
      <c r="B5137" s="22"/>
      <c r="C5137" s="16" t="s">
        <v>1995</v>
      </c>
      <c r="D5137" s="16" t="s">
        <v>1995</v>
      </c>
      <c r="E5137" s="20" t="s">
        <v>4062</v>
      </c>
      <c r="F5137" s="19" t="s">
        <v>2009</v>
      </c>
      <c r="G5137" s="16" t="s">
        <v>2047</v>
      </c>
      <c r="H5137" s="19" t="s">
        <v>2011</v>
      </c>
      <c r="I5137" s="19" t="s">
        <v>2005</v>
      </c>
      <c r="J5137" s="21" t="s">
        <v>4063</v>
      </c>
    </row>
    <row r="5138" spans="1:10">
      <c r="A5138" s="22"/>
      <c r="B5138" s="22"/>
      <c r="C5138" s="16" t="s">
        <v>2023</v>
      </c>
      <c r="D5138" s="16" t="s">
        <v>1995</v>
      </c>
      <c r="E5138" s="20" t="s">
        <v>1995</v>
      </c>
      <c r="F5138" s="19" t="s">
        <v>1995</v>
      </c>
      <c r="G5138" s="16" t="s">
        <v>1995</v>
      </c>
      <c r="H5138" s="19" t="s">
        <v>1995</v>
      </c>
      <c r="I5138" s="19" t="s">
        <v>1995</v>
      </c>
      <c r="J5138" s="21" t="s">
        <v>1995</v>
      </c>
    </row>
    <row r="5139" spans="1:10">
      <c r="A5139" s="22"/>
      <c r="B5139" s="22"/>
      <c r="C5139" s="16" t="s">
        <v>1995</v>
      </c>
      <c r="D5139" s="16" t="s">
        <v>2024</v>
      </c>
      <c r="E5139" s="20" t="s">
        <v>1995</v>
      </c>
      <c r="F5139" s="19" t="s">
        <v>1995</v>
      </c>
      <c r="G5139" s="16" t="s">
        <v>1995</v>
      </c>
      <c r="H5139" s="19" t="s">
        <v>1995</v>
      </c>
      <c r="I5139" s="19" t="s">
        <v>1995</v>
      </c>
      <c r="J5139" s="21" t="s">
        <v>1995</v>
      </c>
    </row>
    <row r="5140" spans="1:10">
      <c r="A5140" s="22"/>
      <c r="B5140" s="22"/>
      <c r="C5140" s="16" t="s">
        <v>1995</v>
      </c>
      <c r="D5140" s="16" t="s">
        <v>1995</v>
      </c>
      <c r="E5140" s="20" t="s">
        <v>5113</v>
      </c>
      <c r="F5140" s="19" t="s">
        <v>2009</v>
      </c>
      <c r="G5140" s="16" t="s">
        <v>2060</v>
      </c>
      <c r="H5140" s="19" t="s">
        <v>2011</v>
      </c>
      <c r="I5140" s="19" t="s">
        <v>2005</v>
      </c>
      <c r="J5140" s="21" t="s">
        <v>4065</v>
      </c>
    </row>
    <row r="5141" ht="56.25" spans="1:10">
      <c r="A5141" s="16" t="s">
        <v>5114</v>
      </c>
      <c r="B5141" s="20" t="s">
        <v>5115</v>
      </c>
      <c r="C5141" s="22"/>
      <c r="D5141" s="22"/>
      <c r="E5141" s="23"/>
      <c r="F5141" s="24"/>
      <c r="G5141" s="22"/>
      <c r="H5141" s="24"/>
      <c r="I5141" s="24"/>
      <c r="J5141" s="25"/>
    </row>
    <row r="5142" spans="1:10">
      <c r="A5142" s="22"/>
      <c r="B5142" s="22"/>
      <c r="C5142" s="16" t="s">
        <v>1999</v>
      </c>
      <c r="D5142" s="16" t="s">
        <v>1995</v>
      </c>
      <c r="E5142" s="20" t="s">
        <v>1995</v>
      </c>
      <c r="F5142" s="19" t="s">
        <v>1995</v>
      </c>
      <c r="G5142" s="16" t="s">
        <v>1995</v>
      </c>
      <c r="H5142" s="19" t="s">
        <v>1995</v>
      </c>
      <c r="I5142" s="19" t="s">
        <v>1995</v>
      </c>
      <c r="J5142" s="21" t="s">
        <v>1995</v>
      </c>
    </row>
    <row r="5143" spans="1:10">
      <c r="A5143" s="22"/>
      <c r="B5143" s="22"/>
      <c r="C5143" s="16" t="s">
        <v>1995</v>
      </c>
      <c r="D5143" s="16" t="s">
        <v>2000</v>
      </c>
      <c r="E5143" s="20" t="s">
        <v>1995</v>
      </c>
      <c r="F5143" s="19" t="s">
        <v>1995</v>
      </c>
      <c r="G5143" s="16" t="s">
        <v>1995</v>
      </c>
      <c r="H5143" s="19" t="s">
        <v>1995</v>
      </c>
      <c r="I5143" s="19" t="s">
        <v>1995</v>
      </c>
      <c r="J5143" s="21" t="s">
        <v>1995</v>
      </c>
    </row>
    <row r="5144" spans="1:10">
      <c r="A5144" s="22"/>
      <c r="B5144" s="22"/>
      <c r="C5144" s="16" t="s">
        <v>1995</v>
      </c>
      <c r="D5144" s="16" t="s">
        <v>1995</v>
      </c>
      <c r="E5144" s="20" t="s">
        <v>5116</v>
      </c>
      <c r="F5144" s="19" t="s">
        <v>2002</v>
      </c>
      <c r="G5144" s="16" t="s">
        <v>3090</v>
      </c>
      <c r="H5144" s="19" t="s">
        <v>4729</v>
      </c>
      <c r="I5144" s="19" t="s">
        <v>2005</v>
      </c>
      <c r="J5144" s="21" t="s">
        <v>5117</v>
      </c>
    </row>
    <row r="5145" spans="1:10">
      <c r="A5145" s="22"/>
      <c r="B5145" s="22"/>
      <c r="C5145" s="16" t="s">
        <v>1995</v>
      </c>
      <c r="D5145" s="16" t="s">
        <v>2007</v>
      </c>
      <c r="E5145" s="20" t="s">
        <v>1995</v>
      </c>
      <c r="F5145" s="19" t="s">
        <v>1995</v>
      </c>
      <c r="G5145" s="16" t="s">
        <v>1995</v>
      </c>
      <c r="H5145" s="19" t="s">
        <v>1995</v>
      </c>
      <c r="I5145" s="19" t="s">
        <v>1995</v>
      </c>
      <c r="J5145" s="21" t="s">
        <v>1995</v>
      </c>
    </row>
    <row r="5146" spans="1:10">
      <c r="A5146" s="22"/>
      <c r="B5146" s="22"/>
      <c r="C5146" s="16" t="s">
        <v>1995</v>
      </c>
      <c r="D5146" s="16" t="s">
        <v>1995</v>
      </c>
      <c r="E5146" s="20" t="s">
        <v>5118</v>
      </c>
      <c r="F5146" s="19" t="s">
        <v>2002</v>
      </c>
      <c r="G5146" s="16" t="s">
        <v>2485</v>
      </c>
      <c r="H5146" s="19" t="s">
        <v>2011</v>
      </c>
      <c r="I5146" s="19" t="s">
        <v>2016</v>
      </c>
      <c r="J5146" s="21" t="s">
        <v>5119</v>
      </c>
    </row>
    <row r="5147" spans="1:10">
      <c r="A5147" s="22"/>
      <c r="B5147" s="22"/>
      <c r="C5147" s="16" t="s">
        <v>1995</v>
      </c>
      <c r="D5147" s="16" t="s">
        <v>2013</v>
      </c>
      <c r="E5147" s="20" t="s">
        <v>1995</v>
      </c>
      <c r="F5147" s="19" t="s">
        <v>1995</v>
      </c>
      <c r="G5147" s="16" t="s">
        <v>1995</v>
      </c>
      <c r="H5147" s="19" t="s">
        <v>1995</v>
      </c>
      <c r="I5147" s="19" t="s">
        <v>1995</v>
      </c>
      <c r="J5147" s="21" t="s">
        <v>1995</v>
      </c>
    </row>
    <row r="5148" spans="1:10">
      <c r="A5148" s="22"/>
      <c r="B5148" s="22"/>
      <c r="C5148" s="16" t="s">
        <v>1995</v>
      </c>
      <c r="D5148" s="16" t="s">
        <v>1995</v>
      </c>
      <c r="E5148" s="20" t="s">
        <v>5120</v>
      </c>
      <c r="F5148" s="19" t="s">
        <v>2002</v>
      </c>
      <c r="G5148" s="16" t="s">
        <v>5121</v>
      </c>
      <c r="H5148" s="19" t="s">
        <v>2036</v>
      </c>
      <c r="I5148" s="19" t="s">
        <v>2005</v>
      </c>
      <c r="J5148" s="21" t="s">
        <v>5122</v>
      </c>
    </row>
    <row r="5149" spans="1:10">
      <c r="A5149" s="22"/>
      <c r="B5149" s="22"/>
      <c r="C5149" s="16" t="s">
        <v>1995</v>
      </c>
      <c r="D5149" s="16" t="s">
        <v>2175</v>
      </c>
      <c r="E5149" s="20" t="s">
        <v>1995</v>
      </c>
      <c r="F5149" s="19" t="s">
        <v>1995</v>
      </c>
      <c r="G5149" s="16" t="s">
        <v>1995</v>
      </c>
      <c r="H5149" s="19" t="s">
        <v>1995</v>
      </c>
      <c r="I5149" s="19" t="s">
        <v>1995</v>
      </c>
      <c r="J5149" s="21" t="s">
        <v>1995</v>
      </c>
    </row>
    <row r="5150" spans="1:10">
      <c r="A5150" s="22"/>
      <c r="B5150" s="22"/>
      <c r="C5150" s="16" t="s">
        <v>1995</v>
      </c>
      <c r="D5150" s="16" t="s">
        <v>1995</v>
      </c>
      <c r="E5150" s="20" t="s">
        <v>2176</v>
      </c>
      <c r="F5150" s="19" t="s">
        <v>2035</v>
      </c>
      <c r="G5150" s="16" t="s">
        <v>5123</v>
      </c>
      <c r="H5150" s="19" t="s">
        <v>2044</v>
      </c>
      <c r="I5150" s="19" t="s">
        <v>2005</v>
      </c>
      <c r="J5150" s="21" t="s">
        <v>5124</v>
      </c>
    </row>
    <row r="5151" spans="1:10">
      <c r="A5151" s="22"/>
      <c r="B5151" s="22"/>
      <c r="C5151" s="16" t="s">
        <v>2018</v>
      </c>
      <c r="D5151" s="16" t="s">
        <v>1995</v>
      </c>
      <c r="E5151" s="20" t="s">
        <v>1995</v>
      </c>
      <c r="F5151" s="19" t="s">
        <v>1995</v>
      </c>
      <c r="G5151" s="16" t="s">
        <v>1995</v>
      </c>
      <c r="H5151" s="19" t="s">
        <v>1995</v>
      </c>
      <c r="I5151" s="19" t="s">
        <v>1995</v>
      </c>
      <c r="J5151" s="21" t="s">
        <v>1995</v>
      </c>
    </row>
    <row r="5152" spans="1:10">
      <c r="A5152" s="22"/>
      <c r="B5152" s="22"/>
      <c r="C5152" s="16" t="s">
        <v>1995</v>
      </c>
      <c r="D5152" s="16" t="s">
        <v>2019</v>
      </c>
      <c r="E5152" s="20" t="s">
        <v>1995</v>
      </c>
      <c r="F5152" s="19" t="s">
        <v>1995</v>
      </c>
      <c r="G5152" s="16" t="s">
        <v>1995</v>
      </c>
      <c r="H5152" s="19" t="s">
        <v>1995</v>
      </c>
      <c r="I5152" s="19" t="s">
        <v>1995</v>
      </c>
      <c r="J5152" s="21" t="s">
        <v>1995</v>
      </c>
    </row>
    <row r="5153" spans="1:10">
      <c r="A5153" s="22"/>
      <c r="B5153" s="22"/>
      <c r="C5153" s="16" t="s">
        <v>1995</v>
      </c>
      <c r="D5153" s="16" t="s">
        <v>1995</v>
      </c>
      <c r="E5153" s="20" t="s">
        <v>5125</v>
      </c>
      <c r="F5153" s="19" t="s">
        <v>2009</v>
      </c>
      <c r="G5153" s="16" t="s">
        <v>4189</v>
      </c>
      <c r="H5153" s="19" t="s">
        <v>2197</v>
      </c>
      <c r="I5153" s="19" t="s">
        <v>2005</v>
      </c>
      <c r="J5153" s="21" t="s">
        <v>5126</v>
      </c>
    </row>
    <row r="5154" spans="1:10">
      <c r="A5154" s="22"/>
      <c r="B5154" s="22"/>
      <c r="C5154" s="16" t="s">
        <v>1995</v>
      </c>
      <c r="D5154" s="16" t="s">
        <v>2051</v>
      </c>
      <c r="E5154" s="20" t="s">
        <v>1995</v>
      </c>
      <c r="F5154" s="19" t="s">
        <v>1995</v>
      </c>
      <c r="G5154" s="16" t="s">
        <v>1995</v>
      </c>
      <c r="H5154" s="19" t="s">
        <v>1995</v>
      </c>
      <c r="I5154" s="19" t="s">
        <v>1995</v>
      </c>
      <c r="J5154" s="21" t="s">
        <v>1995</v>
      </c>
    </row>
    <row r="5155" ht="22.5" spans="1:10">
      <c r="A5155" s="22"/>
      <c r="B5155" s="22"/>
      <c r="C5155" s="16" t="s">
        <v>1995</v>
      </c>
      <c r="D5155" s="16" t="s">
        <v>1995</v>
      </c>
      <c r="E5155" s="20" t="s">
        <v>5105</v>
      </c>
      <c r="F5155" s="19" t="s">
        <v>2009</v>
      </c>
      <c r="G5155" s="16" t="s">
        <v>2031</v>
      </c>
      <c r="H5155" s="19" t="s">
        <v>2054</v>
      </c>
      <c r="I5155" s="19" t="s">
        <v>2005</v>
      </c>
      <c r="J5155" s="21" t="s">
        <v>5127</v>
      </c>
    </row>
    <row r="5156" spans="1:10">
      <c r="A5156" s="22"/>
      <c r="B5156" s="22"/>
      <c r="C5156" s="16" t="s">
        <v>2023</v>
      </c>
      <c r="D5156" s="16" t="s">
        <v>1995</v>
      </c>
      <c r="E5156" s="20" t="s">
        <v>1995</v>
      </c>
      <c r="F5156" s="19" t="s">
        <v>1995</v>
      </c>
      <c r="G5156" s="16" t="s">
        <v>1995</v>
      </c>
      <c r="H5156" s="19" t="s">
        <v>1995</v>
      </c>
      <c r="I5156" s="19" t="s">
        <v>1995</v>
      </c>
      <c r="J5156" s="21" t="s">
        <v>1995</v>
      </c>
    </row>
    <row r="5157" spans="1:10">
      <c r="A5157" s="22"/>
      <c r="B5157" s="22"/>
      <c r="C5157" s="16" t="s">
        <v>1995</v>
      </c>
      <c r="D5157" s="16" t="s">
        <v>2024</v>
      </c>
      <c r="E5157" s="20" t="s">
        <v>1995</v>
      </c>
      <c r="F5157" s="19" t="s">
        <v>1995</v>
      </c>
      <c r="G5157" s="16" t="s">
        <v>1995</v>
      </c>
      <c r="H5157" s="19" t="s">
        <v>1995</v>
      </c>
      <c r="I5157" s="19" t="s">
        <v>1995</v>
      </c>
      <c r="J5157" s="21" t="s">
        <v>1995</v>
      </c>
    </row>
    <row r="5158" ht="22.5" spans="1:10">
      <c r="A5158" s="22"/>
      <c r="B5158" s="22"/>
      <c r="C5158" s="16" t="s">
        <v>1995</v>
      </c>
      <c r="D5158" s="16" t="s">
        <v>1995</v>
      </c>
      <c r="E5158" s="20" t="s">
        <v>2024</v>
      </c>
      <c r="F5158" s="19" t="s">
        <v>2002</v>
      </c>
      <c r="G5158" s="16" t="s">
        <v>2485</v>
      </c>
      <c r="H5158" s="19" t="s">
        <v>2011</v>
      </c>
      <c r="I5158" s="19" t="s">
        <v>2016</v>
      </c>
      <c r="J5158" s="21" t="s">
        <v>5128</v>
      </c>
    </row>
    <row r="5159" ht="78.75" spans="1:10">
      <c r="A5159" s="16" t="s">
        <v>5129</v>
      </c>
      <c r="B5159" s="20" t="s">
        <v>5130</v>
      </c>
      <c r="C5159" s="22"/>
      <c r="D5159" s="22"/>
      <c r="E5159" s="23"/>
      <c r="F5159" s="24"/>
      <c r="G5159" s="22"/>
      <c r="H5159" s="24"/>
      <c r="I5159" s="24"/>
      <c r="J5159" s="25"/>
    </row>
    <row r="5160" spans="1:10">
      <c r="A5160" s="22"/>
      <c r="B5160" s="22"/>
      <c r="C5160" s="16" t="s">
        <v>1999</v>
      </c>
      <c r="D5160" s="16" t="s">
        <v>1995</v>
      </c>
      <c r="E5160" s="20" t="s">
        <v>1995</v>
      </c>
      <c r="F5160" s="19" t="s">
        <v>1995</v>
      </c>
      <c r="G5160" s="16" t="s">
        <v>1995</v>
      </c>
      <c r="H5160" s="19" t="s">
        <v>1995</v>
      </c>
      <c r="I5160" s="19" t="s">
        <v>1995</v>
      </c>
      <c r="J5160" s="21" t="s">
        <v>1995</v>
      </c>
    </row>
    <row r="5161" spans="1:10">
      <c r="A5161" s="22"/>
      <c r="B5161" s="22"/>
      <c r="C5161" s="16" t="s">
        <v>1995</v>
      </c>
      <c r="D5161" s="16" t="s">
        <v>2000</v>
      </c>
      <c r="E5161" s="20" t="s">
        <v>1995</v>
      </c>
      <c r="F5161" s="19" t="s">
        <v>1995</v>
      </c>
      <c r="G5161" s="16" t="s">
        <v>1995</v>
      </c>
      <c r="H5161" s="19" t="s">
        <v>1995</v>
      </c>
      <c r="I5161" s="19" t="s">
        <v>1995</v>
      </c>
      <c r="J5161" s="21" t="s">
        <v>1995</v>
      </c>
    </row>
    <row r="5162" ht="90" spans="1:10">
      <c r="A5162" s="22"/>
      <c r="B5162" s="22"/>
      <c r="C5162" s="16" t="s">
        <v>1995</v>
      </c>
      <c r="D5162" s="16" t="s">
        <v>1995</v>
      </c>
      <c r="E5162" s="20" t="s">
        <v>5131</v>
      </c>
      <c r="F5162" s="19" t="s">
        <v>2009</v>
      </c>
      <c r="G5162" s="16" t="s">
        <v>5132</v>
      </c>
      <c r="H5162" s="19" t="s">
        <v>2171</v>
      </c>
      <c r="I5162" s="19" t="s">
        <v>2005</v>
      </c>
      <c r="J5162" s="21" t="s">
        <v>5133</v>
      </c>
    </row>
    <row r="5163" spans="1:10">
      <c r="A5163" s="22"/>
      <c r="B5163" s="22"/>
      <c r="C5163" s="16" t="s">
        <v>1995</v>
      </c>
      <c r="D5163" s="16" t="s">
        <v>2007</v>
      </c>
      <c r="E5163" s="20" t="s">
        <v>1995</v>
      </c>
      <c r="F5163" s="19" t="s">
        <v>1995</v>
      </c>
      <c r="G5163" s="16" t="s">
        <v>1995</v>
      </c>
      <c r="H5163" s="19" t="s">
        <v>1995</v>
      </c>
      <c r="I5163" s="19" t="s">
        <v>1995</v>
      </c>
      <c r="J5163" s="21" t="s">
        <v>1995</v>
      </c>
    </row>
    <row r="5164" spans="1:10">
      <c r="A5164" s="22"/>
      <c r="B5164" s="22"/>
      <c r="C5164" s="16" t="s">
        <v>1995</v>
      </c>
      <c r="D5164" s="16" t="s">
        <v>1995</v>
      </c>
      <c r="E5164" s="20" t="s">
        <v>2059</v>
      </c>
      <c r="F5164" s="19" t="s">
        <v>2002</v>
      </c>
      <c r="G5164" s="16" t="s">
        <v>5134</v>
      </c>
      <c r="H5164" s="19" t="s">
        <v>2011</v>
      </c>
      <c r="I5164" s="19" t="s">
        <v>2016</v>
      </c>
      <c r="J5164" s="21" t="s">
        <v>5135</v>
      </c>
    </row>
    <row r="5165" spans="1:10">
      <c r="A5165" s="22"/>
      <c r="B5165" s="22"/>
      <c r="C5165" s="16" t="s">
        <v>1995</v>
      </c>
      <c r="D5165" s="16" t="s">
        <v>2013</v>
      </c>
      <c r="E5165" s="20" t="s">
        <v>1995</v>
      </c>
      <c r="F5165" s="19" t="s">
        <v>1995</v>
      </c>
      <c r="G5165" s="16" t="s">
        <v>1995</v>
      </c>
      <c r="H5165" s="19" t="s">
        <v>1995</v>
      </c>
      <c r="I5165" s="19" t="s">
        <v>1995</v>
      </c>
      <c r="J5165" s="21" t="s">
        <v>1995</v>
      </c>
    </row>
    <row r="5166" spans="1:10">
      <c r="A5166" s="22"/>
      <c r="B5166" s="22"/>
      <c r="C5166" s="16" t="s">
        <v>1995</v>
      </c>
      <c r="D5166" s="16" t="s">
        <v>1995</v>
      </c>
      <c r="E5166" s="20" t="s">
        <v>2062</v>
      </c>
      <c r="F5166" s="19" t="s">
        <v>2002</v>
      </c>
      <c r="G5166" s="16" t="s">
        <v>2060</v>
      </c>
      <c r="H5166" s="19" t="s">
        <v>2011</v>
      </c>
      <c r="I5166" s="19" t="s">
        <v>2016</v>
      </c>
      <c r="J5166" s="21" t="s">
        <v>5136</v>
      </c>
    </row>
    <row r="5167" spans="1:10">
      <c r="A5167" s="22"/>
      <c r="B5167" s="22"/>
      <c r="C5167" s="16" t="s">
        <v>1995</v>
      </c>
      <c r="D5167" s="16" t="s">
        <v>2175</v>
      </c>
      <c r="E5167" s="20" t="s">
        <v>1995</v>
      </c>
      <c r="F5167" s="19" t="s">
        <v>1995</v>
      </c>
      <c r="G5167" s="16" t="s">
        <v>1995</v>
      </c>
      <c r="H5167" s="19" t="s">
        <v>1995</v>
      </c>
      <c r="I5167" s="19" t="s">
        <v>1995</v>
      </c>
      <c r="J5167" s="21" t="s">
        <v>1995</v>
      </c>
    </row>
    <row r="5168" spans="1:10">
      <c r="A5168" s="22"/>
      <c r="B5168" s="22"/>
      <c r="C5168" s="16" t="s">
        <v>1995</v>
      </c>
      <c r="D5168" s="16" t="s">
        <v>1995</v>
      </c>
      <c r="E5168" s="20" t="s">
        <v>2176</v>
      </c>
      <c r="F5168" s="19" t="s">
        <v>2035</v>
      </c>
      <c r="G5168" s="16" t="s">
        <v>5137</v>
      </c>
      <c r="H5168" s="19" t="s">
        <v>2044</v>
      </c>
      <c r="I5168" s="19" t="s">
        <v>2005</v>
      </c>
      <c r="J5168" s="21" t="s">
        <v>5138</v>
      </c>
    </row>
    <row r="5169" spans="1:10">
      <c r="A5169" s="22"/>
      <c r="B5169" s="22"/>
      <c r="C5169" s="16" t="s">
        <v>2018</v>
      </c>
      <c r="D5169" s="16" t="s">
        <v>1995</v>
      </c>
      <c r="E5169" s="20" t="s">
        <v>1995</v>
      </c>
      <c r="F5169" s="19" t="s">
        <v>1995</v>
      </c>
      <c r="G5169" s="16" t="s">
        <v>1995</v>
      </c>
      <c r="H5169" s="19" t="s">
        <v>1995</v>
      </c>
      <c r="I5169" s="19" t="s">
        <v>1995</v>
      </c>
      <c r="J5169" s="21" t="s">
        <v>1995</v>
      </c>
    </row>
    <row r="5170" spans="1:10">
      <c r="A5170" s="22"/>
      <c r="B5170" s="22"/>
      <c r="C5170" s="16" t="s">
        <v>1995</v>
      </c>
      <c r="D5170" s="16" t="s">
        <v>2019</v>
      </c>
      <c r="E5170" s="20" t="s">
        <v>1995</v>
      </c>
      <c r="F5170" s="19" t="s">
        <v>1995</v>
      </c>
      <c r="G5170" s="16" t="s">
        <v>1995</v>
      </c>
      <c r="H5170" s="19" t="s">
        <v>1995</v>
      </c>
      <c r="I5170" s="19" t="s">
        <v>1995</v>
      </c>
      <c r="J5170" s="21" t="s">
        <v>1995</v>
      </c>
    </row>
    <row r="5171" ht="33.75" spans="1:10">
      <c r="A5171" s="22"/>
      <c r="B5171" s="22"/>
      <c r="C5171" s="16" t="s">
        <v>1995</v>
      </c>
      <c r="D5171" s="16" t="s">
        <v>1995</v>
      </c>
      <c r="E5171" s="20" t="s">
        <v>2847</v>
      </c>
      <c r="F5171" s="19" t="s">
        <v>2009</v>
      </c>
      <c r="G5171" s="16" t="s">
        <v>2157</v>
      </c>
      <c r="H5171" s="19" t="s">
        <v>2011</v>
      </c>
      <c r="I5171" s="19" t="s">
        <v>2005</v>
      </c>
      <c r="J5171" s="21" t="s">
        <v>5139</v>
      </c>
    </row>
    <row r="5172" spans="1:10">
      <c r="A5172" s="22"/>
      <c r="B5172" s="22"/>
      <c r="C5172" s="16" t="s">
        <v>2023</v>
      </c>
      <c r="D5172" s="16" t="s">
        <v>1995</v>
      </c>
      <c r="E5172" s="20" t="s">
        <v>1995</v>
      </c>
      <c r="F5172" s="19" t="s">
        <v>1995</v>
      </c>
      <c r="G5172" s="16" t="s">
        <v>1995</v>
      </c>
      <c r="H5172" s="19" t="s">
        <v>1995</v>
      </c>
      <c r="I5172" s="19" t="s">
        <v>1995</v>
      </c>
      <c r="J5172" s="21" t="s">
        <v>1995</v>
      </c>
    </row>
    <row r="5173" spans="1:10">
      <c r="A5173" s="22"/>
      <c r="B5173" s="22"/>
      <c r="C5173" s="16" t="s">
        <v>1995</v>
      </c>
      <c r="D5173" s="16" t="s">
        <v>2024</v>
      </c>
      <c r="E5173" s="20" t="s">
        <v>1995</v>
      </c>
      <c r="F5173" s="19" t="s">
        <v>1995</v>
      </c>
      <c r="G5173" s="16" t="s">
        <v>1995</v>
      </c>
      <c r="H5173" s="19" t="s">
        <v>1995</v>
      </c>
      <c r="I5173" s="19" t="s">
        <v>1995</v>
      </c>
      <c r="J5173" s="21" t="s">
        <v>1995</v>
      </c>
    </row>
    <row r="5174" spans="1:10">
      <c r="A5174" s="22"/>
      <c r="B5174" s="22"/>
      <c r="C5174" s="16" t="s">
        <v>1995</v>
      </c>
      <c r="D5174" s="16" t="s">
        <v>1995</v>
      </c>
      <c r="E5174" s="20" t="s">
        <v>2066</v>
      </c>
      <c r="F5174" s="19" t="s">
        <v>2009</v>
      </c>
      <c r="G5174" s="16" t="s">
        <v>2047</v>
      </c>
      <c r="H5174" s="19" t="s">
        <v>2011</v>
      </c>
      <c r="I5174" s="19" t="s">
        <v>2005</v>
      </c>
      <c r="J5174" s="21" t="s">
        <v>5140</v>
      </c>
    </row>
    <row r="5175" ht="56.25" spans="1:10">
      <c r="A5175" s="16" t="s">
        <v>5141</v>
      </c>
      <c r="B5175" s="20" t="s">
        <v>5142</v>
      </c>
      <c r="C5175" s="22"/>
      <c r="D5175" s="22"/>
      <c r="E5175" s="23"/>
      <c r="F5175" s="24"/>
      <c r="G5175" s="22"/>
      <c r="H5175" s="24"/>
      <c r="I5175" s="24"/>
      <c r="J5175" s="25"/>
    </row>
    <row r="5176" spans="1:10">
      <c r="A5176" s="22"/>
      <c r="B5176" s="22"/>
      <c r="C5176" s="16" t="s">
        <v>1999</v>
      </c>
      <c r="D5176" s="16" t="s">
        <v>1995</v>
      </c>
      <c r="E5176" s="20" t="s">
        <v>1995</v>
      </c>
      <c r="F5176" s="19" t="s">
        <v>1995</v>
      </c>
      <c r="G5176" s="16" t="s">
        <v>1995</v>
      </c>
      <c r="H5176" s="19" t="s">
        <v>1995</v>
      </c>
      <c r="I5176" s="19" t="s">
        <v>1995</v>
      </c>
      <c r="J5176" s="21" t="s">
        <v>1995</v>
      </c>
    </row>
    <row r="5177" spans="1:10">
      <c r="A5177" s="22"/>
      <c r="B5177" s="22"/>
      <c r="C5177" s="16" t="s">
        <v>1995</v>
      </c>
      <c r="D5177" s="16" t="s">
        <v>2007</v>
      </c>
      <c r="E5177" s="20" t="s">
        <v>1995</v>
      </c>
      <c r="F5177" s="19" t="s">
        <v>1995</v>
      </c>
      <c r="G5177" s="16" t="s">
        <v>1995</v>
      </c>
      <c r="H5177" s="19" t="s">
        <v>1995</v>
      </c>
      <c r="I5177" s="19" t="s">
        <v>1995</v>
      </c>
      <c r="J5177" s="21" t="s">
        <v>1995</v>
      </c>
    </row>
    <row r="5178" ht="33.75" spans="1:10">
      <c r="A5178" s="22"/>
      <c r="B5178" s="22"/>
      <c r="C5178" s="16" t="s">
        <v>1995</v>
      </c>
      <c r="D5178" s="16" t="s">
        <v>1995</v>
      </c>
      <c r="E5178" s="20" t="s">
        <v>4700</v>
      </c>
      <c r="F5178" s="19" t="s">
        <v>2002</v>
      </c>
      <c r="G5178" s="16" t="s">
        <v>2269</v>
      </c>
      <c r="H5178" s="19" t="s">
        <v>2011</v>
      </c>
      <c r="I5178" s="19" t="s">
        <v>2016</v>
      </c>
      <c r="J5178" s="21" t="s">
        <v>4701</v>
      </c>
    </row>
    <row r="5179" spans="1:10">
      <c r="A5179" s="22"/>
      <c r="B5179" s="22"/>
      <c r="C5179" s="16" t="s">
        <v>1995</v>
      </c>
      <c r="D5179" s="16" t="s">
        <v>1995</v>
      </c>
      <c r="E5179" s="20" t="s">
        <v>4151</v>
      </c>
      <c r="F5179" s="19" t="s">
        <v>2002</v>
      </c>
      <c r="G5179" s="16" t="s">
        <v>2026</v>
      </c>
      <c r="H5179" s="19" t="s">
        <v>2011</v>
      </c>
      <c r="I5179" s="19" t="s">
        <v>2016</v>
      </c>
      <c r="J5179" s="21" t="s">
        <v>4152</v>
      </c>
    </row>
    <row r="5180" spans="1:10">
      <c r="A5180" s="22"/>
      <c r="B5180" s="22"/>
      <c r="C5180" s="16" t="s">
        <v>2018</v>
      </c>
      <c r="D5180" s="16" t="s">
        <v>1995</v>
      </c>
      <c r="E5180" s="20" t="s">
        <v>1995</v>
      </c>
      <c r="F5180" s="19" t="s">
        <v>1995</v>
      </c>
      <c r="G5180" s="16" t="s">
        <v>1995</v>
      </c>
      <c r="H5180" s="19" t="s">
        <v>1995</v>
      </c>
      <c r="I5180" s="19" t="s">
        <v>1995</v>
      </c>
      <c r="J5180" s="21" t="s">
        <v>1995</v>
      </c>
    </row>
    <row r="5181" spans="1:10">
      <c r="A5181" s="22"/>
      <c r="B5181" s="22"/>
      <c r="C5181" s="16" t="s">
        <v>1995</v>
      </c>
      <c r="D5181" s="16" t="s">
        <v>2019</v>
      </c>
      <c r="E5181" s="20" t="s">
        <v>1995</v>
      </c>
      <c r="F5181" s="19" t="s">
        <v>1995</v>
      </c>
      <c r="G5181" s="16" t="s">
        <v>1995</v>
      </c>
      <c r="H5181" s="19" t="s">
        <v>1995</v>
      </c>
      <c r="I5181" s="19" t="s">
        <v>1995</v>
      </c>
      <c r="J5181" s="21" t="s">
        <v>1995</v>
      </c>
    </row>
    <row r="5182" spans="1:10">
      <c r="A5182" s="22"/>
      <c r="B5182" s="22"/>
      <c r="C5182" s="16" t="s">
        <v>1995</v>
      </c>
      <c r="D5182" s="16" t="s">
        <v>1995</v>
      </c>
      <c r="E5182" s="20" t="s">
        <v>4411</v>
      </c>
      <c r="F5182" s="19" t="s">
        <v>2009</v>
      </c>
      <c r="G5182" s="16" t="s">
        <v>5143</v>
      </c>
      <c r="H5182" s="19" t="s">
        <v>3966</v>
      </c>
      <c r="I5182" s="19" t="s">
        <v>2005</v>
      </c>
      <c r="J5182" s="21" t="s">
        <v>4412</v>
      </c>
    </row>
    <row r="5183" spans="1:10">
      <c r="A5183" s="22"/>
      <c r="B5183" s="22"/>
      <c r="C5183" s="16" t="s">
        <v>1995</v>
      </c>
      <c r="D5183" s="16" t="s">
        <v>2051</v>
      </c>
      <c r="E5183" s="20" t="s">
        <v>1995</v>
      </c>
      <c r="F5183" s="19" t="s">
        <v>1995</v>
      </c>
      <c r="G5183" s="16" t="s">
        <v>1995</v>
      </c>
      <c r="H5183" s="19" t="s">
        <v>1995</v>
      </c>
      <c r="I5183" s="19" t="s">
        <v>1995</v>
      </c>
      <c r="J5183" s="21" t="s">
        <v>1995</v>
      </c>
    </row>
    <row r="5184" spans="1:10">
      <c r="A5184" s="22"/>
      <c r="B5184" s="22"/>
      <c r="C5184" s="16" t="s">
        <v>1995</v>
      </c>
      <c r="D5184" s="16" t="s">
        <v>1995</v>
      </c>
      <c r="E5184" s="20" t="s">
        <v>4153</v>
      </c>
      <c r="F5184" s="19" t="s">
        <v>2002</v>
      </c>
      <c r="G5184" s="16" t="s">
        <v>2352</v>
      </c>
      <c r="H5184" s="19" t="s">
        <v>2054</v>
      </c>
      <c r="I5184" s="19" t="s">
        <v>2016</v>
      </c>
      <c r="J5184" s="21" t="s">
        <v>4154</v>
      </c>
    </row>
    <row r="5185" spans="1:10">
      <c r="A5185" s="22"/>
      <c r="B5185" s="22"/>
      <c r="C5185" s="16" t="s">
        <v>2023</v>
      </c>
      <c r="D5185" s="16" t="s">
        <v>1995</v>
      </c>
      <c r="E5185" s="20" t="s">
        <v>1995</v>
      </c>
      <c r="F5185" s="19" t="s">
        <v>1995</v>
      </c>
      <c r="G5185" s="16" t="s">
        <v>1995</v>
      </c>
      <c r="H5185" s="19" t="s">
        <v>1995</v>
      </c>
      <c r="I5185" s="19" t="s">
        <v>1995</v>
      </c>
      <c r="J5185" s="21" t="s">
        <v>1995</v>
      </c>
    </row>
    <row r="5186" spans="1:10">
      <c r="A5186" s="22"/>
      <c r="B5186" s="22"/>
      <c r="C5186" s="16" t="s">
        <v>1995</v>
      </c>
      <c r="D5186" s="16" t="s">
        <v>2024</v>
      </c>
      <c r="E5186" s="20" t="s">
        <v>1995</v>
      </c>
      <c r="F5186" s="19" t="s">
        <v>1995</v>
      </c>
      <c r="G5186" s="16" t="s">
        <v>1995</v>
      </c>
      <c r="H5186" s="19" t="s">
        <v>1995</v>
      </c>
      <c r="I5186" s="19" t="s">
        <v>1995</v>
      </c>
      <c r="J5186" s="21" t="s">
        <v>1995</v>
      </c>
    </row>
    <row r="5187" ht="33.75" spans="1:10">
      <c r="A5187" s="22"/>
      <c r="B5187" s="22"/>
      <c r="C5187" s="16" t="s">
        <v>1995</v>
      </c>
      <c r="D5187" s="16" t="s">
        <v>1995</v>
      </c>
      <c r="E5187" s="20" t="s">
        <v>2500</v>
      </c>
      <c r="F5187" s="19" t="s">
        <v>2002</v>
      </c>
      <c r="G5187" s="16" t="s">
        <v>2200</v>
      </c>
      <c r="H5187" s="19" t="s">
        <v>2011</v>
      </c>
      <c r="I5187" s="19" t="s">
        <v>2016</v>
      </c>
      <c r="J5187" s="21" t="s">
        <v>4155</v>
      </c>
    </row>
    <row r="5188" ht="180" spans="1:10">
      <c r="A5188" s="16" t="s">
        <v>5144</v>
      </c>
      <c r="B5188" s="20" t="s">
        <v>5145</v>
      </c>
      <c r="C5188" s="22"/>
      <c r="D5188" s="22"/>
      <c r="E5188" s="23"/>
      <c r="F5188" s="24"/>
      <c r="G5188" s="22"/>
      <c r="H5188" s="24"/>
      <c r="I5188" s="24"/>
      <c r="J5188" s="25"/>
    </row>
    <row r="5189" spans="1:10">
      <c r="A5189" s="22"/>
      <c r="B5189" s="22"/>
      <c r="C5189" s="16" t="s">
        <v>1999</v>
      </c>
      <c r="D5189" s="16" t="s">
        <v>1995</v>
      </c>
      <c r="E5189" s="20" t="s">
        <v>1995</v>
      </c>
      <c r="F5189" s="19" t="s">
        <v>1995</v>
      </c>
      <c r="G5189" s="16" t="s">
        <v>1995</v>
      </c>
      <c r="H5189" s="19" t="s">
        <v>1995</v>
      </c>
      <c r="I5189" s="19" t="s">
        <v>1995</v>
      </c>
      <c r="J5189" s="21" t="s">
        <v>1995</v>
      </c>
    </row>
    <row r="5190" spans="1:10">
      <c r="A5190" s="22"/>
      <c r="B5190" s="22"/>
      <c r="C5190" s="16" t="s">
        <v>1995</v>
      </c>
      <c r="D5190" s="16" t="s">
        <v>2000</v>
      </c>
      <c r="E5190" s="20" t="s">
        <v>1995</v>
      </c>
      <c r="F5190" s="19" t="s">
        <v>1995</v>
      </c>
      <c r="G5190" s="16" t="s">
        <v>1995</v>
      </c>
      <c r="H5190" s="19" t="s">
        <v>1995</v>
      </c>
      <c r="I5190" s="19" t="s">
        <v>1995</v>
      </c>
      <c r="J5190" s="21" t="s">
        <v>1995</v>
      </c>
    </row>
    <row r="5191" ht="22.5" spans="1:10">
      <c r="A5191" s="22"/>
      <c r="B5191" s="22"/>
      <c r="C5191" s="16" t="s">
        <v>1995</v>
      </c>
      <c r="D5191" s="16" t="s">
        <v>1995</v>
      </c>
      <c r="E5191" s="20" t="s">
        <v>5146</v>
      </c>
      <c r="F5191" s="19" t="s">
        <v>2002</v>
      </c>
      <c r="G5191" s="16" t="s">
        <v>2387</v>
      </c>
      <c r="H5191" s="19" t="s">
        <v>2171</v>
      </c>
      <c r="I5191" s="19" t="s">
        <v>2005</v>
      </c>
      <c r="J5191" s="21" t="s">
        <v>5147</v>
      </c>
    </row>
    <row r="5192" ht="22.5" spans="1:10">
      <c r="A5192" s="22"/>
      <c r="B5192" s="22"/>
      <c r="C5192" s="16" t="s">
        <v>1995</v>
      </c>
      <c r="D5192" s="16" t="s">
        <v>1995</v>
      </c>
      <c r="E5192" s="20" t="s">
        <v>4043</v>
      </c>
      <c r="F5192" s="19" t="s">
        <v>2009</v>
      </c>
      <c r="G5192" s="16" t="s">
        <v>5148</v>
      </c>
      <c r="H5192" s="19" t="s">
        <v>2036</v>
      </c>
      <c r="I5192" s="19" t="s">
        <v>2005</v>
      </c>
      <c r="J5192" s="21" t="s">
        <v>4044</v>
      </c>
    </row>
    <row r="5193" spans="1:10">
      <c r="A5193" s="22"/>
      <c r="B5193" s="22"/>
      <c r="C5193" s="16" t="s">
        <v>1995</v>
      </c>
      <c r="D5193" s="16" t="s">
        <v>2007</v>
      </c>
      <c r="E5193" s="20" t="s">
        <v>1995</v>
      </c>
      <c r="F5193" s="19" t="s">
        <v>1995</v>
      </c>
      <c r="G5193" s="16" t="s">
        <v>1995</v>
      </c>
      <c r="H5193" s="19" t="s">
        <v>1995</v>
      </c>
      <c r="I5193" s="19" t="s">
        <v>1995</v>
      </c>
      <c r="J5193" s="21" t="s">
        <v>1995</v>
      </c>
    </row>
    <row r="5194" spans="1:10">
      <c r="A5194" s="22"/>
      <c r="B5194" s="22"/>
      <c r="C5194" s="16" t="s">
        <v>1995</v>
      </c>
      <c r="D5194" s="16" t="s">
        <v>1995</v>
      </c>
      <c r="E5194" s="20" t="s">
        <v>2771</v>
      </c>
      <c r="F5194" s="19" t="s">
        <v>2002</v>
      </c>
      <c r="G5194" s="16" t="s">
        <v>1727</v>
      </c>
      <c r="H5194" s="19" t="s">
        <v>3159</v>
      </c>
      <c r="I5194" s="19" t="s">
        <v>2016</v>
      </c>
      <c r="J5194" s="21" t="s">
        <v>5149</v>
      </c>
    </row>
    <row r="5195" spans="1:10">
      <c r="A5195" s="22"/>
      <c r="B5195" s="22"/>
      <c r="C5195" s="16" t="s">
        <v>2018</v>
      </c>
      <c r="D5195" s="16" t="s">
        <v>1995</v>
      </c>
      <c r="E5195" s="20" t="s">
        <v>1995</v>
      </c>
      <c r="F5195" s="19" t="s">
        <v>1995</v>
      </c>
      <c r="G5195" s="16" t="s">
        <v>1995</v>
      </c>
      <c r="H5195" s="19" t="s">
        <v>1995</v>
      </c>
      <c r="I5195" s="19" t="s">
        <v>1995</v>
      </c>
      <c r="J5195" s="21" t="s">
        <v>1995</v>
      </c>
    </row>
    <row r="5196" spans="1:10">
      <c r="A5196" s="22"/>
      <c r="B5196" s="22"/>
      <c r="C5196" s="16" t="s">
        <v>1995</v>
      </c>
      <c r="D5196" s="16" t="s">
        <v>2099</v>
      </c>
      <c r="E5196" s="20" t="s">
        <v>1995</v>
      </c>
      <c r="F5196" s="19" t="s">
        <v>1995</v>
      </c>
      <c r="G5196" s="16" t="s">
        <v>1995</v>
      </c>
      <c r="H5196" s="19" t="s">
        <v>1995</v>
      </c>
      <c r="I5196" s="19" t="s">
        <v>1995</v>
      </c>
      <c r="J5196" s="21" t="s">
        <v>1995</v>
      </c>
    </row>
    <row r="5197" ht="22.5" spans="1:10">
      <c r="A5197" s="22"/>
      <c r="B5197" s="22"/>
      <c r="C5197" s="16" t="s">
        <v>1995</v>
      </c>
      <c r="D5197" s="16" t="s">
        <v>1995</v>
      </c>
      <c r="E5197" s="20" t="s">
        <v>4045</v>
      </c>
      <c r="F5197" s="19" t="s">
        <v>2009</v>
      </c>
      <c r="G5197" s="16" t="s">
        <v>2047</v>
      </c>
      <c r="H5197" s="19" t="s">
        <v>2011</v>
      </c>
      <c r="I5197" s="19" t="s">
        <v>2005</v>
      </c>
      <c r="J5197" s="21" t="s">
        <v>5150</v>
      </c>
    </row>
    <row r="5198" spans="1:10">
      <c r="A5198" s="22"/>
      <c r="B5198" s="22"/>
      <c r="C5198" s="16" t="s">
        <v>2023</v>
      </c>
      <c r="D5198" s="16" t="s">
        <v>1995</v>
      </c>
      <c r="E5198" s="20" t="s">
        <v>1995</v>
      </c>
      <c r="F5198" s="19" t="s">
        <v>1995</v>
      </c>
      <c r="G5198" s="16" t="s">
        <v>1995</v>
      </c>
      <c r="H5198" s="19" t="s">
        <v>1995</v>
      </c>
      <c r="I5198" s="19" t="s">
        <v>1995</v>
      </c>
      <c r="J5198" s="21" t="s">
        <v>1995</v>
      </c>
    </row>
    <row r="5199" spans="1:10">
      <c r="A5199" s="22"/>
      <c r="B5199" s="22"/>
      <c r="C5199" s="16" t="s">
        <v>1995</v>
      </c>
      <c r="D5199" s="16" t="s">
        <v>2024</v>
      </c>
      <c r="E5199" s="20" t="s">
        <v>1995</v>
      </c>
      <c r="F5199" s="19" t="s">
        <v>1995</v>
      </c>
      <c r="G5199" s="16" t="s">
        <v>1995</v>
      </c>
      <c r="H5199" s="19" t="s">
        <v>1995</v>
      </c>
      <c r="I5199" s="19" t="s">
        <v>1995</v>
      </c>
      <c r="J5199" s="21" t="s">
        <v>1995</v>
      </c>
    </row>
    <row r="5200" ht="22.5" spans="1:10">
      <c r="A5200" s="22"/>
      <c r="B5200" s="22"/>
      <c r="C5200" s="16" t="s">
        <v>1995</v>
      </c>
      <c r="D5200" s="16" t="s">
        <v>1995</v>
      </c>
      <c r="E5200" s="20" t="s">
        <v>2248</v>
      </c>
      <c r="F5200" s="19" t="s">
        <v>2002</v>
      </c>
      <c r="G5200" s="16" t="s">
        <v>2485</v>
      </c>
      <c r="H5200" s="19" t="s">
        <v>2011</v>
      </c>
      <c r="I5200" s="19" t="s">
        <v>2016</v>
      </c>
      <c r="J5200" s="21" t="s">
        <v>2249</v>
      </c>
    </row>
    <row r="5201" ht="78.75" spans="1:10">
      <c r="A5201" s="16" t="s">
        <v>5151</v>
      </c>
      <c r="B5201" s="20" t="s">
        <v>5152</v>
      </c>
      <c r="C5201" s="22"/>
      <c r="D5201" s="22"/>
      <c r="E5201" s="23"/>
      <c r="F5201" s="24"/>
      <c r="G5201" s="22"/>
      <c r="H5201" s="24"/>
      <c r="I5201" s="24"/>
      <c r="J5201" s="25"/>
    </row>
    <row r="5202" spans="1:10">
      <c r="A5202" s="22"/>
      <c r="B5202" s="22"/>
      <c r="C5202" s="16" t="s">
        <v>1999</v>
      </c>
      <c r="D5202" s="16" t="s">
        <v>1995</v>
      </c>
      <c r="E5202" s="20" t="s">
        <v>1995</v>
      </c>
      <c r="F5202" s="19" t="s">
        <v>1995</v>
      </c>
      <c r="G5202" s="16" t="s">
        <v>1995</v>
      </c>
      <c r="H5202" s="19" t="s">
        <v>1995</v>
      </c>
      <c r="I5202" s="19" t="s">
        <v>1995</v>
      </c>
      <c r="J5202" s="21" t="s">
        <v>1995</v>
      </c>
    </row>
    <row r="5203" spans="1:10">
      <c r="A5203" s="22"/>
      <c r="B5203" s="22"/>
      <c r="C5203" s="16" t="s">
        <v>1995</v>
      </c>
      <c r="D5203" s="16" t="s">
        <v>2000</v>
      </c>
      <c r="E5203" s="20" t="s">
        <v>1995</v>
      </c>
      <c r="F5203" s="19" t="s">
        <v>1995</v>
      </c>
      <c r="G5203" s="16" t="s">
        <v>1995</v>
      </c>
      <c r="H5203" s="19" t="s">
        <v>1995</v>
      </c>
      <c r="I5203" s="19" t="s">
        <v>1995</v>
      </c>
      <c r="J5203" s="21" t="s">
        <v>1995</v>
      </c>
    </row>
    <row r="5204" spans="1:10">
      <c r="A5204" s="22"/>
      <c r="B5204" s="22"/>
      <c r="C5204" s="16" t="s">
        <v>1995</v>
      </c>
      <c r="D5204" s="16" t="s">
        <v>1995</v>
      </c>
      <c r="E5204" s="20" t="s">
        <v>5153</v>
      </c>
      <c r="F5204" s="19" t="s">
        <v>2009</v>
      </c>
      <c r="G5204" s="16" t="s">
        <v>2031</v>
      </c>
      <c r="H5204" s="19" t="s">
        <v>2171</v>
      </c>
      <c r="I5204" s="19" t="s">
        <v>2005</v>
      </c>
      <c r="J5204" s="21" t="s">
        <v>4694</v>
      </c>
    </row>
    <row r="5205" spans="1:10">
      <c r="A5205" s="22"/>
      <c r="B5205" s="22"/>
      <c r="C5205" s="16" t="s">
        <v>1995</v>
      </c>
      <c r="D5205" s="16" t="s">
        <v>2007</v>
      </c>
      <c r="E5205" s="20" t="s">
        <v>1995</v>
      </c>
      <c r="F5205" s="19" t="s">
        <v>1995</v>
      </c>
      <c r="G5205" s="16" t="s">
        <v>1995</v>
      </c>
      <c r="H5205" s="19" t="s">
        <v>1995</v>
      </c>
      <c r="I5205" s="19" t="s">
        <v>1995</v>
      </c>
      <c r="J5205" s="21" t="s">
        <v>1995</v>
      </c>
    </row>
    <row r="5206" spans="1:10">
      <c r="A5206" s="22"/>
      <c r="B5206" s="22"/>
      <c r="C5206" s="16" t="s">
        <v>1995</v>
      </c>
      <c r="D5206" s="16" t="s">
        <v>1995</v>
      </c>
      <c r="E5206" s="20" t="s">
        <v>2059</v>
      </c>
      <c r="F5206" s="19" t="s">
        <v>2002</v>
      </c>
      <c r="G5206" s="16" t="s">
        <v>5154</v>
      </c>
      <c r="H5206" s="19" t="s">
        <v>2054</v>
      </c>
      <c r="I5206" s="19" t="s">
        <v>2016</v>
      </c>
      <c r="J5206" s="21" t="s">
        <v>5135</v>
      </c>
    </row>
    <row r="5207" spans="1:10">
      <c r="A5207" s="22"/>
      <c r="B5207" s="22"/>
      <c r="C5207" s="16" t="s">
        <v>1995</v>
      </c>
      <c r="D5207" s="16" t="s">
        <v>2013</v>
      </c>
      <c r="E5207" s="20" t="s">
        <v>1995</v>
      </c>
      <c r="F5207" s="19" t="s">
        <v>1995</v>
      </c>
      <c r="G5207" s="16" t="s">
        <v>1995</v>
      </c>
      <c r="H5207" s="19" t="s">
        <v>1995</v>
      </c>
      <c r="I5207" s="19" t="s">
        <v>1995</v>
      </c>
      <c r="J5207" s="21" t="s">
        <v>1995</v>
      </c>
    </row>
    <row r="5208" spans="1:10">
      <c r="A5208" s="22"/>
      <c r="B5208" s="22"/>
      <c r="C5208" s="16" t="s">
        <v>1995</v>
      </c>
      <c r="D5208" s="16" t="s">
        <v>1995</v>
      </c>
      <c r="E5208" s="20" t="s">
        <v>2062</v>
      </c>
      <c r="F5208" s="19" t="s">
        <v>2002</v>
      </c>
      <c r="G5208" s="16" t="s">
        <v>2060</v>
      </c>
      <c r="H5208" s="19" t="s">
        <v>2011</v>
      </c>
      <c r="I5208" s="19" t="s">
        <v>2016</v>
      </c>
      <c r="J5208" s="21" t="s">
        <v>5136</v>
      </c>
    </row>
    <row r="5209" spans="1:10">
      <c r="A5209" s="22"/>
      <c r="B5209" s="22"/>
      <c r="C5209" s="16" t="s">
        <v>2018</v>
      </c>
      <c r="D5209" s="16" t="s">
        <v>1995</v>
      </c>
      <c r="E5209" s="20" t="s">
        <v>1995</v>
      </c>
      <c r="F5209" s="19" t="s">
        <v>1995</v>
      </c>
      <c r="G5209" s="16" t="s">
        <v>1995</v>
      </c>
      <c r="H5209" s="19" t="s">
        <v>1995</v>
      </c>
      <c r="I5209" s="19" t="s">
        <v>1995</v>
      </c>
      <c r="J5209" s="21" t="s">
        <v>1995</v>
      </c>
    </row>
    <row r="5210" spans="1:10">
      <c r="A5210" s="22"/>
      <c r="B5210" s="22"/>
      <c r="C5210" s="16" t="s">
        <v>1995</v>
      </c>
      <c r="D5210" s="16" t="s">
        <v>2019</v>
      </c>
      <c r="E5210" s="20" t="s">
        <v>1995</v>
      </c>
      <c r="F5210" s="19" t="s">
        <v>1995</v>
      </c>
      <c r="G5210" s="16" t="s">
        <v>1995</v>
      </c>
      <c r="H5210" s="19" t="s">
        <v>1995</v>
      </c>
      <c r="I5210" s="19" t="s">
        <v>1995</v>
      </c>
      <c r="J5210" s="21" t="s">
        <v>1995</v>
      </c>
    </row>
    <row r="5211" ht="33.75" spans="1:10">
      <c r="A5211" s="22"/>
      <c r="B5211" s="22"/>
      <c r="C5211" s="16" t="s">
        <v>1995</v>
      </c>
      <c r="D5211" s="16" t="s">
        <v>1995</v>
      </c>
      <c r="E5211" s="20" t="s">
        <v>2847</v>
      </c>
      <c r="F5211" s="19" t="s">
        <v>2009</v>
      </c>
      <c r="G5211" s="16" t="s">
        <v>2556</v>
      </c>
      <c r="H5211" s="19" t="s">
        <v>2011</v>
      </c>
      <c r="I5211" s="19" t="s">
        <v>2005</v>
      </c>
      <c r="J5211" s="21" t="s">
        <v>5139</v>
      </c>
    </row>
    <row r="5212" spans="1:10">
      <c r="A5212" s="22"/>
      <c r="B5212" s="22"/>
      <c r="C5212" s="16" t="s">
        <v>2023</v>
      </c>
      <c r="D5212" s="16" t="s">
        <v>1995</v>
      </c>
      <c r="E5212" s="20" t="s">
        <v>1995</v>
      </c>
      <c r="F5212" s="19" t="s">
        <v>1995</v>
      </c>
      <c r="G5212" s="16" t="s">
        <v>1995</v>
      </c>
      <c r="H5212" s="19" t="s">
        <v>1995</v>
      </c>
      <c r="I5212" s="19" t="s">
        <v>1995</v>
      </c>
      <c r="J5212" s="21" t="s">
        <v>1995</v>
      </c>
    </row>
    <row r="5213" spans="1:10">
      <c r="A5213" s="22"/>
      <c r="B5213" s="22"/>
      <c r="C5213" s="16" t="s">
        <v>1995</v>
      </c>
      <c r="D5213" s="16" t="s">
        <v>2024</v>
      </c>
      <c r="E5213" s="20" t="s">
        <v>1995</v>
      </c>
      <c r="F5213" s="19" t="s">
        <v>1995</v>
      </c>
      <c r="G5213" s="16" t="s">
        <v>1995</v>
      </c>
      <c r="H5213" s="19" t="s">
        <v>1995</v>
      </c>
      <c r="I5213" s="19" t="s">
        <v>1995</v>
      </c>
      <c r="J5213" s="21" t="s">
        <v>1995</v>
      </c>
    </row>
    <row r="5214" spans="1:10">
      <c r="A5214" s="22"/>
      <c r="B5214" s="22"/>
      <c r="C5214" s="16" t="s">
        <v>1995</v>
      </c>
      <c r="D5214" s="16" t="s">
        <v>1995</v>
      </c>
      <c r="E5214" s="20" t="s">
        <v>2066</v>
      </c>
      <c r="F5214" s="19" t="s">
        <v>2009</v>
      </c>
      <c r="G5214" s="16" t="s">
        <v>2485</v>
      </c>
      <c r="H5214" s="19" t="s">
        <v>2011</v>
      </c>
      <c r="I5214" s="19" t="s">
        <v>2016</v>
      </c>
      <c r="J5214" s="21" t="s">
        <v>5140</v>
      </c>
    </row>
    <row r="5215" ht="56.25" spans="1:10">
      <c r="A5215" s="16" t="s">
        <v>5155</v>
      </c>
      <c r="B5215" s="20" t="s">
        <v>5156</v>
      </c>
      <c r="C5215" s="22"/>
      <c r="D5215" s="22"/>
      <c r="E5215" s="23"/>
      <c r="F5215" s="24"/>
      <c r="G5215" s="22"/>
      <c r="H5215" s="24"/>
      <c r="I5215" s="24"/>
      <c r="J5215" s="25"/>
    </row>
    <row r="5216" spans="1:10">
      <c r="A5216" s="22"/>
      <c r="B5216" s="22"/>
      <c r="C5216" s="16" t="s">
        <v>1999</v>
      </c>
      <c r="D5216" s="16" t="s">
        <v>1995</v>
      </c>
      <c r="E5216" s="20" t="s">
        <v>1995</v>
      </c>
      <c r="F5216" s="19" t="s">
        <v>1995</v>
      </c>
      <c r="G5216" s="16" t="s">
        <v>1995</v>
      </c>
      <c r="H5216" s="19" t="s">
        <v>1995</v>
      </c>
      <c r="I5216" s="19" t="s">
        <v>1995</v>
      </c>
      <c r="J5216" s="21" t="s">
        <v>1995</v>
      </c>
    </row>
    <row r="5217" spans="1:10">
      <c r="A5217" s="22"/>
      <c r="B5217" s="22"/>
      <c r="C5217" s="16" t="s">
        <v>1995</v>
      </c>
      <c r="D5217" s="16" t="s">
        <v>2000</v>
      </c>
      <c r="E5217" s="20" t="s">
        <v>1995</v>
      </c>
      <c r="F5217" s="19" t="s">
        <v>1995</v>
      </c>
      <c r="G5217" s="16" t="s">
        <v>1995</v>
      </c>
      <c r="H5217" s="19" t="s">
        <v>1995</v>
      </c>
      <c r="I5217" s="19" t="s">
        <v>1995</v>
      </c>
      <c r="J5217" s="21" t="s">
        <v>1995</v>
      </c>
    </row>
    <row r="5218" ht="22.5" spans="1:10">
      <c r="A5218" s="22"/>
      <c r="B5218" s="22"/>
      <c r="C5218" s="16" t="s">
        <v>1995</v>
      </c>
      <c r="D5218" s="16" t="s">
        <v>1995</v>
      </c>
      <c r="E5218" s="20" t="s">
        <v>5157</v>
      </c>
      <c r="F5218" s="19" t="s">
        <v>2009</v>
      </c>
      <c r="G5218" s="16" t="s">
        <v>2193</v>
      </c>
      <c r="H5218" s="19" t="s">
        <v>3966</v>
      </c>
      <c r="I5218" s="19" t="s">
        <v>2005</v>
      </c>
      <c r="J5218" s="21" t="s">
        <v>5158</v>
      </c>
    </row>
    <row r="5219" spans="1:10">
      <c r="A5219" s="22"/>
      <c r="B5219" s="22"/>
      <c r="C5219" s="16" t="s">
        <v>1995</v>
      </c>
      <c r="D5219" s="16" t="s">
        <v>1995</v>
      </c>
      <c r="E5219" s="20" t="s">
        <v>4753</v>
      </c>
      <c r="F5219" s="19" t="s">
        <v>2009</v>
      </c>
      <c r="G5219" s="16" t="s">
        <v>5159</v>
      </c>
      <c r="H5219" s="19" t="s">
        <v>2036</v>
      </c>
      <c r="I5219" s="19" t="s">
        <v>2005</v>
      </c>
      <c r="J5219" s="21" t="s">
        <v>4755</v>
      </c>
    </row>
    <row r="5220" ht="22.5" spans="1:10">
      <c r="A5220" s="22"/>
      <c r="B5220" s="22"/>
      <c r="C5220" s="16" t="s">
        <v>1995</v>
      </c>
      <c r="D5220" s="16" t="s">
        <v>1995</v>
      </c>
      <c r="E5220" s="20" t="s">
        <v>5160</v>
      </c>
      <c r="F5220" s="19" t="s">
        <v>2009</v>
      </c>
      <c r="G5220" s="16" t="s">
        <v>5161</v>
      </c>
      <c r="H5220" s="19" t="s">
        <v>3782</v>
      </c>
      <c r="I5220" s="19" t="s">
        <v>2005</v>
      </c>
      <c r="J5220" s="21" t="s">
        <v>5162</v>
      </c>
    </row>
    <row r="5221" spans="1:10">
      <c r="A5221" s="22"/>
      <c r="B5221" s="22"/>
      <c r="C5221" s="16" t="s">
        <v>1995</v>
      </c>
      <c r="D5221" s="16" t="s">
        <v>2007</v>
      </c>
      <c r="E5221" s="20" t="s">
        <v>1995</v>
      </c>
      <c r="F5221" s="19" t="s">
        <v>1995</v>
      </c>
      <c r="G5221" s="16" t="s">
        <v>1995</v>
      </c>
      <c r="H5221" s="19" t="s">
        <v>1995</v>
      </c>
      <c r="I5221" s="19" t="s">
        <v>1995</v>
      </c>
      <c r="J5221" s="21" t="s">
        <v>1995</v>
      </c>
    </row>
    <row r="5222" ht="33.75" spans="1:10">
      <c r="A5222" s="22"/>
      <c r="B5222" s="22"/>
      <c r="C5222" s="16" t="s">
        <v>1995</v>
      </c>
      <c r="D5222" s="16" t="s">
        <v>1995</v>
      </c>
      <c r="E5222" s="20" t="s">
        <v>5163</v>
      </c>
      <c r="F5222" s="19" t="s">
        <v>2002</v>
      </c>
      <c r="G5222" s="16" t="s">
        <v>2026</v>
      </c>
      <c r="H5222" s="19" t="s">
        <v>2011</v>
      </c>
      <c r="I5222" s="19" t="s">
        <v>2016</v>
      </c>
      <c r="J5222" s="21" t="s">
        <v>5164</v>
      </c>
    </row>
    <row r="5223" spans="1:10">
      <c r="A5223" s="22"/>
      <c r="B5223" s="22"/>
      <c r="C5223" s="16" t="s">
        <v>1995</v>
      </c>
      <c r="D5223" s="16" t="s">
        <v>1995</v>
      </c>
      <c r="E5223" s="20" t="s">
        <v>5165</v>
      </c>
      <c r="F5223" s="19" t="s">
        <v>2002</v>
      </c>
      <c r="G5223" s="16" t="s">
        <v>2047</v>
      </c>
      <c r="H5223" s="19" t="s">
        <v>2011</v>
      </c>
      <c r="I5223" s="19" t="s">
        <v>2016</v>
      </c>
      <c r="J5223" s="21" t="s">
        <v>5166</v>
      </c>
    </row>
    <row r="5224" spans="1:10">
      <c r="A5224" s="22"/>
      <c r="B5224" s="22"/>
      <c r="C5224" s="16" t="s">
        <v>2018</v>
      </c>
      <c r="D5224" s="16" t="s">
        <v>1995</v>
      </c>
      <c r="E5224" s="20" t="s">
        <v>1995</v>
      </c>
      <c r="F5224" s="19" t="s">
        <v>1995</v>
      </c>
      <c r="G5224" s="16" t="s">
        <v>1995</v>
      </c>
      <c r="H5224" s="19" t="s">
        <v>1995</v>
      </c>
      <c r="I5224" s="19" t="s">
        <v>1995</v>
      </c>
      <c r="J5224" s="21" t="s">
        <v>1995</v>
      </c>
    </row>
    <row r="5225" spans="1:10">
      <c r="A5225" s="22"/>
      <c r="B5225" s="22"/>
      <c r="C5225" s="16" t="s">
        <v>1995</v>
      </c>
      <c r="D5225" s="16" t="s">
        <v>2019</v>
      </c>
      <c r="E5225" s="20" t="s">
        <v>1995</v>
      </c>
      <c r="F5225" s="19" t="s">
        <v>1995</v>
      </c>
      <c r="G5225" s="16" t="s">
        <v>1995</v>
      </c>
      <c r="H5225" s="19" t="s">
        <v>1995</v>
      </c>
      <c r="I5225" s="19" t="s">
        <v>1995</v>
      </c>
      <c r="J5225" s="21" t="s">
        <v>1995</v>
      </c>
    </row>
    <row r="5226" spans="1:10">
      <c r="A5226" s="22"/>
      <c r="B5226" s="22"/>
      <c r="C5226" s="16" t="s">
        <v>1995</v>
      </c>
      <c r="D5226" s="16" t="s">
        <v>1995</v>
      </c>
      <c r="E5226" s="20" t="s">
        <v>5167</v>
      </c>
      <c r="F5226" s="19" t="s">
        <v>2009</v>
      </c>
      <c r="G5226" s="16" t="s">
        <v>5168</v>
      </c>
      <c r="H5226" s="19" t="s">
        <v>2197</v>
      </c>
      <c r="I5226" s="19" t="s">
        <v>2005</v>
      </c>
      <c r="J5226" s="21" t="s">
        <v>5169</v>
      </c>
    </row>
    <row r="5227" spans="1:10">
      <c r="A5227" s="22"/>
      <c r="B5227" s="22"/>
      <c r="C5227" s="16" t="s">
        <v>2023</v>
      </c>
      <c r="D5227" s="16" t="s">
        <v>1995</v>
      </c>
      <c r="E5227" s="20" t="s">
        <v>1995</v>
      </c>
      <c r="F5227" s="19" t="s">
        <v>1995</v>
      </c>
      <c r="G5227" s="16" t="s">
        <v>1995</v>
      </c>
      <c r="H5227" s="19" t="s">
        <v>1995</v>
      </c>
      <c r="I5227" s="19" t="s">
        <v>1995</v>
      </c>
      <c r="J5227" s="21" t="s">
        <v>1995</v>
      </c>
    </row>
    <row r="5228" spans="1:10">
      <c r="A5228" s="22"/>
      <c r="B5228" s="22"/>
      <c r="C5228" s="16" t="s">
        <v>1995</v>
      </c>
      <c r="D5228" s="16" t="s">
        <v>2024</v>
      </c>
      <c r="E5228" s="20" t="s">
        <v>1995</v>
      </c>
      <c r="F5228" s="19" t="s">
        <v>1995</v>
      </c>
      <c r="G5228" s="16" t="s">
        <v>1995</v>
      </c>
      <c r="H5228" s="19" t="s">
        <v>1995</v>
      </c>
      <c r="I5228" s="19" t="s">
        <v>1995</v>
      </c>
      <c r="J5228" s="21" t="s">
        <v>1995</v>
      </c>
    </row>
    <row r="5229" spans="1:10">
      <c r="A5229" s="22"/>
      <c r="B5229" s="22"/>
      <c r="C5229" s="16" t="s">
        <v>1995</v>
      </c>
      <c r="D5229" s="16" t="s">
        <v>1995</v>
      </c>
      <c r="E5229" s="20" t="s">
        <v>4760</v>
      </c>
      <c r="F5229" s="19" t="s">
        <v>2002</v>
      </c>
      <c r="G5229" s="16" t="s">
        <v>2060</v>
      </c>
      <c r="H5229" s="19" t="s">
        <v>2011</v>
      </c>
      <c r="I5229" s="19" t="s">
        <v>2016</v>
      </c>
      <c r="J5229" s="21" t="s">
        <v>4761</v>
      </c>
    </row>
    <row r="5230" ht="22.5" spans="1:10">
      <c r="A5230" s="16" t="s">
        <v>5170</v>
      </c>
      <c r="B5230" s="20" t="s">
        <v>5171</v>
      </c>
      <c r="C5230" s="22"/>
      <c r="D5230" s="22"/>
      <c r="E5230" s="23"/>
      <c r="F5230" s="24"/>
      <c r="G5230" s="22"/>
      <c r="H5230" s="24"/>
      <c r="I5230" s="24"/>
      <c r="J5230" s="25"/>
    </row>
    <row r="5231" spans="1:10">
      <c r="A5231" s="22"/>
      <c r="B5231" s="22"/>
      <c r="C5231" s="16" t="s">
        <v>1999</v>
      </c>
      <c r="D5231" s="16" t="s">
        <v>1995</v>
      </c>
      <c r="E5231" s="20" t="s">
        <v>1995</v>
      </c>
      <c r="F5231" s="19" t="s">
        <v>1995</v>
      </c>
      <c r="G5231" s="16" t="s">
        <v>1995</v>
      </c>
      <c r="H5231" s="19" t="s">
        <v>1995</v>
      </c>
      <c r="I5231" s="19" t="s">
        <v>1995</v>
      </c>
      <c r="J5231" s="21" t="s">
        <v>1995</v>
      </c>
    </row>
    <row r="5232" spans="1:10">
      <c r="A5232" s="22"/>
      <c r="B5232" s="22"/>
      <c r="C5232" s="16" t="s">
        <v>1995</v>
      </c>
      <c r="D5232" s="16" t="s">
        <v>2000</v>
      </c>
      <c r="E5232" s="20" t="s">
        <v>1995</v>
      </c>
      <c r="F5232" s="19" t="s">
        <v>1995</v>
      </c>
      <c r="G5232" s="16" t="s">
        <v>1995</v>
      </c>
      <c r="H5232" s="19" t="s">
        <v>1995</v>
      </c>
      <c r="I5232" s="19" t="s">
        <v>1995</v>
      </c>
      <c r="J5232" s="21" t="s">
        <v>1995</v>
      </c>
    </row>
    <row r="5233" spans="1:10">
      <c r="A5233" s="22"/>
      <c r="B5233" s="22"/>
      <c r="C5233" s="16" t="s">
        <v>1995</v>
      </c>
      <c r="D5233" s="16" t="s">
        <v>1995</v>
      </c>
      <c r="E5233" s="20" t="s">
        <v>5172</v>
      </c>
      <c r="F5233" s="19" t="s">
        <v>2009</v>
      </c>
      <c r="G5233" s="16" t="s">
        <v>3242</v>
      </c>
      <c r="H5233" s="19" t="s">
        <v>5173</v>
      </c>
      <c r="I5233" s="19" t="s">
        <v>2005</v>
      </c>
      <c r="J5233" s="21" t="s">
        <v>5174</v>
      </c>
    </row>
    <row r="5234" spans="1:10">
      <c r="A5234" s="22"/>
      <c r="B5234" s="22"/>
      <c r="C5234" s="16" t="s">
        <v>1995</v>
      </c>
      <c r="D5234" s="16" t="s">
        <v>2007</v>
      </c>
      <c r="E5234" s="20" t="s">
        <v>1995</v>
      </c>
      <c r="F5234" s="19" t="s">
        <v>1995</v>
      </c>
      <c r="G5234" s="16" t="s">
        <v>1995</v>
      </c>
      <c r="H5234" s="19" t="s">
        <v>1995</v>
      </c>
      <c r="I5234" s="19" t="s">
        <v>1995</v>
      </c>
      <c r="J5234" s="21" t="s">
        <v>1995</v>
      </c>
    </row>
    <row r="5235" ht="33.75" spans="1:10">
      <c r="A5235" s="22"/>
      <c r="B5235" s="22"/>
      <c r="C5235" s="16" t="s">
        <v>1995</v>
      </c>
      <c r="D5235" s="16" t="s">
        <v>1995</v>
      </c>
      <c r="E5235" s="20" t="s">
        <v>5175</v>
      </c>
      <c r="F5235" s="19" t="s">
        <v>2002</v>
      </c>
      <c r="G5235" s="16" t="s">
        <v>2477</v>
      </c>
      <c r="H5235" s="19" t="s">
        <v>2011</v>
      </c>
      <c r="I5235" s="19" t="s">
        <v>2016</v>
      </c>
      <c r="J5235" s="21" t="s">
        <v>5176</v>
      </c>
    </row>
    <row r="5236" spans="1:10">
      <c r="A5236" s="22"/>
      <c r="B5236" s="22"/>
      <c r="C5236" s="16" t="s">
        <v>1995</v>
      </c>
      <c r="D5236" s="16" t="s">
        <v>2175</v>
      </c>
      <c r="E5236" s="20" t="s">
        <v>1995</v>
      </c>
      <c r="F5236" s="19" t="s">
        <v>1995</v>
      </c>
      <c r="G5236" s="16" t="s">
        <v>1995</v>
      </c>
      <c r="H5236" s="19" t="s">
        <v>1995</v>
      </c>
      <c r="I5236" s="19" t="s">
        <v>1995</v>
      </c>
      <c r="J5236" s="21" t="s">
        <v>1995</v>
      </c>
    </row>
    <row r="5237" spans="1:10">
      <c r="A5237" s="22"/>
      <c r="B5237" s="22"/>
      <c r="C5237" s="16" t="s">
        <v>1995</v>
      </c>
      <c r="D5237" s="16" t="s">
        <v>1995</v>
      </c>
      <c r="E5237" s="20" t="s">
        <v>2176</v>
      </c>
      <c r="F5237" s="19" t="s">
        <v>2035</v>
      </c>
      <c r="G5237" s="16" t="s">
        <v>3401</v>
      </c>
      <c r="H5237" s="19" t="s">
        <v>3714</v>
      </c>
      <c r="I5237" s="19" t="s">
        <v>2005</v>
      </c>
      <c r="J5237" s="21" t="s">
        <v>5177</v>
      </c>
    </row>
    <row r="5238" spans="1:10">
      <c r="A5238" s="22"/>
      <c r="B5238" s="22"/>
      <c r="C5238" s="16" t="s">
        <v>2018</v>
      </c>
      <c r="D5238" s="16" t="s">
        <v>1995</v>
      </c>
      <c r="E5238" s="20" t="s">
        <v>1995</v>
      </c>
      <c r="F5238" s="19" t="s">
        <v>1995</v>
      </c>
      <c r="G5238" s="16" t="s">
        <v>1995</v>
      </c>
      <c r="H5238" s="19" t="s">
        <v>1995</v>
      </c>
      <c r="I5238" s="19" t="s">
        <v>1995</v>
      </c>
      <c r="J5238" s="21" t="s">
        <v>1995</v>
      </c>
    </row>
    <row r="5239" spans="1:10">
      <c r="A5239" s="22"/>
      <c r="B5239" s="22"/>
      <c r="C5239" s="16" t="s">
        <v>1995</v>
      </c>
      <c r="D5239" s="16" t="s">
        <v>2019</v>
      </c>
      <c r="E5239" s="20" t="s">
        <v>1995</v>
      </c>
      <c r="F5239" s="19" t="s">
        <v>1995</v>
      </c>
      <c r="G5239" s="16" t="s">
        <v>1995</v>
      </c>
      <c r="H5239" s="19" t="s">
        <v>1995</v>
      </c>
      <c r="I5239" s="19" t="s">
        <v>1995</v>
      </c>
      <c r="J5239" s="21" t="s">
        <v>1995</v>
      </c>
    </row>
    <row r="5240" spans="1:10">
      <c r="A5240" s="22"/>
      <c r="B5240" s="22"/>
      <c r="C5240" s="16" t="s">
        <v>1995</v>
      </c>
      <c r="D5240" s="16" t="s">
        <v>1995</v>
      </c>
      <c r="E5240" s="20" t="s">
        <v>3968</v>
      </c>
      <c r="F5240" s="19" t="s">
        <v>2002</v>
      </c>
      <c r="G5240" s="16" t="s">
        <v>2173</v>
      </c>
      <c r="H5240" s="19" t="s">
        <v>2171</v>
      </c>
      <c r="I5240" s="19" t="s">
        <v>2016</v>
      </c>
      <c r="J5240" s="21" t="s">
        <v>3983</v>
      </c>
    </row>
    <row r="5241" spans="1:10">
      <c r="A5241" s="22"/>
      <c r="B5241" s="22"/>
      <c r="C5241" s="16" t="s">
        <v>1995</v>
      </c>
      <c r="D5241" s="16" t="s">
        <v>2051</v>
      </c>
      <c r="E5241" s="20" t="s">
        <v>1995</v>
      </c>
      <c r="F5241" s="19" t="s">
        <v>1995</v>
      </c>
      <c r="G5241" s="16" t="s">
        <v>1995</v>
      </c>
      <c r="H5241" s="19" t="s">
        <v>1995</v>
      </c>
      <c r="I5241" s="19" t="s">
        <v>1995</v>
      </c>
      <c r="J5241" s="21" t="s">
        <v>1995</v>
      </c>
    </row>
    <row r="5242" spans="1:10">
      <c r="A5242" s="22"/>
      <c r="B5242" s="22"/>
      <c r="C5242" s="16" t="s">
        <v>1995</v>
      </c>
      <c r="D5242" s="16" t="s">
        <v>1995</v>
      </c>
      <c r="E5242" s="20" t="s">
        <v>5178</v>
      </c>
      <c r="F5242" s="19" t="s">
        <v>2002</v>
      </c>
      <c r="G5242" s="16" t="s">
        <v>2026</v>
      </c>
      <c r="H5242" s="19" t="s">
        <v>2011</v>
      </c>
      <c r="I5242" s="19" t="s">
        <v>2016</v>
      </c>
      <c r="J5242" s="21" t="s">
        <v>5179</v>
      </c>
    </row>
    <row r="5243" spans="1:10">
      <c r="A5243" s="22"/>
      <c r="B5243" s="22"/>
      <c r="C5243" s="16" t="s">
        <v>2023</v>
      </c>
      <c r="D5243" s="16" t="s">
        <v>1995</v>
      </c>
      <c r="E5243" s="20" t="s">
        <v>1995</v>
      </c>
      <c r="F5243" s="19" t="s">
        <v>1995</v>
      </c>
      <c r="G5243" s="16" t="s">
        <v>1995</v>
      </c>
      <c r="H5243" s="19" t="s">
        <v>1995</v>
      </c>
      <c r="I5243" s="19" t="s">
        <v>1995</v>
      </c>
      <c r="J5243" s="21" t="s">
        <v>1995</v>
      </c>
    </row>
    <row r="5244" spans="1:10">
      <c r="A5244" s="22"/>
      <c r="B5244" s="22"/>
      <c r="C5244" s="16" t="s">
        <v>1995</v>
      </c>
      <c r="D5244" s="16" t="s">
        <v>2024</v>
      </c>
      <c r="E5244" s="20" t="s">
        <v>1995</v>
      </c>
      <c r="F5244" s="19" t="s">
        <v>1995</v>
      </c>
      <c r="G5244" s="16" t="s">
        <v>1995</v>
      </c>
      <c r="H5244" s="19" t="s">
        <v>1995</v>
      </c>
      <c r="I5244" s="19" t="s">
        <v>1995</v>
      </c>
      <c r="J5244" s="21" t="s">
        <v>1995</v>
      </c>
    </row>
    <row r="5245" ht="33.75" spans="1:10">
      <c r="A5245" s="22"/>
      <c r="B5245" s="22"/>
      <c r="C5245" s="16" t="s">
        <v>1995</v>
      </c>
      <c r="D5245" s="16" t="s">
        <v>1995</v>
      </c>
      <c r="E5245" s="20" t="s">
        <v>3984</v>
      </c>
      <c r="F5245" s="19" t="s">
        <v>2009</v>
      </c>
      <c r="G5245" s="16" t="s">
        <v>2485</v>
      </c>
      <c r="H5245" s="19" t="s">
        <v>2011</v>
      </c>
      <c r="I5245" s="19" t="s">
        <v>2016</v>
      </c>
      <c r="J5245" s="21" t="s">
        <v>5180</v>
      </c>
    </row>
    <row r="5246" ht="67.5" spans="1:10">
      <c r="A5246" s="16" t="s">
        <v>5181</v>
      </c>
      <c r="B5246" s="20" t="s">
        <v>5182</v>
      </c>
      <c r="C5246" s="22"/>
      <c r="D5246" s="22"/>
      <c r="E5246" s="23"/>
      <c r="F5246" s="24"/>
      <c r="G5246" s="22"/>
      <c r="H5246" s="24"/>
      <c r="I5246" s="24"/>
      <c r="J5246" s="25"/>
    </row>
    <row r="5247" spans="1:10">
      <c r="A5247" s="22"/>
      <c r="B5247" s="22"/>
      <c r="C5247" s="16" t="s">
        <v>1999</v>
      </c>
      <c r="D5247" s="16" t="s">
        <v>1995</v>
      </c>
      <c r="E5247" s="20" t="s">
        <v>1995</v>
      </c>
      <c r="F5247" s="19" t="s">
        <v>1995</v>
      </c>
      <c r="G5247" s="16" t="s">
        <v>1995</v>
      </c>
      <c r="H5247" s="19" t="s">
        <v>1995</v>
      </c>
      <c r="I5247" s="19" t="s">
        <v>1995</v>
      </c>
      <c r="J5247" s="21" t="s">
        <v>1995</v>
      </c>
    </row>
    <row r="5248" spans="1:10">
      <c r="A5248" s="22"/>
      <c r="B5248" s="22"/>
      <c r="C5248" s="16" t="s">
        <v>1995</v>
      </c>
      <c r="D5248" s="16" t="s">
        <v>2000</v>
      </c>
      <c r="E5248" s="20" t="s">
        <v>1995</v>
      </c>
      <c r="F5248" s="19" t="s">
        <v>1995</v>
      </c>
      <c r="G5248" s="16" t="s">
        <v>1995</v>
      </c>
      <c r="H5248" s="19" t="s">
        <v>1995</v>
      </c>
      <c r="I5248" s="19" t="s">
        <v>1995</v>
      </c>
      <c r="J5248" s="21" t="s">
        <v>1995</v>
      </c>
    </row>
    <row r="5249" spans="1:10">
      <c r="A5249" s="22"/>
      <c r="B5249" s="22"/>
      <c r="C5249" s="16" t="s">
        <v>1995</v>
      </c>
      <c r="D5249" s="16" t="s">
        <v>1995</v>
      </c>
      <c r="E5249" s="20" t="s">
        <v>5183</v>
      </c>
      <c r="F5249" s="19" t="s">
        <v>2009</v>
      </c>
      <c r="G5249" s="16" t="s">
        <v>3242</v>
      </c>
      <c r="H5249" s="19" t="s">
        <v>5173</v>
      </c>
      <c r="I5249" s="19" t="s">
        <v>2005</v>
      </c>
      <c r="J5249" s="21" t="s">
        <v>5184</v>
      </c>
    </row>
    <row r="5250" spans="1:10">
      <c r="A5250" s="22"/>
      <c r="B5250" s="22"/>
      <c r="C5250" s="16" t="s">
        <v>1995</v>
      </c>
      <c r="D5250" s="16" t="s">
        <v>1995</v>
      </c>
      <c r="E5250" s="20" t="s">
        <v>5185</v>
      </c>
      <c r="F5250" s="19" t="s">
        <v>2009</v>
      </c>
      <c r="G5250" s="16" t="s">
        <v>3242</v>
      </c>
      <c r="H5250" s="19" t="s">
        <v>5173</v>
      </c>
      <c r="I5250" s="19" t="s">
        <v>2005</v>
      </c>
      <c r="J5250" s="21" t="s">
        <v>5186</v>
      </c>
    </row>
    <row r="5251" spans="1:10">
      <c r="A5251" s="22"/>
      <c r="B5251" s="22"/>
      <c r="C5251" s="16" t="s">
        <v>1995</v>
      </c>
      <c r="D5251" s="16" t="s">
        <v>2007</v>
      </c>
      <c r="E5251" s="20" t="s">
        <v>1995</v>
      </c>
      <c r="F5251" s="19" t="s">
        <v>1995</v>
      </c>
      <c r="G5251" s="16" t="s">
        <v>1995</v>
      </c>
      <c r="H5251" s="19" t="s">
        <v>1995</v>
      </c>
      <c r="I5251" s="19" t="s">
        <v>1995</v>
      </c>
      <c r="J5251" s="21" t="s">
        <v>1995</v>
      </c>
    </row>
    <row r="5252" ht="33.75" spans="1:10">
      <c r="A5252" s="22"/>
      <c r="B5252" s="22"/>
      <c r="C5252" s="16" t="s">
        <v>1995</v>
      </c>
      <c r="D5252" s="16" t="s">
        <v>1995</v>
      </c>
      <c r="E5252" s="20" t="s">
        <v>5175</v>
      </c>
      <c r="F5252" s="19" t="s">
        <v>2002</v>
      </c>
      <c r="G5252" s="16" t="s">
        <v>2060</v>
      </c>
      <c r="H5252" s="19" t="s">
        <v>2011</v>
      </c>
      <c r="I5252" s="19" t="s">
        <v>2016</v>
      </c>
      <c r="J5252" s="21" t="s">
        <v>5187</v>
      </c>
    </row>
    <row r="5253" spans="1:10">
      <c r="A5253" s="22"/>
      <c r="B5253" s="22"/>
      <c r="C5253" s="16" t="s">
        <v>2018</v>
      </c>
      <c r="D5253" s="16" t="s">
        <v>1995</v>
      </c>
      <c r="E5253" s="20" t="s">
        <v>1995</v>
      </c>
      <c r="F5253" s="19" t="s">
        <v>1995</v>
      </c>
      <c r="G5253" s="16" t="s">
        <v>1995</v>
      </c>
      <c r="H5253" s="19" t="s">
        <v>1995</v>
      </c>
      <c r="I5253" s="19" t="s">
        <v>1995</v>
      </c>
      <c r="J5253" s="21" t="s">
        <v>1995</v>
      </c>
    </row>
    <row r="5254" spans="1:10">
      <c r="A5254" s="22"/>
      <c r="B5254" s="22"/>
      <c r="C5254" s="16" t="s">
        <v>1995</v>
      </c>
      <c r="D5254" s="16" t="s">
        <v>2019</v>
      </c>
      <c r="E5254" s="20" t="s">
        <v>1995</v>
      </c>
      <c r="F5254" s="19" t="s">
        <v>1995</v>
      </c>
      <c r="G5254" s="16" t="s">
        <v>1995</v>
      </c>
      <c r="H5254" s="19" t="s">
        <v>1995</v>
      </c>
      <c r="I5254" s="19" t="s">
        <v>1995</v>
      </c>
      <c r="J5254" s="21" t="s">
        <v>1995</v>
      </c>
    </row>
    <row r="5255" spans="1:10">
      <c r="A5255" s="22"/>
      <c r="B5255" s="22"/>
      <c r="C5255" s="16" t="s">
        <v>1995</v>
      </c>
      <c r="D5255" s="16" t="s">
        <v>1995</v>
      </c>
      <c r="E5255" s="20" t="s">
        <v>3968</v>
      </c>
      <c r="F5255" s="19" t="s">
        <v>2002</v>
      </c>
      <c r="G5255" s="16" t="s">
        <v>2173</v>
      </c>
      <c r="H5255" s="19" t="s">
        <v>2171</v>
      </c>
      <c r="I5255" s="19" t="s">
        <v>2016</v>
      </c>
      <c r="J5255" s="21" t="s">
        <v>3983</v>
      </c>
    </row>
    <row r="5256" spans="1:10">
      <c r="A5256" s="22"/>
      <c r="B5256" s="22"/>
      <c r="C5256" s="16" t="s">
        <v>1995</v>
      </c>
      <c r="D5256" s="16" t="s">
        <v>1995</v>
      </c>
      <c r="E5256" s="20" t="s">
        <v>5178</v>
      </c>
      <c r="F5256" s="19" t="s">
        <v>2002</v>
      </c>
      <c r="G5256" s="16" t="s">
        <v>2200</v>
      </c>
      <c r="H5256" s="19" t="s">
        <v>2011</v>
      </c>
      <c r="I5256" s="19" t="s">
        <v>2016</v>
      </c>
      <c r="J5256" s="21" t="s">
        <v>3983</v>
      </c>
    </row>
    <row r="5257" spans="1:10">
      <c r="A5257" s="22"/>
      <c r="B5257" s="22"/>
      <c r="C5257" s="16" t="s">
        <v>2023</v>
      </c>
      <c r="D5257" s="16" t="s">
        <v>1995</v>
      </c>
      <c r="E5257" s="20" t="s">
        <v>1995</v>
      </c>
      <c r="F5257" s="19" t="s">
        <v>1995</v>
      </c>
      <c r="G5257" s="16" t="s">
        <v>1995</v>
      </c>
      <c r="H5257" s="19" t="s">
        <v>1995</v>
      </c>
      <c r="I5257" s="19" t="s">
        <v>1995</v>
      </c>
      <c r="J5257" s="21" t="s">
        <v>1995</v>
      </c>
    </row>
    <row r="5258" spans="1:10">
      <c r="A5258" s="22"/>
      <c r="B5258" s="22"/>
      <c r="C5258" s="16" t="s">
        <v>1995</v>
      </c>
      <c r="D5258" s="16" t="s">
        <v>2024</v>
      </c>
      <c r="E5258" s="20" t="s">
        <v>1995</v>
      </c>
      <c r="F5258" s="19" t="s">
        <v>1995</v>
      </c>
      <c r="G5258" s="16" t="s">
        <v>1995</v>
      </c>
      <c r="H5258" s="19" t="s">
        <v>1995</v>
      </c>
      <c r="I5258" s="19" t="s">
        <v>1995</v>
      </c>
      <c r="J5258" s="21" t="s">
        <v>1995</v>
      </c>
    </row>
    <row r="5259" ht="22.5" spans="1:10">
      <c r="A5259" s="22"/>
      <c r="B5259" s="22"/>
      <c r="C5259" s="16" t="s">
        <v>1995</v>
      </c>
      <c r="D5259" s="16" t="s">
        <v>1995</v>
      </c>
      <c r="E5259" s="20" t="s">
        <v>3984</v>
      </c>
      <c r="F5259" s="19" t="s">
        <v>2002</v>
      </c>
      <c r="G5259" s="16" t="s">
        <v>2200</v>
      </c>
      <c r="H5259" s="19" t="s">
        <v>2011</v>
      </c>
      <c r="I5259" s="19" t="s">
        <v>2016</v>
      </c>
      <c r="J5259" s="21" t="s">
        <v>5188</v>
      </c>
    </row>
    <row r="5260" ht="157.5" spans="1:10">
      <c r="A5260" s="16" t="s">
        <v>2384</v>
      </c>
      <c r="B5260" s="20" t="s">
        <v>5189</v>
      </c>
      <c r="C5260" s="22"/>
      <c r="D5260" s="22"/>
      <c r="E5260" s="23"/>
      <c r="F5260" s="24"/>
      <c r="G5260" s="22"/>
      <c r="H5260" s="24"/>
      <c r="I5260" s="24"/>
      <c r="J5260" s="25"/>
    </row>
    <row r="5261" spans="1:10">
      <c r="A5261" s="22"/>
      <c r="B5261" s="22"/>
      <c r="C5261" s="16" t="s">
        <v>1999</v>
      </c>
      <c r="D5261" s="16" t="s">
        <v>1995</v>
      </c>
      <c r="E5261" s="20" t="s">
        <v>1995</v>
      </c>
      <c r="F5261" s="19" t="s">
        <v>1995</v>
      </c>
      <c r="G5261" s="16" t="s">
        <v>1995</v>
      </c>
      <c r="H5261" s="19" t="s">
        <v>1995</v>
      </c>
      <c r="I5261" s="19" t="s">
        <v>1995</v>
      </c>
      <c r="J5261" s="21" t="s">
        <v>1995</v>
      </c>
    </row>
    <row r="5262" spans="1:10">
      <c r="A5262" s="22"/>
      <c r="B5262" s="22"/>
      <c r="C5262" s="16" t="s">
        <v>1995</v>
      </c>
      <c r="D5262" s="16" t="s">
        <v>2000</v>
      </c>
      <c r="E5262" s="20" t="s">
        <v>1995</v>
      </c>
      <c r="F5262" s="19" t="s">
        <v>1995</v>
      </c>
      <c r="G5262" s="16" t="s">
        <v>1995</v>
      </c>
      <c r="H5262" s="19" t="s">
        <v>1995</v>
      </c>
      <c r="I5262" s="19" t="s">
        <v>1995</v>
      </c>
      <c r="J5262" s="21" t="s">
        <v>1995</v>
      </c>
    </row>
    <row r="5263" spans="1:10">
      <c r="A5263" s="22"/>
      <c r="B5263" s="22"/>
      <c r="C5263" s="16" t="s">
        <v>1995</v>
      </c>
      <c r="D5263" s="16" t="s">
        <v>1995</v>
      </c>
      <c r="E5263" s="20" t="s">
        <v>5190</v>
      </c>
      <c r="F5263" s="19" t="s">
        <v>2002</v>
      </c>
      <c r="G5263" s="16" t="s">
        <v>3242</v>
      </c>
      <c r="H5263" s="19" t="s">
        <v>2126</v>
      </c>
      <c r="I5263" s="19" t="s">
        <v>2005</v>
      </c>
      <c r="J5263" s="21" t="s">
        <v>5191</v>
      </c>
    </row>
    <row r="5264" spans="1:10">
      <c r="A5264" s="22"/>
      <c r="B5264" s="22"/>
      <c r="C5264" s="16" t="s">
        <v>1995</v>
      </c>
      <c r="D5264" s="16" t="s">
        <v>2013</v>
      </c>
      <c r="E5264" s="20" t="s">
        <v>1995</v>
      </c>
      <c r="F5264" s="19" t="s">
        <v>1995</v>
      </c>
      <c r="G5264" s="16" t="s">
        <v>1995</v>
      </c>
      <c r="H5264" s="19" t="s">
        <v>1995</v>
      </c>
      <c r="I5264" s="19" t="s">
        <v>1995</v>
      </c>
      <c r="J5264" s="21" t="s">
        <v>1995</v>
      </c>
    </row>
    <row r="5265" spans="1:10">
      <c r="A5265" s="22"/>
      <c r="B5265" s="22"/>
      <c r="C5265" s="16" t="s">
        <v>1995</v>
      </c>
      <c r="D5265" s="16" t="s">
        <v>1995</v>
      </c>
      <c r="E5265" s="20" t="s">
        <v>3222</v>
      </c>
      <c r="F5265" s="19" t="s">
        <v>2002</v>
      </c>
      <c r="G5265" s="16" t="s">
        <v>2060</v>
      </c>
      <c r="H5265" s="19" t="s">
        <v>2011</v>
      </c>
      <c r="I5265" s="19" t="s">
        <v>2016</v>
      </c>
      <c r="J5265" s="21" t="s">
        <v>5192</v>
      </c>
    </row>
    <row r="5266" spans="1:10">
      <c r="A5266" s="22"/>
      <c r="B5266" s="22"/>
      <c r="C5266" s="16" t="s">
        <v>2018</v>
      </c>
      <c r="D5266" s="16" t="s">
        <v>1995</v>
      </c>
      <c r="E5266" s="20" t="s">
        <v>1995</v>
      </c>
      <c r="F5266" s="19" t="s">
        <v>1995</v>
      </c>
      <c r="G5266" s="16" t="s">
        <v>1995</v>
      </c>
      <c r="H5266" s="19" t="s">
        <v>1995</v>
      </c>
      <c r="I5266" s="19" t="s">
        <v>1995</v>
      </c>
      <c r="J5266" s="21" t="s">
        <v>1995</v>
      </c>
    </row>
    <row r="5267" spans="1:10">
      <c r="A5267" s="22"/>
      <c r="B5267" s="22"/>
      <c r="C5267" s="16" t="s">
        <v>1995</v>
      </c>
      <c r="D5267" s="16" t="s">
        <v>2019</v>
      </c>
      <c r="E5267" s="20" t="s">
        <v>1995</v>
      </c>
      <c r="F5267" s="19" t="s">
        <v>1995</v>
      </c>
      <c r="G5267" s="16" t="s">
        <v>1995</v>
      </c>
      <c r="H5267" s="19" t="s">
        <v>1995</v>
      </c>
      <c r="I5267" s="19" t="s">
        <v>1995</v>
      </c>
      <c r="J5267" s="21" t="s">
        <v>1995</v>
      </c>
    </row>
    <row r="5268" spans="1:10">
      <c r="A5268" s="22"/>
      <c r="B5268" s="22"/>
      <c r="C5268" s="16" t="s">
        <v>1995</v>
      </c>
      <c r="D5268" s="16" t="s">
        <v>1995</v>
      </c>
      <c r="E5268" s="20" t="s">
        <v>3223</v>
      </c>
      <c r="F5268" s="19" t="s">
        <v>2002</v>
      </c>
      <c r="G5268" s="16" t="s">
        <v>2060</v>
      </c>
      <c r="H5268" s="19" t="s">
        <v>2011</v>
      </c>
      <c r="I5268" s="19" t="s">
        <v>2016</v>
      </c>
      <c r="J5268" s="21" t="s">
        <v>5193</v>
      </c>
    </row>
    <row r="5269" spans="1:10">
      <c r="A5269" s="22"/>
      <c r="B5269" s="22"/>
      <c r="C5269" s="16" t="s">
        <v>1995</v>
      </c>
      <c r="D5269" s="16" t="s">
        <v>2051</v>
      </c>
      <c r="E5269" s="20" t="s">
        <v>1995</v>
      </c>
      <c r="F5269" s="19" t="s">
        <v>1995</v>
      </c>
      <c r="G5269" s="16" t="s">
        <v>1995</v>
      </c>
      <c r="H5269" s="19" t="s">
        <v>1995</v>
      </c>
      <c r="I5269" s="19" t="s">
        <v>1995</v>
      </c>
      <c r="J5269" s="21" t="s">
        <v>1995</v>
      </c>
    </row>
    <row r="5270" spans="1:10">
      <c r="A5270" s="22"/>
      <c r="B5270" s="22"/>
      <c r="C5270" s="16" t="s">
        <v>1995</v>
      </c>
      <c r="D5270" s="16" t="s">
        <v>1995</v>
      </c>
      <c r="E5270" s="20" t="s">
        <v>3224</v>
      </c>
      <c r="F5270" s="19" t="s">
        <v>2002</v>
      </c>
      <c r="G5270" s="16" t="s">
        <v>2060</v>
      </c>
      <c r="H5270" s="19" t="s">
        <v>2011</v>
      </c>
      <c r="I5270" s="19" t="s">
        <v>2016</v>
      </c>
      <c r="J5270" s="21" t="s">
        <v>5194</v>
      </c>
    </row>
    <row r="5271" spans="1:10">
      <c r="A5271" s="22"/>
      <c r="B5271" s="22"/>
      <c r="C5271" s="16" t="s">
        <v>2023</v>
      </c>
      <c r="D5271" s="16" t="s">
        <v>1995</v>
      </c>
      <c r="E5271" s="20" t="s">
        <v>1995</v>
      </c>
      <c r="F5271" s="19" t="s">
        <v>1995</v>
      </c>
      <c r="G5271" s="16" t="s">
        <v>1995</v>
      </c>
      <c r="H5271" s="19" t="s">
        <v>1995</v>
      </c>
      <c r="I5271" s="19" t="s">
        <v>1995</v>
      </c>
      <c r="J5271" s="21" t="s">
        <v>1995</v>
      </c>
    </row>
    <row r="5272" spans="1:10">
      <c r="A5272" s="22"/>
      <c r="B5272" s="22"/>
      <c r="C5272" s="16" t="s">
        <v>1995</v>
      </c>
      <c r="D5272" s="16" t="s">
        <v>2024</v>
      </c>
      <c r="E5272" s="20" t="s">
        <v>1995</v>
      </c>
      <c r="F5272" s="19" t="s">
        <v>1995</v>
      </c>
      <c r="G5272" s="16" t="s">
        <v>1995</v>
      </c>
      <c r="H5272" s="19" t="s">
        <v>1995</v>
      </c>
      <c r="I5272" s="19" t="s">
        <v>1995</v>
      </c>
      <c r="J5272" s="21" t="s">
        <v>1995</v>
      </c>
    </row>
    <row r="5273" spans="1:10">
      <c r="A5273" s="22"/>
      <c r="B5273" s="22"/>
      <c r="C5273" s="16" t="s">
        <v>1995</v>
      </c>
      <c r="D5273" s="16" t="s">
        <v>1995</v>
      </c>
      <c r="E5273" s="20" t="s">
        <v>2146</v>
      </c>
      <c r="F5273" s="19" t="s">
        <v>2009</v>
      </c>
      <c r="G5273" s="16" t="s">
        <v>2026</v>
      </c>
      <c r="H5273" s="19" t="s">
        <v>2011</v>
      </c>
      <c r="I5273" s="19" t="s">
        <v>2016</v>
      </c>
      <c r="J5273" s="21" t="s">
        <v>5195</v>
      </c>
    </row>
    <row r="5274" ht="33.75" spans="1:10">
      <c r="A5274" s="16" t="s">
        <v>5196</v>
      </c>
      <c r="B5274" s="20" t="s">
        <v>5197</v>
      </c>
      <c r="C5274" s="22"/>
      <c r="D5274" s="22"/>
      <c r="E5274" s="23"/>
      <c r="F5274" s="24"/>
      <c r="G5274" s="22"/>
      <c r="H5274" s="24"/>
      <c r="I5274" s="24"/>
      <c r="J5274" s="25"/>
    </row>
    <row r="5275" spans="1:10">
      <c r="A5275" s="22"/>
      <c r="B5275" s="22"/>
      <c r="C5275" s="16" t="s">
        <v>1999</v>
      </c>
      <c r="D5275" s="16" t="s">
        <v>1995</v>
      </c>
      <c r="E5275" s="20" t="s">
        <v>1995</v>
      </c>
      <c r="F5275" s="19" t="s">
        <v>1995</v>
      </c>
      <c r="G5275" s="16" t="s">
        <v>1995</v>
      </c>
      <c r="H5275" s="19" t="s">
        <v>1995</v>
      </c>
      <c r="I5275" s="19" t="s">
        <v>1995</v>
      </c>
      <c r="J5275" s="21" t="s">
        <v>1995</v>
      </c>
    </row>
    <row r="5276" spans="1:10">
      <c r="A5276" s="22"/>
      <c r="B5276" s="22"/>
      <c r="C5276" s="16" t="s">
        <v>1995</v>
      </c>
      <c r="D5276" s="16" t="s">
        <v>2000</v>
      </c>
      <c r="E5276" s="20" t="s">
        <v>1995</v>
      </c>
      <c r="F5276" s="19" t="s">
        <v>1995</v>
      </c>
      <c r="G5276" s="16" t="s">
        <v>1995</v>
      </c>
      <c r="H5276" s="19" t="s">
        <v>1995</v>
      </c>
      <c r="I5276" s="19" t="s">
        <v>1995</v>
      </c>
      <c r="J5276" s="21" t="s">
        <v>1995</v>
      </c>
    </row>
    <row r="5277" spans="1:10">
      <c r="A5277" s="22"/>
      <c r="B5277" s="22"/>
      <c r="C5277" s="16" t="s">
        <v>1995</v>
      </c>
      <c r="D5277" s="16" t="s">
        <v>1995</v>
      </c>
      <c r="E5277" s="20" t="s">
        <v>5094</v>
      </c>
      <c r="F5277" s="19" t="s">
        <v>2009</v>
      </c>
      <c r="G5277" s="16" t="s">
        <v>5095</v>
      </c>
      <c r="H5277" s="19" t="s">
        <v>4729</v>
      </c>
      <c r="I5277" s="19" t="s">
        <v>2005</v>
      </c>
      <c r="J5277" s="21" t="s">
        <v>5096</v>
      </c>
    </row>
    <row r="5278" spans="1:10">
      <c r="A5278" s="22"/>
      <c r="B5278" s="22"/>
      <c r="C5278" s="16" t="s">
        <v>1995</v>
      </c>
      <c r="D5278" s="16" t="s">
        <v>2007</v>
      </c>
      <c r="E5278" s="20" t="s">
        <v>1995</v>
      </c>
      <c r="F5278" s="19" t="s">
        <v>1995</v>
      </c>
      <c r="G5278" s="16" t="s">
        <v>1995</v>
      </c>
      <c r="H5278" s="19" t="s">
        <v>1995</v>
      </c>
      <c r="I5278" s="19" t="s">
        <v>1995</v>
      </c>
      <c r="J5278" s="21" t="s">
        <v>1995</v>
      </c>
    </row>
    <row r="5279" spans="1:10">
      <c r="A5279" s="22"/>
      <c r="B5279" s="22"/>
      <c r="C5279" s="16" t="s">
        <v>1995</v>
      </c>
      <c r="D5279" s="16" t="s">
        <v>1995</v>
      </c>
      <c r="E5279" s="20" t="s">
        <v>5198</v>
      </c>
      <c r="F5279" s="19" t="s">
        <v>2002</v>
      </c>
      <c r="G5279" s="16" t="s">
        <v>2026</v>
      </c>
      <c r="H5279" s="19" t="s">
        <v>2011</v>
      </c>
      <c r="I5279" s="19" t="s">
        <v>2016</v>
      </c>
      <c r="J5279" s="21" t="s">
        <v>5199</v>
      </c>
    </row>
    <row r="5280" spans="1:10">
      <c r="A5280" s="22"/>
      <c r="B5280" s="22"/>
      <c r="C5280" s="16" t="s">
        <v>1995</v>
      </c>
      <c r="D5280" s="16" t="s">
        <v>2013</v>
      </c>
      <c r="E5280" s="20" t="s">
        <v>1995</v>
      </c>
      <c r="F5280" s="19" t="s">
        <v>1995</v>
      </c>
      <c r="G5280" s="16" t="s">
        <v>1995</v>
      </c>
      <c r="H5280" s="19" t="s">
        <v>1995</v>
      </c>
      <c r="I5280" s="19" t="s">
        <v>1995</v>
      </c>
      <c r="J5280" s="21" t="s">
        <v>1995</v>
      </c>
    </row>
    <row r="5281" spans="1:10">
      <c r="A5281" s="22"/>
      <c r="B5281" s="22"/>
      <c r="C5281" s="16" t="s">
        <v>1995</v>
      </c>
      <c r="D5281" s="16" t="s">
        <v>1995</v>
      </c>
      <c r="E5281" s="20" t="s">
        <v>5099</v>
      </c>
      <c r="F5281" s="19" t="s">
        <v>2002</v>
      </c>
      <c r="G5281" s="16" t="s">
        <v>2352</v>
      </c>
      <c r="H5281" s="19" t="s">
        <v>2054</v>
      </c>
      <c r="I5281" s="19" t="s">
        <v>2005</v>
      </c>
      <c r="J5281" s="21" t="s">
        <v>5100</v>
      </c>
    </row>
    <row r="5282" spans="1:10">
      <c r="A5282" s="22"/>
      <c r="B5282" s="22"/>
      <c r="C5282" s="16" t="s">
        <v>1995</v>
      </c>
      <c r="D5282" s="16" t="s">
        <v>2175</v>
      </c>
      <c r="E5282" s="20" t="s">
        <v>1995</v>
      </c>
      <c r="F5282" s="19" t="s">
        <v>1995</v>
      </c>
      <c r="G5282" s="16" t="s">
        <v>1995</v>
      </c>
      <c r="H5282" s="19" t="s">
        <v>1995</v>
      </c>
      <c r="I5282" s="19" t="s">
        <v>1995</v>
      </c>
      <c r="J5282" s="21" t="s">
        <v>1995</v>
      </c>
    </row>
    <row r="5283" spans="1:10">
      <c r="A5283" s="22"/>
      <c r="B5283" s="22"/>
      <c r="C5283" s="16" t="s">
        <v>1995</v>
      </c>
      <c r="D5283" s="16" t="s">
        <v>1995</v>
      </c>
      <c r="E5283" s="20" t="s">
        <v>2176</v>
      </c>
      <c r="F5283" s="19" t="s">
        <v>2035</v>
      </c>
      <c r="G5283" s="16" t="s">
        <v>3759</v>
      </c>
      <c r="H5283" s="19" t="s">
        <v>2044</v>
      </c>
      <c r="I5283" s="19" t="s">
        <v>2005</v>
      </c>
      <c r="J5283" s="21" t="s">
        <v>5200</v>
      </c>
    </row>
    <row r="5284" spans="1:10">
      <c r="A5284" s="22"/>
      <c r="B5284" s="22"/>
      <c r="C5284" s="16" t="s">
        <v>2018</v>
      </c>
      <c r="D5284" s="16" t="s">
        <v>1995</v>
      </c>
      <c r="E5284" s="20" t="s">
        <v>1995</v>
      </c>
      <c r="F5284" s="19" t="s">
        <v>1995</v>
      </c>
      <c r="G5284" s="16" t="s">
        <v>1995</v>
      </c>
      <c r="H5284" s="19" t="s">
        <v>1995</v>
      </c>
      <c r="I5284" s="19" t="s">
        <v>1995</v>
      </c>
      <c r="J5284" s="21" t="s">
        <v>1995</v>
      </c>
    </row>
    <row r="5285" spans="1:10">
      <c r="A5285" s="22"/>
      <c r="B5285" s="22"/>
      <c r="C5285" s="16" t="s">
        <v>1995</v>
      </c>
      <c r="D5285" s="16" t="s">
        <v>2019</v>
      </c>
      <c r="E5285" s="20" t="s">
        <v>1995</v>
      </c>
      <c r="F5285" s="19" t="s">
        <v>1995</v>
      </c>
      <c r="G5285" s="16" t="s">
        <v>1995</v>
      </c>
      <c r="H5285" s="19" t="s">
        <v>1995</v>
      </c>
      <c r="I5285" s="19" t="s">
        <v>1995</v>
      </c>
      <c r="J5285" s="21" t="s">
        <v>1995</v>
      </c>
    </row>
    <row r="5286" spans="1:10">
      <c r="A5286" s="22"/>
      <c r="B5286" s="22"/>
      <c r="C5286" s="16" t="s">
        <v>1995</v>
      </c>
      <c r="D5286" s="16" t="s">
        <v>1995</v>
      </c>
      <c r="E5286" s="20" t="s">
        <v>5103</v>
      </c>
      <c r="F5286" s="19" t="s">
        <v>2009</v>
      </c>
      <c r="G5286" s="16" t="s">
        <v>4189</v>
      </c>
      <c r="H5286" s="19" t="s">
        <v>2197</v>
      </c>
      <c r="I5286" s="19" t="s">
        <v>2005</v>
      </c>
      <c r="J5286" s="21" t="s">
        <v>5104</v>
      </c>
    </row>
    <row r="5287" spans="1:10">
      <c r="A5287" s="22"/>
      <c r="B5287" s="22"/>
      <c r="C5287" s="16" t="s">
        <v>1995</v>
      </c>
      <c r="D5287" s="16" t="s">
        <v>2051</v>
      </c>
      <c r="E5287" s="20" t="s">
        <v>1995</v>
      </c>
      <c r="F5287" s="19" t="s">
        <v>1995</v>
      </c>
      <c r="G5287" s="16" t="s">
        <v>1995</v>
      </c>
      <c r="H5287" s="19" t="s">
        <v>1995</v>
      </c>
      <c r="I5287" s="19" t="s">
        <v>1995</v>
      </c>
      <c r="J5287" s="21" t="s">
        <v>1995</v>
      </c>
    </row>
    <row r="5288" ht="22.5" spans="1:10">
      <c r="A5288" s="22"/>
      <c r="B5288" s="22"/>
      <c r="C5288" s="16" t="s">
        <v>1995</v>
      </c>
      <c r="D5288" s="16" t="s">
        <v>1995</v>
      </c>
      <c r="E5288" s="20" t="s">
        <v>5105</v>
      </c>
      <c r="F5288" s="19" t="s">
        <v>2009</v>
      </c>
      <c r="G5288" s="16" t="s">
        <v>2031</v>
      </c>
      <c r="H5288" s="19" t="s">
        <v>2054</v>
      </c>
      <c r="I5288" s="19" t="s">
        <v>2005</v>
      </c>
      <c r="J5288" s="21" t="s">
        <v>5106</v>
      </c>
    </row>
    <row r="5289" spans="1:10">
      <c r="A5289" s="22"/>
      <c r="B5289" s="22"/>
      <c r="C5289" s="16" t="s">
        <v>2023</v>
      </c>
      <c r="D5289" s="16" t="s">
        <v>1995</v>
      </c>
      <c r="E5289" s="20" t="s">
        <v>1995</v>
      </c>
      <c r="F5289" s="19" t="s">
        <v>1995</v>
      </c>
      <c r="G5289" s="16" t="s">
        <v>1995</v>
      </c>
      <c r="H5289" s="19" t="s">
        <v>1995</v>
      </c>
      <c r="I5289" s="19" t="s">
        <v>1995</v>
      </c>
      <c r="J5289" s="21" t="s">
        <v>1995</v>
      </c>
    </row>
    <row r="5290" spans="1:10">
      <c r="A5290" s="22"/>
      <c r="B5290" s="22"/>
      <c r="C5290" s="16" t="s">
        <v>1995</v>
      </c>
      <c r="D5290" s="16" t="s">
        <v>2024</v>
      </c>
      <c r="E5290" s="20" t="s">
        <v>1995</v>
      </c>
      <c r="F5290" s="19" t="s">
        <v>1995</v>
      </c>
      <c r="G5290" s="16" t="s">
        <v>1995</v>
      </c>
      <c r="H5290" s="19" t="s">
        <v>1995</v>
      </c>
      <c r="I5290" s="19" t="s">
        <v>1995</v>
      </c>
      <c r="J5290" s="21" t="s">
        <v>1995</v>
      </c>
    </row>
    <row r="5291" ht="22.5" spans="1:10">
      <c r="A5291" s="22"/>
      <c r="B5291" s="22"/>
      <c r="C5291" s="16" t="s">
        <v>1995</v>
      </c>
      <c r="D5291" s="16" t="s">
        <v>1995</v>
      </c>
      <c r="E5291" s="20" t="s">
        <v>5107</v>
      </c>
      <c r="F5291" s="19" t="s">
        <v>2002</v>
      </c>
      <c r="G5291" s="16" t="s">
        <v>2047</v>
      </c>
      <c r="H5291" s="19" t="s">
        <v>2011</v>
      </c>
      <c r="I5291" s="19" t="s">
        <v>2016</v>
      </c>
      <c r="J5291" s="21" t="s">
        <v>5201</v>
      </c>
    </row>
    <row r="5292" ht="12.75" spans="1:10">
      <c r="A5292" s="16" t="s">
        <v>5202</v>
      </c>
      <c r="B5292" s="22"/>
      <c r="C5292" s="22"/>
      <c r="D5292" s="22"/>
      <c r="E5292" s="23"/>
      <c r="F5292" s="24"/>
      <c r="G5292" s="22"/>
      <c r="H5292" s="24"/>
      <c r="I5292" s="24"/>
      <c r="J5292" s="25"/>
    </row>
    <row r="5293" ht="12.75" spans="1:10">
      <c r="A5293" s="16" t="s">
        <v>5203</v>
      </c>
      <c r="B5293" s="22"/>
      <c r="C5293" s="22"/>
      <c r="D5293" s="22"/>
      <c r="E5293" s="23"/>
      <c r="F5293" s="24"/>
      <c r="G5293" s="22"/>
      <c r="H5293" s="24"/>
      <c r="I5293" s="24"/>
      <c r="J5293" s="25"/>
    </row>
    <row r="5294" ht="146.25" spans="1:10">
      <c r="A5294" s="16" t="s">
        <v>5204</v>
      </c>
      <c r="B5294" s="20" t="s">
        <v>5205</v>
      </c>
      <c r="C5294" s="22"/>
      <c r="D5294" s="22"/>
      <c r="E5294" s="23"/>
      <c r="F5294" s="24"/>
      <c r="G5294" s="22"/>
      <c r="H5294" s="24"/>
      <c r="I5294" s="24"/>
      <c r="J5294" s="25"/>
    </row>
    <row r="5295" spans="1:10">
      <c r="A5295" s="22"/>
      <c r="B5295" s="22"/>
      <c r="C5295" s="16" t="s">
        <v>1999</v>
      </c>
      <c r="D5295" s="16" t="s">
        <v>1995</v>
      </c>
      <c r="E5295" s="20" t="s">
        <v>1995</v>
      </c>
      <c r="F5295" s="19" t="s">
        <v>1995</v>
      </c>
      <c r="G5295" s="16" t="s">
        <v>1995</v>
      </c>
      <c r="H5295" s="19" t="s">
        <v>1995</v>
      </c>
      <c r="I5295" s="19" t="s">
        <v>1995</v>
      </c>
      <c r="J5295" s="21" t="s">
        <v>1995</v>
      </c>
    </row>
    <row r="5296" spans="1:10">
      <c r="A5296" s="22"/>
      <c r="B5296" s="22"/>
      <c r="C5296" s="16" t="s">
        <v>1995</v>
      </c>
      <c r="D5296" s="16" t="s">
        <v>2000</v>
      </c>
      <c r="E5296" s="20" t="s">
        <v>1995</v>
      </c>
      <c r="F5296" s="19" t="s">
        <v>1995</v>
      </c>
      <c r="G5296" s="16" t="s">
        <v>1995</v>
      </c>
      <c r="H5296" s="19" t="s">
        <v>1995</v>
      </c>
      <c r="I5296" s="19" t="s">
        <v>1995</v>
      </c>
      <c r="J5296" s="21" t="s">
        <v>1995</v>
      </c>
    </row>
    <row r="5297" ht="33.75" spans="1:10">
      <c r="A5297" s="22"/>
      <c r="B5297" s="22"/>
      <c r="C5297" s="16" t="s">
        <v>1995</v>
      </c>
      <c r="D5297" s="16" t="s">
        <v>1995</v>
      </c>
      <c r="E5297" s="20" t="s">
        <v>3277</v>
      </c>
      <c r="F5297" s="19" t="s">
        <v>2002</v>
      </c>
      <c r="G5297" s="16" t="s">
        <v>2352</v>
      </c>
      <c r="H5297" s="19" t="s">
        <v>2126</v>
      </c>
      <c r="I5297" s="19" t="s">
        <v>2005</v>
      </c>
      <c r="J5297" s="21" t="s">
        <v>5206</v>
      </c>
    </row>
    <row r="5298" ht="33.75" spans="1:10">
      <c r="A5298" s="22"/>
      <c r="B5298" s="22"/>
      <c r="C5298" s="16" t="s">
        <v>1995</v>
      </c>
      <c r="D5298" s="16" t="s">
        <v>1995</v>
      </c>
      <c r="E5298" s="20" t="s">
        <v>5207</v>
      </c>
      <c r="F5298" s="19" t="s">
        <v>2002</v>
      </c>
      <c r="G5298" s="16" t="s">
        <v>3307</v>
      </c>
      <c r="H5298" s="19" t="s">
        <v>2263</v>
      </c>
      <c r="I5298" s="19" t="s">
        <v>2005</v>
      </c>
      <c r="J5298" s="21" t="s">
        <v>5206</v>
      </c>
    </row>
    <row r="5299" spans="1:10">
      <c r="A5299" s="22"/>
      <c r="B5299" s="22"/>
      <c r="C5299" s="16" t="s">
        <v>2018</v>
      </c>
      <c r="D5299" s="16" t="s">
        <v>1995</v>
      </c>
      <c r="E5299" s="20" t="s">
        <v>1995</v>
      </c>
      <c r="F5299" s="19" t="s">
        <v>1995</v>
      </c>
      <c r="G5299" s="16" t="s">
        <v>1995</v>
      </c>
      <c r="H5299" s="19" t="s">
        <v>1995</v>
      </c>
      <c r="I5299" s="19" t="s">
        <v>1995</v>
      </c>
      <c r="J5299" s="21" t="s">
        <v>1995</v>
      </c>
    </row>
    <row r="5300" spans="1:10">
      <c r="A5300" s="22"/>
      <c r="B5300" s="22"/>
      <c r="C5300" s="16" t="s">
        <v>1995</v>
      </c>
      <c r="D5300" s="16" t="s">
        <v>2019</v>
      </c>
      <c r="E5300" s="20" t="s">
        <v>1995</v>
      </c>
      <c r="F5300" s="19" t="s">
        <v>1995</v>
      </c>
      <c r="G5300" s="16" t="s">
        <v>1995</v>
      </c>
      <c r="H5300" s="19" t="s">
        <v>1995</v>
      </c>
      <c r="I5300" s="19" t="s">
        <v>1995</v>
      </c>
      <c r="J5300" s="21" t="s">
        <v>1995</v>
      </c>
    </row>
    <row r="5301" spans="1:10">
      <c r="A5301" s="22"/>
      <c r="B5301" s="22"/>
      <c r="C5301" s="16" t="s">
        <v>1995</v>
      </c>
      <c r="D5301" s="16" t="s">
        <v>1995</v>
      </c>
      <c r="E5301" s="20" t="s">
        <v>5208</v>
      </c>
      <c r="F5301" s="19" t="s">
        <v>2002</v>
      </c>
      <c r="G5301" s="16" t="s">
        <v>5209</v>
      </c>
      <c r="H5301" s="19" t="s">
        <v>1995</v>
      </c>
      <c r="I5301" s="19" t="s">
        <v>2016</v>
      </c>
      <c r="J5301" s="21" t="s">
        <v>5210</v>
      </c>
    </row>
    <row r="5302" spans="1:10">
      <c r="A5302" s="22"/>
      <c r="B5302" s="22"/>
      <c r="C5302" s="16" t="s">
        <v>2023</v>
      </c>
      <c r="D5302" s="16" t="s">
        <v>1995</v>
      </c>
      <c r="E5302" s="20" t="s">
        <v>1995</v>
      </c>
      <c r="F5302" s="19" t="s">
        <v>1995</v>
      </c>
      <c r="G5302" s="16" t="s">
        <v>1995</v>
      </c>
      <c r="H5302" s="19" t="s">
        <v>1995</v>
      </c>
      <c r="I5302" s="19" t="s">
        <v>1995</v>
      </c>
      <c r="J5302" s="21" t="s">
        <v>1995</v>
      </c>
    </row>
    <row r="5303" spans="1:10">
      <c r="A5303" s="22"/>
      <c r="B5303" s="22"/>
      <c r="C5303" s="16" t="s">
        <v>1995</v>
      </c>
      <c r="D5303" s="16" t="s">
        <v>2024</v>
      </c>
      <c r="E5303" s="20" t="s">
        <v>1995</v>
      </c>
      <c r="F5303" s="19" t="s">
        <v>1995</v>
      </c>
      <c r="G5303" s="16" t="s">
        <v>1995</v>
      </c>
      <c r="H5303" s="19" t="s">
        <v>1995</v>
      </c>
      <c r="I5303" s="19" t="s">
        <v>1995</v>
      </c>
      <c r="J5303" s="21" t="s">
        <v>1995</v>
      </c>
    </row>
    <row r="5304" ht="22.5" spans="1:10">
      <c r="A5304" s="22"/>
      <c r="B5304" s="22"/>
      <c r="C5304" s="16" t="s">
        <v>1995</v>
      </c>
      <c r="D5304" s="16" t="s">
        <v>1995</v>
      </c>
      <c r="E5304" s="20" t="s">
        <v>2890</v>
      </c>
      <c r="F5304" s="19" t="s">
        <v>2009</v>
      </c>
      <c r="G5304" s="16" t="s">
        <v>2047</v>
      </c>
      <c r="H5304" s="19" t="s">
        <v>2011</v>
      </c>
      <c r="I5304" s="19" t="s">
        <v>2005</v>
      </c>
      <c r="J5304" s="21" t="s">
        <v>2957</v>
      </c>
    </row>
    <row r="5305" ht="22.5" spans="1:10">
      <c r="A5305" s="22"/>
      <c r="B5305" s="22"/>
      <c r="C5305" s="16" t="s">
        <v>1995</v>
      </c>
      <c r="D5305" s="16" t="s">
        <v>1995</v>
      </c>
      <c r="E5305" s="20" t="s">
        <v>2066</v>
      </c>
      <c r="F5305" s="19" t="s">
        <v>2009</v>
      </c>
      <c r="G5305" s="16" t="s">
        <v>2047</v>
      </c>
      <c r="H5305" s="19" t="s">
        <v>2011</v>
      </c>
      <c r="I5305" s="19" t="s">
        <v>2005</v>
      </c>
      <c r="J5305" s="21" t="s">
        <v>2958</v>
      </c>
    </row>
    <row r="5306" ht="33.75" spans="1:10">
      <c r="A5306" s="16" t="s">
        <v>5211</v>
      </c>
      <c r="B5306" s="20" t="s">
        <v>5212</v>
      </c>
      <c r="C5306" s="22"/>
      <c r="D5306" s="22"/>
      <c r="E5306" s="23"/>
      <c r="F5306" s="24"/>
      <c r="G5306" s="22"/>
      <c r="H5306" s="24"/>
      <c r="I5306" s="24"/>
      <c r="J5306" s="25"/>
    </row>
    <row r="5307" spans="1:10">
      <c r="A5307" s="22"/>
      <c r="B5307" s="22"/>
      <c r="C5307" s="16" t="s">
        <v>1999</v>
      </c>
      <c r="D5307" s="16" t="s">
        <v>1995</v>
      </c>
      <c r="E5307" s="20" t="s">
        <v>1995</v>
      </c>
      <c r="F5307" s="19" t="s">
        <v>1995</v>
      </c>
      <c r="G5307" s="16" t="s">
        <v>1995</v>
      </c>
      <c r="H5307" s="19" t="s">
        <v>1995</v>
      </c>
      <c r="I5307" s="19" t="s">
        <v>1995</v>
      </c>
      <c r="J5307" s="21" t="s">
        <v>1995</v>
      </c>
    </row>
    <row r="5308" spans="1:10">
      <c r="A5308" s="22"/>
      <c r="B5308" s="22"/>
      <c r="C5308" s="16" t="s">
        <v>1995</v>
      </c>
      <c r="D5308" s="16" t="s">
        <v>2000</v>
      </c>
      <c r="E5308" s="20" t="s">
        <v>1995</v>
      </c>
      <c r="F5308" s="19" t="s">
        <v>1995</v>
      </c>
      <c r="G5308" s="16" t="s">
        <v>1995</v>
      </c>
      <c r="H5308" s="19" t="s">
        <v>1995</v>
      </c>
      <c r="I5308" s="19" t="s">
        <v>1995</v>
      </c>
      <c r="J5308" s="21" t="s">
        <v>1995</v>
      </c>
    </row>
    <row r="5309" spans="1:10">
      <c r="A5309" s="22"/>
      <c r="B5309" s="22"/>
      <c r="C5309" s="16" t="s">
        <v>1995</v>
      </c>
      <c r="D5309" s="16" t="s">
        <v>1995</v>
      </c>
      <c r="E5309" s="20" t="s">
        <v>5213</v>
      </c>
      <c r="F5309" s="19" t="s">
        <v>2002</v>
      </c>
      <c r="G5309" s="16" t="s">
        <v>2269</v>
      </c>
      <c r="H5309" s="19" t="s">
        <v>5214</v>
      </c>
      <c r="I5309" s="19" t="s">
        <v>2005</v>
      </c>
      <c r="J5309" s="21" t="s">
        <v>5215</v>
      </c>
    </row>
    <row r="5310" spans="1:10">
      <c r="A5310" s="22"/>
      <c r="B5310" s="22"/>
      <c r="C5310" s="16" t="s">
        <v>1995</v>
      </c>
      <c r="D5310" s="16" t="s">
        <v>2013</v>
      </c>
      <c r="E5310" s="20" t="s">
        <v>1995</v>
      </c>
      <c r="F5310" s="19" t="s">
        <v>1995</v>
      </c>
      <c r="G5310" s="16" t="s">
        <v>1995</v>
      </c>
      <c r="H5310" s="19" t="s">
        <v>1995</v>
      </c>
      <c r="I5310" s="19" t="s">
        <v>1995</v>
      </c>
      <c r="J5310" s="21" t="s">
        <v>1995</v>
      </c>
    </row>
    <row r="5311" spans="1:10">
      <c r="A5311" s="22"/>
      <c r="B5311" s="22"/>
      <c r="C5311" s="16" t="s">
        <v>1995</v>
      </c>
      <c r="D5311" s="16" t="s">
        <v>1995</v>
      </c>
      <c r="E5311" s="20" t="s">
        <v>5216</v>
      </c>
      <c r="F5311" s="19" t="s">
        <v>2002</v>
      </c>
      <c r="G5311" s="16" t="s">
        <v>5217</v>
      </c>
      <c r="H5311" s="19" t="s">
        <v>2263</v>
      </c>
      <c r="I5311" s="19" t="s">
        <v>2005</v>
      </c>
      <c r="J5311" s="21" t="s">
        <v>5217</v>
      </c>
    </row>
    <row r="5312" spans="1:10">
      <c r="A5312" s="22"/>
      <c r="B5312" s="22"/>
      <c r="C5312" s="16" t="s">
        <v>2018</v>
      </c>
      <c r="D5312" s="16" t="s">
        <v>1995</v>
      </c>
      <c r="E5312" s="20" t="s">
        <v>1995</v>
      </c>
      <c r="F5312" s="19" t="s">
        <v>1995</v>
      </c>
      <c r="G5312" s="16" t="s">
        <v>1995</v>
      </c>
      <c r="H5312" s="19" t="s">
        <v>1995</v>
      </c>
      <c r="I5312" s="19" t="s">
        <v>1995</v>
      </c>
      <c r="J5312" s="21" t="s">
        <v>1995</v>
      </c>
    </row>
    <row r="5313" spans="1:10">
      <c r="A5313" s="22"/>
      <c r="B5313" s="22"/>
      <c r="C5313" s="16" t="s">
        <v>1995</v>
      </c>
      <c r="D5313" s="16" t="s">
        <v>2019</v>
      </c>
      <c r="E5313" s="20" t="s">
        <v>1995</v>
      </c>
      <c r="F5313" s="19" t="s">
        <v>1995</v>
      </c>
      <c r="G5313" s="16" t="s">
        <v>1995</v>
      </c>
      <c r="H5313" s="19" t="s">
        <v>1995</v>
      </c>
      <c r="I5313" s="19" t="s">
        <v>1995</v>
      </c>
      <c r="J5313" s="21" t="s">
        <v>1995</v>
      </c>
    </row>
    <row r="5314" spans="1:10">
      <c r="A5314" s="22"/>
      <c r="B5314" s="22"/>
      <c r="C5314" s="16" t="s">
        <v>1995</v>
      </c>
      <c r="D5314" s="16" t="s">
        <v>1995</v>
      </c>
      <c r="E5314" s="20" t="s">
        <v>5218</v>
      </c>
      <c r="F5314" s="19" t="s">
        <v>2002</v>
      </c>
      <c r="G5314" s="16" t="s">
        <v>5219</v>
      </c>
      <c r="H5314" s="19" t="s">
        <v>3782</v>
      </c>
      <c r="I5314" s="19" t="s">
        <v>2016</v>
      </c>
      <c r="J5314" s="21" t="s">
        <v>5219</v>
      </c>
    </row>
    <row r="5315" spans="1:10">
      <c r="A5315" s="22"/>
      <c r="B5315" s="22"/>
      <c r="C5315" s="16" t="s">
        <v>2023</v>
      </c>
      <c r="D5315" s="16" t="s">
        <v>1995</v>
      </c>
      <c r="E5315" s="20" t="s">
        <v>1995</v>
      </c>
      <c r="F5315" s="19" t="s">
        <v>1995</v>
      </c>
      <c r="G5315" s="16" t="s">
        <v>1995</v>
      </c>
      <c r="H5315" s="19" t="s">
        <v>1995</v>
      </c>
      <c r="I5315" s="19" t="s">
        <v>1995</v>
      </c>
      <c r="J5315" s="21" t="s">
        <v>1995</v>
      </c>
    </row>
    <row r="5316" spans="1:10">
      <c r="A5316" s="22"/>
      <c r="B5316" s="22"/>
      <c r="C5316" s="16" t="s">
        <v>1995</v>
      </c>
      <c r="D5316" s="16" t="s">
        <v>2024</v>
      </c>
      <c r="E5316" s="20" t="s">
        <v>1995</v>
      </c>
      <c r="F5316" s="19" t="s">
        <v>1995</v>
      </c>
      <c r="G5316" s="16" t="s">
        <v>1995</v>
      </c>
      <c r="H5316" s="19" t="s">
        <v>1995</v>
      </c>
      <c r="I5316" s="19" t="s">
        <v>1995</v>
      </c>
      <c r="J5316" s="21" t="s">
        <v>1995</v>
      </c>
    </row>
    <row r="5317" spans="1:10">
      <c r="A5317" s="22"/>
      <c r="B5317" s="22"/>
      <c r="C5317" s="16" t="s">
        <v>1995</v>
      </c>
      <c r="D5317" s="16" t="s">
        <v>1995</v>
      </c>
      <c r="E5317" s="20" t="s">
        <v>5220</v>
      </c>
      <c r="F5317" s="19" t="s">
        <v>2009</v>
      </c>
      <c r="G5317" s="16" t="s">
        <v>2047</v>
      </c>
      <c r="H5317" s="19" t="s">
        <v>2011</v>
      </c>
      <c r="I5317" s="19" t="s">
        <v>2005</v>
      </c>
      <c r="J5317" s="21" t="s">
        <v>5220</v>
      </c>
    </row>
    <row r="5318" spans="1:10">
      <c r="A5318" s="22"/>
      <c r="B5318" s="22"/>
      <c r="C5318" s="16" t="s">
        <v>1995</v>
      </c>
      <c r="D5318" s="16" t="s">
        <v>1995</v>
      </c>
      <c r="E5318" s="20" t="s">
        <v>5221</v>
      </c>
      <c r="F5318" s="19" t="s">
        <v>2009</v>
      </c>
      <c r="G5318" s="16" t="s">
        <v>2047</v>
      </c>
      <c r="H5318" s="19" t="s">
        <v>2011</v>
      </c>
      <c r="I5318" s="19" t="s">
        <v>2005</v>
      </c>
      <c r="J5318" s="21" t="s">
        <v>5221</v>
      </c>
    </row>
    <row r="5319" ht="56.25" spans="1:10">
      <c r="A5319" s="16" t="s">
        <v>5222</v>
      </c>
      <c r="B5319" s="20" t="s">
        <v>5223</v>
      </c>
      <c r="C5319" s="22"/>
      <c r="D5319" s="22"/>
      <c r="E5319" s="23"/>
      <c r="F5319" s="24"/>
      <c r="G5319" s="22"/>
      <c r="H5319" s="24"/>
      <c r="I5319" s="24"/>
      <c r="J5319" s="25"/>
    </row>
    <row r="5320" spans="1:10">
      <c r="A5320" s="22"/>
      <c r="B5320" s="22"/>
      <c r="C5320" s="16" t="s">
        <v>1999</v>
      </c>
      <c r="D5320" s="16" t="s">
        <v>1995</v>
      </c>
      <c r="E5320" s="20" t="s">
        <v>1995</v>
      </c>
      <c r="F5320" s="19" t="s">
        <v>1995</v>
      </c>
      <c r="G5320" s="16" t="s">
        <v>1995</v>
      </c>
      <c r="H5320" s="19" t="s">
        <v>1995</v>
      </c>
      <c r="I5320" s="19" t="s">
        <v>1995</v>
      </c>
      <c r="J5320" s="21" t="s">
        <v>1995</v>
      </c>
    </row>
    <row r="5321" spans="1:10">
      <c r="A5321" s="22"/>
      <c r="B5321" s="22"/>
      <c r="C5321" s="16" t="s">
        <v>1995</v>
      </c>
      <c r="D5321" s="16" t="s">
        <v>2000</v>
      </c>
      <c r="E5321" s="20" t="s">
        <v>1995</v>
      </c>
      <c r="F5321" s="19" t="s">
        <v>1995</v>
      </c>
      <c r="G5321" s="16" t="s">
        <v>1995</v>
      </c>
      <c r="H5321" s="19" t="s">
        <v>1995</v>
      </c>
      <c r="I5321" s="19" t="s">
        <v>1995</v>
      </c>
      <c r="J5321" s="21" t="s">
        <v>1995</v>
      </c>
    </row>
    <row r="5322" spans="1:10">
      <c r="A5322" s="22"/>
      <c r="B5322" s="22"/>
      <c r="C5322" s="16" t="s">
        <v>1995</v>
      </c>
      <c r="D5322" s="16" t="s">
        <v>1995</v>
      </c>
      <c r="E5322" s="20" t="s">
        <v>4688</v>
      </c>
      <c r="F5322" s="19" t="s">
        <v>2009</v>
      </c>
      <c r="G5322" s="16" t="s">
        <v>2196</v>
      </c>
      <c r="H5322" s="19" t="s">
        <v>3760</v>
      </c>
      <c r="I5322" s="19" t="s">
        <v>2005</v>
      </c>
      <c r="J5322" s="21" t="s">
        <v>5224</v>
      </c>
    </row>
    <row r="5323" spans="1:10">
      <c r="A5323" s="22"/>
      <c r="B5323" s="22"/>
      <c r="C5323" s="16" t="s">
        <v>1995</v>
      </c>
      <c r="D5323" s="16" t="s">
        <v>1995</v>
      </c>
      <c r="E5323" s="20" t="s">
        <v>5225</v>
      </c>
      <c r="F5323" s="19" t="s">
        <v>2002</v>
      </c>
      <c r="G5323" s="16" t="s">
        <v>5226</v>
      </c>
      <c r="H5323" s="19" t="s">
        <v>2171</v>
      </c>
      <c r="I5323" s="19" t="s">
        <v>2016</v>
      </c>
      <c r="J5323" s="21" t="s">
        <v>5226</v>
      </c>
    </row>
    <row r="5324" spans="1:10">
      <c r="A5324" s="22"/>
      <c r="B5324" s="22"/>
      <c r="C5324" s="16" t="s">
        <v>2018</v>
      </c>
      <c r="D5324" s="16" t="s">
        <v>1995</v>
      </c>
      <c r="E5324" s="20" t="s">
        <v>1995</v>
      </c>
      <c r="F5324" s="19" t="s">
        <v>1995</v>
      </c>
      <c r="G5324" s="16" t="s">
        <v>1995</v>
      </c>
      <c r="H5324" s="19" t="s">
        <v>1995</v>
      </c>
      <c r="I5324" s="19" t="s">
        <v>1995</v>
      </c>
      <c r="J5324" s="21" t="s">
        <v>1995</v>
      </c>
    </row>
    <row r="5325" spans="1:10">
      <c r="A5325" s="22"/>
      <c r="B5325" s="22"/>
      <c r="C5325" s="16" t="s">
        <v>1995</v>
      </c>
      <c r="D5325" s="16" t="s">
        <v>2019</v>
      </c>
      <c r="E5325" s="20" t="s">
        <v>1995</v>
      </c>
      <c r="F5325" s="19" t="s">
        <v>1995</v>
      </c>
      <c r="G5325" s="16" t="s">
        <v>1995</v>
      </c>
      <c r="H5325" s="19" t="s">
        <v>1995</v>
      </c>
      <c r="I5325" s="19" t="s">
        <v>1995</v>
      </c>
      <c r="J5325" s="21" t="s">
        <v>1995</v>
      </c>
    </row>
    <row r="5326" ht="78.75" spans="1:10">
      <c r="A5326" s="22"/>
      <c r="B5326" s="22"/>
      <c r="C5326" s="16" t="s">
        <v>1995</v>
      </c>
      <c r="D5326" s="16" t="s">
        <v>1995</v>
      </c>
      <c r="E5326" s="20" t="s">
        <v>2847</v>
      </c>
      <c r="F5326" s="19" t="s">
        <v>2009</v>
      </c>
      <c r="G5326" s="16" t="s">
        <v>2149</v>
      </c>
      <c r="H5326" s="19" t="s">
        <v>2011</v>
      </c>
      <c r="I5326" s="19" t="s">
        <v>2005</v>
      </c>
      <c r="J5326" s="21" t="s">
        <v>5227</v>
      </c>
    </row>
    <row r="5327" ht="33.75" spans="1:10">
      <c r="A5327" s="22"/>
      <c r="B5327" s="22"/>
      <c r="C5327" s="16" t="s">
        <v>1995</v>
      </c>
      <c r="D5327" s="16" t="s">
        <v>1995</v>
      </c>
      <c r="E5327" s="20" t="s">
        <v>5228</v>
      </c>
      <c r="F5327" s="19" t="s">
        <v>2002</v>
      </c>
      <c r="G5327" s="16" t="s">
        <v>5229</v>
      </c>
      <c r="H5327" s="19" t="s">
        <v>2216</v>
      </c>
      <c r="I5327" s="19" t="s">
        <v>2005</v>
      </c>
      <c r="J5327" s="21" t="s">
        <v>5230</v>
      </c>
    </row>
    <row r="5328" spans="1:10">
      <c r="A5328" s="22"/>
      <c r="B5328" s="22"/>
      <c r="C5328" s="16" t="s">
        <v>2023</v>
      </c>
      <c r="D5328" s="16" t="s">
        <v>1995</v>
      </c>
      <c r="E5328" s="20" t="s">
        <v>1995</v>
      </c>
      <c r="F5328" s="19" t="s">
        <v>1995</v>
      </c>
      <c r="G5328" s="16" t="s">
        <v>1995</v>
      </c>
      <c r="H5328" s="19" t="s">
        <v>1995</v>
      </c>
      <c r="I5328" s="19" t="s">
        <v>1995</v>
      </c>
      <c r="J5328" s="21" t="s">
        <v>1995</v>
      </c>
    </row>
    <row r="5329" spans="1:10">
      <c r="A5329" s="22"/>
      <c r="B5329" s="22"/>
      <c r="C5329" s="16" t="s">
        <v>1995</v>
      </c>
      <c r="D5329" s="16" t="s">
        <v>2024</v>
      </c>
      <c r="E5329" s="20" t="s">
        <v>1995</v>
      </c>
      <c r="F5329" s="19" t="s">
        <v>1995</v>
      </c>
      <c r="G5329" s="16" t="s">
        <v>1995</v>
      </c>
      <c r="H5329" s="19" t="s">
        <v>1995</v>
      </c>
      <c r="I5329" s="19" t="s">
        <v>1995</v>
      </c>
      <c r="J5329" s="21" t="s">
        <v>1995</v>
      </c>
    </row>
    <row r="5330" spans="1:10">
      <c r="A5330" s="22"/>
      <c r="B5330" s="22"/>
      <c r="C5330" s="16" t="s">
        <v>1995</v>
      </c>
      <c r="D5330" s="16" t="s">
        <v>1995</v>
      </c>
      <c r="E5330" s="20" t="s">
        <v>2066</v>
      </c>
      <c r="F5330" s="19" t="s">
        <v>2009</v>
      </c>
      <c r="G5330" s="16" t="s">
        <v>2026</v>
      </c>
      <c r="H5330" s="19" t="s">
        <v>2011</v>
      </c>
      <c r="I5330" s="19" t="s">
        <v>2016</v>
      </c>
      <c r="J5330" s="21" t="s">
        <v>5231</v>
      </c>
    </row>
    <row r="5331" ht="12.75" spans="1:10">
      <c r="A5331" s="16" t="s">
        <v>5232</v>
      </c>
      <c r="B5331" s="20" t="s">
        <v>5233</v>
      </c>
      <c r="C5331" s="22"/>
      <c r="D5331" s="22"/>
      <c r="E5331" s="23"/>
      <c r="F5331" s="24"/>
      <c r="G5331" s="22"/>
      <c r="H5331" s="24"/>
      <c r="I5331" s="24"/>
      <c r="J5331" s="25"/>
    </row>
    <row r="5332" spans="1:10">
      <c r="A5332" s="22"/>
      <c r="B5332" s="22"/>
      <c r="C5332" s="16" t="s">
        <v>1999</v>
      </c>
      <c r="D5332" s="16" t="s">
        <v>1995</v>
      </c>
      <c r="E5332" s="20" t="s">
        <v>1995</v>
      </c>
      <c r="F5332" s="19" t="s">
        <v>1995</v>
      </c>
      <c r="G5332" s="16" t="s">
        <v>1995</v>
      </c>
      <c r="H5332" s="19" t="s">
        <v>1995</v>
      </c>
      <c r="I5332" s="19" t="s">
        <v>1995</v>
      </c>
      <c r="J5332" s="21" t="s">
        <v>1995</v>
      </c>
    </row>
    <row r="5333" spans="1:10">
      <c r="A5333" s="22"/>
      <c r="B5333" s="22"/>
      <c r="C5333" s="16" t="s">
        <v>1995</v>
      </c>
      <c r="D5333" s="16" t="s">
        <v>2000</v>
      </c>
      <c r="E5333" s="20" t="s">
        <v>1995</v>
      </c>
      <c r="F5333" s="19" t="s">
        <v>1995</v>
      </c>
      <c r="G5333" s="16" t="s">
        <v>1995</v>
      </c>
      <c r="H5333" s="19" t="s">
        <v>1995</v>
      </c>
      <c r="I5333" s="19" t="s">
        <v>1995</v>
      </c>
      <c r="J5333" s="21" t="s">
        <v>1995</v>
      </c>
    </row>
    <row r="5334" ht="22.5" spans="1:10">
      <c r="A5334" s="22"/>
      <c r="B5334" s="22"/>
      <c r="C5334" s="16" t="s">
        <v>1995</v>
      </c>
      <c r="D5334" s="16" t="s">
        <v>1995</v>
      </c>
      <c r="E5334" s="20" t="s">
        <v>5234</v>
      </c>
      <c r="F5334" s="19" t="s">
        <v>2009</v>
      </c>
      <c r="G5334" s="16" t="s">
        <v>2506</v>
      </c>
      <c r="H5334" s="19" t="s">
        <v>2171</v>
      </c>
      <c r="I5334" s="19" t="s">
        <v>2005</v>
      </c>
      <c r="J5334" s="21" t="s">
        <v>5234</v>
      </c>
    </row>
    <row r="5335" spans="1:10">
      <c r="A5335" s="22"/>
      <c r="B5335" s="22"/>
      <c r="C5335" s="16" t="s">
        <v>1995</v>
      </c>
      <c r="D5335" s="16" t="s">
        <v>1995</v>
      </c>
      <c r="E5335" s="20" t="s">
        <v>5235</v>
      </c>
      <c r="F5335" s="19" t="s">
        <v>2009</v>
      </c>
      <c r="G5335" s="16" t="s">
        <v>3133</v>
      </c>
      <c r="H5335" s="19" t="s">
        <v>3760</v>
      </c>
      <c r="I5335" s="19" t="s">
        <v>2005</v>
      </c>
      <c r="J5335" s="21" t="s">
        <v>5235</v>
      </c>
    </row>
    <row r="5336" spans="1:10">
      <c r="A5336" s="22"/>
      <c r="B5336" s="22"/>
      <c r="C5336" s="16" t="s">
        <v>2018</v>
      </c>
      <c r="D5336" s="16" t="s">
        <v>1995</v>
      </c>
      <c r="E5336" s="20" t="s">
        <v>1995</v>
      </c>
      <c r="F5336" s="19" t="s">
        <v>1995</v>
      </c>
      <c r="G5336" s="16" t="s">
        <v>1995</v>
      </c>
      <c r="H5336" s="19" t="s">
        <v>1995</v>
      </c>
      <c r="I5336" s="19" t="s">
        <v>1995</v>
      </c>
      <c r="J5336" s="21" t="s">
        <v>1995</v>
      </c>
    </row>
    <row r="5337" spans="1:10">
      <c r="A5337" s="22"/>
      <c r="B5337" s="22"/>
      <c r="C5337" s="16" t="s">
        <v>1995</v>
      </c>
      <c r="D5337" s="16" t="s">
        <v>2019</v>
      </c>
      <c r="E5337" s="20" t="s">
        <v>1995</v>
      </c>
      <c r="F5337" s="19" t="s">
        <v>1995</v>
      </c>
      <c r="G5337" s="16" t="s">
        <v>1995</v>
      </c>
      <c r="H5337" s="19" t="s">
        <v>1995</v>
      </c>
      <c r="I5337" s="19" t="s">
        <v>1995</v>
      </c>
      <c r="J5337" s="21" t="s">
        <v>1995</v>
      </c>
    </row>
    <row r="5338" spans="1:10">
      <c r="A5338" s="22"/>
      <c r="B5338" s="22"/>
      <c r="C5338" s="16" t="s">
        <v>1995</v>
      </c>
      <c r="D5338" s="16" t="s">
        <v>1995</v>
      </c>
      <c r="E5338" s="20" t="s">
        <v>5236</v>
      </c>
      <c r="F5338" s="19" t="s">
        <v>2009</v>
      </c>
      <c r="G5338" s="16" t="s">
        <v>3092</v>
      </c>
      <c r="H5338" s="19" t="s">
        <v>2126</v>
      </c>
      <c r="I5338" s="19" t="s">
        <v>2005</v>
      </c>
      <c r="J5338" s="21" t="s">
        <v>5236</v>
      </c>
    </row>
    <row r="5339" spans="1:10">
      <c r="A5339" s="22"/>
      <c r="B5339" s="22"/>
      <c r="C5339" s="16" t="s">
        <v>2023</v>
      </c>
      <c r="D5339" s="16" t="s">
        <v>1995</v>
      </c>
      <c r="E5339" s="20" t="s">
        <v>1995</v>
      </c>
      <c r="F5339" s="19" t="s">
        <v>1995</v>
      </c>
      <c r="G5339" s="16" t="s">
        <v>1995</v>
      </c>
      <c r="H5339" s="19" t="s">
        <v>1995</v>
      </c>
      <c r="I5339" s="19" t="s">
        <v>1995</v>
      </c>
      <c r="J5339" s="21" t="s">
        <v>1995</v>
      </c>
    </row>
    <row r="5340" spans="1:10">
      <c r="A5340" s="22"/>
      <c r="B5340" s="22"/>
      <c r="C5340" s="16" t="s">
        <v>1995</v>
      </c>
      <c r="D5340" s="16" t="s">
        <v>2024</v>
      </c>
      <c r="E5340" s="20" t="s">
        <v>1995</v>
      </c>
      <c r="F5340" s="19" t="s">
        <v>1995</v>
      </c>
      <c r="G5340" s="16" t="s">
        <v>1995</v>
      </c>
      <c r="H5340" s="19" t="s">
        <v>1995</v>
      </c>
      <c r="I5340" s="19" t="s">
        <v>1995</v>
      </c>
      <c r="J5340" s="21" t="s">
        <v>1995</v>
      </c>
    </row>
    <row r="5341" spans="1:10">
      <c r="A5341" s="22"/>
      <c r="B5341" s="22"/>
      <c r="C5341" s="16" t="s">
        <v>1995</v>
      </c>
      <c r="D5341" s="16" t="s">
        <v>1995</v>
      </c>
      <c r="E5341" s="20" t="s">
        <v>5237</v>
      </c>
      <c r="F5341" s="19" t="s">
        <v>2009</v>
      </c>
      <c r="G5341" s="16" t="s">
        <v>2047</v>
      </c>
      <c r="H5341" s="19" t="s">
        <v>2011</v>
      </c>
      <c r="I5341" s="19" t="s">
        <v>2005</v>
      </c>
      <c r="J5341" s="21" t="s">
        <v>5238</v>
      </c>
    </row>
    <row r="5342" spans="1:10">
      <c r="A5342" s="22"/>
      <c r="B5342" s="22"/>
      <c r="C5342" s="16" t="s">
        <v>1995</v>
      </c>
      <c r="D5342" s="16" t="s">
        <v>1995</v>
      </c>
      <c r="E5342" s="20" t="s">
        <v>5239</v>
      </c>
      <c r="F5342" s="19" t="s">
        <v>2009</v>
      </c>
      <c r="G5342" s="16" t="s">
        <v>2026</v>
      </c>
      <c r="H5342" s="19" t="s">
        <v>2011</v>
      </c>
      <c r="I5342" s="19" t="s">
        <v>2005</v>
      </c>
      <c r="J5342" s="21" t="s">
        <v>5240</v>
      </c>
    </row>
    <row r="5343" ht="112.5" spans="1:10">
      <c r="A5343" s="16" t="s">
        <v>5241</v>
      </c>
      <c r="B5343" s="20" t="s">
        <v>5242</v>
      </c>
      <c r="C5343" s="22"/>
      <c r="D5343" s="22"/>
      <c r="E5343" s="23"/>
      <c r="F5343" s="24"/>
      <c r="G5343" s="22"/>
      <c r="H5343" s="24"/>
      <c r="I5343" s="24"/>
      <c r="J5343" s="25"/>
    </row>
    <row r="5344" spans="1:10">
      <c r="A5344" s="22"/>
      <c r="B5344" s="22"/>
      <c r="C5344" s="16" t="s">
        <v>1999</v>
      </c>
      <c r="D5344" s="16" t="s">
        <v>1995</v>
      </c>
      <c r="E5344" s="20" t="s">
        <v>1995</v>
      </c>
      <c r="F5344" s="19" t="s">
        <v>1995</v>
      </c>
      <c r="G5344" s="16" t="s">
        <v>1995</v>
      </c>
      <c r="H5344" s="19" t="s">
        <v>1995</v>
      </c>
      <c r="I5344" s="19" t="s">
        <v>1995</v>
      </c>
      <c r="J5344" s="21" t="s">
        <v>1995</v>
      </c>
    </row>
    <row r="5345" spans="1:10">
      <c r="A5345" s="22"/>
      <c r="B5345" s="22"/>
      <c r="C5345" s="16" t="s">
        <v>1995</v>
      </c>
      <c r="D5345" s="16" t="s">
        <v>2000</v>
      </c>
      <c r="E5345" s="20" t="s">
        <v>1995</v>
      </c>
      <c r="F5345" s="19" t="s">
        <v>1995</v>
      </c>
      <c r="G5345" s="16" t="s">
        <v>1995</v>
      </c>
      <c r="H5345" s="19" t="s">
        <v>1995</v>
      </c>
      <c r="I5345" s="19" t="s">
        <v>1995</v>
      </c>
      <c r="J5345" s="21" t="s">
        <v>1995</v>
      </c>
    </row>
    <row r="5346" spans="1:10">
      <c r="A5346" s="22"/>
      <c r="B5346" s="22"/>
      <c r="C5346" s="16" t="s">
        <v>1995</v>
      </c>
      <c r="D5346" s="16" t="s">
        <v>1995</v>
      </c>
      <c r="E5346" s="20" t="s">
        <v>5243</v>
      </c>
      <c r="F5346" s="19" t="s">
        <v>2009</v>
      </c>
      <c r="G5346" s="16" t="s">
        <v>3242</v>
      </c>
      <c r="H5346" s="19" t="s">
        <v>2216</v>
      </c>
      <c r="I5346" s="19" t="s">
        <v>2005</v>
      </c>
      <c r="J5346" s="21" t="s">
        <v>5244</v>
      </c>
    </row>
    <row r="5347" spans="1:10">
      <c r="A5347" s="22"/>
      <c r="B5347" s="22"/>
      <c r="C5347" s="16" t="s">
        <v>1995</v>
      </c>
      <c r="D5347" s="16" t="s">
        <v>2007</v>
      </c>
      <c r="E5347" s="20" t="s">
        <v>1995</v>
      </c>
      <c r="F5347" s="19" t="s">
        <v>1995</v>
      </c>
      <c r="G5347" s="16" t="s">
        <v>1995</v>
      </c>
      <c r="H5347" s="19" t="s">
        <v>1995</v>
      </c>
      <c r="I5347" s="19" t="s">
        <v>1995</v>
      </c>
      <c r="J5347" s="21" t="s">
        <v>1995</v>
      </c>
    </row>
    <row r="5348" spans="1:10">
      <c r="A5348" s="22"/>
      <c r="B5348" s="22"/>
      <c r="C5348" s="16" t="s">
        <v>1995</v>
      </c>
      <c r="D5348" s="16" t="s">
        <v>1995</v>
      </c>
      <c r="E5348" s="20" t="s">
        <v>5245</v>
      </c>
      <c r="F5348" s="19" t="s">
        <v>2002</v>
      </c>
      <c r="G5348" s="16" t="s">
        <v>2060</v>
      </c>
      <c r="H5348" s="19" t="s">
        <v>2011</v>
      </c>
      <c r="I5348" s="19" t="s">
        <v>2005</v>
      </c>
      <c r="J5348" s="21" t="s">
        <v>5245</v>
      </c>
    </row>
    <row r="5349" spans="1:10">
      <c r="A5349" s="22"/>
      <c r="B5349" s="22"/>
      <c r="C5349" s="16" t="s">
        <v>1995</v>
      </c>
      <c r="D5349" s="16" t="s">
        <v>2013</v>
      </c>
      <c r="E5349" s="20" t="s">
        <v>1995</v>
      </c>
      <c r="F5349" s="19" t="s">
        <v>1995</v>
      </c>
      <c r="G5349" s="16" t="s">
        <v>1995</v>
      </c>
      <c r="H5349" s="19" t="s">
        <v>1995</v>
      </c>
      <c r="I5349" s="19" t="s">
        <v>1995</v>
      </c>
      <c r="J5349" s="21" t="s">
        <v>1995</v>
      </c>
    </row>
    <row r="5350" spans="1:10">
      <c r="A5350" s="22"/>
      <c r="B5350" s="22"/>
      <c r="C5350" s="16" t="s">
        <v>1995</v>
      </c>
      <c r="D5350" s="16" t="s">
        <v>1995</v>
      </c>
      <c r="E5350" s="20" t="s">
        <v>5246</v>
      </c>
      <c r="F5350" s="19" t="s">
        <v>2035</v>
      </c>
      <c r="G5350" s="16" t="s">
        <v>5247</v>
      </c>
      <c r="H5350" s="19" t="s">
        <v>2263</v>
      </c>
      <c r="I5350" s="19" t="s">
        <v>2005</v>
      </c>
      <c r="J5350" s="21" t="s">
        <v>5246</v>
      </c>
    </row>
    <row r="5351" spans="1:10">
      <c r="A5351" s="22"/>
      <c r="B5351" s="22"/>
      <c r="C5351" s="16" t="s">
        <v>2018</v>
      </c>
      <c r="D5351" s="16" t="s">
        <v>1995</v>
      </c>
      <c r="E5351" s="20" t="s">
        <v>1995</v>
      </c>
      <c r="F5351" s="19" t="s">
        <v>1995</v>
      </c>
      <c r="G5351" s="16" t="s">
        <v>1995</v>
      </c>
      <c r="H5351" s="19" t="s">
        <v>1995</v>
      </c>
      <c r="I5351" s="19" t="s">
        <v>1995</v>
      </c>
      <c r="J5351" s="21" t="s">
        <v>1995</v>
      </c>
    </row>
    <row r="5352" spans="1:10">
      <c r="A5352" s="22"/>
      <c r="B5352" s="22"/>
      <c r="C5352" s="16" t="s">
        <v>1995</v>
      </c>
      <c r="D5352" s="16" t="s">
        <v>2099</v>
      </c>
      <c r="E5352" s="20" t="s">
        <v>1995</v>
      </c>
      <c r="F5352" s="19" t="s">
        <v>1995</v>
      </c>
      <c r="G5352" s="16" t="s">
        <v>1995</v>
      </c>
      <c r="H5352" s="19" t="s">
        <v>1995</v>
      </c>
      <c r="I5352" s="19" t="s">
        <v>1995</v>
      </c>
      <c r="J5352" s="21" t="s">
        <v>1995</v>
      </c>
    </row>
    <row r="5353" ht="22.5" spans="1:10">
      <c r="A5353" s="22"/>
      <c r="B5353" s="22"/>
      <c r="C5353" s="16" t="s">
        <v>1995</v>
      </c>
      <c r="D5353" s="16" t="s">
        <v>1995</v>
      </c>
      <c r="E5353" s="20" t="s">
        <v>5248</v>
      </c>
      <c r="F5353" s="19" t="s">
        <v>2002</v>
      </c>
      <c r="G5353" s="16" t="s">
        <v>5249</v>
      </c>
      <c r="H5353" s="19" t="s">
        <v>2171</v>
      </c>
      <c r="I5353" s="19" t="s">
        <v>2016</v>
      </c>
      <c r="J5353" s="21" t="s">
        <v>5249</v>
      </c>
    </row>
    <row r="5354" spans="1:10">
      <c r="A5354" s="22"/>
      <c r="B5354" s="22"/>
      <c r="C5354" s="16" t="s">
        <v>2023</v>
      </c>
      <c r="D5354" s="16" t="s">
        <v>1995</v>
      </c>
      <c r="E5354" s="20" t="s">
        <v>1995</v>
      </c>
      <c r="F5354" s="19" t="s">
        <v>1995</v>
      </c>
      <c r="G5354" s="16" t="s">
        <v>1995</v>
      </c>
      <c r="H5354" s="19" t="s">
        <v>1995</v>
      </c>
      <c r="I5354" s="19" t="s">
        <v>1995</v>
      </c>
      <c r="J5354" s="21" t="s">
        <v>1995</v>
      </c>
    </row>
    <row r="5355" spans="1:10">
      <c r="A5355" s="22"/>
      <c r="B5355" s="22"/>
      <c r="C5355" s="16" t="s">
        <v>1995</v>
      </c>
      <c r="D5355" s="16" t="s">
        <v>2024</v>
      </c>
      <c r="E5355" s="20" t="s">
        <v>1995</v>
      </c>
      <c r="F5355" s="19" t="s">
        <v>1995</v>
      </c>
      <c r="G5355" s="16" t="s">
        <v>1995</v>
      </c>
      <c r="H5355" s="19" t="s">
        <v>1995</v>
      </c>
      <c r="I5355" s="19" t="s">
        <v>1995</v>
      </c>
      <c r="J5355" s="21" t="s">
        <v>1995</v>
      </c>
    </row>
    <row r="5356" spans="1:10">
      <c r="A5356" s="22"/>
      <c r="B5356" s="22"/>
      <c r="C5356" s="16" t="s">
        <v>1995</v>
      </c>
      <c r="D5356" s="16" t="s">
        <v>1995</v>
      </c>
      <c r="E5356" s="20" t="s">
        <v>5250</v>
      </c>
      <c r="F5356" s="19" t="s">
        <v>2009</v>
      </c>
      <c r="G5356" s="16" t="s">
        <v>2026</v>
      </c>
      <c r="H5356" s="19" t="s">
        <v>2011</v>
      </c>
      <c r="I5356" s="19" t="s">
        <v>2005</v>
      </c>
      <c r="J5356" s="21" t="s">
        <v>5251</v>
      </c>
    </row>
    <row r="5357" ht="67.5" spans="1:10">
      <c r="A5357" s="16" t="s">
        <v>5252</v>
      </c>
      <c r="B5357" s="20" t="s">
        <v>5253</v>
      </c>
      <c r="C5357" s="22"/>
      <c r="D5357" s="22"/>
      <c r="E5357" s="23"/>
      <c r="F5357" s="24"/>
      <c r="G5357" s="22"/>
      <c r="H5357" s="24"/>
      <c r="I5357" s="24"/>
      <c r="J5357" s="25"/>
    </row>
    <row r="5358" spans="1:10">
      <c r="A5358" s="22"/>
      <c r="B5358" s="22"/>
      <c r="C5358" s="16" t="s">
        <v>1999</v>
      </c>
      <c r="D5358" s="16" t="s">
        <v>1995</v>
      </c>
      <c r="E5358" s="20" t="s">
        <v>1995</v>
      </c>
      <c r="F5358" s="19" t="s">
        <v>1995</v>
      </c>
      <c r="G5358" s="16" t="s">
        <v>1995</v>
      </c>
      <c r="H5358" s="19" t="s">
        <v>1995</v>
      </c>
      <c r="I5358" s="19" t="s">
        <v>1995</v>
      </c>
      <c r="J5358" s="21" t="s">
        <v>1995</v>
      </c>
    </row>
    <row r="5359" spans="1:10">
      <c r="A5359" s="22"/>
      <c r="B5359" s="22"/>
      <c r="C5359" s="16" t="s">
        <v>1995</v>
      </c>
      <c r="D5359" s="16" t="s">
        <v>2000</v>
      </c>
      <c r="E5359" s="20" t="s">
        <v>1995</v>
      </c>
      <c r="F5359" s="19" t="s">
        <v>1995</v>
      </c>
      <c r="G5359" s="16" t="s">
        <v>1995</v>
      </c>
      <c r="H5359" s="19" t="s">
        <v>1995</v>
      </c>
      <c r="I5359" s="19" t="s">
        <v>1995</v>
      </c>
      <c r="J5359" s="21" t="s">
        <v>1995</v>
      </c>
    </row>
    <row r="5360" spans="1:10">
      <c r="A5360" s="22"/>
      <c r="B5360" s="22"/>
      <c r="C5360" s="16" t="s">
        <v>1995</v>
      </c>
      <c r="D5360" s="16" t="s">
        <v>1995</v>
      </c>
      <c r="E5360" s="20" t="s">
        <v>5254</v>
      </c>
      <c r="F5360" s="19" t="s">
        <v>2009</v>
      </c>
      <c r="G5360" s="16" t="s">
        <v>3242</v>
      </c>
      <c r="H5360" s="19" t="s">
        <v>2216</v>
      </c>
      <c r="I5360" s="19" t="s">
        <v>2005</v>
      </c>
      <c r="J5360" s="21" t="s">
        <v>5255</v>
      </c>
    </row>
    <row r="5361" spans="1:10">
      <c r="A5361" s="22"/>
      <c r="B5361" s="22"/>
      <c r="C5361" s="16" t="s">
        <v>1995</v>
      </c>
      <c r="D5361" s="16" t="s">
        <v>1995</v>
      </c>
      <c r="E5361" s="20" t="s">
        <v>5256</v>
      </c>
      <c r="F5361" s="19" t="s">
        <v>2002</v>
      </c>
      <c r="G5361" s="16" t="s">
        <v>2060</v>
      </c>
      <c r="H5361" s="19" t="s">
        <v>2011</v>
      </c>
      <c r="I5361" s="19" t="s">
        <v>2005</v>
      </c>
      <c r="J5361" s="21" t="s">
        <v>5256</v>
      </c>
    </row>
    <row r="5362" spans="1:10">
      <c r="A5362" s="22"/>
      <c r="B5362" s="22"/>
      <c r="C5362" s="16" t="s">
        <v>1995</v>
      </c>
      <c r="D5362" s="16" t="s">
        <v>2007</v>
      </c>
      <c r="E5362" s="20" t="s">
        <v>1995</v>
      </c>
      <c r="F5362" s="19" t="s">
        <v>1995</v>
      </c>
      <c r="G5362" s="16" t="s">
        <v>1995</v>
      </c>
      <c r="H5362" s="19" t="s">
        <v>1995</v>
      </c>
      <c r="I5362" s="19" t="s">
        <v>1995</v>
      </c>
      <c r="J5362" s="21" t="s">
        <v>1995</v>
      </c>
    </row>
    <row r="5363" spans="1:10">
      <c r="A5363" s="22"/>
      <c r="B5363" s="22"/>
      <c r="C5363" s="16" t="s">
        <v>1995</v>
      </c>
      <c r="D5363" s="16" t="s">
        <v>1995</v>
      </c>
      <c r="E5363" s="20" t="s">
        <v>5257</v>
      </c>
      <c r="F5363" s="19" t="s">
        <v>2009</v>
      </c>
      <c r="G5363" s="16" t="s">
        <v>2026</v>
      </c>
      <c r="H5363" s="19" t="s">
        <v>2011</v>
      </c>
      <c r="I5363" s="19" t="s">
        <v>2005</v>
      </c>
      <c r="J5363" s="21" t="s">
        <v>5257</v>
      </c>
    </row>
    <row r="5364" spans="1:10">
      <c r="A5364" s="22"/>
      <c r="B5364" s="22"/>
      <c r="C5364" s="16" t="s">
        <v>2018</v>
      </c>
      <c r="D5364" s="16" t="s">
        <v>1995</v>
      </c>
      <c r="E5364" s="20" t="s">
        <v>1995</v>
      </c>
      <c r="F5364" s="19" t="s">
        <v>1995</v>
      </c>
      <c r="G5364" s="16" t="s">
        <v>1995</v>
      </c>
      <c r="H5364" s="19" t="s">
        <v>1995</v>
      </c>
      <c r="I5364" s="19" t="s">
        <v>1995</v>
      </c>
      <c r="J5364" s="21" t="s">
        <v>1995</v>
      </c>
    </row>
    <row r="5365" spans="1:10">
      <c r="A5365" s="22"/>
      <c r="B5365" s="22"/>
      <c r="C5365" s="16" t="s">
        <v>1995</v>
      </c>
      <c r="D5365" s="16" t="s">
        <v>2019</v>
      </c>
      <c r="E5365" s="20" t="s">
        <v>1995</v>
      </c>
      <c r="F5365" s="19" t="s">
        <v>1995</v>
      </c>
      <c r="G5365" s="16" t="s">
        <v>1995</v>
      </c>
      <c r="H5365" s="19" t="s">
        <v>1995</v>
      </c>
      <c r="I5365" s="19" t="s">
        <v>1995</v>
      </c>
      <c r="J5365" s="21" t="s">
        <v>1995</v>
      </c>
    </row>
    <row r="5366" spans="1:10">
      <c r="A5366" s="22"/>
      <c r="B5366" s="22"/>
      <c r="C5366" s="16" t="s">
        <v>1995</v>
      </c>
      <c r="D5366" s="16" t="s">
        <v>1995</v>
      </c>
      <c r="E5366" s="20" t="s">
        <v>5258</v>
      </c>
      <c r="F5366" s="19" t="s">
        <v>2009</v>
      </c>
      <c r="G5366" s="16" t="s">
        <v>2026</v>
      </c>
      <c r="H5366" s="19" t="s">
        <v>2011</v>
      </c>
      <c r="I5366" s="19" t="s">
        <v>2016</v>
      </c>
      <c r="J5366" s="21" t="s">
        <v>5259</v>
      </c>
    </row>
    <row r="5367" spans="1:10">
      <c r="A5367" s="22"/>
      <c r="B5367" s="22"/>
      <c r="C5367" s="16" t="s">
        <v>2023</v>
      </c>
      <c r="D5367" s="16" t="s">
        <v>1995</v>
      </c>
      <c r="E5367" s="20" t="s">
        <v>1995</v>
      </c>
      <c r="F5367" s="19" t="s">
        <v>1995</v>
      </c>
      <c r="G5367" s="16" t="s">
        <v>1995</v>
      </c>
      <c r="H5367" s="19" t="s">
        <v>1995</v>
      </c>
      <c r="I5367" s="19" t="s">
        <v>1995</v>
      </c>
      <c r="J5367" s="21" t="s">
        <v>1995</v>
      </c>
    </row>
    <row r="5368" spans="1:10">
      <c r="A5368" s="22"/>
      <c r="B5368" s="22"/>
      <c r="C5368" s="16" t="s">
        <v>1995</v>
      </c>
      <c r="D5368" s="16" t="s">
        <v>2024</v>
      </c>
      <c r="E5368" s="20" t="s">
        <v>1995</v>
      </c>
      <c r="F5368" s="19" t="s">
        <v>1995</v>
      </c>
      <c r="G5368" s="16" t="s">
        <v>1995</v>
      </c>
      <c r="H5368" s="19" t="s">
        <v>1995</v>
      </c>
      <c r="I5368" s="19" t="s">
        <v>1995</v>
      </c>
      <c r="J5368" s="21" t="s">
        <v>1995</v>
      </c>
    </row>
    <row r="5369" spans="1:10">
      <c r="A5369" s="22"/>
      <c r="B5369" s="22"/>
      <c r="C5369" s="16" t="s">
        <v>1995</v>
      </c>
      <c r="D5369" s="16" t="s">
        <v>1995</v>
      </c>
      <c r="E5369" s="20" t="s">
        <v>5260</v>
      </c>
      <c r="F5369" s="19" t="s">
        <v>2009</v>
      </c>
      <c r="G5369" s="16" t="s">
        <v>2026</v>
      </c>
      <c r="H5369" s="19" t="s">
        <v>2011</v>
      </c>
      <c r="I5369" s="19" t="s">
        <v>2005</v>
      </c>
      <c r="J5369" s="21" t="s">
        <v>5261</v>
      </c>
    </row>
    <row r="5370" ht="12.75" spans="1:10">
      <c r="A5370" s="16" t="s">
        <v>5262</v>
      </c>
      <c r="B5370" s="22"/>
      <c r="C5370" s="22"/>
      <c r="D5370" s="22"/>
      <c r="E5370" s="23"/>
      <c r="F5370" s="24"/>
      <c r="G5370" s="22"/>
      <c r="H5370" s="24"/>
      <c r="I5370" s="24"/>
      <c r="J5370" s="25"/>
    </row>
    <row r="5371" ht="12.75" spans="1:10">
      <c r="A5371" s="16" t="s">
        <v>5263</v>
      </c>
      <c r="B5371" s="22"/>
      <c r="C5371" s="22"/>
      <c r="D5371" s="22"/>
      <c r="E5371" s="23"/>
      <c r="F5371" s="24"/>
      <c r="G5371" s="22"/>
      <c r="H5371" s="24"/>
      <c r="I5371" s="24"/>
      <c r="J5371" s="25"/>
    </row>
    <row r="5372" ht="90" spans="1:10">
      <c r="A5372" s="16" t="s">
        <v>5264</v>
      </c>
      <c r="B5372" s="20" t="s">
        <v>5265</v>
      </c>
      <c r="C5372" s="22"/>
      <c r="D5372" s="22"/>
      <c r="E5372" s="23"/>
      <c r="F5372" s="24"/>
      <c r="G5372" s="22"/>
      <c r="H5372" s="24"/>
      <c r="I5372" s="24"/>
      <c r="J5372" s="25"/>
    </row>
    <row r="5373" spans="1:10">
      <c r="A5373" s="22"/>
      <c r="B5373" s="22"/>
      <c r="C5373" s="16" t="s">
        <v>1999</v>
      </c>
      <c r="D5373" s="16" t="s">
        <v>1995</v>
      </c>
      <c r="E5373" s="20" t="s">
        <v>1995</v>
      </c>
      <c r="F5373" s="19" t="s">
        <v>1995</v>
      </c>
      <c r="G5373" s="16" t="s">
        <v>1995</v>
      </c>
      <c r="H5373" s="19" t="s">
        <v>1995</v>
      </c>
      <c r="I5373" s="19" t="s">
        <v>1995</v>
      </c>
      <c r="J5373" s="21" t="s">
        <v>1995</v>
      </c>
    </row>
    <row r="5374" spans="1:10">
      <c r="A5374" s="22"/>
      <c r="B5374" s="22"/>
      <c r="C5374" s="16" t="s">
        <v>1995</v>
      </c>
      <c r="D5374" s="16" t="s">
        <v>2000</v>
      </c>
      <c r="E5374" s="20" t="s">
        <v>1995</v>
      </c>
      <c r="F5374" s="19" t="s">
        <v>1995</v>
      </c>
      <c r="G5374" s="16" t="s">
        <v>1995</v>
      </c>
      <c r="H5374" s="19" t="s">
        <v>1995</v>
      </c>
      <c r="I5374" s="19" t="s">
        <v>1995</v>
      </c>
      <c r="J5374" s="21" t="s">
        <v>1995</v>
      </c>
    </row>
    <row r="5375" ht="22.5" spans="1:10">
      <c r="A5375" s="22"/>
      <c r="B5375" s="22"/>
      <c r="C5375" s="16" t="s">
        <v>1995</v>
      </c>
      <c r="D5375" s="16" t="s">
        <v>1995</v>
      </c>
      <c r="E5375" s="20" t="s">
        <v>5266</v>
      </c>
      <c r="F5375" s="19" t="s">
        <v>2009</v>
      </c>
      <c r="G5375" s="16" t="s">
        <v>2269</v>
      </c>
      <c r="H5375" s="19" t="s">
        <v>2171</v>
      </c>
      <c r="I5375" s="19" t="s">
        <v>2005</v>
      </c>
      <c r="J5375" s="21" t="s">
        <v>5267</v>
      </c>
    </row>
    <row r="5376" spans="1:10">
      <c r="A5376" s="22"/>
      <c r="B5376" s="22"/>
      <c r="C5376" s="16" t="s">
        <v>1995</v>
      </c>
      <c r="D5376" s="16" t="s">
        <v>2007</v>
      </c>
      <c r="E5376" s="20" t="s">
        <v>1995</v>
      </c>
      <c r="F5376" s="19" t="s">
        <v>1995</v>
      </c>
      <c r="G5376" s="16" t="s">
        <v>1995</v>
      </c>
      <c r="H5376" s="19" t="s">
        <v>1995</v>
      </c>
      <c r="I5376" s="19" t="s">
        <v>1995</v>
      </c>
      <c r="J5376" s="21" t="s">
        <v>1995</v>
      </c>
    </row>
    <row r="5377" ht="33.75" spans="1:10">
      <c r="A5377" s="22"/>
      <c r="B5377" s="22"/>
      <c r="C5377" s="16" t="s">
        <v>1995</v>
      </c>
      <c r="D5377" s="16" t="s">
        <v>1995</v>
      </c>
      <c r="E5377" s="20" t="s">
        <v>2202</v>
      </c>
      <c r="F5377" s="19" t="s">
        <v>2002</v>
      </c>
      <c r="G5377" s="16" t="s">
        <v>2047</v>
      </c>
      <c r="H5377" s="19" t="s">
        <v>2011</v>
      </c>
      <c r="I5377" s="19" t="s">
        <v>2016</v>
      </c>
      <c r="J5377" s="21" t="s">
        <v>2832</v>
      </c>
    </row>
    <row r="5378" spans="1:10">
      <c r="A5378" s="22"/>
      <c r="B5378" s="22"/>
      <c r="C5378" s="16" t="s">
        <v>1995</v>
      </c>
      <c r="D5378" s="16" t="s">
        <v>2013</v>
      </c>
      <c r="E5378" s="20" t="s">
        <v>1995</v>
      </c>
      <c r="F5378" s="19" t="s">
        <v>1995</v>
      </c>
      <c r="G5378" s="16" t="s">
        <v>1995</v>
      </c>
      <c r="H5378" s="19" t="s">
        <v>1995</v>
      </c>
      <c r="I5378" s="19" t="s">
        <v>1995</v>
      </c>
      <c r="J5378" s="21" t="s">
        <v>1995</v>
      </c>
    </row>
    <row r="5379" ht="33.75" spans="1:10">
      <c r="A5379" s="22"/>
      <c r="B5379" s="22"/>
      <c r="C5379" s="16" t="s">
        <v>1995</v>
      </c>
      <c r="D5379" s="16" t="s">
        <v>1995</v>
      </c>
      <c r="E5379" s="20" t="s">
        <v>2084</v>
      </c>
      <c r="F5379" s="19" t="s">
        <v>2002</v>
      </c>
      <c r="G5379" s="16" t="s">
        <v>2060</v>
      </c>
      <c r="H5379" s="19" t="s">
        <v>2011</v>
      </c>
      <c r="I5379" s="19" t="s">
        <v>2016</v>
      </c>
      <c r="J5379" s="21" t="s">
        <v>2085</v>
      </c>
    </row>
    <row r="5380" spans="1:10">
      <c r="A5380" s="22"/>
      <c r="B5380" s="22"/>
      <c r="C5380" s="16" t="s">
        <v>2018</v>
      </c>
      <c r="D5380" s="16" t="s">
        <v>1995</v>
      </c>
      <c r="E5380" s="20" t="s">
        <v>1995</v>
      </c>
      <c r="F5380" s="19" t="s">
        <v>1995</v>
      </c>
      <c r="G5380" s="16" t="s">
        <v>1995</v>
      </c>
      <c r="H5380" s="19" t="s">
        <v>1995</v>
      </c>
      <c r="I5380" s="19" t="s">
        <v>1995</v>
      </c>
      <c r="J5380" s="21" t="s">
        <v>1995</v>
      </c>
    </row>
    <row r="5381" spans="1:10">
      <c r="A5381" s="22"/>
      <c r="B5381" s="22"/>
      <c r="C5381" s="16" t="s">
        <v>1995</v>
      </c>
      <c r="D5381" s="16" t="s">
        <v>2099</v>
      </c>
      <c r="E5381" s="20" t="s">
        <v>1995</v>
      </c>
      <c r="F5381" s="19" t="s">
        <v>1995</v>
      </c>
      <c r="G5381" s="16" t="s">
        <v>1995</v>
      </c>
      <c r="H5381" s="19" t="s">
        <v>1995</v>
      </c>
      <c r="I5381" s="19" t="s">
        <v>1995</v>
      </c>
      <c r="J5381" s="21" t="s">
        <v>1995</v>
      </c>
    </row>
    <row r="5382" ht="33.75" spans="1:10">
      <c r="A5382" s="22"/>
      <c r="B5382" s="22"/>
      <c r="C5382" s="16" t="s">
        <v>1995</v>
      </c>
      <c r="D5382" s="16" t="s">
        <v>1995</v>
      </c>
      <c r="E5382" s="20" t="s">
        <v>4697</v>
      </c>
      <c r="F5382" s="19" t="s">
        <v>2009</v>
      </c>
      <c r="G5382" s="16" t="s">
        <v>2269</v>
      </c>
      <c r="H5382" s="19" t="s">
        <v>2171</v>
      </c>
      <c r="I5382" s="19" t="s">
        <v>2005</v>
      </c>
      <c r="J5382" s="21" t="s">
        <v>4046</v>
      </c>
    </row>
    <row r="5383" spans="1:10">
      <c r="A5383" s="22"/>
      <c r="B5383" s="22"/>
      <c r="C5383" s="16" t="s">
        <v>2023</v>
      </c>
      <c r="D5383" s="16" t="s">
        <v>1995</v>
      </c>
      <c r="E5383" s="20" t="s">
        <v>1995</v>
      </c>
      <c r="F5383" s="19" t="s">
        <v>1995</v>
      </c>
      <c r="G5383" s="16" t="s">
        <v>1995</v>
      </c>
      <c r="H5383" s="19" t="s">
        <v>1995</v>
      </c>
      <c r="I5383" s="19" t="s">
        <v>1995</v>
      </c>
      <c r="J5383" s="21" t="s">
        <v>1995</v>
      </c>
    </row>
    <row r="5384" spans="1:10">
      <c r="A5384" s="22"/>
      <c r="B5384" s="22"/>
      <c r="C5384" s="16" t="s">
        <v>1995</v>
      </c>
      <c r="D5384" s="16" t="s">
        <v>2024</v>
      </c>
      <c r="E5384" s="20" t="s">
        <v>1995</v>
      </c>
      <c r="F5384" s="19" t="s">
        <v>1995</v>
      </c>
      <c r="G5384" s="16" t="s">
        <v>1995</v>
      </c>
      <c r="H5384" s="19" t="s">
        <v>1995</v>
      </c>
      <c r="I5384" s="19" t="s">
        <v>1995</v>
      </c>
      <c r="J5384" s="21" t="s">
        <v>1995</v>
      </c>
    </row>
    <row r="5385" spans="1:10">
      <c r="A5385" s="22"/>
      <c r="B5385" s="22"/>
      <c r="C5385" s="16" t="s">
        <v>1995</v>
      </c>
      <c r="D5385" s="16" t="s">
        <v>1995</v>
      </c>
      <c r="E5385" s="20" t="s">
        <v>2066</v>
      </c>
      <c r="F5385" s="19" t="s">
        <v>2002</v>
      </c>
      <c r="G5385" s="16" t="s">
        <v>2047</v>
      </c>
      <c r="H5385" s="19" t="s">
        <v>2011</v>
      </c>
      <c r="I5385" s="19" t="s">
        <v>2016</v>
      </c>
      <c r="J5385" s="21" t="s">
        <v>2067</v>
      </c>
    </row>
    <row r="5386" ht="90" spans="1:10">
      <c r="A5386" s="16" t="s">
        <v>5268</v>
      </c>
      <c r="B5386" s="20" t="s">
        <v>5265</v>
      </c>
      <c r="C5386" s="22"/>
      <c r="D5386" s="22"/>
      <c r="E5386" s="23"/>
      <c r="F5386" s="24"/>
      <c r="G5386" s="22"/>
      <c r="H5386" s="24"/>
      <c r="I5386" s="24"/>
      <c r="J5386" s="25"/>
    </row>
    <row r="5387" spans="1:10">
      <c r="A5387" s="22"/>
      <c r="B5387" s="22"/>
      <c r="C5387" s="16" t="s">
        <v>1999</v>
      </c>
      <c r="D5387" s="16" t="s">
        <v>1995</v>
      </c>
      <c r="E5387" s="20" t="s">
        <v>1995</v>
      </c>
      <c r="F5387" s="19" t="s">
        <v>1995</v>
      </c>
      <c r="G5387" s="16" t="s">
        <v>1995</v>
      </c>
      <c r="H5387" s="19" t="s">
        <v>1995</v>
      </c>
      <c r="I5387" s="19" t="s">
        <v>1995</v>
      </c>
      <c r="J5387" s="21" t="s">
        <v>1995</v>
      </c>
    </row>
    <row r="5388" spans="1:10">
      <c r="A5388" s="22"/>
      <c r="B5388" s="22"/>
      <c r="C5388" s="16" t="s">
        <v>1995</v>
      </c>
      <c r="D5388" s="16" t="s">
        <v>2000</v>
      </c>
      <c r="E5388" s="20" t="s">
        <v>1995</v>
      </c>
      <c r="F5388" s="19" t="s">
        <v>1995</v>
      </c>
      <c r="G5388" s="16" t="s">
        <v>1995</v>
      </c>
      <c r="H5388" s="19" t="s">
        <v>1995</v>
      </c>
      <c r="I5388" s="19" t="s">
        <v>1995</v>
      </c>
      <c r="J5388" s="21" t="s">
        <v>1995</v>
      </c>
    </row>
    <row r="5389" spans="1:10">
      <c r="A5389" s="22"/>
      <c r="B5389" s="22"/>
      <c r="C5389" s="16" t="s">
        <v>1995</v>
      </c>
      <c r="D5389" s="16" t="s">
        <v>1995</v>
      </c>
      <c r="E5389" s="20" t="s">
        <v>5269</v>
      </c>
      <c r="F5389" s="19" t="s">
        <v>2009</v>
      </c>
      <c r="G5389" s="16" t="s">
        <v>2686</v>
      </c>
      <c r="H5389" s="19" t="s">
        <v>2126</v>
      </c>
      <c r="I5389" s="19" t="s">
        <v>2005</v>
      </c>
      <c r="J5389" s="21" t="s">
        <v>5270</v>
      </c>
    </row>
    <row r="5390" spans="1:10">
      <c r="A5390" s="22"/>
      <c r="B5390" s="22"/>
      <c r="C5390" s="16" t="s">
        <v>1995</v>
      </c>
      <c r="D5390" s="16" t="s">
        <v>2007</v>
      </c>
      <c r="E5390" s="20" t="s">
        <v>1995</v>
      </c>
      <c r="F5390" s="19" t="s">
        <v>1995</v>
      </c>
      <c r="G5390" s="16" t="s">
        <v>1995</v>
      </c>
      <c r="H5390" s="19" t="s">
        <v>1995</v>
      </c>
      <c r="I5390" s="19" t="s">
        <v>1995</v>
      </c>
      <c r="J5390" s="21" t="s">
        <v>1995</v>
      </c>
    </row>
    <row r="5391" spans="1:10">
      <c r="A5391" s="22"/>
      <c r="B5391" s="22"/>
      <c r="C5391" s="16" t="s">
        <v>1995</v>
      </c>
      <c r="D5391" s="16" t="s">
        <v>1995</v>
      </c>
      <c r="E5391" s="20" t="s">
        <v>5271</v>
      </c>
      <c r="F5391" s="19" t="s">
        <v>2009</v>
      </c>
      <c r="G5391" s="16" t="s">
        <v>2047</v>
      </c>
      <c r="H5391" s="19" t="s">
        <v>2011</v>
      </c>
      <c r="I5391" s="19" t="s">
        <v>2005</v>
      </c>
      <c r="J5391" s="21" t="s">
        <v>5272</v>
      </c>
    </row>
    <row r="5392" spans="1:10">
      <c r="A5392" s="22"/>
      <c r="B5392" s="22"/>
      <c r="C5392" s="16" t="s">
        <v>1995</v>
      </c>
      <c r="D5392" s="16" t="s">
        <v>2013</v>
      </c>
      <c r="E5392" s="20" t="s">
        <v>1995</v>
      </c>
      <c r="F5392" s="19" t="s">
        <v>1995</v>
      </c>
      <c r="G5392" s="16" t="s">
        <v>1995</v>
      </c>
      <c r="H5392" s="19" t="s">
        <v>1995</v>
      </c>
      <c r="I5392" s="19" t="s">
        <v>1995</v>
      </c>
      <c r="J5392" s="21" t="s">
        <v>1995</v>
      </c>
    </row>
    <row r="5393" spans="1:10">
      <c r="A5393" s="22"/>
      <c r="B5393" s="22"/>
      <c r="C5393" s="16" t="s">
        <v>1995</v>
      </c>
      <c r="D5393" s="16" t="s">
        <v>1995</v>
      </c>
      <c r="E5393" s="20" t="s">
        <v>2062</v>
      </c>
      <c r="F5393" s="19" t="s">
        <v>2002</v>
      </c>
      <c r="G5393" s="16" t="s">
        <v>2060</v>
      </c>
      <c r="H5393" s="19" t="s">
        <v>2011</v>
      </c>
      <c r="I5393" s="19" t="s">
        <v>2016</v>
      </c>
      <c r="J5393" s="21" t="s">
        <v>5273</v>
      </c>
    </row>
    <row r="5394" spans="1:10">
      <c r="A5394" s="22"/>
      <c r="B5394" s="22"/>
      <c r="C5394" s="16" t="s">
        <v>2018</v>
      </c>
      <c r="D5394" s="16" t="s">
        <v>1995</v>
      </c>
      <c r="E5394" s="20" t="s">
        <v>1995</v>
      </c>
      <c r="F5394" s="19" t="s">
        <v>1995</v>
      </c>
      <c r="G5394" s="16" t="s">
        <v>1995</v>
      </c>
      <c r="H5394" s="19" t="s">
        <v>1995</v>
      </c>
      <c r="I5394" s="19" t="s">
        <v>1995</v>
      </c>
      <c r="J5394" s="21" t="s">
        <v>1995</v>
      </c>
    </row>
    <row r="5395" spans="1:10">
      <c r="A5395" s="22"/>
      <c r="B5395" s="22"/>
      <c r="C5395" s="16" t="s">
        <v>1995</v>
      </c>
      <c r="D5395" s="16" t="s">
        <v>2019</v>
      </c>
      <c r="E5395" s="20" t="s">
        <v>1995</v>
      </c>
      <c r="F5395" s="19" t="s">
        <v>1995</v>
      </c>
      <c r="G5395" s="16" t="s">
        <v>1995</v>
      </c>
      <c r="H5395" s="19" t="s">
        <v>1995</v>
      </c>
      <c r="I5395" s="19" t="s">
        <v>1995</v>
      </c>
      <c r="J5395" s="21" t="s">
        <v>1995</v>
      </c>
    </row>
    <row r="5396" spans="1:10">
      <c r="A5396" s="22"/>
      <c r="B5396" s="22"/>
      <c r="C5396" s="16" t="s">
        <v>1995</v>
      </c>
      <c r="D5396" s="16" t="s">
        <v>1995</v>
      </c>
      <c r="E5396" s="20" t="s">
        <v>5274</v>
      </c>
      <c r="F5396" s="19" t="s">
        <v>2009</v>
      </c>
      <c r="G5396" s="16" t="s">
        <v>2047</v>
      </c>
      <c r="H5396" s="19" t="s">
        <v>2011</v>
      </c>
      <c r="I5396" s="19" t="s">
        <v>2016</v>
      </c>
      <c r="J5396" s="21" t="s">
        <v>5275</v>
      </c>
    </row>
    <row r="5397" spans="1:10">
      <c r="A5397" s="22"/>
      <c r="B5397" s="22"/>
      <c r="C5397" s="16" t="s">
        <v>2023</v>
      </c>
      <c r="D5397" s="16" t="s">
        <v>1995</v>
      </c>
      <c r="E5397" s="20" t="s">
        <v>1995</v>
      </c>
      <c r="F5397" s="19" t="s">
        <v>1995</v>
      </c>
      <c r="G5397" s="16" t="s">
        <v>1995</v>
      </c>
      <c r="H5397" s="19" t="s">
        <v>1995</v>
      </c>
      <c r="I5397" s="19" t="s">
        <v>1995</v>
      </c>
      <c r="J5397" s="21" t="s">
        <v>1995</v>
      </c>
    </row>
    <row r="5398" spans="1:10">
      <c r="A5398" s="22"/>
      <c r="B5398" s="22"/>
      <c r="C5398" s="16" t="s">
        <v>1995</v>
      </c>
      <c r="D5398" s="16" t="s">
        <v>2024</v>
      </c>
      <c r="E5398" s="20" t="s">
        <v>1995</v>
      </c>
      <c r="F5398" s="19" t="s">
        <v>1995</v>
      </c>
      <c r="G5398" s="16" t="s">
        <v>1995</v>
      </c>
      <c r="H5398" s="19" t="s">
        <v>1995</v>
      </c>
      <c r="I5398" s="19" t="s">
        <v>1995</v>
      </c>
      <c r="J5398" s="21" t="s">
        <v>1995</v>
      </c>
    </row>
    <row r="5399" spans="1:10">
      <c r="A5399" s="22"/>
      <c r="B5399" s="22"/>
      <c r="C5399" s="16" t="s">
        <v>1995</v>
      </c>
      <c r="D5399" s="16" t="s">
        <v>1995</v>
      </c>
      <c r="E5399" s="20" t="s">
        <v>5276</v>
      </c>
      <c r="F5399" s="19" t="s">
        <v>2002</v>
      </c>
      <c r="G5399" s="16" t="s">
        <v>2026</v>
      </c>
      <c r="H5399" s="19" t="s">
        <v>2011</v>
      </c>
      <c r="I5399" s="19" t="s">
        <v>2016</v>
      </c>
      <c r="J5399" s="21" t="s">
        <v>2067</v>
      </c>
    </row>
    <row r="5400" ht="90" spans="1:10">
      <c r="A5400" s="16" t="s">
        <v>5277</v>
      </c>
      <c r="B5400" s="20" t="s">
        <v>5265</v>
      </c>
      <c r="C5400" s="22"/>
      <c r="D5400" s="22"/>
      <c r="E5400" s="23"/>
      <c r="F5400" s="24"/>
      <c r="G5400" s="22"/>
      <c r="H5400" s="24"/>
      <c r="I5400" s="24"/>
      <c r="J5400" s="25"/>
    </row>
    <row r="5401" spans="1:10">
      <c r="A5401" s="22"/>
      <c r="B5401" s="22"/>
      <c r="C5401" s="16" t="s">
        <v>1999</v>
      </c>
      <c r="D5401" s="16" t="s">
        <v>1995</v>
      </c>
      <c r="E5401" s="20" t="s">
        <v>1995</v>
      </c>
      <c r="F5401" s="19" t="s">
        <v>1995</v>
      </c>
      <c r="G5401" s="16" t="s">
        <v>1995</v>
      </c>
      <c r="H5401" s="19" t="s">
        <v>1995</v>
      </c>
      <c r="I5401" s="19" t="s">
        <v>1995</v>
      </c>
      <c r="J5401" s="21" t="s">
        <v>1995</v>
      </c>
    </row>
    <row r="5402" spans="1:10">
      <c r="A5402" s="22"/>
      <c r="B5402" s="22"/>
      <c r="C5402" s="16" t="s">
        <v>1995</v>
      </c>
      <c r="D5402" s="16" t="s">
        <v>2000</v>
      </c>
      <c r="E5402" s="20" t="s">
        <v>1995</v>
      </c>
      <c r="F5402" s="19" t="s">
        <v>1995</v>
      </c>
      <c r="G5402" s="16" t="s">
        <v>1995</v>
      </c>
      <c r="H5402" s="19" t="s">
        <v>1995</v>
      </c>
      <c r="I5402" s="19" t="s">
        <v>1995</v>
      </c>
      <c r="J5402" s="21" t="s">
        <v>1995</v>
      </c>
    </row>
    <row r="5403" spans="1:10">
      <c r="A5403" s="22"/>
      <c r="B5403" s="22"/>
      <c r="C5403" s="16" t="s">
        <v>1995</v>
      </c>
      <c r="D5403" s="16" t="s">
        <v>1995</v>
      </c>
      <c r="E5403" s="20" t="s">
        <v>4688</v>
      </c>
      <c r="F5403" s="19" t="s">
        <v>2009</v>
      </c>
      <c r="G5403" s="16" t="s">
        <v>3090</v>
      </c>
      <c r="H5403" s="19" t="s">
        <v>4689</v>
      </c>
      <c r="I5403" s="19" t="s">
        <v>2005</v>
      </c>
      <c r="J5403" s="21" t="s">
        <v>4690</v>
      </c>
    </row>
    <row r="5404" spans="1:10">
      <c r="A5404" s="22"/>
      <c r="B5404" s="22"/>
      <c r="C5404" s="16" t="s">
        <v>1995</v>
      </c>
      <c r="D5404" s="16" t="s">
        <v>2007</v>
      </c>
      <c r="E5404" s="20" t="s">
        <v>1995</v>
      </c>
      <c r="F5404" s="19" t="s">
        <v>1995</v>
      </c>
      <c r="G5404" s="16" t="s">
        <v>1995</v>
      </c>
      <c r="H5404" s="19" t="s">
        <v>1995</v>
      </c>
      <c r="I5404" s="19" t="s">
        <v>1995</v>
      </c>
      <c r="J5404" s="21" t="s">
        <v>1995</v>
      </c>
    </row>
    <row r="5405" ht="22.5" spans="1:10">
      <c r="A5405" s="22"/>
      <c r="B5405" s="22"/>
      <c r="C5405" s="16" t="s">
        <v>1995</v>
      </c>
      <c r="D5405" s="16" t="s">
        <v>1995</v>
      </c>
      <c r="E5405" s="20" t="s">
        <v>2059</v>
      </c>
      <c r="F5405" s="19" t="s">
        <v>2035</v>
      </c>
      <c r="G5405" s="16" t="s">
        <v>3763</v>
      </c>
      <c r="H5405" s="19" t="s">
        <v>2036</v>
      </c>
      <c r="I5405" s="19" t="s">
        <v>2005</v>
      </c>
      <c r="J5405" s="21" t="s">
        <v>2061</v>
      </c>
    </row>
    <row r="5406" spans="1:10">
      <c r="A5406" s="22"/>
      <c r="B5406" s="22"/>
      <c r="C5406" s="16" t="s">
        <v>1995</v>
      </c>
      <c r="D5406" s="16" t="s">
        <v>2013</v>
      </c>
      <c r="E5406" s="20" t="s">
        <v>1995</v>
      </c>
      <c r="F5406" s="19" t="s">
        <v>1995</v>
      </c>
      <c r="G5406" s="16" t="s">
        <v>1995</v>
      </c>
      <c r="H5406" s="19" t="s">
        <v>1995</v>
      </c>
      <c r="I5406" s="19" t="s">
        <v>1995</v>
      </c>
      <c r="J5406" s="21" t="s">
        <v>1995</v>
      </c>
    </row>
    <row r="5407" ht="22.5" spans="1:10">
      <c r="A5407" s="22"/>
      <c r="B5407" s="22"/>
      <c r="C5407" s="16" t="s">
        <v>1995</v>
      </c>
      <c r="D5407" s="16" t="s">
        <v>1995</v>
      </c>
      <c r="E5407" s="20" t="s">
        <v>2062</v>
      </c>
      <c r="F5407" s="19" t="s">
        <v>2002</v>
      </c>
      <c r="G5407" s="16" t="s">
        <v>2026</v>
      </c>
      <c r="H5407" s="19" t="s">
        <v>2011</v>
      </c>
      <c r="I5407" s="19" t="s">
        <v>2016</v>
      </c>
      <c r="J5407" s="21" t="s">
        <v>2063</v>
      </c>
    </row>
    <row r="5408" spans="1:10">
      <c r="A5408" s="22"/>
      <c r="B5408" s="22"/>
      <c r="C5408" s="16" t="s">
        <v>2018</v>
      </c>
      <c r="D5408" s="16" t="s">
        <v>1995</v>
      </c>
      <c r="E5408" s="20" t="s">
        <v>1995</v>
      </c>
      <c r="F5408" s="19" t="s">
        <v>1995</v>
      </c>
      <c r="G5408" s="16" t="s">
        <v>1995</v>
      </c>
      <c r="H5408" s="19" t="s">
        <v>1995</v>
      </c>
      <c r="I5408" s="19" t="s">
        <v>1995</v>
      </c>
      <c r="J5408" s="21" t="s">
        <v>1995</v>
      </c>
    </row>
    <row r="5409" spans="1:10">
      <c r="A5409" s="22"/>
      <c r="B5409" s="22"/>
      <c r="C5409" s="16" t="s">
        <v>1995</v>
      </c>
      <c r="D5409" s="16" t="s">
        <v>2019</v>
      </c>
      <c r="E5409" s="20" t="s">
        <v>1995</v>
      </c>
      <c r="F5409" s="19" t="s">
        <v>1995</v>
      </c>
      <c r="G5409" s="16" t="s">
        <v>1995</v>
      </c>
      <c r="H5409" s="19" t="s">
        <v>1995</v>
      </c>
      <c r="I5409" s="19" t="s">
        <v>1995</v>
      </c>
      <c r="J5409" s="21" t="s">
        <v>1995</v>
      </c>
    </row>
    <row r="5410" ht="78.75" spans="1:10">
      <c r="A5410" s="22"/>
      <c r="B5410" s="22"/>
      <c r="C5410" s="16" t="s">
        <v>1995</v>
      </c>
      <c r="D5410" s="16" t="s">
        <v>1995</v>
      </c>
      <c r="E5410" s="20" t="s">
        <v>2847</v>
      </c>
      <c r="F5410" s="19" t="s">
        <v>2002</v>
      </c>
      <c r="G5410" s="16" t="s">
        <v>2026</v>
      </c>
      <c r="H5410" s="19" t="s">
        <v>2011</v>
      </c>
      <c r="I5410" s="19" t="s">
        <v>2016</v>
      </c>
      <c r="J5410" s="21" t="s">
        <v>2848</v>
      </c>
    </row>
    <row r="5411" spans="1:10">
      <c r="A5411" s="22"/>
      <c r="B5411" s="22"/>
      <c r="C5411" s="16" t="s">
        <v>2023</v>
      </c>
      <c r="D5411" s="16" t="s">
        <v>1995</v>
      </c>
      <c r="E5411" s="20" t="s">
        <v>1995</v>
      </c>
      <c r="F5411" s="19" t="s">
        <v>1995</v>
      </c>
      <c r="G5411" s="16" t="s">
        <v>1995</v>
      </c>
      <c r="H5411" s="19" t="s">
        <v>1995</v>
      </c>
      <c r="I5411" s="19" t="s">
        <v>1995</v>
      </c>
      <c r="J5411" s="21" t="s">
        <v>1995</v>
      </c>
    </row>
    <row r="5412" spans="1:10">
      <c r="A5412" s="22"/>
      <c r="B5412" s="22"/>
      <c r="C5412" s="16" t="s">
        <v>1995</v>
      </c>
      <c r="D5412" s="16" t="s">
        <v>2024</v>
      </c>
      <c r="E5412" s="20" t="s">
        <v>1995</v>
      </c>
      <c r="F5412" s="19" t="s">
        <v>1995</v>
      </c>
      <c r="G5412" s="16" t="s">
        <v>1995</v>
      </c>
      <c r="H5412" s="19" t="s">
        <v>1995</v>
      </c>
      <c r="I5412" s="19" t="s">
        <v>1995</v>
      </c>
      <c r="J5412" s="21" t="s">
        <v>1995</v>
      </c>
    </row>
    <row r="5413" spans="1:10">
      <c r="A5413" s="22"/>
      <c r="B5413" s="22"/>
      <c r="C5413" s="16" t="s">
        <v>1995</v>
      </c>
      <c r="D5413" s="16" t="s">
        <v>1995</v>
      </c>
      <c r="E5413" s="20" t="s">
        <v>2066</v>
      </c>
      <c r="F5413" s="19" t="s">
        <v>2002</v>
      </c>
      <c r="G5413" s="16" t="s">
        <v>2026</v>
      </c>
      <c r="H5413" s="19" t="s">
        <v>2011</v>
      </c>
      <c r="I5413" s="19" t="s">
        <v>2016</v>
      </c>
      <c r="J5413" s="21" t="s">
        <v>2067</v>
      </c>
    </row>
    <row r="5414" ht="90" spans="1:10">
      <c r="A5414" s="16" t="s">
        <v>5278</v>
      </c>
      <c r="B5414" s="20" t="s">
        <v>5265</v>
      </c>
      <c r="C5414" s="22"/>
      <c r="D5414" s="22"/>
      <c r="E5414" s="23"/>
      <c r="F5414" s="24"/>
      <c r="G5414" s="22"/>
      <c r="H5414" s="24"/>
      <c r="I5414" s="24"/>
      <c r="J5414" s="25"/>
    </row>
    <row r="5415" spans="1:10">
      <c r="A5415" s="22"/>
      <c r="B5415" s="22"/>
      <c r="C5415" s="16" t="s">
        <v>1999</v>
      </c>
      <c r="D5415" s="16" t="s">
        <v>1995</v>
      </c>
      <c r="E5415" s="20" t="s">
        <v>1995</v>
      </c>
      <c r="F5415" s="19" t="s">
        <v>1995</v>
      </c>
      <c r="G5415" s="16" t="s">
        <v>1995</v>
      </c>
      <c r="H5415" s="19" t="s">
        <v>1995</v>
      </c>
      <c r="I5415" s="19" t="s">
        <v>1995</v>
      </c>
      <c r="J5415" s="21" t="s">
        <v>1995</v>
      </c>
    </row>
    <row r="5416" spans="1:10">
      <c r="A5416" s="22"/>
      <c r="B5416" s="22"/>
      <c r="C5416" s="16" t="s">
        <v>1995</v>
      </c>
      <c r="D5416" s="16" t="s">
        <v>2000</v>
      </c>
      <c r="E5416" s="20" t="s">
        <v>1995</v>
      </c>
      <c r="F5416" s="19" t="s">
        <v>1995</v>
      </c>
      <c r="G5416" s="16" t="s">
        <v>1995</v>
      </c>
      <c r="H5416" s="19" t="s">
        <v>1995</v>
      </c>
      <c r="I5416" s="19" t="s">
        <v>1995</v>
      </c>
      <c r="J5416" s="21" t="s">
        <v>1995</v>
      </c>
    </row>
    <row r="5417" ht="22.5" spans="1:10">
      <c r="A5417" s="22"/>
      <c r="B5417" s="22"/>
      <c r="C5417" s="16" t="s">
        <v>1995</v>
      </c>
      <c r="D5417" s="16" t="s">
        <v>1995</v>
      </c>
      <c r="E5417" s="20" t="s">
        <v>4041</v>
      </c>
      <c r="F5417" s="19" t="s">
        <v>2009</v>
      </c>
      <c r="G5417" s="16" t="s">
        <v>2060</v>
      </c>
      <c r="H5417" s="19" t="s">
        <v>2171</v>
      </c>
      <c r="I5417" s="19" t="s">
        <v>2005</v>
      </c>
      <c r="J5417" s="21" t="s">
        <v>4042</v>
      </c>
    </row>
    <row r="5418" spans="1:10">
      <c r="A5418" s="22"/>
      <c r="B5418" s="22"/>
      <c r="C5418" s="16" t="s">
        <v>1995</v>
      </c>
      <c r="D5418" s="16" t="s">
        <v>2007</v>
      </c>
      <c r="E5418" s="20" t="s">
        <v>1995</v>
      </c>
      <c r="F5418" s="19" t="s">
        <v>1995</v>
      </c>
      <c r="G5418" s="16" t="s">
        <v>1995</v>
      </c>
      <c r="H5418" s="19" t="s">
        <v>1995</v>
      </c>
      <c r="I5418" s="19" t="s">
        <v>1995</v>
      </c>
      <c r="J5418" s="21" t="s">
        <v>1995</v>
      </c>
    </row>
    <row r="5419" spans="1:10">
      <c r="A5419" s="22"/>
      <c r="B5419" s="22"/>
      <c r="C5419" s="16" t="s">
        <v>1995</v>
      </c>
      <c r="D5419" s="16" t="s">
        <v>1995</v>
      </c>
      <c r="E5419" s="20" t="s">
        <v>2771</v>
      </c>
      <c r="F5419" s="19" t="s">
        <v>2002</v>
      </c>
      <c r="G5419" s="16" t="s">
        <v>2060</v>
      </c>
      <c r="H5419" s="19" t="s">
        <v>3159</v>
      </c>
      <c r="I5419" s="19" t="s">
        <v>2016</v>
      </c>
      <c r="J5419" s="21" t="s">
        <v>3160</v>
      </c>
    </row>
    <row r="5420" ht="45" spans="1:10">
      <c r="A5420" s="22"/>
      <c r="B5420" s="22"/>
      <c r="C5420" s="16" t="s">
        <v>1995</v>
      </c>
      <c r="D5420" s="16" t="s">
        <v>1995</v>
      </c>
      <c r="E5420" s="20" t="s">
        <v>5279</v>
      </c>
      <c r="F5420" s="19" t="s">
        <v>2002</v>
      </c>
      <c r="G5420" s="16" t="s">
        <v>2026</v>
      </c>
      <c r="H5420" s="19" t="s">
        <v>2011</v>
      </c>
      <c r="I5420" s="19" t="s">
        <v>2016</v>
      </c>
      <c r="J5420" s="21" t="s">
        <v>2316</v>
      </c>
    </row>
    <row r="5421" spans="1:10">
      <c r="A5421" s="22"/>
      <c r="B5421" s="22"/>
      <c r="C5421" s="16" t="s">
        <v>2018</v>
      </c>
      <c r="D5421" s="16" t="s">
        <v>1995</v>
      </c>
      <c r="E5421" s="20" t="s">
        <v>1995</v>
      </c>
      <c r="F5421" s="19" t="s">
        <v>1995</v>
      </c>
      <c r="G5421" s="16" t="s">
        <v>1995</v>
      </c>
      <c r="H5421" s="19" t="s">
        <v>1995</v>
      </c>
      <c r="I5421" s="19" t="s">
        <v>1995</v>
      </c>
      <c r="J5421" s="21" t="s">
        <v>1995</v>
      </c>
    </row>
    <row r="5422" spans="1:10">
      <c r="A5422" s="22"/>
      <c r="B5422" s="22"/>
      <c r="C5422" s="16" t="s">
        <v>1995</v>
      </c>
      <c r="D5422" s="16" t="s">
        <v>2099</v>
      </c>
      <c r="E5422" s="20" t="s">
        <v>1995</v>
      </c>
      <c r="F5422" s="19" t="s">
        <v>1995</v>
      </c>
      <c r="G5422" s="16" t="s">
        <v>1995</v>
      </c>
      <c r="H5422" s="19" t="s">
        <v>1995</v>
      </c>
      <c r="I5422" s="19" t="s">
        <v>1995</v>
      </c>
      <c r="J5422" s="21" t="s">
        <v>1995</v>
      </c>
    </row>
    <row r="5423" ht="33.75" spans="1:10">
      <c r="A5423" s="22"/>
      <c r="B5423" s="22"/>
      <c r="C5423" s="16" t="s">
        <v>1995</v>
      </c>
      <c r="D5423" s="16" t="s">
        <v>1995</v>
      </c>
      <c r="E5423" s="20" t="s">
        <v>4697</v>
      </c>
      <c r="F5423" s="19" t="s">
        <v>2009</v>
      </c>
      <c r="G5423" s="16" t="s">
        <v>2060</v>
      </c>
      <c r="H5423" s="19" t="s">
        <v>2011</v>
      </c>
      <c r="I5423" s="19" t="s">
        <v>2005</v>
      </c>
      <c r="J5423" s="21" t="s">
        <v>4046</v>
      </c>
    </row>
    <row r="5424" spans="1:10">
      <c r="A5424" s="22"/>
      <c r="B5424" s="22"/>
      <c r="C5424" s="16" t="s">
        <v>2023</v>
      </c>
      <c r="D5424" s="16" t="s">
        <v>1995</v>
      </c>
      <c r="E5424" s="20" t="s">
        <v>1995</v>
      </c>
      <c r="F5424" s="19" t="s">
        <v>1995</v>
      </c>
      <c r="G5424" s="16" t="s">
        <v>1995</v>
      </c>
      <c r="H5424" s="19" t="s">
        <v>1995</v>
      </c>
      <c r="I5424" s="19" t="s">
        <v>1995</v>
      </c>
      <c r="J5424" s="21" t="s">
        <v>1995</v>
      </c>
    </row>
    <row r="5425" spans="1:10">
      <c r="A5425" s="22"/>
      <c r="B5425" s="22"/>
      <c r="C5425" s="16" t="s">
        <v>1995</v>
      </c>
      <c r="D5425" s="16" t="s">
        <v>2024</v>
      </c>
      <c r="E5425" s="20" t="s">
        <v>1995</v>
      </c>
      <c r="F5425" s="19" t="s">
        <v>1995</v>
      </c>
      <c r="G5425" s="16" t="s">
        <v>1995</v>
      </c>
      <c r="H5425" s="19" t="s">
        <v>1995</v>
      </c>
      <c r="I5425" s="19" t="s">
        <v>1995</v>
      </c>
      <c r="J5425" s="21" t="s">
        <v>1995</v>
      </c>
    </row>
    <row r="5426" ht="33.75" spans="1:10">
      <c r="A5426" s="22"/>
      <c r="B5426" s="22"/>
      <c r="C5426" s="16" t="s">
        <v>1995</v>
      </c>
      <c r="D5426" s="16" t="s">
        <v>1995</v>
      </c>
      <c r="E5426" s="20" t="s">
        <v>2500</v>
      </c>
      <c r="F5426" s="19" t="s">
        <v>2002</v>
      </c>
      <c r="G5426" s="16" t="s">
        <v>2026</v>
      </c>
      <c r="H5426" s="19" t="s">
        <v>2011</v>
      </c>
      <c r="I5426" s="19" t="s">
        <v>2016</v>
      </c>
      <c r="J5426" s="21" t="s">
        <v>4155</v>
      </c>
    </row>
    <row r="5427" ht="12.75" spans="1:10">
      <c r="A5427" s="16" t="s">
        <v>5280</v>
      </c>
      <c r="B5427" s="22"/>
      <c r="C5427" s="22"/>
      <c r="D5427" s="22"/>
      <c r="E5427" s="23"/>
      <c r="F5427" s="24"/>
      <c r="G5427" s="22"/>
      <c r="H5427" s="24"/>
      <c r="I5427" s="24"/>
      <c r="J5427" s="25"/>
    </row>
    <row r="5428" ht="12.75" spans="1:10">
      <c r="A5428" s="16" t="s">
        <v>5281</v>
      </c>
      <c r="B5428" s="22"/>
      <c r="C5428" s="22"/>
      <c r="D5428" s="22"/>
      <c r="E5428" s="23"/>
      <c r="F5428" s="24"/>
      <c r="G5428" s="22"/>
      <c r="H5428" s="24"/>
      <c r="I5428" s="24"/>
      <c r="J5428" s="25"/>
    </row>
    <row r="5429" ht="33.75" spans="1:10">
      <c r="A5429" s="16" t="s">
        <v>5282</v>
      </c>
      <c r="B5429" s="20" t="s">
        <v>5283</v>
      </c>
      <c r="C5429" s="22"/>
      <c r="D5429" s="22"/>
      <c r="E5429" s="23"/>
      <c r="F5429" s="24"/>
      <c r="G5429" s="22"/>
      <c r="H5429" s="24"/>
      <c r="I5429" s="24"/>
      <c r="J5429" s="25"/>
    </row>
    <row r="5430" spans="1:10">
      <c r="A5430" s="22"/>
      <c r="B5430" s="22"/>
      <c r="C5430" s="16" t="s">
        <v>1999</v>
      </c>
      <c r="D5430" s="16" t="s">
        <v>1995</v>
      </c>
      <c r="E5430" s="20" t="s">
        <v>1995</v>
      </c>
      <c r="F5430" s="19" t="s">
        <v>1995</v>
      </c>
      <c r="G5430" s="16" t="s">
        <v>1995</v>
      </c>
      <c r="H5430" s="19" t="s">
        <v>1995</v>
      </c>
      <c r="I5430" s="19" t="s">
        <v>1995</v>
      </c>
      <c r="J5430" s="21" t="s">
        <v>1995</v>
      </c>
    </row>
    <row r="5431" spans="1:10">
      <c r="A5431" s="22"/>
      <c r="B5431" s="22"/>
      <c r="C5431" s="16" t="s">
        <v>1995</v>
      </c>
      <c r="D5431" s="16" t="s">
        <v>2007</v>
      </c>
      <c r="E5431" s="20" t="s">
        <v>1995</v>
      </c>
      <c r="F5431" s="19" t="s">
        <v>1995</v>
      </c>
      <c r="G5431" s="16" t="s">
        <v>1995</v>
      </c>
      <c r="H5431" s="19" t="s">
        <v>1995</v>
      </c>
      <c r="I5431" s="19" t="s">
        <v>1995</v>
      </c>
      <c r="J5431" s="21" t="s">
        <v>1995</v>
      </c>
    </row>
    <row r="5432" ht="22.5" spans="1:10">
      <c r="A5432" s="22"/>
      <c r="B5432" s="22"/>
      <c r="C5432" s="16" t="s">
        <v>1995</v>
      </c>
      <c r="D5432" s="16" t="s">
        <v>1995</v>
      </c>
      <c r="E5432" s="20" t="s">
        <v>5284</v>
      </c>
      <c r="F5432" s="19" t="s">
        <v>2009</v>
      </c>
      <c r="G5432" s="16" t="s">
        <v>2827</v>
      </c>
      <c r="H5432" s="19" t="s">
        <v>2011</v>
      </c>
      <c r="I5432" s="19" t="s">
        <v>2005</v>
      </c>
      <c r="J5432" s="21" t="s">
        <v>5285</v>
      </c>
    </row>
    <row r="5433" spans="1:10">
      <c r="A5433" s="22"/>
      <c r="B5433" s="22"/>
      <c r="C5433" s="16" t="s">
        <v>1995</v>
      </c>
      <c r="D5433" s="16" t="s">
        <v>2175</v>
      </c>
      <c r="E5433" s="20" t="s">
        <v>1995</v>
      </c>
      <c r="F5433" s="19" t="s">
        <v>1995</v>
      </c>
      <c r="G5433" s="16" t="s">
        <v>1995</v>
      </c>
      <c r="H5433" s="19" t="s">
        <v>1995</v>
      </c>
      <c r="I5433" s="19" t="s">
        <v>1995</v>
      </c>
      <c r="J5433" s="21" t="s">
        <v>1995</v>
      </c>
    </row>
    <row r="5434" spans="1:10">
      <c r="A5434" s="22"/>
      <c r="B5434" s="22"/>
      <c r="C5434" s="16" t="s">
        <v>1995</v>
      </c>
      <c r="D5434" s="16" t="s">
        <v>1995</v>
      </c>
      <c r="E5434" s="20" t="s">
        <v>2176</v>
      </c>
      <c r="F5434" s="19" t="s">
        <v>2035</v>
      </c>
      <c r="G5434" s="16" t="s">
        <v>3763</v>
      </c>
      <c r="H5434" s="19" t="s">
        <v>2325</v>
      </c>
      <c r="I5434" s="19" t="s">
        <v>2005</v>
      </c>
      <c r="J5434" s="21" t="s">
        <v>5286</v>
      </c>
    </row>
    <row r="5435" spans="1:10">
      <c r="A5435" s="22"/>
      <c r="B5435" s="22"/>
      <c r="C5435" s="16" t="s">
        <v>2018</v>
      </c>
      <c r="D5435" s="16" t="s">
        <v>1995</v>
      </c>
      <c r="E5435" s="20" t="s">
        <v>1995</v>
      </c>
      <c r="F5435" s="19" t="s">
        <v>1995</v>
      </c>
      <c r="G5435" s="16" t="s">
        <v>1995</v>
      </c>
      <c r="H5435" s="19" t="s">
        <v>1995</v>
      </c>
      <c r="I5435" s="19" t="s">
        <v>1995</v>
      </c>
      <c r="J5435" s="21" t="s">
        <v>1995</v>
      </c>
    </row>
    <row r="5436" spans="1:10">
      <c r="A5436" s="22"/>
      <c r="B5436" s="22"/>
      <c r="C5436" s="16" t="s">
        <v>1995</v>
      </c>
      <c r="D5436" s="16" t="s">
        <v>2099</v>
      </c>
      <c r="E5436" s="20" t="s">
        <v>1995</v>
      </c>
      <c r="F5436" s="19" t="s">
        <v>1995</v>
      </c>
      <c r="G5436" s="16" t="s">
        <v>1995</v>
      </c>
      <c r="H5436" s="19" t="s">
        <v>1995</v>
      </c>
      <c r="I5436" s="19" t="s">
        <v>1995</v>
      </c>
      <c r="J5436" s="21" t="s">
        <v>1995</v>
      </c>
    </row>
    <row r="5437" ht="22.5" spans="1:10">
      <c r="A5437" s="22"/>
      <c r="B5437" s="22"/>
      <c r="C5437" s="16" t="s">
        <v>1995</v>
      </c>
      <c r="D5437" s="16" t="s">
        <v>1995</v>
      </c>
      <c r="E5437" s="20" t="s">
        <v>5287</v>
      </c>
      <c r="F5437" s="19" t="s">
        <v>2009</v>
      </c>
      <c r="G5437" s="16" t="s">
        <v>2827</v>
      </c>
      <c r="H5437" s="19" t="s">
        <v>2011</v>
      </c>
      <c r="I5437" s="19" t="s">
        <v>2005</v>
      </c>
      <c r="J5437" s="21" t="s">
        <v>5287</v>
      </c>
    </row>
    <row r="5438" spans="1:10">
      <c r="A5438" s="22"/>
      <c r="B5438" s="22"/>
      <c r="C5438" s="16" t="s">
        <v>1995</v>
      </c>
      <c r="D5438" s="16" t="s">
        <v>2019</v>
      </c>
      <c r="E5438" s="20" t="s">
        <v>1995</v>
      </c>
      <c r="F5438" s="19" t="s">
        <v>1995</v>
      </c>
      <c r="G5438" s="16" t="s">
        <v>1995</v>
      </c>
      <c r="H5438" s="19" t="s">
        <v>1995</v>
      </c>
      <c r="I5438" s="19" t="s">
        <v>1995</v>
      </c>
      <c r="J5438" s="21" t="s">
        <v>1995</v>
      </c>
    </row>
    <row r="5439" ht="22.5" spans="1:10">
      <c r="A5439" s="22"/>
      <c r="B5439" s="22"/>
      <c r="C5439" s="16" t="s">
        <v>1995</v>
      </c>
      <c r="D5439" s="16" t="s">
        <v>1995</v>
      </c>
      <c r="E5439" s="20" t="s">
        <v>5288</v>
      </c>
      <c r="F5439" s="19" t="s">
        <v>2009</v>
      </c>
      <c r="G5439" s="16" t="s">
        <v>3763</v>
      </c>
      <c r="H5439" s="19" t="s">
        <v>2011</v>
      </c>
      <c r="I5439" s="19" t="s">
        <v>2005</v>
      </c>
      <c r="J5439" s="21" t="s">
        <v>5288</v>
      </c>
    </row>
    <row r="5440" spans="1:10">
      <c r="A5440" s="22"/>
      <c r="B5440" s="22"/>
      <c r="C5440" s="16" t="s">
        <v>2023</v>
      </c>
      <c r="D5440" s="16" t="s">
        <v>1995</v>
      </c>
      <c r="E5440" s="20" t="s">
        <v>1995</v>
      </c>
      <c r="F5440" s="19" t="s">
        <v>1995</v>
      </c>
      <c r="G5440" s="16" t="s">
        <v>1995</v>
      </c>
      <c r="H5440" s="19" t="s">
        <v>1995</v>
      </c>
      <c r="I5440" s="19" t="s">
        <v>1995</v>
      </c>
      <c r="J5440" s="21" t="s">
        <v>1995</v>
      </c>
    </row>
    <row r="5441" spans="1:10">
      <c r="A5441" s="22"/>
      <c r="B5441" s="22"/>
      <c r="C5441" s="16" t="s">
        <v>1995</v>
      </c>
      <c r="D5441" s="16" t="s">
        <v>2024</v>
      </c>
      <c r="E5441" s="20" t="s">
        <v>1995</v>
      </c>
      <c r="F5441" s="19" t="s">
        <v>1995</v>
      </c>
      <c r="G5441" s="16" t="s">
        <v>1995</v>
      </c>
      <c r="H5441" s="19" t="s">
        <v>1995</v>
      </c>
      <c r="I5441" s="19" t="s">
        <v>1995</v>
      </c>
      <c r="J5441" s="21" t="s">
        <v>1995</v>
      </c>
    </row>
    <row r="5442" ht="22.5" spans="1:10">
      <c r="A5442" s="22"/>
      <c r="B5442" s="22"/>
      <c r="C5442" s="16" t="s">
        <v>1995</v>
      </c>
      <c r="D5442" s="16" t="s">
        <v>1995</v>
      </c>
      <c r="E5442" s="20" t="s">
        <v>5289</v>
      </c>
      <c r="F5442" s="19" t="s">
        <v>2009</v>
      </c>
      <c r="G5442" s="16" t="s">
        <v>2164</v>
      </c>
      <c r="H5442" s="19" t="s">
        <v>2011</v>
      </c>
      <c r="I5442" s="19" t="s">
        <v>2005</v>
      </c>
      <c r="J5442" s="21" t="s">
        <v>5290</v>
      </c>
    </row>
    <row r="5443" ht="67.5" spans="1:10">
      <c r="A5443" s="16" t="s">
        <v>2330</v>
      </c>
      <c r="B5443" s="20" t="s">
        <v>5291</v>
      </c>
      <c r="C5443" s="22"/>
      <c r="D5443" s="22"/>
      <c r="E5443" s="23"/>
      <c r="F5443" s="24"/>
      <c r="G5443" s="22"/>
      <c r="H5443" s="24"/>
      <c r="I5443" s="24"/>
      <c r="J5443" s="25"/>
    </row>
    <row r="5444" spans="1:10">
      <c r="A5444" s="22"/>
      <c r="B5444" s="22"/>
      <c r="C5444" s="16" t="s">
        <v>1999</v>
      </c>
      <c r="D5444" s="16" t="s">
        <v>1995</v>
      </c>
      <c r="E5444" s="20" t="s">
        <v>1995</v>
      </c>
      <c r="F5444" s="19" t="s">
        <v>1995</v>
      </c>
      <c r="G5444" s="16" t="s">
        <v>1995</v>
      </c>
      <c r="H5444" s="19" t="s">
        <v>1995</v>
      </c>
      <c r="I5444" s="19" t="s">
        <v>1995</v>
      </c>
      <c r="J5444" s="21" t="s">
        <v>1995</v>
      </c>
    </row>
    <row r="5445" spans="1:10">
      <c r="A5445" s="22"/>
      <c r="B5445" s="22"/>
      <c r="C5445" s="16" t="s">
        <v>1995</v>
      </c>
      <c r="D5445" s="16" t="s">
        <v>2000</v>
      </c>
      <c r="E5445" s="20" t="s">
        <v>1995</v>
      </c>
      <c r="F5445" s="19" t="s">
        <v>1995</v>
      </c>
      <c r="G5445" s="16" t="s">
        <v>1995</v>
      </c>
      <c r="H5445" s="19" t="s">
        <v>1995</v>
      </c>
      <c r="I5445" s="19" t="s">
        <v>1995</v>
      </c>
      <c r="J5445" s="21" t="s">
        <v>1995</v>
      </c>
    </row>
    <row r="5446" spans="1:10">
      <c r="A5446" s="22"/>
      <c r="B5446" s="22"/>
      <c r="C5446" s="16" t="s">
        <v>1995</v>
      </c>
      <c r="D5446" s="16" t="s">
        <v>1995</v>
      </c>
      <c r="E5446" s="20" t="s">
        <v>5292</v>
      </c>
      <c r="F5446" s="19" t="s">
        <v>2009</v>
      </c>
      <c r="G5446" s="16" t="s">
        <v>2352</v>
      </c>
      <c r="H5446" s="19" t="s">
        <v>4544</v>
      </c>
      <c r="I5446" s="19" t="s">
        <v>2005</v>
      </c>
      <c r="J5446" s="21" t="s">
        <v>5293</v>
      </c>
    </row>
    <row r="5447" spans="1:10">
      <c r="A5447" s="22"/>
      <c r="B5447" s="22"/>
      <c r="C5447" s="16" t="s">
        <v>1995</v>
      </c>
      <c r="D5447" s="16" t="s">
        <v>2007</v>
      </c>
      <c r="E5447" s="20" t="s">
        <v>1995</v>
      </c>
      <c r="F5447" s="19" t="s">
        <v>1995</v>
      </c>
      <c r="G5447" s="16" t="s">
        <v>1995</v>
      </c>
      <c r="H5447" s="19" t="s">
        <v>1995</v>
      </c>
      <c r="I5447" s="19" t="s">
        <v>1995</v>
      </c>
      <c r="J5447" s="21" t="s">
        <v>1995</v>
      </c>
    </row>
    <row r="5448" spans="1:10">
      <c r="A5448" s="22"/>
      <c r="B5448" s="22"/>
      <c r="C5448" s="16" t="s">
        <v>1995</v>
      </c>
      <c r="D5448" s="16" t="s">
        <v>1995</v>
      </c>
      <c r="E5448" s="20" t="s">
        <v>5294</v>
      </c>
      <c r="F5448" s="19" t="s">
        <v>2009</v>
      </c>
      <c r="G5448" s="16" t="s">
        <v>2060</v>
      </c>
      <c r="H5448" s="19" t="s">
        <v>2011</v>
      </c>
      <c r="I5448" s="19" t="s">
        <v>2005</v>
      </c>
      <c r="J5448" s="21" t="s">
        <v>5295</v>
      </c>
    </row>
    <row r="5449" spans="1:10">
      <c r="A5449" s="22"/>
      <c r="B5449" s="22"/>
      <c r="C5449" s="16" t="s">
        <v>1995</v>
      </c>
      <c r="D5449" s="16" t="s">
        <v>2175</v>
      </c>
      <c r="E5449" s="20" t="s">
        <v>1995</v>
      </c>
      <c r="F5449" s="19" t="s">
        <v>1995</v>
      </c>
      <c r="G5449" s="16" t="s">
        <v>1995</v>
      </c>
      <c r="H5449" s="19" t="s">
        <v>1995</v>
      </c>
      <c r="I5449" s="19" t="s">
        <v>1995</v>
      </c>
      <c r="J5449" s="21" t="s">
        <v>1995</v>
      </c>
    </row>
    <row r="5450" spans="1:10">
      <c r="A5450" s="22"/>
      <c r="B5450" s="22"/>
      <c r="C5450" s="16" t="s">
        <v>1995</v>
      </c>
      <c r="D5450" s="16" t="s">
        <v>1995</v>
      </c>
      <c r="E5450" s="20" t="s">
        <v>5296</v>
      </c>
      <c r="F5450" s="19" t="s">
        <v>2035</v>
      </c>
      <c r="G5450" s="16" t="s">
        <v>2196</v>
      </c>
      <c r="H5450" s="19" t="s">
        <v>2044</v>
      </c>
      <c r="I5450" s="19" t="s">
        <v>2005</v>
      </c>
      <c r="J5450" s="21" t="s">
        <v>5297</v>
      </c>
    </row>
    <row r="5451" spans="1:10">
      <c r="A5451" s="22"/>
      <c r="B5451" s="22"/>
      <c r="C5451" s="16" t="s">
        <v>2018</v>
      </c>
      <c r="D5451" s="16" t="s">
        <v>1995</v>
      </c>
      <c r="E5451" s="20" t="s">
        <v>1995</v>
      </c>
      <c r="F5451" s="19" t="s">
        <v>1995</v>
      </c>
      <c r="G5451" s="16" t="s">
        <v>1995</v>
      </c>
      <c r="H5451" s="19" t="s">
        <v>1995</v>
      </c>
      <c r="I5451" s="19" t="s">
        <v>1995</v>
      </c>
      <c r="J5451" s="21" t="s">
        <v>1995</v>
      </c>
    </row>
    <row r="5452" spans="1:10">
      <c r="A5452" s="22"/>
      <c r="B5452" s="22"/>
      <c r="C5452" s="16" t="s">
        <v>1995</v>
      </c>
      <c r="D5452" s="16" t="s">
        <v>2099</v>
      </c>
      <c r="E5452" s="20" t="s">
        <v>1995</v>
      </c>
      <c r="F5452" s="19" t="s">
        <v>1995</v>
      </c>
      <c r="G5452" s="16" t="s">
        <v>1995</v>
      </c>
      <c r="H5452" s="19" t="s">
        <v>1995</v>
      </c>
      <c r="I5452" s="19" t="s">
        <v>1995</v>
      </c>
      <c r="J5452" s="21" t="s">
        <v>1995</v>
      </c>
    </row>
    <row r="5453" spans="1:10">
      <c r="A5453" s="22"/>
      <c r="B5453" s="22"/>
      <c r="C5453" s="16" t="s">
        <v>1995</v>
      </c>
      <c r="D5453" s="16" t="s">
        <v>1995</v>
      </c>
      <c r="E5453" s="20" t="s">
        <v>5298</v>
      </c>
      <c r="F5453" s="19" t="s">
        <v>2035</v>
      </c>
      <c r="G5453" s="16" t="s">
        <v>2060</v>
      </c>
      <c r="H5453" s="19" t="s">
        <v>2011</v>
      </c>
      <c r="I5453" s="19" t="s">
        <v>2005</v>
      </c>
      <c r="J5453" s="21" t="s">
        <v>5298</v>
      </c>
    </row>
    <row r="5454" spans="1:10">
      <c r="A5454" s="22"/>
      <c r="B5454" s="22"/>
      <c r="C5454" s="16" t="s">
        <v>2023</v>
      </c>
      <c r="D5454" s="16" t="s">
        <v>1995</v>
      </c>
      <c r="E5454" s="20" t="s">
        <v>1995</v>
      </c>
      <c r="F5454" s="19" t="s">
        <v>1995</v>
      </c>
      <c r="G5454" s="16" t="s">
        <v>1995</v>
      </c>
      <c r="H5454" s="19" t="s">
        <v>1995</v>
      </c>
      <c r="I5454" s="19" t="s">
        <v>1995</v>
      </c>
      <c r="J5454" s="21" t="s">
        <v>1995</v>
      </c>
    </row>
    <row r="5455" spans="1:10">
      <c r="A5455" s="22"/>
      <c r="B5455" s="22"/>
      <c r="C5455" s="16" t="s">
        <v>1995</v>
      </c>
      <c r="D5455" s="16" t="s">
        <v>2024</v>
      </c>
      <c r="E5455" s="20" t="s">
        <v>1995</v>
      </c>
      <c r="F5455" s="19" t="s">
        <v>1995</v>
      </c>
      <c r="G5455" s="16" t="s">
        <v>1995</v>
      </c>
      <c r="H5455" s="19" t="s">
        <v>1995</v>
      </c>
      <c r="I5455" s="19" t="s">
        <v>1995</v>
      </c>
      <c r="J5455" s="21" t="s">
        <v>1995</v>
      </c>
    </row>
    <row r="5456" spans="1:10">
      <c r="A5456" s="22"/>
      <c r="B5456" s="22"/>
      <c r="C5456" s="16" t="s">
        <v>1995</v>
      </c>
      <c r="D5456" s="16" t="s">
        <v>1995</v>
      </c>
      <c r="E5456" s="20" t="s">
        <v>5299</v>
      </c>
      <c r="F5456" s="19" t="s">
        <v>2009</v>
      </c>
      <c r="G5456" s="16" t="s">
        <v>2047</v>
      </c>
      <c r="H5456" s="19" t="s">
        <v>2011</v>
      </c>
      <c r="I5456" s="19" t="s">
        <v>2005</v>
      </c>
      <c r="J5456" s="21" t="s">
        <v>5300</v>
      </c>
    </row>
    <row r="5457" ht="12.75" spans="1:10">
      <c r="A5457" s="16" t="s">
        <v>5301</v>
      </c>
      <c r="B5457" s="22"/>
      <c r="C5457" s="22"/>
      <c r="D5457" s="22"/>
      <c r="E5457" s="23"/>
      <c r="F5457" s="24"/>
      <c r="G5457" s="22"/>
      <c r="H5457" s="24"/>
      <c r="I5457" s="24"/>
      <c r="J5457" s="25"/>
    </row>
    <row r="5458" ht="56.25" spans="1:10">
      <c r="A5458" s="16" t="s">
        <v>5302</v>
      </c>
      <c r="B5458" s="20" t="s">
        <v>5303</v>
      </c>
      <c r="C5458" s="22"/>
      <c r="D5458" s="22"/>
      <c r="E5458" s="23"/>
      <c r="F5458" s="24"/>
      <c r="G5458" s="22"/>
      <c r="H5458" s="24"/>
      <c r="I5458" s="24"/>
      <c r="J5458" s="25"/>
    </row>
    <row r="5459" spans="1:10">
      <c r="A5459" s="22"/>
      <c r="B5459" s="22"/>
      <c r="C5459" s="16" t="s">
        <v>1999</v>
      </c>
      <c r="D5459" s="16" t="s">
        <v>1995</v>
      </c>
      <c r="E5459" s="20" t="s">
        <v>1995</v>
      </c>
      <c r="F5459" s="19" t="s">
        <v>1995</v>
      </c>
      <c r="G5459" s="16" t="s">
        <v>1995</v>
      </c>
      <c r="H5459" s="19" t="s">
        <v>1995</v>
      </c>
      <c r="I5459" s="19" t="s">
        <v>1995</v>
      </c>
      <c r="J5459" s="21" t="s">
        <v>1995</v>
      </c>
    </row>
    <row r="5460" spans="1:10">
      <c r="A5460" s="22"/>
      <c r="B5460" s="22"/>
      <c r="C5460" s="16" t="s">
        <v>1995</v>
      </c>
      <c r="D5460" s="16" t="s">
        <v>2007</v>
      </c>
      <c r="E5460" s="20" t="s">
        <v>1995</v>
      </c>
      <c r="F5460" s="19" t="s">
        <v>1995</v>
      </c>
      <c r="G5460" s="16" t="s">
        <v>1995</v>
      </c>
      <c r="H5460" s="19" t="s">
        <v>1995</v>
      </c>
      <c r="I5460" s="19" t="s">
        <v>1995</v>
      </c>
      <c r="J5460" s="21" t="s">
        <v>1995</v>
      </c>
    </row>
    <row r="5461" ht="22.5" spans="1:10">
      <c r="A5461" s="22"/>
      <c r="B5461" s="22"/>
      <c r="C5461" s="16" t="s">
        <v>1995</v>
      </c>
      <c r="D5461" s="16" t="s">
        <v>1995</v>
      </c>
      <c r="E5461" s="20" t="s">
        <v>5304</v>
      </c>
      <c r="F5461" s="19" t="s">
        <v>2009</v>
      </c>
      <c r="G5461" s="16" t="s">
        <v>5305</v>
      </c>
      <c r="H5461" s="19" t="s">
        <v>2171</v>
      </c>
      <c r="I5461" s="19" t="s">
        <v>2005</v>
      </c>
      <c r="J5461" s="21" t="s">
        <v>5304</v>
      </c>
    </row>
    <row r="5462" spans="1:10">
      <c r="A5462" s="22"/>
      <c r="B5462" s="22"/>
      <c r="C5462" s="16" t="s">
        <v>1995</v>
      </c>
      <c r="D5462" s="16" t="s">
        <v>2175</v>
      </c>
      <c r="E5462" s="20" t="s">
        <v>1995</v>
      </c>
      <c r="F5462" s="19" t="s">
        <v>1995</v>
      </c>
      <c r="G5462" s="16" t="s">
        <v>1995</v>
      </c>
      <c r="H5462" s="19" t="s">
        <v>1995</v>
      </c>
      <c r="I5462" s="19" t="s">
        <v>1995</v>
      </c>
      <c r="J5462" s="21" t="s">
        <v>1995</v>
      </c>
    </row>
    <row r="5463" spans="1:10">
      <c r="A5463" s="22"/>
      <c r="B5463" s="22"/>
      <c r="C5463" s="16" t="s">
        <v>1995</v>
      </c>
      <c r="D5463" s="16" t="s">
        <v>1995</v>
      </c>
      <c r="E5463" s="20" t="s">
        <v>2176</v>
      </c>
      <c r="F5463" s="19" t="s">
        <v>2035</v>
      </c>
      <c r="G5463" s="16" t="s">
        <v>2506</v>
      </c>
      <c r="H5463" s="19" t="s">
        <v>2325</v>
      </c>
      <c r="I5463" s="19" t="s">
        <v>2005</v>
      </c>
      <c r="J5463" s="21" t="s">
        <v>5306</v>
      </c>
    </row>
    <row r="5464" spans="1:10">
      <c r="A5464" s="22"/>
      <c r="B5464" s="22"/>
      <c r="C5464" s="16" t="s">
        <v>2018</v>
      </c>
      <c r="D5464" s="16" t="s">
        <v>1995</v>
      </c>
      <c r="E5464" s="20" t="s">
        <v>1995</v>
      </c>
      <c r="F5464" s="19" t="s">
        <v>1995</v>
      </c>
      <c r="G5464" s="16" t="s">
        <v>1995</v>
      </c>
      <c r="H5464" s="19" t="s">
        <v>1995</v>
      </c>
      <c r="I5464" s="19" t="s">
        <v>1995</v>
      </c>
      <c r="J5464" s="21" t="s">
        <v>1995</v>
      </c>
    </row>
    <row r="5465" spans="1:10">
      <c r="A5465" s="22"/>
      <c r="B5465" s="22"/>
      <c r="C5465" s="16" t="s">
        <v>1995</v>
      </c>
      <c r="D5465" s="16" t="s">
        <v>2099</v>
      </c>
      <c r="E5465" s="20" t="s">
        <v>1995</v>
      </c>
      <c r="F5465" s="19" t="s">
        <v>1995</v>
      </c>
      <c r="G5465" s="16" t="s">
        <v>1995</v>
      </c>
      <c r="H5465" s="19" t="s">
        <v>1995</v>
      </c>
      <c r="I5465" s="19" t="s">
        <v>1995</v>
      </c>
      <c r="J5465" s="21" t="s">
        <v>1995</v>
      </c>
    </row>
    <row r="5466" spans="1:10">
      <c r="A5466" s="22"/>
      <c r="B5466" s="22"/>
      <c r="C5466" s="16" t="s">
        <v>1995</v>
      </c>
      <c r="D5466" s="16" t="s">
        <v>1995</v>
      </c>
      <c r="E5466" s="20" t="s">
        <v>5307</v>
      </c>
      <c r="F5466" s="19" t="s">
        <v>2035</v>
      </c>
      <c r="G5466" s="16" t="s">
        <v>2506</v>
      </c>
      <c r="H5466" s="19" t="s">
        <v>2325</v>
      </c>
      <c r="I5466" s="19" t="s">
        <v>2005</v>
      </c>
      <c r="J5466" s="21" t="s">
        <v>5307</v>
      </c>
    </row>
    <row r="5467" spans="1:10">
      <c r="A5467" s="22"/>
      <c r="B5467" s="22"/>
      <c r="C5467" s="16" t="s">
        <v>1995</v>
      </c>
      <c r="D5467" s="16" t="s">
        <v>2019</v>
      </c>
      <c r="E5467" s="20" t="s">
        <v>1995</v>
      </c>
      <c r="F5467" s="19" t="s">
        <v>1995</v>
      </c>
      <c r="G5467" s="16" t="s">
        <v>1995</v>
      </c>
      <c r="H5467" s="19" t="s">
        <v>1995</v>
      </c>
      <c r="I5467" s="19" t="s">
        <v>1995</v>
      </c>
      <c r="J5467" s="21" t="s">
        <v>1995</v>
      </c>
    </row>
    <row r="5468" ht="33.75" spans="1:10">
      <c r="A5468" s="22"/>
      <c r="B5468" s="22"/>
      <c r="C5468" s="16" t="s">
        <v>1995</v>
      </c>
      <c r="D5468" s="16" t="s">
        <v>1995</v>
      </c>
      <c r="E5468" s="20" t="s">
        <v>5308</v>
      </c>
      <c r="F5468" s="19" t="s">
        <v>2009</v>
      </c>
      <c r="G5468" s="16" t="s">
        <v>2157</v>
      </c>
      <c r="H5468" s="19" t="s">
        <v>2011</v>
      </c>
      <c r="I5468" s="19" t="s">
        <v>2005</v>
      </c>
      <c r="J5468" s="21" t="s">
        <v>5308</v>
      </c>
    </row>
    <row r="5469" spans="1:10">
      <c r="A5469" s="22"/>
      <c r="B5469" s="22"/>
      <c r="C5469" s="16" t="s">
        <v>2023</v>
      </c>
      <c r="D5469" s="16" t="s">
        <v>1995</v>
      </c>
      <c r="E5469" s="20" t="s">
        <v>1995</v>
      </c>
      <c r="F5469" s="19" t="s">
        <v>1995</v>
      </c>
      <c r="G5469" s="16" t="s">
        <v>1995</v>
      </c>
      <c r="H5469" s="19" t="s">
        <v>1995</v>
      </c>
      <c r="I5469" s="19" t="s">
        <v>1995</v>
      </c>
      <c r="J5469" s="21" t="s">
        <v>1995</v>
      </c>
    </row>
    <row r="5470" spans="1:10">
      <c r="A5470" s="22"/>
      <c r="B5470" s="22"/>
      <c r="C5470" s="16" t="s">
        <v>1995</v>
      </c>
      <c r="D5470" s="16" t="s">
        <v>2024</v>
      </c>
      <c r="E5470" s="20" t="s">
        <v>1995</v>
      </c>
      <c r="F5470" s="19" t="s">
        <v>1995</v>
      </c>
      <c r="G5470" s="16" t="s">
        <v>1995</v>
      </c>
      <c r="H5470" s="19" t="s">
        <v>1995</v>
      </c>
      <c r="I5470" s="19" t="s">
        <v>1995</v>
      </c>
      <c r="J5470" s="21" t="s">
        <v>1995</v>
      </c>
    </row>
    <row r="5471" ht="33.75" spans="1:10">
      <c r="A5471" s="22"/>
      <c r="B5471" s="22"/>
      <c r="C5471" s="16" t="s">
        <v>1995</v>
      </c>
      <c r="D5471" s="16" t="s">
        <v>1995</v>
      </c>
      <c r="E5471" s="20" t="s">
        <v>5309</v>
      </c>
      <c r="F5471" s="19" t="s">
        <v>2009</v>
      </c>
      <c r="G5471" s="16" t="s">
        <v>2157</v>
      </c>
      <c r="H5471" s="19" t="s">
        <v>2011</v>
      </c>
      <c r="I5471" s="19" t="s">
        <v>2005</v>
      </c>
      <c r="J5471" s="21" t="s">
        <v>5309</v>
      </c>
    </row>
    <row r="5472" ht="12.75" spans="1:10">
      <c r="A5472" s="16" t="s">
        <v>5310</v>
      </c>
      <c r="B5472" s="22"/>
      <c r="C5472" s="22"/>
      <c r="D5472" s="22"/>
      <c r="E5472" s="23"/>
      <c r="F5472" s="24"/>
      <c r="G5472" s="22"/>
      <c r="H5472" s="24"/>
      <c r="I5472" s="24"/>
      <c r="J5472" s="25"/>
    </row>
    <row r="5473" ht="12.75" spans="1:10">
      <c r="A5473" s="16" t="s">
        <v>5311</v>
      </c>
      <c r="B5473" s="22"/>
      <c r="C5473" s="22"/>
      <c r="D5473" s="22"/>
      <c r="E5473" s="23"/>
      <c r="F5473" s="24"/>
      <c r="G5473" s="22"/>
      <c r="H5473" s="24"/>
      <c r="I5473" s="24"/>
      <c r="J5473" s="25"/>
    </row>
    <row r="5474" ht="12.75" spans="1:10">
      <c r="A5474" s="16" t="s">
        <v>5312</v>
      </c>
      <c r="B5474" s="22"/>
      <c r="C5474" s="22"/>
      <c r="D5474" s="22"/>
      <c r="E5474" s="23"/>
      <c r="F5474" s="24"/>
      <c r="G5474" s="22"/>
      <c r="H5474" s="24"/>
      <c r="I5474" s="24"/>
      <c r="J5474" s="25"/>
    </row>
    <row r="5475" ht="12.75" spans="1:10">
      <c r="A5475" s="16" t="s">
        <v>5313</v>
      </c>
      <c r="B5475" s="20" t="s">
        <v>5314</v>
      </c>
      <c r="C5475" s="22"/>
      <c r="D5475" s="22"/>
      <c r="E5475" s="23"/>
      <c r="F5475" s="24"/>
      <c r="G5475" s="22"/>
      <c r="H5475" s="24"/>
      <c r="I5475" s="24"/>
      <c r="J5475" s="25"/>
    </row>
    <row r="5476" spans="1:10">
      <c r="A5476" s="22"/>
      <c r="B5476" s="22"/>
      <c r="C5476" s="16" t="s">
        <v>1999</v>
      </c>
      <c r="D5476" s="16" t="s">
        <v>1995</v>
      </c>
      <c r="E5476" s="20" t="s">
        <v>1995</v>
      </c>
      <c r="F5476" s="19" t="s">
        <v>1995</v>
      </c>
      <c r="G5476" s="16" t="s">
        <v>1995</v>
      </c>
      <c r="H5476" s="19" t="s">
        <v>1995</v>
      </c>
      <c r="I5476" s="19" t="s">
        <v>1995</v>
      </c>
      <c r="J5476" s="21" t="s">
        <v>1995</v>
      </c>
    </row>
    <row r="5477" spans="1:10">
      <c r="A5477" s="22"/>
      <c r="B5477" s="22"/>
      <c r="C5477" s="16" t="s">
        <v>1995</v>
      </c>
      <c r="D5477" s="16" t="s">
        <v>2000</v>
      </c>
      <c r="E5477" s="20" t="s">
        <v>1995</v>
      </c>
      <c r="F5477" s="19" t="s">
        <v>1995</v>
      </c>
      <c r="G5477" s="16" t="s">
        <v>1995</v>
      </c>
      <c r="H5477" s="19" t="s">
        <v>1995</v>
      </c>
      <c r="I5477" s="19" t="s">
        <v>1995</v>
      </c>
      <c r="J5477" s="21" t="s">
        <v>1995</v>
      </c>
    </row>
    <row r="5478" ht="22.5" spans="1:10">
      <c r="A5478" s="22"/>
      <c r="B5478" s="22"/>
      <c r="C5478" s="16" t="s">
        <v>1995</v>
      </c>
      <c r="D5478" s="16" t="s">
        <v>1995</v>
      </c>
      <c r="E5478" s="20" t="s">
        <v>5315</v>
      </c>
      <c r="F5478" s="19" t="s">
        <v>2002</v>
      </c>
      <c r="G5478" s="16" t="s">
        <v>5316</v>
      </c>
      <c r="H5478" s="19" t="s">
        <v>2044</v>
      </c>
      <c r="I5478" s="19" t="s">
        <v>2005</v>
      </c>
      <c r="J5478" s="21" t="s">
        <v>5314</v>
      </c>
    </row>
    <row r="5479" spans="1:10">
      <c r="A5479" s="22"/>
      <c r="B5479" s="22"/>
      <c r="C5479" s="16" t="s">
        <v>1995</v>
      </c>
      <c r="D5479" s="16" t="s">
        <v>2013</v>
      </c>
      <c r="E5479" s="20" t="s">
        <v>1995</v>
      </c>
      <c r="F5479" s="19" t="s">
        <v>1995</v>
      </c>
      <c r="G5479" s="16" t="s">
        <v>1995</v>
      </c>
      <c r="H5479" s="19" t="s">
        <v>1995</v>
      </c>
      <c r="I5479" s="19" t="s">
        <v>1995</v>
      </c>
      <c r="J5479" s="21" t="s">
        <v>1995</v>
      </c>
    </row>
    <row r="5480" ht="22.5" spans="1:10">
      <c r="A5480" s="22"/>
      <c r="B5480" s="22"/>
      <c r="C5480" s="16" t="s">
        <v>1995</v>
      </c>
      <c r="D5480" s="16" t="s">
        <v>1995</v>
      </c>
      <c r="E5480" s="20" t="s">
        <v>5317</v>
      </c>
      <c r="F5480" s="19" t="s">
        <v>2009</v>
      </c>
      <c r="G5480" s="16" t="s">
        <v>2352</v>
      </c>
      <c r="H5480" s="19" t="s">
        <v>2054</v>
      </c>
      <c r="I5480" s="19" t="s">
        <v>2005</v>
      </c>
      <c r="J5480" s="21" t="s">
        <v>5314</v>
      </c>
    </row>
    <row r="5481" spans="1:10">
      <c r="A5481" s="22"/>
      <c r="B5481" s="22"/>
      <c r="C5481" s="16" t="s">
        <v>2018</v>
      </c>
      <c r="D5481" s="16" t="s">
        <v>1995</v>
      </c>
      <c r="E5481" s="20" t="s">
        <v>1995</v>
      </c>
      <c r="F5481" s="19" t="s">
        <v>1995</v>
      </c>
      <c r="G5481" s="16" t="s">
        <v>1995</v>
      </c>
      <c r="H5481" s="19" t="s">
        <v>1995</v>
      </c>
      <c r="I5481" s="19" t="s">
        <v>1995</v>
      </c>
      <c r="J5481" s="21" t="s">
        <v>1995</v>
      </c>
    </row>
    <row r="5482" spans="1:10">
      <c r="A5482" s="22"/>
      <c r="B5482" s="22"/>
      <c r="C5482" s="16" t="s">
        <v>1995</v>
      </c>
      <c r="D5482" s="16" t="s">
        <v>2099</v>
      </c>
      <c r="E5482" s="20" t="s">
        <v>1995</v>
      </c>
      <c r="F5482" s="19" t="s">
        <v>1995</v>
      </c>
      <c r="G5482" s="16" t="s">
        <v>1995</v>
      </c>
      <c r="H5482" s="19" t="s">
        <v>1995</v>
      </c>
      <c r="I5482" s="19" t="s">
        <v>1995</v>
      </c>
      <c r="J5482" s="21" t="s">
        <v>1995</v>
      </c>
    </row>
    <row r="5483" ht="22.5" spans="1:10">
      <c r="A5483" s="22"/>
      <c r="B5483" s="22"/>
      <c r="C5483" s="16" t="s">
        <v>1995</v>
      </c>
      <c r="D5483" s="16" t="s">
        <v>1995</v>
      </c>
      <c r="E5483" s="20" t="s">
        <v>5318</v>
      </c>
      <c r="F5483" s="19" t="s">
        <v>2009</v>
      </c>
      <c r="G5483" s="16" t="s">
        <v>5316</v>
      </c>
      <c r="H5483" s="19" t="s">
        <v>2044</v>
      </c>
      <c r="I5483" s="19" t="s">
        <v>2005</v>
      </c>
      <c r="J5483" s="21" t="s">
        <v>5314</v>
      </c>
    </row>
    <row r="5484" spans="1:10">
      <c r="A5484" s="22"/>
      <c r="B5484" s="22"/>
      <c r="C5484" s="16" t="s">
        <v>1995</v>
      </c>
      <c r="D5484" s="16" t="s">
        <v>2051</v>
      </c>
      <c r="E5484" s="20" t="s">
        <v>1995</v>
      </c>
      <c r="F5484" s="19" t="s">
        <v>1995</v>
      </c>
      <c r="G5484" s="16" t="s">
        <v>1995</v>
      </c>
      <c r="H5484" s="19" t="s">
        <v>1995</v>
      </c>
      <c r="I5484" s="19" t="s">
        <v>1995</v>
      </c>
      <c r="J5484" s="21" t="s">
        <v>1995</v>
      </c>
    </row>
    <row r="5485" ht="22.5" spans="1:10">
      <c r="A5485" s="22"/>
      <c r="B5485" s="22"/>
      <c r="C5485" s="16" t="s">
        <v>1995</v>
      </c>
      <c r="D5485" s="16" t="s">
        <v>1995</v>
      </c>
      <c r="E5485" s="20" t="s">
        <v>5319</v>
      </c>
      <c r="F5485" s="19" t="s">
        <v>2009</v>
      </c>
      <c r="G5485" s="16" t="s">
        <v>2352</v>
      </c>
      <c r="H5485" s="19" t="s">
        <v>2054</v>
      </c>
      <c r="I5485" s="19" t="s">
        <v>2005</v>
      </c>
      <c r="J5485" s="21" t="s">
        <v>5314</v>
      </c>
    </row>
    <row r="5486" spans="1:10">
      <c r="A5486" s="22"/>
      <c r="B5486" s="22"/>
      <c r="C5486" s="16" t="s">
        <v>2023</v>
      </c>
      <c r="D5486" s="16" t="s">
        <v>1995</v>
      </c>
      <c r="E5486" s="20" t="s">
        <v>1995</v>
      </c>
      <c r="F5486" s="19" t="s">
        <v>1995</v>
      </c>
      <c r="G5486" s="16" t="s">
        <v>1995</v>
      </c>
      <c r="H5486" s="19" t="s">
        <v>1995</v>
      </c>
      <c r="I5486" s="19" t="s">
        <v>1995</v>
      </c>
      <c r="J5486" s="21" t="s">
        <v>1995</v>
      </c>
    </row>
    <row r="5487" spans="1:10">
      <c r="A5487" s="22"/>
      <c r="B5487" s="22"/>
      <c r="C5487" s="16" t="s">
        <v>1995</v>
      </c>
      <c r="D5487" s="16" t="s">
        <v>2024</v>
      </c>
      <c r="E5487" s="20" t="s">
        <v>1995</v>
      </c>
      <c r="F5487" s="19" t="s">
        <v>1995</v>
      </c>
      <c r="G5487" s="16" t="s">
        <v>1995</v>
      </c>
      <c r="H5487" s="19" t="s">
        <v>1995</v>
      </c>
      <c r="I5487" s="19" t="s">
        <v>1995</v>
      </c>
      <c r="J5487" s="21" t="s">
        <v>1995</v>
      </c>
    </row>
    <row r="5488" ht="22.5" spans="1:10">
      <c r="A5488" s="22"/>
      <c r="B5488" s="22"/>
      <c r="C5488" s="16" t="s">
        <v>1995</v>
      </c>
      <c r="D5488" s="16" t="s">
        <v>1995</v>
      </c>
      <c r="E5488" s="20" t="s">
        <v>5320</v>
      </c>
      <c r="F5488" s="19" t="s">
        <v>2009</v>
      </c>
      <c r="G5488" s="16" t="s">
        <v>2686</v>
      </c>
      <c r="H5488" s="19" t="s">
        <v>2011</v>
      </c>
      <c r="I5488" s="19" t="s">
        <v>2005</v>
      </c>
      <c r="J5488" s="21" t="s">
        <v>5314</v>
      </c>
    </row>
    <row r="5489" ht="90" spans="1:10">
      <c r="A5489" s="16" t="s">
        <v>5321</v>
      </c>
      <c r="B5489" s="20" t="s">
        <v>5322</v>
      </c>
      <c r="C5489" s="22"/>
      <c r="D5489" s="22"/>
      <c r="E5489" s="23"/>
      <c r="F5489" s="24"/>
      <c r="G5489" s="22"/>
      <c r="H5489" s="24"/>
      <c r="I5489" s="24"/>
      <c r="J5489" s="25"/>
    </row>
    <row r="5490" spans="1:10">
      <c r="A5490" s="22"/>
      <c r="B5490" s="22"/>
      <c r="C5490" s="16" t="s">
        <v>1999</v>
      </c>
      <c r="D5490" s="16" t="s">
        <v>1995</v>
      </c>
      <c r="E5490" s="20" t="s">
        <v>1995</v>
      </c>
      <c r="F5490" s="19" t="s">
        <v>1995</v>
      </c>
      <c r="G5490" s="16" t="s">
        <v>1995</v>
      </c>
      <c r="H5490" s="19" t="s">
        <v>1995</v>
      </c>
      <c r="I5490" s="19" t="s">
        <v>1995</v>
      </c>
      <c r="J5490" s="21" t="s">
        <v>1995</v>
      </c>
    </row>
    <row r="5491" spans="1:10">
      <c r="A5491" s="22"/>
      <c r="B5491" s="22"/>
      <c r="C5491" s="16" t="s">
        <v>1995</v>
      </c>
      <c r="D5491" s="16" t="s">
        <v>2000</v>
      </c>
      <c r="E5491" s="20" t="s">
        <v>1995</v>
      </c>
      <c r="F5491" s="19" t="s">
        <v>1995</v>
      </c>
      <c r="G5491" s="16" t="s">
        <v>1995</v>
      </c>
      <c r="H5491" s="19" t="s">
        <v>1995</v>
      </c>
      <c r="I5491" s="19" t="s">
        <v>1995</v>
      </c>
      <c r="J5491" s="21" t="s">
        <v>1995</v>
      </c>
    </row>
    <row r="5492" ht="22.5" spans="1:10">
      <c r="A5492" s="22"/>
      <c r="B5492" s="22"/>
      <c r="C5492" s="16" t="s">
        <v>1995</v>
      </c>
      <c r="D5492" s="16" t="s">
        <v>1995</v>
      </c>
      <c r="E5492" s="20" t="s">
        <v>2237</v>
      </c>
      <c r="F5492" s="19" t="s">
        <v>2002</v>
      </c>
      <c r="G5492" s="16" t="s">
        <v>5323</v>
      </c>
      <c r="H5492" s="19" t="s">
        <v>2386</v>
      </c>
      <c r="I5492" s="19" t="s">
        <v>2005</v>
      </c>
      <c r="J5492" s="21" t="s">
        <v>2381</v>
      </c>
    </row>
    <row r="5493" spans="1:10">
      <c r="A5493" s="22"/>
      <c r="B5493" s="22"/>
      <c r="C5493" s="16" t="s">
        <v>1995</v>
      </c>
      <c r="D5493" s="16" t="s">
        <v>2007</v>
      </c>
      <c r="E5493" s="20" t="s">
        <v>1995</v>
      </c>
      <c r="F5493" s="19" t="s">
        <v>1995</v>
      </c>
      <c r="G5493" s="16" t="s">
        <v>1995</v>
      </c>
      <c r="H5493" s="19" t="s">
        <v>1995</v>
      </c>
      <c r="I5493" s="19" t="s">
        <v>1995</v>
      </c>
      <c r="J5493" s="21" t="s">
        <v>1995</v>
      </c>
    </row>
    <row r="5494" ht="22.5" spans="1:10">
      <c r="A5494" s="22"/>
      <c r="B5494" s="22"/>
      <c r="C5494" s="16" t="s">
        <v>1995</v>
      </c>
      <c r="D5494" s="16" t="s">
        <v>1995</v>
      </c>
      <c r="E5494" s="20" t="s">
        <v>2735</v>
      </c>
      <c r="F5494" s="19" t="s">
        <v>2009</v>
      </c>
      <c r="G5494" s="16" t="s">
        <v>2060</v>
      </c>
      <c r="H5494" s="19" t="s">
        <v>2011</v>
      </c>
      <c r="I5494" s="19" t="s">
        <v>2005</v>
      </c>
      <c r="J5494" s="21" t="s">
        <v>2736</v>
      </c>
    </row>
    <row r="5495" spans="1:10">
      <c r="A5495" s="22"/>
      <c r="B5495" s="22"/>
      <c r="C5495" s="16" t="s">
        <v>1995</v>
      </c>
      <c r="D5495" s="16" t="s">
        <v>2013</v>
      </c>
      <c r="E5495" s="20" t="s">
        <v>1995</v>
      </c>
      <c r="F5495" s="19" t="s">
        <v>1995</v>
      </c>
      <c r="G5495" s="16" t="s">
        <v>1995</v>
      </c>
      <c r="H5495" s="19" t="s">
        <v>1995</v>
      </c>
      <c r="I5495" s="19" t="s">
        <v>1995</v>
      </c>
      <c r="J5495" s="21" t="s">
        <v>1995</v>
      </c>
    </row>
    <row r="5496" ht="33.75" spans="1:10">
      <c r="A5496" s="22"/>
      <c r="B5496" s="22"/>
      <c r="C5496" s="16" t="s">
        <v>1995</v>
      </c>
      <c r="D5496" s="16" t="s">
        <v>1995</v>
      </c>
      <c r="E5496" s="20" t="s">
        <v>2084</v>
      </c>
      <c r="F5496" s="19" t="s">
        <v>2002</v>
      </c>
      <c r="G5496" s="16" t="s">
        <v>2060</v>
      </c>
      <c r="H5496" s="19" t="s">
        <v>2011</v>
      </c>
      <c r="I5496" s="19" t="s">
        <v>2005</v>
      </c>
      <c r="J5496" s="21" t="s">
        <v>2085</v>
      </c>
    </row>
    <row r="5497" spans="1:10">
      <c r="A5497" s="22"/>
      <c r="B5497" s="22"/>
      <c r="C5497" s="16" t="s">
        <v>2018</v>
      </c>
      <c r="D5497" s="16" t="s">
        <v>1995</v>
      </c>
      <c r="E5497" s="20" t="s">
        <v>1995</v>
      </c>
      <c r="F5497" s="19" t="s">
        <v>1995</v>
      </c>
      <c r="G5497" s="16" t="s">
        <v>1995</v>
      </c>
      <c r="H5497" s="19" t="s">
        <v>1995</v>
      </c>
      <c r="I5497" s="19" t="s">
        <v>1995</v>
      </c>
      <c r="J5497" s="21" t="s">
        <v>1995</v>
      </c>
    </row>
    <row r="5498" spans="1:10">
      <c r="A5498" s="22"/>
      <c r="B5498" s="22"/>
      <c r="C5498" s="16" t="s">
        <v>1995</v>
      </c>
      <c r="D5498" s="16" t="s">
        <v>2019</v>
      </c>
      <c r="E5498" s="20" t="s">
        <v>1995</v>
      </c>
      <c r="F5498" s="19" t="s">
        <v>1995</v>
      </c>
      <c r="G5498" s="16" t="s">
        <v>1995</v>
      </c>
      <c r="H5498" s="19" t="s">
        <v>1995</v>
      </c>
      <c r="I5498" s="19" t="s">
        <v>1995</v>
      </c>
      <c r="J5498" s="21" t="s">
        <v>1995</v>
      </c>
    </row>
    <row r="5499" ht="33.75" spans="1:10">
      <c r="A5499" s="22"/>
      <c r="B5499" s="22"/>
      <c r="C5499" s="16" t="s">
        <v>1995</v>
      </c>
      <c r="D5499" s="16" t="s">
        <v>1995</v>
      </c>
      <c r="E5499" s="20" t="s">
        <v>2120</v>
      </c>
      <c r="F5499" s="19" t="s">
        <v>2009</v>
      </c>
      <c r="G5499" s="16" t="s">
        <v>2060</v>
      </c>
      <c r="H5499" s="19" t="s">
        <v>2011</v>
      </c>
      <c r="I5499" s="19" t="s">
        <v>2005</v>
      </c>
      <c r="J5499" s="21" t="s">
        <v>2121</v>
      </c>
    </row>
    <row r="5500" spans="1:10">
      <c r="A5500" s="22"/>
      <c r="B5500" s="22"/>
      <c r="C5500" s="16" t="s">
        <v>2023</v>
      </c>
      <c r="D5500" s="16" t="s">
        <v>1995</v>
      </c>
      <c r="E5500" s="20" t="s">
        <v>1995</v>
      </c>
      <c r="F5500" s="19" t="s">
        <v>1995</v>
      </c>
      <c r="G5500" s="16" t="s">
        <v>1995</v>
      </c>
      <c r="H5500" s="19" t="s">
        <v>1995</v>
      </c>
      <c r="I5500" s="19" t="s">
        <v>1995</v>
      </c>
      <c r="J5500" s="21" t="s">
        <v>1995</v>
      </c>
    </row>
    <row r="5501" spans="1:10">
      <c r="A5501" s="22"/>
      <c r="B5501" s="22"/>
      <c r="C5501" s="16" t="s">
        <v>1995</v>
      </c>
      <c r="D5501" s="16" t="s">
        <v>2024</v>
      </c>
      <c r="E5501" s="20" t="s">
        <v>1995</v>
      </c>
      <c r="F5501" s="19" t="s">
        <v>1995</v>
      </c>
      <c r="G5501" s="16" t="s">
        <v>1995</v>
      </c>
      <c r="H5501" s="19" t="s">
        <v>1995</v>
      </c>
      <c r="I5501" s="19" t="s">
        <v>1995</v>
      </c>
      <c r="J5501" s="21" t="s">
        <v>1995</v>
      </c>
    </row>
    <row r="5502" spans="1:10">
      <c r="A5502" s="22"/>
      <c r="B5502" s="22"/>
      <c r="C5502" s="16" t="s">
        <v>1995</v>
      </c>
      <c r="D5502" s="16" t="s">
        <v>1995</v>
      </c>
      <c r="E5502" s="20" t="s">
        <v>2077</v>
      </c>
      <c r="F5502" s="19" t="s">
        <v>2009</v>
      </c>
      <c r="G5502" s="16" t="s">
        <v>2060</v>
      </c>
      <c r="H5502" s="19" t="s">
        <v>2011</v>
      </c>
      <c r="I5502" s="19" t="s">
        <v>2005</v>
      </c>
      <c r="J5502" s="21" t="s">
        <v>2088</v>
      </c>
    </row>
    <row r="5503" ht="12.75" spans="1:10">
      <c r="A5503" s="16" t="s">
        <v>5324</v>
      </c>
      <c r="B5503" s="20" t="s">
        <v>5325</v>
      </c>
      <c r="C5503" s="22"/>
      <c r="D5503" s="22"/>
      <c r="E5503" s="23"/>
      <c r="F5503" s="24"/>
      <c r="G5503" s="22"/>
      <c r="H5503" s="24"/>
      <c r="I5503" s="24"/>
      <c r="J5503" s="25"/>
    </row>
    <row r="5504" spans="1:10">
      <c r="A5504" s="22"/>
      <c r="B5504" s="22"/>
      <c r="C5504" s="16" t="s">
        <v>1999</v>
      </c>
      <c r="D5504" s="16" t="s">
        <v>1995</v>
      </c>
      <c r="E5504" s="20" t="s">
        <v>1995</v>
      </c>
      <c r="F5504" s="19" t="s">
        <v>1995</v>
      </c>
      <c r="G5504" s="16" t="s">
        <v>1995</v>
      </c>
      <c r="H5504" s="19" t="s">
        <v>1995</v>
      </c>
      <c r="I5504" s="19" t="s">
        <v>1995</v>
      </c>
      <c r="J5504" s="21" t="s">
        <v>1995</v>
      </c>
    </row>
    <row r="5505" spans="1:10">
      <c r="A5505" s="22"/>
      <c r="B5505" s="22"/>
      <c r="C5505" s="16" t="s">
        <v>1995</v>
      </c>
      <c r="D5505" s="16" t="s">
        <v>2000</v>
      </c>
      <c r="E5505" s="20" t="s">
        <v>1995</v>
      </c>
      <c r="F5505" s="19" t="s">
        <v>1995</v>
      </c>
      <c r="G5505" s="16" t="s">
        <v>1995</v>
      </c>
      <c r="H5505" s="19" t="s">
        <v>1995</v>
      </c>
      <c r="I5505" s="19" t="s">
        <v>1995</v>
      </c>
      <c r="J5505" s="21" t="s">
        <v>1995</v>
      </c>
    </row>
    <row r="5506" spans="1:10">
      <c r="A5506" s="22"/>
      <c r="B5506" s="22"/>
      <c r="C5506" s="16" t="s">
        <v>1995</v>
      </c>
      <c r="D5506" s="16" t="s">
        <v>1995</v>
      </c>
      <c r="E5506" s="20" t="s">
        <v>5326</v>
      </c>
      <c r="F5506" s="19" t="s">
        <v>2002</v>
      </c>
      <c r="G5506" s="16" t="s">
        <v>5327</v>
      </c>
      <c r="H5506" s="19" t="s">
        <v>2044</v>
      </c>
      <c r="I5506" s="19" t="s">
        <v>2005</v>
      </c>
      <c r="J5506" s="21" t="s">
        <v>5325</v>
      </c>
    </row>
    <row r="5507" spans="1:10">
      <c r="A5507" s="22"/>
      <c r="B5507" s="22"/>
      <c r="C5507" s="16" t="s">
        <v>1995</v>
      </c>
      <c r="D5507" s="16" t="s">
        <v>2013</v>
      </c>
      <c r="E5507" s="20" t="s">
        <v>1995</v>
      </c>
      <c r="F5507" s="19" t="s">
        <v>1995</v>
      </c>
      <c r="G5507" s="16" t="s">
        <v>1995</v>
      </c>
      <c r="H5507" s="19" t="s">
        <v>1995</v>
      </c>
      <c r="I5507" s="19" t="s">
        <v>1995</v>
      </c>
      <c r="J5507" s="21" t="s">
        <v>1995</v>
      </c>
    </row>
    <row r="5508" spans="1:10">
      <c r="A5508" s="22"/>
      <c r="B5508" s="22"/>
      <c r="C5508" s="16" t="s">
        <v>1995</v>
      </c>
      <c r="D5508" s="16" t="s">
        <v>1995</v>
      </c>
      <c r="E5508" s="20" t="s">
        <v>2128</v>
      </c>
      <c r="F5508" s="19" t="s">
        <v>2002</v>
      </c>
      <c r="G5508" s="16" t="s">
        <v>5328</v>
      </c>
      <c r="H5508" s="19" t="s">
        <v>1995</v>
      </c>
      <c r="I5508" s="19" t="s">
        <v>2016</v>
      </c>
      <c r="J5508" s="21" t="s">
        <v>5325</v>
      </c>
    </row>
    <row r="5509" spans="1:10">
      <c r="A5509" s="22"/>
      <c r="B5509" s="22"/>
      <c r="C5509" s="16" t="s">
        <v>2018</v>
      </c>
      <c r="D5509" s="16" t="s">
        <v>1995</v>
      </c>
      <c r="E5509" s="20" t="s">
        <v>1995</v>
      </c>
      <c r="F5509" s="19" t="s">
        <v>1995</v>
      </c>
      <c r="G5509" s="16" t="s">
        <v>1995</v>
      </c>
      <c r="H5509" s="19" t="s">
        <v>1995</v>
      </c>
      <c r="I5509" s="19" t="s">
        <v>1995</v>
      </c>
      <c r="J5509" s="21" t="s">
        <v>1995</v>
      </c>
    </row>
    <row r="5510" spans="1:10">
      <c r="A5510" s="22"/>
      <c r="B5510" s="22"/>
      <c r="C5510" s="16" t="s">
        <v>1995</v>
      </c>
      <c r="D5510" s="16" t="s">
        <v>2019</v>
      </c>
      <c r="E5510" s="20" t="s">
        <v>1995</v>
      </c>
      <c r="F5510" s="19" t="s">
        <v>1995</v>
      </c>
      <c r="G5510" s="16" t="s">
        <v>1995</v>
      </c>
      <c r="H5510" s="19" t="s">
        <v>1995</v>
      </c>
      <c r="I5510" s="19" t="s">
        <v>1995</v>
      </c>
      <c r="J5510" s="21" t="s">
        <v>1995</v>
      </c>
    </row>
    <row r="5511" spans="1:10">
      <c r="A5511" s="22"/>
      <c r="B5511" s="22"/>
      <c r="C5511" s="16" t="s">
        <v>1995</v>
      </c>
      <c r="D5511" s="16" t="s">
        <v>1995</v>
      </c>
      <c r="E5511" s="20" t="s">
        <v>5325</v>
      </c>
      <c r="F5511" s="19" t="s">
        <v>2002</v>
      </c>
      <c r="G5511" s="16" t="s">
        <v>5329</v>
      </c>
      <c r="H5511" s="19" t="s">
        <v>1995</v>
      </c>
      <c r="I5511" s="19" t="s">
        <v>2016</v>
      </c>
      <c r="J5511" s="21" t="s">
        <v>5325</v>
      </c>
    </row>
    <row r="5512" spans="1:10">
      <c r="A5512" s="22"/>
      <c r="B5512" s="22"/>
      <c r="C5512" s="16" t="s">
        <v>1995</v>
      </c>
      <c r="D5512" s="16" t="s">
        <v>2051</v>
      </c>
      <c r="E5512" s="20" t="s">
        <v>1995</v>
      </c>
      <c r="F5512" s="19" t="s">
        <v>1995</v>
      </c>
      <c r="G5512" s="16" t="s">
        <v>1995</v>
      </c>
      <c r="H5512" s="19" t="s">
        <v>1995</v>
      </c>
      <c r="I5512" s="19" t="s">
        <v>1995</v>
      </c>
      <c r="J5512" s="21" t="s">
        <v>1995</v>
      </c>
    </row>
    <row r="5513" spans="1:10">
      <c r="A5513" s="22"/>
      <c r="B5513" s="22"/>
      <c r="C5513" s="16" t="s">
        <v>1995</v>
      </c>
      <c r="D5513" s="16" t="s">
        <v>1995</v>
      </c>
      <c r="E5513" s="20" t="s">
        <v>5325</v>
      </c>
      <c r="F5513" s="19" t="s">
        <v>2002</v>
      </c>
      <c r="G5513" s="16" t="s">
        <v>5329</v>
      </c>
      <c r="H5513" s="19" t="s">
        <v>1995</v>
      </c>
      <c r="I5513" s="19" t="s">
        <v>2016</v>
      </c>
      <c r="J5513" s="21" t="s">
        <v>5325</v>
      </c>
    </row>
    <row r="5514" spans="1:10">
      <c r="A5514" s="22"/>
      <c r="B5514" s="22"/>
      <c r="C5514" s="16" t="s">
        <v>2023</v>
      </c>
      <c r="D5514" s="16" t="s">
        <v>1995</v>
      </c>
      <c r="E5514" s="20" t="s">
        <v>1995</v>
      </c>
      <c r="F5514" s="19" t="s">
        <v>1995</v>
      </c>
      <c r="G5514" s="16" t="s">
        <v>1995</v>
      </c>
      <c r="H5514" s="19" t="s">
        <v>1995</v>
      </c>
      <c r="I5514" s="19" t="s">
        <v>1995</v>
      </c>
      <c r="J5514" s="21" t="s">
        <v>1995</v>
      </c>
    </row>
    <row r="5515" spans="1:10">
      <c r="A5515" s="22"/>
      <c r="B5515" s="22"/>
      <c r="C5515" s="16" t="s">
        <v>1995</v>
      </c>
      <c r="D5515" s="16" t="s">
        <v>2024</v>
      </c>
      <c r="E5515" s="20" t="s">
        <v>1995</v>
      </c>
      <c r="F5515" s="19" t="s">
        <v>1995</v>
      </c>
      <c r="G5515" s="16" t="s">
        <v>1995</v>
      </c>
      <c r="H5515" s="19" t="s">
        <v>1995</v>
      </c>
      <c r="I5515" s="19" t="s">
        <v>1995</v>
      </c>
      <c r="J5515" s="21" t="s">
        <v>1995</v>
      </c>
    </row>
    <row r="5516" spans="1:10">
      <c r="A5516" s="22"/>
      <c r="B5516" s="22"/>
      <c r="C5516" s="16" t="s">
        <v>1995</v>
      </c>
      <c r="D5516" s="16" t="s">
        <v>1995</v>
      </c>
      <c r="E5516" s="20" t="s">
        <v>5330</v>
      </c>
      <c r="F5516" s="19" t="s">
        <v>2009</v>
      </c>
      <c r="G5516" s="16" t="s">
        <v>2686</v>
      </c>
      <c r="H5516" s="19" t="s">
        <v>2011</v>
      </c>
      <c r="I5516" s="19" t="s">
        <v>2005</v>
      </c>
      <c r="J5516" s="21" t="s">
        <v>5325</v>
      </c>
    </row>
    <row r="5517" ht="56.25" spans="1:10">
      <c r="A5517" s="16" t="s">
        <v>5331</v>
      </c>
      <c r="B5517" s="20" t="s">
        <v>5332</v>
      </c>
      <c r="C5517" s="22"/>
      <c r="D5517" s="22"/>
      <c r="E5517" s="23"/>
      <c r="F5517" s="24"/>
      <c r="G5517" s="22"/>
      <c r="H5517" s="24"/>
      <c r="I5517" s="24"/>
      <c r="J5517" s="25"/>
    </row>
    <row r="5518" spans="1:10">
      <c r="A5518" s="22"/>
      <c r="B5518" s="22"/>
      <c r="C5518" s="16" t="s">
        <v>1999</v>
      </c>
      <c r="D5518" s="16" t="s">
        <v>1995</v>
      </c>
      <c r="E5518" s="20" t="s">
        <v>1995</v>
      </c>
      <c r="F5518" s="19" t="s">
        <v>1995</v>
      </c>
      <c r="G5518" s="16" t="s">
        <v>1995</v>
      </c>
      <c r="H5518" s="19" t="s">
        <v>1995</v>
      </c>
      <c r="I5518" s="19" t="s">
        <v>1995</v>
      </c>
      <c r="J5518" s="21" t="s">
        <v>1995</v>
      </c>
    </row>
    <row r="5519" spans="1:10">
      <c r="A5519" s="22"/>
      <c r="B5519" s="22"/>
      <c r="C5519" s="16" t="s">
        <v>1995</v>
      </c>
      <c r="D5519" s="16" t="s">
        <v>2000</v>
      </c>
      <c r="E5519" s="20" t="s">
        <v>1995</v>
      </c>
      <c r="F5519" s="19" t="s">
        <v>1995</v>
      </c>
      <c r="G5519" s="16" t="s">
        <v>1995</v>
      </c>
      <c r="H5519" s="19" t="s">
        <v>1995</v>
      </c>
      <c r="I5519" s="19" t="s">
        <v>1995</v>
      </c>
      <c r="J5519" s="21" t="s">
        <v>1995</v>
      </c>
    </row>
    <row r="5520" spans="1:10">
      <c r="A5520" s="22"/>
      <c r="B5520" s="22"/>
      <c r="C5520" s="16" t="s">
        <v>1995</v>
      </c>
      <c r="D5520" s="16" t="s">
        <v>1995</v>
      </c>
      <c r="E5520" s="20" t="s">
        <v>5245</v>
      </c>
      <c r="F5520" s="19" t="s">
        <v>2002</v>
      </c>
      <c r="G5520" s="16" t="s">
        <v>2060</v>
      </c>
      <c r="H5520" s="19" t="s">
        <v>2011</v>
      </c>
      <c r="I5520" s="19" t="s">
        <v>2005</v>
      </c>
      <c r="J5520" s="21" t="s">
        <v>5333</v>
      </c>
    </row>
    <row r="5521" spans="1:10">
      <c r="A5521" s="22"/>
      <c r="B5521" s="22"/>
      <c r="C5521" s="16" t="s">
        <v>1995</v>
      </c>
      <c r="D5521" s="16" t="s">
        <v>1995</v>
      </c>
      <c r="E5521" s="20" t="s">
        <v>5334</v>
      </c>
      <c r="F5521" s="19" t="s">
        <v>2002</v>
      </c>
      <c r="G5521" s="16" t="s">
        <v>2060</v>
      </c>
      <c r="H5521" s="19" t="s">
        <v>2011</v>
      </c>
      <c r="I5521" s="19" t="s">
        <v>2005</v>
      </c>
      <c r="J5521" s="21" t="s">
        <v>5335</v>
      </c>
    </row>
    <row r="5522" spans="1:10">
      <c r="A5522" s="22"/>
      <c r="B5522" s="22"/>
      <c r="C5522" s="16" t="s">
        <v>1995</v>
      </c>
      <c r="D5522" s="16" t="s">
        <v>2013</v>
      </c>
      <c r="E5522" s="20" t="s">
        <v>1995</v>
      </c>
      <c r="F5522" s="19" t="s">
        <v>1995</v>
      </c>
      <c r="G5522" s="16" t="s">
        <v>1995</v>
      </c>
      <c r="H5522" s="19" t="s">
        <v>1995</v>
      </c>
      <c r="I5522" s="19" t="s">
        <v>1995</v>
      </c>
      <c r="J5522" s="21" t="s">
        <v>1995</v>
      </c>
    </row>
    <row r="5523" spans="1:10">
      <c r="A5523" s="22"/>
      <c r="B5523" s="22"/>
      <c r="C5523" s="16" t="s">
        <v>1995</v>
      </c>
      <c r="D5523" s="16" t="s">
        <v>1995</v>
      </c>
      <c r="E5523" s="20" t="s">
        <v>5336</v>
      </c>
      <c r="F5523" s="19" t="s">
        <v>2009</v>
      </c>
      <c r="G5523" s="16" t="s">
        <v>2026</v>
      </c>
      <c r="H5523" s="19" t="s">
        <v>2011</v>
      </c>
      <c r="I5523" s="19" t="s">
        <v>2005</v>
      </c>
      <c r="J5523" s="21" t="s">
        <v>5337</v>
      </c>
    </row>
    <row r="5524" spans="1:10">
      <c r="A5524" s="22"/>
      <c r="B5524" s="22"/>
      <c r="C5524" s="16" t="s">
        <v>2018</v>
      </c>
      <c r="D5524" s="16" t="s">
        <v>1995</v>
      </c>
      <c r="E5524" s="20" t="s">
        <v>1995</v>
      </c>
      <c r="F5524" s="19" t="s">
        <v>1995</v>
      </c>
      <c r="G5524" s="16" t="s">
        <v>1995</v>
      </c>
      <c r="H5524" s="19" t="s">
        <v>1995</v>
      </c>
      <c r="I5524" s="19" t="s">
        <v>1995</v>
      </c>
      <c r="J5524" s="21" t="s">
        <v>1995</v>
      </c>
    </row>
    <row r="5525" spans="1:10">
      <c r="A5525" s="22"/>
      <c r="B5525" s="22"/>
      <c r="C5525" s="16" t="s">
        <v>1995</v>
      </c>
      <c r="D5525" s="16" t="s">
        <v>2019</v>
      </c>
      <c r="E5525" s="20" t="s">
        <v>1995</v>
      </c>
      <c r="F5525" s="19" t="s">
        <v>1995</v>
      </c>
      <c r="G5525" s="16" t="s">
        <v>1995</v>
      </c>
      <c r="H5525" s="19" t="s">
        <v>1995</v>
      </c>
      <c r="I5525" s="19" t="s">
        <v>1995</v>
      </c>
      <c r="J5525" s="21" t="s">
        <v>1995</v>
      </c>
    </row>
    <row r="5526" spans="1:10">
      <c r="A5526" s="22"/>
      <c r="B5526" s="22"/>
      <c r="C5526" s="16" t="s">
        <v>1995</v>
      </c>
      <c r="D5526" s="16" t="s">
        <v>1995</v>
      </c>
      <c r="E5526" s="20" t="s">
        <v>5338</v>
      </c>
      <c r="F5526" s="19" t="s">
        <v>2002</v>
      </c>
      <c r="G5526" s="16" t="s">
        <v>2060</v>
      </c>
      <c r="H5526" s="19" t="s">
        <v>2011</v>
      </c>
      <c r="I5526" s="19" t="s">
        <v>2005</v>
      </c>
      <c r="J5526" s="21" t="s">
        <v>5339</v>
      </c>
    </row>
    <row r="5527" spans="1:10">
      <c r="A5527" s="22"/>
      <c r="B5527" s="22"/>
      <c r="C5527" s="16" t="s">
        <v>2023</v>
      </c>
      <c r="D5527" s="16" t="s">
        <v>1995</v>
      </c>
      <c r="E5527" s="20" t="s">
        <v>1995</v>
      </c>
      <c r="F5527" s="19" t="s">
        <v>1995</v>
      </c>
      <c r="G5527" s="16" t="s">
        <v>1995</v>
      </c>
      <c r="H5527" s="19" t="s">
        <v>1995</v>
      </c>
      <c r="I5527" s="19" t="s">
        <v>1995</v>
      </c>
      <c r="J5527" s="21" t="s">
        <v>1995</v>
      </c>
    </row>
    <row r="5528" spans="1:10">
      <c r="A5528" s="22"/>
      <c r="B5528" s="22"/>
      <c r="C5528" s="16" t="s">
        <v>1995</v>
      </c>
      <c r="D5528" s="16" t="s">
        <v>2024</v>
      </c>
      <c r="E5528" s="20" t="s">
        <v>1995</v>
      </c>
      <c r="F5528" s="19" t="s">
        <v>1995</v>
      </c>
      <c r="G5528" s="16" t="s">
        <v>1995</v>
      </c>
      <c r="H5528" s="19" t="s">
        <v>1995</v>
      </c>
      <c r="I5528" s="19" t="s">
        <v>1995</v>
      </c>
      <c r="J5528" s="21" t="s">
        <v>1995</v>
      </c>
    </row>
    <row r="5529" spans="1:10">
      <c r="A5529" s="22"/>
      <c r="B5529" s="22"/>
      <c r="C5529" s="16" t="s">
        <v>1995</v>
      </c>
      <c r="D5529" s="16" t="s">
        <v>1995</v>
      </c>
      <c r="E5529" s="20" t="s">
        <v>5340</v>
      </c>
      <c r="F5529" s="19" t="s">
        <v>2009</v>
      </c>
      <c r="G5529" s="16" t="s">
        <v>2047</v>
      </c>
      <c r="H5529" s="19" t="s">
        <v>2011</v>
      </c>
      <c r="I5529" s="19" t="s">
        <v>2005</v>
      </c>
      <c r="J5529" s="21" t="s">
        <v>5341</v>
      </c>
    </row>
    <row r="5530" ht="90" spans="1:10">
      <c r="A5530" s="16" t="s">
        <v>5342</v>
      </c>
      <c r="B5530" s="20" t="s">
        <v>5343</v>
      </c>
      <c r="C5530" s="22"/>
      <c r="D5530" s="22"/>
      <c r="E5530" s="23"/>
      <c r="F5530" s="24"/>
      <c r="G5530" s="22"/>
      <c r="H5530" s="24"/>
      <c r="I5530" s="24"/>
      <c r="J5530" s="25"/>
    </row>
    <row r="5531" spans="1:10">
      <c r="A5531" s="22"/>
      <c r="B5531" s="22"/>
      <c r="C5531" s="16" t="s">
        <v>1999</v>
      </c>
      <c r="D5531" s="16" t="s">
        <v>1995</v>
      </c>
      <c r="E5531" s="20" t="s">
        <v>1995</v>
      </c>
      <c r="F5531" s="19" t="s">
        <v>1995</v>
      </c>
      <c r="G5531" s="16" t="s">
        <v>1995</v>
      </c>
      <c r="H5531" s="19" t="s">
        <v>1995</v>
      </c>
      <c r="I5531" s="19" t="s">
        <v>1995</v>
      </c>
      <c r="J5531" s="21" t="s">
        <v>1995</v>
      </c>
    </row>
    <row r="5532" spans="1:10">
      <c r="A5532" s="22"/>
      <c r="B5532" s="22"/>
      <c r="C5532" s="16" t="s">
        <v>1995</v>
      </c>
      <c r="D5532" s="16" t="s">
        <v>2000</v>
      </c>
      <c r="E5532" s="20" t="s">
        <v>1995</v>
      </c>
      <c r="F5532" s="19" t="s">
        <v>1995</v>
      </c>
      <c r="G5532" s="16" t="s">
        <v>1995</v>
      </c>
      <c r="H5532" s="19" t="s">
        <v>1995</v>
      </c>
      <c r="I5532" s="19" t="s">
        <v>1995</v>
      </c>
      <c r="J5532" s="21" t="s">
        <v>1995</v>
      </c>
    </row>
    <row r="5533" spans="1:10">
      <c r="A5533" s="22"/>
      <c r="B5533" s="22"/>
      <c r="C5533" s="16" t="s">
        <v>1995</v>
      </c>
      <c r="D5533" s="16" t="s">
        <v>1995</v>
      </c>
      <c r="E5533" s="20" t="s">
        <v>5344</v>
      </c>
      <c r="F5533" s="19" t="s">
        <v>2002</v>
      </c>
      <c r="G5533" s="16" t="s">
        <v>5345</v>
      </c>
      <c r="H5533" s="19" t="s">
        <v>2216</v>
      </c>
      <c r="I5533" s="19" t="s">
        <v>2005</v>
      </c>
      <c r="J5533" s="21" t="s">
        <v>5346</v>
      </c>
    </row>
    <row r="5534" spans="1:10">
      <c r="A5534" s="22"/>
      <c r="B5534" s="22"/>
      <c r="C5534" s="16" t="s">
        <v>1995</v>
      </c>
      <c r="D5534" s="16" t="s">
        <v>2007</v>
      </c>
      <c r="E5534" s="20" t="s">
        <v>1995</v>
      </c>
      <c r="F5534" s="19" t="s">
        <v>1995</v>
      </c>
      <c r="G5534" s="16" t="s">
        <v>1995</v>
      </c>
      <c r="H5534" s="19" t="s">
        <v>1995</v>
      </c>
      <c r="I5534" s="19" t="s">
        <v>1995</v>
      </c>
      <c r="J5534" s="21" t="s">
        <v>1995</v>
      </c>
    </row>
    <row r="5535" ht="33.75" spans="1:10">
      <c r="A5535" s="22"/>
      <c r="B5535" s="22"/>
      <c r="C5535" s="16" t="s">
        <v>1995</v>
      </c>
      <c r="D5535" s="16" t="s">
        <v>1995</v>
      </c>
      <c r="E5535" s="20" t="s">
        <v>2688</v>
      </c>
      <c r="F5535" s="19" t="s">
        <v>2002</v>
      </c>
      <c r="G5535" s="16" t="s">
        <v>2060</v>
      </c>
      <c r="H5535" s="19" t="s">
        <v>2011</v>
      </c>
      <c r="I5535" s="19" t="s">
        <v>2016</v>
      </c>
      <c r="J5535" s="21" t="s">
        <v>5347</v>
      </c>
    </row>
    <row r="5536" ht="22.5" spans="1:10">
      <c r="A5536" s="22"/>
      <c r="B5536" s="22"/>
      <c r="C5536" s="16" t="s">
        <v>1995</v>
      </c>
      <c r="D5536" s="16" t="s">
        <v>1995</v>
      </c>
      <c r="E5536" s="20" t="s">
        <v>5348</v>
      </c>
      <c r="F5536" s="19" t="s">
        <v>2002</v>
      </c>
      <c r="G5536" s="16" t="s">
        <v>5349</v>
      </c>
      <c r="H5536" s="19" t="s">
        <v>1995</v>
      </c>
      <c r="I5536" s="19" t="s">
        <v>2016</v>
      </c>
      <c r="J5536" s="21" t="s">
        <v>5350</v>
      </c>
    </row>
    <row r="5537" spans="1:10">
      <c r="A5537" s="22"/>
      <c r="B5537" s="22"/>
      <c r="C5537" s="16" t="s">
        <v>2018</v>
      </c>
      <c r="D5537" s="16" t="s">
        <v>1995</v>
      </c>
      <c r="E5537" s="20" t="s">
        <v>1995</v>
      </c>
      <c r="F5537" s="19" t="s">
        <v>1995</v>
      </c>
      <c r="G5537" s="16" t="s">
        <v>1995</v>
      </c>
      <c r="H5537" s="19" t="s">
        <v>1995</v>
      </c>
      <c r="I5537" s="19" t="s">
        <v>1995</v>
      </c>
      <c r="J5537" s="21" t="s">
        <v>1995</v>
      </c>
    </row>
    <row r="5538" spans="1:10">
      <c r="A5538" s="22"/>
      <c r="B5538" s="22"/>
      <c r="C5538" s="16" t="s">
        <v>1995</v>
      </c>
      <c r="D5538" s="16" t="s">
        <v>2019</v>
      </c>
      <c r="E5538" s="20" t="s">
        <v>1995</v>
      </c>
      <c r="F5538" s="19" t="s">
        <v>1995</v>
      </c>
      <c r="G5538" s="16" t="s">
        <v>1995</v>
      </c>
      <c r="H5538" s="19" t="s">
        <v>1995</v>
      </c>
      <c r="I5538" s="19" t="s">
        <v>1995</v>
      </c>
      <c r="J5538" s="21" t="s">
        <v>1995</v>
      </c>
    </row>
    <row r="5539" spans="1:10">
      <c r="A5539" s="22"/>
      <c r="B5539" s="22"/>
      <c r="C5539" s="16" t="s">
        <v>1995</v>
      </c>
      <c r="D5539" s="16" t="s">
        <v>1995</v>
      </c>
      <c r="E5539" s="20" t="s">
        <v>5351</v>
      </c>
      <c r="F5539" s="19" t="s">
        <v>2002</v>
      </c>
      <c r="G5539" s="16" t="s">
        <v>5352</v>
      </c>
      <c r="H5539" s="19" t="s">
        <v>1995</v>
      </c>
      <c r="I5539" s="19" t="s">
        <v>2016</v>
      </c>
      <c r="J5539" s="21" t="s">
        <v>5353</v>
      </c>
    </row>
    <row r="5540" spans="1:10">
      <c r="A5540" s="22"/>
      <c r="B5540" s="22"/>
      <c r="C5540" s="16" t="s">
        <v>2023</v>
      </c>
      <c r="D5540" s="16" t="s">
        <v>1995</v>
      </c>
      <c r="E5540" s="20" t="s">
        <v>1995</v>
      </c>
      <c r="F5540" s="19" t="s">
        <v>1995</v>
      </c>
      <c r="G5540" s="16" t="s">
        <v>1995</v>
      </c>
      <c r="H5540" s="19" t="s">
        <v>1995</v>
      </c>
      <c r="I5540" s="19" t="s">
        <v>1995</v>
      </c>
      <c r="J5540" s="21" t="s">
        <v>1995</v>
      </c>
    </row>
    <row r="5541" spans="1:10">
      <c r="A5541" s="22"/>
      <c r="B5541" s="22"/>
      <c r="C5541" s="16" t="s">
        <v>1995</v>
      </c>
      <c r="D5541" s="16" t="s">
        <v>2024</v>
      </c>
      <c r="E5541" s="20" t="s">
        <v>1995</v>
      </c>
      <c r="F5541" s="19" t="s">
        <v>1995</v>
      </c>
      <c r="G5541" s="16" t="s">
        <v>1995</v>
      </c>
      <c r="H5541" s="19" t="s">
        <v>1995</v>
      </c>
      <c r="I5541" s="19" t="s">
        <v>1995</v>
      </c>
      <c r="J5541" s="21" t="s">
        <v>1995</v>
      </c>
    </row>
    <row r="5542" spans="1:10">
      <c r="A5542" s="22"/>
      <c r="B5542" s="22"/>
      <c r="C5542" s="16" t="s">
        <v>1995</v>
      </c>
      <c r="D5542" s="16" t="s">
        <v>1995</v>
      </c>
      <c r="E5542" s="20" t="s">
        <v>5354</v>
      </c>
      <c r="F5542" s="19" t="s">
        <v>2009</v>
      </c>
      <c r="G5542" s="16" t="s">
        <v>2157</v>
      </c>
      <c r="H5542" s="19" t="s">
        <v>2011</v>
      </c>
      <c r="I5542" s="19" t="s">
        <v>2005</v>
      </c>
      <c r="J5542" s="21" t="s">
        <v>5353</v>
      </c>
    </row>
    <row r="5543" ht="67.5" spans="1:10">
      <c r="A5543" s="16" t="s">
        <v>5355</v>
      </c>
      <c r="B5543" s="20" t="s">
        <v>5356</v>
      </c>
      <c r="C5543" s="22"/>
      <c r="D5543" s="22"/>
      <c r="E5543" s="23"/>
      <c r="F5543" s="24"/>
      <c r="G5543" s="22"/>
      <c r="H5543" s="24"/>
      <c r="I5543" s="24"/>
      <c r="J5543" s="25"/>
    </row>
    <row r="5544" spans="1:10">
      <c r="A5544" s="22"/>
      <c r="B5544" s="22"/>
      <c r="C5544" s="16" t="s">
        <v>1999</v>
      </c>
      <c r="D5544" s="16" t="s">
        <v>1995</v>
      </c>
      <c r="E5544" s="20" t="s">
        <v>1995</v>
      </c>
      <c r="F5544" s="19" t="s">
        <v>1995</v>
      </c>
      <c r="G5544" s="16" t="s">
        <v>1995</v>
      </c>
      <c r="H5544" s="19" t="s">
        <v>1995</v>
      </c>
      <c r="I5544" s="19" t="s">
        <v>1995</v>
      </c>
      <c r="J5544" s="21" t="s">
        <v>1995</v>
      </c>
    </row>
    <row r="5545" spans="1:10">
      <c r="A5545" s="22"/>
      <c r="B5545" s="22"/>
      <c r="C5545" s="16" t="s">
        <v>1995</v>
      </c>
      <c r="D5545" s="16" t="s">
        <v>2000</v>
      </c>
      <c r="E5545" s="20" t="s">
        <v>1995</v>
      </c>
      <c r="F5545" s="19" t="s">
        <v>1995</v>
      </c>
      <c r="G5545" s="16" t="s">
        <v>1995</v>
      </c>
      <c r="H5545" s="19" t="s">
        <v>1995</v>
      </c>
      <c r="I5545" s="19" t="s">
        <v>1995</v>
      </c>
      <c r="J5545" s="21" t="s">
        <v>1995</v>
      </c>
    </row>
    <row r="5546" ht="22.5" spans="1:10">
      <c r="A5546" s="22"/>
      <c r="B5546" s="22"/>
      <c r="C5546" s="16" t="s">
        <v>1995</v>
      </c>
      <c r="D5546" s="16" t="s">
        <v>1995</v>
      </c>
      <c r="E5546" s="20" t="s">
        <v>5357</v>
      </c>
      <c r="F5546" s="19" t="s">
        <v>2002</v>
      </c>
      <c r="G5546" s="16" t="s">
        <v>3936</v>
      </c>
      <c r="H5546" s="19" t="s">
        <v>2126</v>
      </c>
      <c r="I5546" s="19" t="s">
        <v>2005</v>
      </c>
      <c r="J5546" s="21" t="s">
        <v>5358</v>
      </c>
    </row>
    <row r="5547" ht="22.5" spans="1:10">
      <c r="A5547" s="22"/>
      <c r="B5547" s="22"/>
      <c r="C5547" s="16" t="s">
        <v>1995</v>
      </c>
      <c r="D5547" s="16" t="s">
        <v>1995</v>
      </c>
      <c r="E5547" s="20" t="s">
        <v>5359</v>
      </c>
      <c r="F5547" s="19" t="s">
        <v>2002</v>
      </c>
      <c r="G5547" s="16" t="s">
        <v>5360</v>
      </c>
      <c r="H5547" s="19" t="s">
        <v>2126</v>
      </c>
      <c r="I5547" s="19" t="s">
        <v>2005</v>
      </c>
      <c r="J5547" s="21" t="s">
        <v>5358</v>
      </c>
    </row>
    <row r="5548" ht="22.5" spans="1:10">
      <c r="A5548" s="22"/>
      <c r="B5548" s="22"/>
      <c r="C5548" s="16" t="s">
        <v>1995</v>
      </c>
      <c r="D5548" s="16" t="s">
        <v>1995</v>
      </c>
      <c r="E5548" s="20" t="s">
        <v>5361</v>
      </c>
      <c r="F5548" s="19" t="s">
        <v>2002</v>
      </c>
      <c r="G5548" s="16" t="s">
        <v>2164</v>
      </c>
      <c r="H5548" s="19" t="s">
        <v>2126</v>
      </c>
      <c r="I5548" s="19" t="s">
        <v>2005</v>
      </c>
      <c r="J5548" s="21" t="s">
        <v>5358</v>
      </c>
    </row>
    <row r="5549" spans="1:10">
      <c r="A5549" s="22"/>
      <c r="B5549" s="22"/>
      <c r="C5549" s="16" t="s">
        <v>2018</v>
      </c>
      <c r="D5549" s="16" t="s">
        <v>1995</v>
      </c>
      <c r="E5549" s="20" t="s">
        <v>1995</v>
      </c>
      <c r="F5549" s="19" t="s">
        <v>1995</v>
      </c>
      <c r="G5549" s="16" t="s">
        <v>1995</v>
      </c>
      <c r="H5549" s="19" t="s">
        <v>1995</v>
      </c>
      <c r="I5549" s="19" t="s">
        <v>1995</v>
      </c>
      <c r="J5549" s="21" t="s">
        <v>1995</v>
      </c>
    </row>
    <row r="5550" spans="1:10">
      <c r="A5550" s="22"/>
      <c r="B5550" s="22"/>
      <c r="C5550" s="16" t="s">
        <v>1995</v>
      </c>
      <c r="D5550" s="16" t="s">
        <v>2019</v>
      </c>
      <c r="E5550" s="20" t="s">
        <v>1995</v>
      </c>
      <c r="F5550" s="19" t="s">
        <v>1995</v>
      </c>
      <c r="G5550" s="16" t="s">
        <v>1995</v>
      </c>
      <c r="H5550" s="19" t="s">
        <v>1995</v>
      </c>
      <c r="I5550" s="19" t="s">
        <v>1995</v>
      </c>
      <c r="J5550" s="21" t="s">
        <v>1995</v>
      </c>
    </row>
    <row r="5551" ht="22.5" spans="1:10">
      <c r="A5551" s="22"/>
      <c r="B5551" s="22"/>
      <c r="C5551" s="16" t="s">
        <v>1995</v>
      </c>
      <c r="D5551" s="16" t="s">
        <v>1995</v>
      </c>
      <c r="E5551" s="20" t="s">
        <v>5362</v>
      </c>
      <c r="F5551" s="19" t="s">
        <v>2002</v>
      </c>
      <c r="G5551" s="16" t="s">
        <v>5329</v>
      </c>
      <c r="H5551" s="19" t="s">
        <v>1995</v>
      </c>
      <c r="I5551" s="19" t="s">
        <v>2016</v>
      </c>
      <c r="J5551" s="21" t="s">
        <v>5358</v>
      </c>
    </row>
    <row r="5552" ht="22.5" spans="1:10">
      <c r="A5552" s="22"/>
      <c r="B5552" s="22"/>
      <c r="C5552" s="16" t="s">
        <v>1995</v>
      </c>
      <c r="D5552" s="16" t="s">
        <v>1995</v>
      </c>
      <c r="E5552" s="20" t="s">
        <v>5363</v>
      </c>
      <c r="F5552" s="19" t="s">
        <v>2002</v>
      </c>
      <c r="G5552" s="16" t="s">
        <v>5329</v>
      </c>
      <c r="H5552" s="19" t="s">
        <v>1995</v>
      </c>
      <c r="I5552" s="19" t="s">
        <v>2016</v>
      </c>
      <c r="J5552" s="21" t="s">
        <v>5358</v>
      </c>
    </row>
    <row r="5553" ht="22.5" spans="1:10">
      <c r="A5553" s="22"/>
      <c r="B5553" s="22"/>
      <c r="C5553" s="16" t="s">
        <v>1995</v>
      </c>
      <c r="D5553" s="16" t="s">
        <v>1995</v>
      </c>
      <c r="E5553" s="20" t="s">
        <v>5364</v>
      </c>
      <c r="F5553" s="19" t="s">
        <v>2002</v>
      </c>
      <c r="G5553" s="16" t="s">
        <v>5329</v>
      </c>
      <c r="H5553" s="19" t="s">
        <v>1995</v>
      </c>
      <c r="I5553" s="19" t="s">
        <v>2016</v>
      </c>
      <c r="J5553" s="21" t="s">
        <v>5358</v>
      </c>
    </row>
    <row r="5554" spans="1:10">
      <c r="A5554" s="22"/>
      <c r="B5554" s="22"/>
      <c r="C5554" s="16" t="s">
        <v>2023</v>
      </c>
      <c r="D5554" s="16" t="s">
        <v>1995</v>
      </c>
      <c r="E5554" s="20" t="s">
        <v>1995</v>
      </c>
      <c r="F5554" s="19" t="s">
        <v>1995</v>
      </c>
      <c r="G5554" s="16" t="s">
        <v>1995</v>
      </c>
      <c r="H5554" s="19" t="s">
        <v>1995</v>
      </c>
      <c r="I5554" s="19" t="s">
        <v>1995</v>
      </c>
      <c r="J5554" s="21" t="s">
        <v>1995</v>
      </c>
    </row>
    <row r="5555" spans="1:10">
      <c r="A5555" s="22"/>
      <c r="B5555" s="22"/>
      <c r="C5555" s="16" t="s">
        <v>1995</v>
      </c>
      <c r="D5555" s="16" t="s">
        <v>2024</v>
      </c>
      <c r="E5555" s="20" t="s">
        <v>1995</v>
      </c>
      <c r="F5555" s="19" t="s">
        <v>1995</v>
      </c>
      <c r="G5555" s="16" t="s">
        <v>1995</v>
      </c>
      <c r="H5555" s="19" t="s">
        <v>1995</v>
      </c>
      <c r="I5555" s="19" t="s">
        <v>1995</v>
      </c>
      <c r="J5555" s="21" t="s">
        <v>1995</v>
      </c>
    </row>
    <row r="5556" spans="1:10">
      <c r="A5556" s="22"/>
      <c r="B5556" s="22"/>
      <c r="C5556" s="16" t="s">
        <v>1995</v>
      </c>
      <c r="D5556" s="16" t="s">
        <v>1995</v>
      </c>
      <c r="E5556" s="20" t="s">
        <v>2077</v>
      </c>
      <c r="F5556" s="19" t="s">
        <v>2009</v>
      </c>
      <c r="G5556" s="16" t="s">
        <v>2060</v>
      </c>
      <c r="H5556" s="19" t="s">
        <v>2011</v>
      </c>
      <c r="I5556" s="19" t="s">
        <v>2005</v>
      </c>
      <c r="J5556" s="21" t="s">
        <v>5365</v>
      </c>
    </row>
    <row r="5557" ht="90" spans="1:10">
      <c r="A5557" s="16" t="s">
        <v>5366</v>
      </c>
      <c r="B5557" s="20" t="s">
        <v>5367</v>
      </c>
      <c r="C5557" s="22"/>
      <c r="D5557" s="22"/>
      <c r="E5557" s="23"/>
      <c r="F5557" s="24"/>
      <c r="G5557" s="22"/>
      <c r="H5557" s="24"/>
      <c r="I5557" s="24"/>
      <c r="J5557" s="25"/>
    </row>
    <row r="5558" spans="1:10">
      <c r="A5558" s="22"/>
      <c r="B5558" s="22"/>
      <c r="C5558" s="16" t="s">
        <v>1999</v>
      </c>
      <c r="D5558" s="16" t="s">
        <v>1995</v>
      </c>
      <c r="E5558" s="20" t="s">
        <v>1995</v>
      </c>
      <c r="F5558" s="19" t="s">
        <v>1995</v>
      </c>
      <c r="G5558" s="16" t="s">
        <v>1995</v>
      </c>
      <c r="H5558" s="19" t="s">
        <v>1995</v>
      </c>
      <c r="I5558" s="19" t="s">
        <v>1995</v>
      </c>
      <c r="J5558" s="21" t="s">
        <v>1995</v>
      </c>
    </row>
    <row r="5559" spans="1:10">
      <c r="A5559" s="22"/>
      <c r="B5559" s="22"/>
      <c r="C5559" s="16" t="s">
        <v>1995</v>
      </c>
      <c r="D5559" s="16" t="s">
        <v>2000</v>
      </c>
      <c r="E5559" s="20" t="s">
        <v>1995</v>
      </c>
      <c r="F5559" s="19" t="s">
        <v>1995</v>
      </c>
      <c r="G5559" s="16" t="s">
        <v>1995</v>
      </c>
      <c r="H5559" s="19" t="s">
        <v>1995</v>
      </c>
      <c r="I5559" s="19" t="s">
        <v>1995</v>
      </c>
      <c r="J5559" s="21" t="s">
        <v>1995</v>
      </c>
    </row>
    <row r="5560" spans="1:10">
      <c r="A5560" s="22"/>
      <c r="B5560" s="22"/>
      <c r="C5560" s="16" t="s">
        <v>1995</v>
      </c>
      <c r="D5560" s="16" t="s">
        <v>1995</v>
      </c>
      <c r="E5560" s="20" t="s">
        <v>5368</v>
      </c>
      <c r="F5560" s="19" t="s">
        <v>2002</v>
      </c>
      <c r="G5560" s="16" t="s">
        <v>2031</v>
      </c>
      <c r="H5560" s="19" t="s">
        <v>2054</v>
      </c>
      <c r="I5560" s="19" t="s">
        <v>2005</v>
      </c>
      <c r="J5560" s="21" t="s">
        <v>5369</v>
      </c>
    </row>
    <row r="5561" spans="1:10">
      <c r="A5561" s="22"/>
      <c r="B5561" s="22"/>
      <c r="C5561" s="16" t="s">
        <v>1995</v>
      </c>
      <c r="D5561" s="16" t="s">
        <v>1995</v>
      </c>
      <c r="E5561" s="20" t="s">
        <v>5370</v>
      </c>
      <c r="F5561" s="19" t="s">
        <v>2002</v>
      </c>
      <c r="G5561" s="16" t="s">
        <v>2031</v>
      </c>
      <c r="H5561" s="19" t="s">
        <v>2216</v>
      </c>
      <c r="I5561" s="19" t="s">
        <v>2005</v>
      </c>
      <c r="J5561" s="21" t="s">
        <v>5371</v>
      </c>
    </row>
    <row r="5562" spans="1:10">
      <c r="A5562" s="22"/>
      <c r="B5562" s="22"/>
      <c r="C5562" s="16" t="s">
        <v>2018</v>
      </c>
      <c r="D5562" s="16" t="s">
        <v>1995</v>
      </c>
      <c r="E5562" s="20" t="s">
        <v>1995</v>
      </c>
      <c r="F5562" s="19" t="s">
        <v>1995</v>
      </c>
      <c r="G5562" s="16" t="s">
        <v>1995</v>
      </c>
      <c r="H5562" s="19" t="s">
        <v>1995</v>
      </c>
      <c r="I5562" s="19" t="s">
        <v>1995</v>
      </c>
      <c r="J5562" s="21" t="s">
        <v>1995</v>
      </c>
    </row>
    <row r="5563" spans="1:10">
      <c r="A5563" s="22"/>
      <c r="B5563" s="22"/>
      <c r="C5563" s="16" t="s">
        <v>1995</v>
      </c>
      <c r="D5563" s="16" t="s">
        <v>2019</v>
      </c>
      <c r="E5563" s="20" t="s">
        <v>1995</v>
      </c>
      <c r="F5563" s="19" t="s">
        <v>1995</v>
      </c>
      <c r="G5563" s="16" t="s">
        <v>1995</v>
      </c>
      <c r="H5563" s="19" t="s">
        <v>1995</v>
      </c>
      <c r="I5563" s="19" t="s">
        <v>1995</v>
      </c>
      <c r="J5563" s="21" t="s">
        <v>1995</v>
      </c>
    </row>
    <row r="5564" spans="1:10">
      <c r="A5564" s="22"/>
      <c r="B5564" s="22"/>
      <c r="C5564" s="16" t="s">
        <v>1995</v>
      </c>
      <c r="D5564" s="16" t="s">
        <v>1995</v>
      </c>
      <c r="E5564" s="20" t="s">
        <v>5372</v>
      </c>
      <c r="F5564" s="19" t="s">
        <v>2002</v>
      </c>
      <c r="G5564" s="16" t="s">
        <v>5329</v>
      </c>
      <c r="H5564" s="19" t="s">
        <v>1995</v>
      </c>
      <c r="I5564" s="19" t="s">
        <v>2016</v>
      </c>
      <c r="J5564" s="21" t="s">
        <v>5373</v>
      </c>
    </row>
    <row r="5565" spans="1:10">
      <c r="A5565" s="22"/>
      <c r="B5565" s="22"/>
      <c r="C5565" s="16" t="s">
        <v>2023</v>
      </c>
      <c r="D5565" s="16" t="s">
        <v>1995</v>
      </c>
      <c r="E5565" s="20" t="s">
        <v>1995</v>
      </c>
      <c r="F5565" s="19" t="s">
        <v>1995</v>
      </c>
      <c r="G5565" s="16" t="s">
        <v>1995</v>
      </c>
      <c r="H5565" s="19" t="s">
        <v>1995</v>
      </c>
      <c r="I5565" s="19" t="s">
        <v>1995</v>
      </c>
      <c r="J5565" s="21" t="s">
        <v>1995</v>
      </c>
    </row>
    <row r="5566" spans="1:10">
      <c r="A5566" s="22"/>
      <c r="B5566" s="22"/>
      <c r="C5566" s="16" t="s">
        <v>1995</v>
      </c>
      <c r="D5566" s="16" t="s">
        <v>2024</v>
      </c>
      <c r="E5566" s="20" t="s">
        <v>1995</v>
      </c>
      <c r="F5566" s="19" t="s">
        <v>1995</v>
      </c>
      <c r="G5566" s="16" t="s">
        <v>1995</v>
      </c>
      <c r="H5566" s="19" t="s">
        <v>1995</v>
      </c>
      <c r="I5566" s="19" t="s">
        <v>1995</v>
      </c>
      <c r="J5566" s="21" t="s">
        <v>1995</v>
      </c>
    </row>
    <row r="5567" spans="1:10">
      <c r="A5567" s="22"/>
      <c r="B5567" s="22"/>
      <c r="C5567" s="16" t="s">
        <v>1995</v>
      </c>
      <c r="D5567" s="16" t="s">
        <v>1995</v>
      </c>
      <c r="E5567" s="20" t="s">
        <v>5374</v>
      </c>
      <c r="F5567" s="19" t="s">
        <v>2009</v>
      </c>
      <c r="G5567" s="16" t="s">
        <v>2047</v>
      </c>
      <c r="H5567" s="19" t="s">
        <v>2011</v>
      </c>
      <c r="I5567" s="19" t="s">
        <v>2005</v>
      </c>
      <c r="J5567" s="21" t="s">
        <v>5365</v>
      </c>
    </row>
    <row r="5568" spans="1:10">
      <c r="A5568" s="22"/>
      <c r="B5568" s="22"/>
      <c r="C5568" s="16" t="s">
        <v>1995</v>
      </c>
      <c r="D5568" s="16" t="s">
        <v>1995</v>
      </c>
      <c r="E5568" s="20" t="s">
        <v>5375</v>
      </c>
      <c r="F5568" s="19" t="s">
        <v>2009</v>
      </c>
      <c r="G5568" s="16" t="s">
        <v>2047</v>
      </c>
      <c r="H5568" s="19" t="s">
        <v>2011</v>
      </c>
      <c r="I5568" s="19" t="s">
        <v>2005</v>
      </c>
      <c r="J5568" s="21" t="s">
        <v>5365</v>
      </c>
    </row>
    <row r="5569" ht="67.5" spans="1:10">
      <c r="A5569" s="16" t="s">
        <v>5376</v>
      </c>
      <c r="B5569" s="20" t="s">
        <v>5377</v>
      </c>
      <c r="C5569" s="22"/>
      <c r="D5569" s="22"/>
      <c r="E5569" s="23"/>
      <c r="F5569" s="24"/>
      <c r="G5569" s="22"/>
      <c r="H5569" s="24"/>
      <c r="I5569" s="24"/>
      <c r="J5569" s="25"/>
    </row>
    <row r="5570" spans="1:10">
      <c r="A5570" s="22"/>
      <c r="B5570" s="22"/>
      <c r="C5570" s="16" t="s">
        <v>1999</v>
      </c>
      <c r="D5570" s="16" t="s">
        <v>1995</v>
      </c>
      <c r="E5570" s="20" t="s">
        <v>1995</v>
      </c>
      <c r="F5570" s="19" t="s">
        <v>1995</v>
      </c>
      <c r="G5570" s="16" t="s">
        <v>1995</v>
      </c>
      <c r="H5570" s="19" t="s">
        <v>1995</v>
      </c>
      <c r="I5570" s="19" t="s">
        <v>1995</v>
      </c>
      <c r="J5570" s="21" t="s">
        <v>1995</v>
      </c>
    </row>
    <row r="5571" spans="1:10">
      <c r="A5571" s="22"/>
      <c r="B5571" s="22"/>
      <c r="C5571" s="16" t="s">
        <v>1995</v>
      </c>
      <c r="D5571" s="16" t="s">
        <v>2000</v>
      </c>
      <c r="E5571" s="20" t="s">
        <v>1995</v>
      </c>
      <c r="F5571" s="19" t="s">
        <v>1995</v>
      </c>
      <c r="G5571" s="16" t="s">
        <v>1995</v>
      </c>
      <c r="H5571" s="19" t="s">
        <v>1995</v>
      </c>
      <c r="I5571" s="19" t="s">
        <v>1995</v>
      </c>
      <c r="J5571" s="21" t="s">
        <v>1995</v>
      </c>
    </row>
    <row r="5572" spans="1:10">
      <c r="A5572" s="22"/>
      <c r="B5572" s="22"/>
      <c r="C5572" s="16" t="s">
        <v>1995</v>
      </c>
      <c r="D5572" s="16" t="s">
        <v>1995</v>
      </c>
      <c r="E5572" s="20" t="s">
        <v>5378</v>
      </c>
      <c r="F5572" s="19" t="s">
        <v>2002</v>
      </c>
      <c r="G5572" s="16" t="s">
        <v>2060</v>
      </c>
      <c r="H5572" s="19" t="s">
        <v>2011</v>
      </c>
      <c r="I5572" s="19" t="s">
        <v>2005</v>
      </c>
      <c r="J5572" s="21" t="s">
        <v>5379</v>
      </c>
    </row>
    <row r="5573" spans="1:10">
      <c r="A5573" s="22"/>
      <c r="B5573" s="22"/>
      <c r="C5573" s="16" t="s">
        <v>1995</v>
      </c>
      <c r="D5573" s="16" t="s">
        <v>2007</v>
      </c>
      <c r="E5573" s="20" t="s">
        <v>1995</v>
      </c>
      <c r="F5573" s="19" t="s">
        <v>1995</v>
      </c>
      <c r="G5573" s="16" t="s">
        <v>1995</v>
      </c>
      <c r="H5573" s="19" t="s">
        <v>1995</v>
      </c>
      <c r="I5573" s="19" t="s">
        <v>1995</v>
      </c>
      <c r="J5573" s="21" t="s">
        <v>1995</v>
      </c>
    </row>
    <row r="5574" spans="1:10">
      <c r="A5574" s="22"/>
      <c r="B5574" s="22"/>
      <c r="C5574" s="16" t="s">
        <v>1995</v>
      </c>
      <c r="D5574" s="16" t="s">
        <v>1995</v>
      </c>
      <c r="E5574" s="20" t="s">
        <v>5380</v>
      </c>
      <c r="F5574" s="19" t="s">
        <v>2002</v>
      </c>
      <c r="G5574" s="16" t="s">
        <v>2060</v>
      </c>
      <c r="H5574" s="19" t="s">
        <v>2011</v>
      </c>
      <c r="I5574" s="19" t="s">
        <v>2005</v>
      </c>
      <c r="J5574" s="21" t="s">
        <v>5381</v>
      </c>
    </row>
    <row r="5575" spans="1:10">
      <c r="A5575" s="22"/>
      <c r="B5575" s="22"/>
      <c r="C5575" s="16" t="s">
        <v>1995</v>
      </c>
      <c r="D5575" s="16" t="s">
        <v>2013</v>
      </c>
      <c r="E5575" s="20" t="s">
        <v>1995</v>
      </c>
      <c r="F5575" s="19" t="s">
        <v>1995</v>
      </c>
      <c r="G5575" s="16" t="s">
        <v>1995</v>
      </c>
      <c r="H5575" s="19" t="s">
        <v>1995</v>
      </c>
      <c r="I5575" s="19" t="s">
        <v>1995</v>
      </c>
      <c r="J5575" s="21" t="s">
        <v>1995</v>
      </c>
    </row>
    <row r="5576" spans="1:10">
      <c r="A5576" s="22"/>
      <c r="B5576" s="22"/>
      <c r="C5576" s="16" t="s">
        <v>1995</v>
      </c>
      <c r="D5576" s="16" t="s">
        <v>1995</v>
      </c>
      <c r="E5576" s="20" t="s">
        <v>5368</v>
      </c>
      <c r="F5576" s="19" t="s">
        <v>2002</v>
      </c>
      <c r="G5576" s="16" t="s">
        <v>2352</v>
      </c>
      <c r="H5576" s="19" t="s">
        <v>2054</v>
      </c>
      <c r="I5576" s="19" t="s">
        <v>2005</v>
      </c>
      <c r="J5576" s="21" t="s">
        <v>5382</v>
      </c>
    </row>
    <row r="5577" spans="1:10">
      <c r="A5577" s="22"/>
      <c r="B5577" s="22"/>
      <c r="C5577" s="16" t="s">
        <v>2018</v>
      </c>
      <c r="D5577" s="16" t="s">
        <v>1995</v>
      </c>
      <c r="E5577" s="20" t="s">
        <v>1995</v>
      </c>
      <c r="F5577" s="19" t="s">
        <v>1995</v>
      </c>
      <c r="G5577" s="16" t="s">
        <v>1995</v>
      </c>
      <c r="H5577" s="19" t="s">
        <v>1995</v>
      </c>
      <c r="I5577" s="19" t="s">
        <v>1995</v>
      </c>
      <c r="J5577" s="21" t="s">
        <v>1995</v>
      </c>
    </row>
    <row r="5578" spans="1:10">
      <c r="A5578" s="22"/>
      <c r="B5578" s="22"/>
      <c r="C5578" s="16" t="s">
        <v>1995</v>
      </c>
      <c r="D5578" s="16" t="s">
        <v>2019</v>
      </c>
      <c r="E5578" s="20" t="s">
        <v>1995</v>
      </c>
      <c r="F5578" s="19" t="s">
        <v>1995</v>
      </c>
      <c r="G5578" s="16" t="s">
        <v>1995</v>
      </c>
      <c r="H5578" s="19" t="s">
        <v>1995</v>
      </c>
      <c r="I5578" s="19" t="s">
        <v>1995</v>
      </c>
      <c r="J5578" s="21" t="s">
        <v>1995</v>
      </c>
    </row>
    <row r="5579" spans="1:10">
      <c r="A5579" s="22"/>
      <c r="B5579" s="22"/>
      <c r="C5579" s="16" t="s">
        <v>1995</v>
      </c>
      <c r="D5579" s="16" t="s">
        <v>1995</v>
      </c>
      <c r="E5579" s="20" t="s">
        <v>5383</v>
      </c>
      <c r="F5579" s="19" t="s">
        <v>2002</v>
      </c>
      <c r="G5579" s="16" t="s">
        <v>5384</v>
      </c>
      <c r="H5579" s="19" t="s">
        <v>1995</v>
      </c>
      <c r="I5579" s="19" t="s">
        <v>2016</v>
      </c>
      <c r="J5579" s="21" t="s">
        <v>5385</v>
      </c>
    </row>
    <row r="5580" spans="1:10">
      <c r="A5580" s="22"/>
      <c r="B5580" s="22"/>
      <c r="C5580" s="16" t="s">
        <v>2023</v>
      </c>
      <c r="D5580" s="16" t="s">
        <v>1995</v>
      </c>
      <c r="E5580" s="20" t="s">
        <v>1995</v>
      </c>
      <c r="F5580" s="19" t="s">
        <v>1995</v>
      </c>
      <c r="G5580" s="16" t="s">
        <v>1995</v>
      </c>
      <c r="H5580" s="19" t="s">
        <v>1995</v>
      </c>
      <c r="I5580" s="19" t="s">
        <v>1995</v>
      </c>
      <c r="J5580" s="21" t="s">
        <v>1995</v>
      </c>
    </row>
    <row r="5581" spans="1:10">
      <c r="A5581" s="22"/>
      <c r="B5581" s="22"/>
      <c r="C5581" s="16" t="s">
        <v>1995</v>
      </c>
      <c r="D5581" s="16" t="s">
        <v>2024</v>
      </c>
      <c r="E5581" s="20" t="s">
        <v>1995</v>
      </c>
      <c r="F5581" s="19" t="s">
        <v>1995</v>
      </c>
      <c r="G5581" s="16" t="s">
        <v>1995</v>
      </c>
      <c r="H5581" s="19" t="s">
        <v>1995</v>
      </c>
      <c r="I5581" s="19" t="s">
        <v>1995</v>
      </c>
      <c r="J5581" s="21" t="s">
        <v>1995</v>
      </c>
    </row>
    <row r="5582" spans="1:10">
      <c r="A5582" s="22"/>
      <c r="B5582" s="22"/>
      <c r="C5582" s="16" t="s">
        <v>1995</v>
      </c>
      <c r="D5582" s="16" t="s">
        <v>1995</v>
      </c>
      <c r="E5582" s="20" t="s">
        <v>2284</v>
      </c>
      <c r="F5582" s="19" t="s">
        <v>2009</v>
      </c>
      <c r="G5582" s="16" t="s">
        <v>2060</v>
      </c>
      <c r="H5582" s="19" t="s">
        <v>2011</v>
      </c>
      <c r="I5582" s="19" t="s">
        <v>2005</v>
      </c>
      <c r="J5582" s="21" t="s">
        <v>5365</v>
      </c>
    </row>
    <row r="5583" ht="78.75" spans="1:10">
      <c r="A5583" s="16" t="s">
        <v>5386</v>
      </c>
      <c r="B5583" s="20" t="s">
        <v>5387</v>
      </c>
      <c r="C5583" s="22"/>
      <c r="D5583" s="22"/>
      <c r="E5583" s="23"/>
      <c r="F5583" s="24"/>
      <c r="G5583" s="22"/>
      <c r="H5583" s="24"/>
      <c r="I5583" s="24"/>
      <c r="J5583" s="25"/>
    </row>
    <row r="5584" spans="1:10">
      <c r="A5584" s="22"/>
      <c r="B5584" s="22"/>
      <c r="C5584" s="16" t="s">
        <v>1999</v>
      </c>
      <c r="D5584" s="16" t="s">
        <v>1995</v>
      </c>
      <c r="E5584" s="20" t="s">
        <v>1995</v>
      </c>
      <c r="F5584" s="19" t="s">
        <v>1995</v>
      </c>
      <c r="G5584" s="16" t="s">
        <v>1995</v>
      </c>
      <c r="H5584" s="19" t="s">
        <v>1995</v>
      </c>
      <c r="I5584" s="19" t="s">
        <v>1995</v>
      </c>
      <c r="J5584" s="21" t="s">
        <v>1995</v>
      </c>
    </row>
    <row r="5585" spans="1:10">
      <c r="A5585" s="22"/>
      <c r="B5585" s="22"/>
      <c r="C5585" s="16" t="s">
        <v>1995</v>
      </c>
      <c r="D5585" s="16" t="s">
        <v>2000</v>
      </c>
      <c r="E5585" s="20" t="s">
        <v>1995</v>
      </c>
      <c r="F5585" s="19" t="s">
        <v>1995</v>
      </c>
      <c r="G5585" s="16" t="s">
        <v>1995</v>
      </c>
      <c r="H5585" s="19" t="s">
        <v>1995</v>
      </c>
      <c r="I5585" s="19" t="s">
        <v>1995</v>
      </c>
      <c r="J5585" s="21" t="s">
        <v>1995</v>
      </c>
    </row>
    <row r="5586" spans="1:10">
      <c r="A5586" s="22"/>
      <c r="B5586" s="22"/>
      <c r="C5586" s="16" t="s">
        <v>1995</v>
      </c>
      <c r="D5586" s="16" t="s">
        <v>1995</v>
      </c>
      <c r="E5586" s="20" t="s">
        <v>5388</v>
      </c>
      <c r="F5586" s="19" t="s">
        <v>2002</v>
      </c>
      <c r="G5586" s="16" t="s">
        <v>88</v>
      </c>
      <c r="H5586" s="19" t="s">
        <v>2126</v>
      </c>
      <c r="I5586" s="19" t="s">
        <v>2005</v>
      </c>
      <c r="J5586" s="21" t="s">
        <v>5389</v>
      </c>
    </row>
    <row r="5587" spans="1:10">
      <c r="A5587" s="22"/>
      <c r="B5587" s="22"/>
      <c r="C5587" s="16" t="s">
        <v>1995</v>
      </c>
      <c r="D5587" s="16" t="s">
        <v>1995</v>
      </c>
      <c r="E5587" s="20" t="s">
        <v>5390</v>
      </c>
      <c r="F5587" s="19" t="s">
        <v>2002</v>
      </c>
      <c r="G5587" s="16" t="s">
        <v>5391</v>
      </c>
      <c r="H5587" s="19" t="s">
        <v>2216</v>
      </c>
      <c r="I5587" s="19" t="s">
        <v>2005</v>
      </c>
      <c r="J5587" s="21" t="s">
        <v>5389</v>
      </c>
    </row>
    <row r="5588" spans="1:10">
      <c r="A5588" s="22"/>
      <c r="B5588" s="22"/>
      <c r="C5588" s="16" t="s">
        <v>1995</v>
      </c>
      <c r="D5588" s="16" t="s">
        <v>2007</v>
      </c>
      <c r="E5588" s="20" t="s">
        <v>1995</v>
      </c>
      <c r="F5588" s="19" t="s">
        <v>1995</v>
      </c>
      <c r="G5588" s="16" t="s">
        <v>1995</v>
      </c>
      <c r="H5588" s="19" t="s">
        <v>1995</v>
      </c>
      <c r="I5588" s="19" t="s">
        <v>1995</v>
      </c>
      <c r="J5588" s="21" t="s">
        <v>1995</v>
      </c>
    </row>
    <row r="5589" ht="33.75" spans="1:10">
      <c r="A5589" s="22"/>
      <c r="B5589" s="22"/>
      <c r="C5589" s="16" t="s">
        <v>1995</v>
      </c>
      <c r="D5589" s="16" t="s">
        <v>1995</v>
      </c>
      <c r="E5589" s="20" t="s">
        <v>2080</v>
      </c>
      <c r="F5589" s="19" t="s">
        <v>2002</v>
      </c>
      <c r="G5589" s="16" t="s">
        <v>2060</v>
      </c>
      <c r="H5589" s="19" t="s">
        <v>2011</v>
      </c>
      <c r="I5589" s="19" t="s">
        <v>2016</v>
      </c>
      <c r="J5589" s="21" t="s">
        <v>2081</v>
      </c>
    </row>
    <row r="5590" spans="1:10">
      <c r="A5590" s="22"/>
      <c r="B5590" s="22"/>
      <c r="C5590" s="16" t="s">
        <v>2018</v>
      </c>
      <c r="D5590" s="16" t="s">
        <v>1995</v>
      </c>
      <c r="E5590" s="20" t="s">
        <v>1995</v>
      </c>
      <c r="F5590" s="19" t="s">
        <v>1995</v>
      </c>
      <c r="G5590" s="16" t="s">
        <v>1995</v>
      </c>
      <c r="H5590" s="19" t="s">
        <v>1995</v>
      </c>
      <c r="I5590" s="19" t="s">
        <v>1995</v>
      </c>
      <c r="J5590" s="21" t="s">
        <v>1995</v>
      </c>
    </row>
    <row r="5591" spans="1:10">
      <c r="A5591" s="22"/>
      <c r="B5591" s="22"/>
      <c r="C5591" s="16" t="s">
        <v>1995</v>
      </c>
      <c r="D5591" s="16" t="s">
        <v>2019</v>
      </c>
      <c r="E5591" s="20" t="s">
        <v>1995</v>
      </c>
      <c r="F5591" s="19" t="s">
        <v>1995</v>
      </c>
      <c r="G5591" s="16" t="s">
        <v>1995</v>
      </c>
      <c r="H5591" s="19" t="s">
        <v>1995</v>
      </c>
      <c r="I5591" s="19" t="s">
        <v>1995</v>
      </c>
      <c r="J5591" s="21" t="s">
        <v>1995</v>
      </c>
    </row>
    <row r="5592" spans="1:10">
      <c r="A5592" s="22"/>
      <c r="B5592" s="22"/>
      <c r="C5592" s="16" t="s">
        <v>1995</v>
      </c>
      <c r="D5592" s="16" t="s">
        <v>1995</v>
      </c>
      <c r="E5592" s="20" t="s">
        <v>5392</v>
      </c>
      <c r="F5592" s="19" t="s">
        <v>2002</v>
      </c>
      <c r="G5592" s="16" t="s">
        <v>5329</v>
      </c>
      <c r="H5592" s="19" t="s">
        <v>1995</v>
      </c>
      <c r="I5592" s="19" t="s">
        <v>2016</v>
      </c>
      <c r="J5592" s="21" t="s">
        <v>5389</v>
      </c>
    </row>
    <row r="5593" spans="1:10">
      <c r="A5593" s="22"/>
      <c r="B5593" s="22"/>
      <c r="C5593" s="16" t="s">
        <v>2023</v>
      </c>
      <c r="D5593" s="16" t="s">
        <v>1995</v>
      </c>
      <c r="E5593" s="20" t="s">
        <v>1995</v>
      </c>
      <c r="F5593" s="19" t="s">
        <v>1995</v>
      </c>
      <c r="G5593" s="16" t="s">
        <v>1995</v>
      </c>
      <c r="H5593" s="19" t="s">
        <v>1995</v>
      </c>
      <c r="I5593" s="19" t="s">
        <v>1995</v>
      </c>
      <c r="J5593" s="21" t="s">
        <v>1995</v>
      </c>
    </row>
    <row r="5594" spans="1:10">
      <c r="A5594" s="22"/>
      <c r="B5594" s="22"/>
      <c r="C5594" s="16" t="s">
        <v>1995</v>
      </c>
      <c r="D5594" s="16" t="s">
        <v>2024</v>
      </c>
      <c r="E5594" s="20" t="s">
        <v>1995</v>
      </c>
      <c r="F5594" s="19" t="s">
        <v>1995</v>
      </c>
      <c r="G5594" s="16" t="s">
        <v>1995</v>
      </c>
      <c r="H5594" s="19" t="s">
        <v>1995</v>
      </c>
      <c r="I5594" s="19" t="s">
        <v>1995</v>
      </c>
      <c r="J5594" s="21" t="s">
        <v>1995</v>
      </c>
    </row>
    <row r="5595" spans="1:10">
      <c r="A5595" s="22"/>
      <c r="B5595" s="22"/>
      <c r="C5595" s="16" t="s">
        <v>1995</v>
      </c>
      <c r="D5595" s="16" t="s">
        <v>1995</v>
      </c>
      <c r="E5595" s="20" t="s">
        <v>5330</v>
      </c>
      <c r="F5595" s="19" t="s">
        <v>2002</v>
      </c>
      <c r="G5595" s="16" t="s">
        <v>2686</v>
      </c>
      <c r="H5595" s="19" t="s">
        <v>2011</v>
      </c>
      <c r="I5595" s="19" t="s">
        <v>2005</v>
      </c>
      <c r="J5595" s="21" t="s">
        <v>5389</v>
      </c>
    </row>
    <row r="5596" ht="45" spans="1:10">
      <c r="A5596" s="16" t="s">
        <v>5393</v>
      </c>
      <c r="B5596" s="20" t="s">
        <v>5394</v>
      </c>
      <c r="C5596" s="22"/>
      <c r="D5596" s="22"/>
      <c r="E5596" s="23"/>
      <c r="F5596" s="24"/>
      <c r="G5596" s="22"/>
      <c r="H5596" s="24"/>
      <c r="I5596" s="24"/>
      <c r="J5596" s="25"/>
    </row>
    <row r="5597" spans="1:10">
      <c r="A5597" s="22"/>
      <c r="B5597" s="22"/>
      <c r="C5597" s="16" t="s">
        <v>1999</v>
      </c>
      <c r="D5597" s="16" t="s">
        <v>1995</v>
      </c>
      <c r="E5597" s="20" t="s">
        <v>1995</v>
      </c>
      <c r="F5597" s="19" t="s">
        <v>1995</v>
      </c>
      <c r="G5597" s="16" t="s">
        <v>1995</v>
      </c>
      <c r="H5597" s="19" t="s">
        <v>1995</v>
      </c>
      <c r="I5597" s="19" t="s">
        <v>1995</v>
      </c>
      <c r="J5597" s="21" t="s">
        <v>1995</v>
      </c>
    </row>
    <row r="5598" spans="1:10">
      <c r="A5598" s="22"/>
      <c r="B5598" s="22"/>
      <c r="C5598" s="16" t="s">
        <v>1995</v>
      </c>
      <c r="D5598" s="16" t="s">
        <v>2007</v>
      </c>
      <c r="E5598" s="20" t="s">
        <v>1995</v>
      </c>
      <c r="F5598" s="19" t="s">
        <v>1995</v>
      </c>
      <c r="G5598" s="16" t="s">
        <v>1995</v>
      </c>
      <c r="H5598" s="19" t="s">
        <v>1995</v>
      </c>
      <c r="I5598" s="19" t="s">
        <v>1995</v>
      </c>
      <c r="J5598" s="21" t="s">
        <v>1995</v>
      </c>
    </row>
    <row r="5599" ht="33.75" spans="1:10">
      <c r="A5599" s="22"/>
      <c r="B5599" s="22"/>
      <c r="C5599" s="16" t="s">
        <v>1995</v>
      </c>
      <c r="D5599" s="16" t="s">
        <v>1995</v>
      </c>
      <c r="E5599" s="20" t="s">
        <v>5163</v>
      </c>
      <c r="F5599" s="19" t="s">
        <v>2009</v>
      </c>
      <c r="G5599" s="16" t="s">
        <v>2060</v>
      </c>
      <c r="H5599" s="19" t="s">
        <v>2011</v>
      </c>
      <c r="I5599" s="19" t="s">
        <v>2005</v>
      </c>
      <c r="J5599" s="21" t="s">
        <v>5164</v>
      </c>
    </row>
    <row r="5600" ht="33.75" spans="1:10">
      <c r="A5600" s="22"/>
      <c r="B5600" s="22"/>
      <c r="C5600" s="16" t="s">
        <v>1995</v>
      </c>
      <c r="D5600" s="16" t="s">
        <v>1995</v>
      </c>
      <c r="E5600" s="20" t="s">
        <v>4756</v>
      </c>
      <c r="F5600" s="19" t="s">
        <v>2009</v>
      </c>
      <c r="G5600" s="16" t="s">
        <v>2060</v>
      </c>
      <c r="H5600" s="19" t="s">
        <v>2011</v>
      </c>
      <c r="I5600" s="19" t="s">
        <v>2005</v>
      </c>
      <c r="J5600" s="21" t="s">
        <v>4757</v>
      </c>
    </row>
    <row r="5601" spans="1:10">
      <c r="A5601" s="22"/>
      <c r="B5601" s="22"/>
      <c r="C5601" s="16" t="s">
        <v>1995</v>
      </c>
      <c r="D5601" s="16" t="s">
        <v>2013</v>
      </c>
      <c r="E5601" s="20" t="s">
        <v>1995</v>
      </c>
      <c r="F5601" s="19" t="s">
        <v>1995</v>
      </c>
      <c r="G5601" s="16" t="s">
        <v>1995</v>
      </c>
      <c r="H5601" s="19" t="s">
        <v>1995</v>
      </c>
      <c r="I5601" s="19" t="s">
        <v>1995</v>
      </c>
      <c r="J5601" s="21" t="s">
        <v>1995</v>
      </c>
    </row>
    <row r="5602" ht="45" spans="1:10">
      <c r="A5602" s="22"/>
      <c r="B5602" s="22"/>
      <c r="C5602" s="16" t="s">
        <v>1995</v>
      </c>
      <c r="D5602" s="16" t="s">
        <v>1995</v>
      </c>
      <c r="E5602" s="20" t="s">
        <v>3981</v>
      </c>
      <c r="F5602" s="19" t="s">
        <v>2009</v>
      </c>
      <c r="G5602" s="16" t="s">
        <v>2060</v>
      </c>
      <c r="H5602" s="19" t="s">
        <v>2011</v>
      </c>
      <c r="I5602" s="19" t="s">
        <v>2005</v>
      </c>
      <c r="J5602" s="21" t="s">
        <v>3982</v>
      </c>
    </row>
    <row r="5603" spans="1:10">
      <c r="A5603" s="22"/>
      <c r="B5603" s="22"/>
      <c r="C5603" s="16" t="s">
        <v>2018</v>
      </c>
      <c r="D5603" s="16" t="s">
        <v>1995</v>
      </c>
      <c r="E5603" s="20" t="s">
        <v>1995</v>
      </c>
      <c r="F5603" s="19" t="s">
        <v>1995</v>
      </c>
      <c r="G5603" s="16" t="s">
        <v>1995</v>
      </c>
      <c r="H5603" s="19" t="s">
        <v>1995</v>
      </c>
      <c r="I5603" s="19" t="s">
        <v>1995</v>
      </c>
      <c r="J5603" s="21" t="s">
        <v>1995</v>
      </c>
    </row>
    <row r="5604" spans="1:10">
      <c r="A5604" s="22"/>
      <c r="B5604" s="22"/>
      <c r="C5604" s="16" t="s">
        <v>1995</v>
      </c>
      <c r="D5604" s="16" t="s">
        <v>2019</v>
      </c>
      <c r="E5604" s="20" t="s">
        <v>1995</v>
      </c>
      <c r="F5604" s="19" t="s">
        <v>1995</v>
      </c>
      <c r="G5604" s="16" t="s">
        <v>1995</v>
      </c>
      <c r="H5604" s="19" t="s">
        <v>1995</v>
      </c>
      <c r="I5604" s="19" t="s">
        <v>1995</v>
      </c>
      <c r="J5604" s="21" t="s">
        <v>1995</v>
      </c>
    </row>
    <row r="5605" spans="1:10">
      <c r="A5605" s="22"/>
      <c r="B5605" s="22"/>
      <c r="C5605" s="16" t="s">
        <v>1995</v>
      </c>
      <c r="D5605" s="16" t="s">
        <v>1995</v>
      </c>
      <c r="E5605" s="20" t="s">
        <v>4758</v>
      </c>
      <c r="F5605" s="19" t="s">
        <v>2009</v>
      </c>
      <c r="G5605" s="16" t="s">
        <v>5121</v>
      </c>
      <c r="H5605" s="19" t="s">
        <v>2036</v>
      </c>
      <c r="I5605" s="19" t="s">
        <v>2005</v>
      </c>
      <c r="J5605" s="21" t="s">
        <v>4759</v>
      </c>
    </row>
    <row r="5606" spans="1:10">
      <c r="A5606" s="22"/>
      <c r="B5606" s="22"/>
      <c r="C5606" s="16" t="s">
        <v>2023</v>
      </c>
      <c r="D5606" s="16" t="s">
        <v>1995</v>
      </c>
      <c r="E5606" s="20" t="s">
        <v>1995</v>
      </c>
      <c r="F5606" s="19" t="s">
        <v>1995</v>
      </c>
      <c r="G5606" s="16" t="s">
        <v>1995</v>
      </c>
      <c r="H5606" s="19" t="s">
        <v>1995</v>
      </c>
      <c r="I5606" s="19" t="s">
        <v>1995</v>
      </c>
      <c r="J5606" s="21" t="s">
        <v>1995</v>
      </c>
    </row>
    <row r="5607" spans="1:10">
      <c r="A5607" s="22"/>
      <c r="B5607" s="22"/>
      <c r="C5607" s="16" t="s">
        <v>1995</v>
      </c>
      <c r="D5607" s="16" t="s">
        <v>2024</v>
      </c>
      <c r="E5607" s="20" t="s">
        <v>1995</v>
      </c>
      <c r="F5607" s="19" t="s">
        <v>1995</v>
      </c>
      <c r="G5607" s="16" t="s">
        <v>1995</v>
      </c>
      <c r="H5607" s="19" t="s">
        <v>1995</v>
      </c>
      <c r="I5607" s="19" t="s">
        <v>1995</v>
      </c>
      <c r="J5607" s="21" t="s">
        <v>1995</v>
      </c>
    </row>
    <row r="5608" spans="1:10">
      <c r="A5608" s="22"/>
      <c r="B5608" s="22"/>
      <c r="C5608" s="16" t="s">
        <v>1995</v>
      </c>
      <c r="D5608" s="16" t="s">
        <v>1995</v>
      </c>
      <c r="E5608" s="20" t="s">
        <v>4760</v>
      </c>
      <c r="F5608" s="19" t="s">
        <v>2009</v>
      </c>
      <c r="G5608" s="16" t="s">
        <v>2060</v>
      </c>
      <c r="H5608" s="19" t="s">
        <v>2011</v>
      </c>
      <c r="I5608" s="19" t="s">
        <v>2005</v>
      </c>
      <c r="J5608" s="21" t="s">
        <v>4761</v>
      </c>
    </row>
    <row r="5609" ht="78.75" spans="1:10">
      <c r="A5609" s="16" t="s">
        <v>5395</v>
      </c>
      <c r="B5609" s="20" t="s">
        <v>5396</v>
      </c>
      <c r="C5609" s="22"/>
      <c r="D5609" s="22"/>
      <c r="E5609" s="23"/>
      <c r="F5609" s="24"/>
      <c r="G5609" s="22"/>
      <c r="H5609" s="24"/>
      <c r="I5609" s="24"/>
      <c r="J5609" s="25"/>
    </row>
    <row r="5610" spans="1:10">
      <c r="A5610" s="22"/>
      <c r="B5610" s="22"/>
      <c r="C5610" s="16" t="s">
        <v>1999</v>
      </c>
      <c r="D5610" s="16" t="s">
        <v>1995</v>
      </c>
      <c r="E5610" s="20" t="s">
        <v>1995</v>
      </c>
      <c r="F5610" s="19" t="s">
        <v>1995</v>
      </c>
      <c r="G5610" s="16" t="s">
        <v>1995</v>
      </c>
      <c r="H5610" s="19" t="s">
        <v>1995</v>
      </c>
      <c r="I5610" s="19" t="s">
        <v>1995</v>
      </c>
      <c r="J5610" s="21" t="s">
        <v>1995</v>
      </c>
    </row>
    <row r="5611" spans="1:10">
      <c r="A5611" s="22"/>
      <c r="B5611" s="22"/>
      <c r="C5611" s="16" t="s">
        <v>1995</v>
      </c>
      <c r="D5611" s="16" t="s">
        <v>2000</v>
      </c>
      <c r="E5611" s="20" t="s">
        <v>1995</v>
      </c>
      <c r="F5611" s="19" t="s">
        <v>1995</v>
      </c>
      <c r="G5611" s="16" t="s">
        <v>1995</v>
      </c>
      <c r="H5611" s="19" t="s">
        <v>1995</v>
      </c>
      <c r="I5611" s="19" t="s">
        <v>1995</v>
      </c>
      <c r="J5611" s="21" t="s">
        <v>1995</v>
      </c>
    </row>
    <row r="5612" spans="1:10">
      <c r="A5612" s="22"/>
      <c r="B5612" s="22"/>
      <c r="C5612" s="16" t="s">
        <v>1995</v>
      </c>
      <c r="D5612" s="16" t="s">
        <v>1995</v>
      </c>
      <c r="E5612" s="20" t="s">
        <v>5397</v>
      </c>
      <c r="F5612" s="19" t="s">
        <v>2002</v>
      </c>
      <c r="G5612" s="16" t="s">
        <v>2785</v>
      </c>
      <c r="H5612" s="19" t="s">
        <v>2126</v>
      </c>
      <c r="I5612" s="19" t="s">
        <v>2005</v>
      </c>
      <c r="J5612" s="21" t="s">
        <v>5398</v>
      </c>
    </row>
    <row r="5613" spans="1:10">
      <c r="A5613" s="22"/>
      <c r="B5613" s="22"/>
      <c r="C5613" s="16" t="s">
        <v>1995</v>
      </c>
      <c r="D5613" s="16" t="s">
        <v>2007</v>
      </c>
      <c r="E5613" s="20" t="s">
        <v>1995</v>
      </c>
      <c r="F5613" s="19" t="s">
        <v>1995</v>
      </c>
      <c r="G5613" s="16" t="s">
        <v>1995</v>
      </c>
      <c r="H5613" s="19" t="s">
        <v>1995</v>
      </c>
      <c r="I5613" s="19" t="s">
        <v>1995</v>
      </c>
      <c r="J5613" s="21" t="s">
        <v>1995</v>
      </c>
    </row>
    <row r="5614" ht="33.75" spans="1:10">
      <c r="A5614" s="22"/>
      <c r="B5614" s="22"/>
      <c r="C5614" s="16" t="s">
        <v>1995</v>
      </c>
      <c r="D5614" s="16" t="s">
        <v>1995</v>
      </c>
      <c r="E5614" s="20" t="s">
        <v>5399</v>
      </c>
      <c r="F5614" s="19" t="s">
        <v>2002</v>
      </c>
      <c r="G5614" s="16" t="s">
        <v>2060</v>
      </c>
      <c r="H5614" s="19" t="s">
        <v>2011</v>
      </c>
      <c r="I5614" s="19" t="s">
        <v>2005</v>
      </c>
      <c r="J5614" s="21" t="s">
        <v>2081</v>
      </c>
    </row>
    <row r="5615" spans="1:10">
      <c r="A5615" s="22"/>
      <c r="B5615" s="22"/>
      <c r="C5615" s="16" t="s">
        <v>1995</v>
      </c>
      <c r="D5615" s="16" t="s">
        <v>2013</v>
      </c>
      <c r="E5615" s="20" t="s">
        <v>1995</v>
      </c>
      <c r="F5615" s="19" t="s">
        <v>1995</v>
      </c>
      <c r="G5615" s="16" t="s">
        <v>1995</v>
      </c>
      <c r="H5615" s="19" t="s">
        <v>1995</v>
      </c>
      <c r="I5615" s="19" t="s">
        <v>1995</v>
      </c>
      <c r="J5615" s="21" t="s">
        <v>1995</v>
      </c>
    </row>
    <row r="5616" ht="33.75" spans="1:10">
      <c r="A5616" s="22"/>
      <c r="B5616" s="22"/>
      <c r="C5616" s="16" t="s">
        <v>1995</v>
      </c>
      <c r="D5616" s="16" t="s">
        <v>1995</v>
      </c>
      <c r="E5616" s="20" t="s">
        <v>5400</v>
      </c>
      <c r="F5616" s="19" t="s">
        <v>2002</v>
      </c>
      <c r="G5616" s="16" t="s">
        <v>2060</v>
      </c>
      <c r="H5616" s="19" t="s">
        <v>2011</v>
      </c>
      <c r="I5616" s="19" t="s">
        <v>2005</v>
      </c>
      <c r="J5616" s="21" t="s">
        <v>2085</v>
      </c>
    </row>
    <row r="5617" spans="1:10">
      <c r="A5617" s="22"/>
      <c r="B5617" s="22"/>
      <c r="C5617" s="16" t="s">
        <v>2018</v>
      </c>
      <c r="D5617" s="16" t="s">
        <v>1995</v>
      </c>
      <c r="E5617" s="20" t="s">
        <v>1995</v>
      </c>
      <c r="F5617" s="19" t="s">
        <v>1995</v>
      </c>
      <c r="G5617" s="16" t="s">
        <v>1995</v>
      </c>
      <c r="H5617" s="19" t="s">
        <v>1995</v>
      </c>
      <c r="I5617" s="19" t="s">
        <v>1995</v>
      </c>
      <c r="J5617" s="21" t="s">
        <v>1995</v>
      </c>
    </row>
    <row r="5618" spans="1:10">
      <c r="A5618" s="22"/>
      <c r="B5618" s="22"/>
      <c r="C5618" s="16" t="s">
        <v>1995</v>
      </c>
      <c r="D5618" s="16" t="s">
        <v>2019</v>
      </c>
      <c r="E5618" s="20" t="s">
        <v>1995</v>
      </c>
      <c r="F5618" s="19" t="s">
        <v>1995</v>
      </c>
      <c r="G5618" s="16" t="s">
        <v>1995</v>
      </c>
      <c r="H5618" s="19" t="s">
        <v>1995</v>
      </c>
      <c r="I5618" s="19" t="s">
        <v>1995</v>
      </c>
      <c r="J5618" s="21" t="s">
        <v>1995</v>
      </c>
    </row>
    <row r="5619" spans="1:10">
      <c r="A5619" s="22"/>
      <c r="B5619" s="22"/>
      <c r="C5619" s="16" t="s">
        <v>1995</v>
      </c>
      <c r="D5619" s="16" t="s">
        <v>1995</v>
      </c>
      <c r="E5619" s="20" t="s">
        <v>5401</v>
      </c>
      <c r="F5619" s="19" t="s">
        <v>2002</v>
      </c>
      <c r="G5619" s="16" t="s">
        <v>5329</v>
      </c>
      <c r="H5619" s="19" t="s">
        <v>1995</v>
      </c>
      <c r="I5619" s="19" t="s">
        <v>2016</v>
      </c>
      <c r="J5619" s="21" t="s">
        <v>5402</v>
      </c>
    </row>
    <row r="5620" spans="1:10">
      <c r="A5620" s="22"/>
      <c r="B5620" s="22"/>
      <c r="C5620" s="16" t="s">
        <v>2023</v>
      </c>
      <c r="D5620" s="16" t="s">
        <v>1995</v>
      </c>
      <c r="E5620" s="20" t="s">
        <v>1995</v>
      </c>
      <c r="F5620" s="19" t="s">
        <v>1995</v>
      </c>
      <c r="G5620" s="16" t="s">
        <v>1995</v>
      </c>
      <c r="H5620" s="19" t="s">
        <v>1995</v>
      </c>
      <c r="I5620" s="19" t="s">
        <v>1995</v>
      </c>
      <c r="J5620" s="21" t="s">
        <v>1995</v>
      </c>
    </row>
    <row r="5621" spans="1:10">
      <c r="A5621" s="22"/>
      <c r="B5621" s="22"/>
      <c r="C5621" s="16" t="s">
        <v>1995</v>
      </c>
      <c r="D5621" s="16" t="s">
        <v>2024</v>
      </c>
      <c r="E5621" s="20" t="s">
        <v>1995</v>
      </c>
      <c r="F5621" s="19" t="s">
        <v>1995</v>
      </c>
      <c r="G5621" s="16" t="s">
        <v>1995</v>
      </c>
      <c r="H5621" s="19" t="s">
        <v>1995</v>
      </c>
      <c r="I5621" s="19" t="s">
        <v>1995</v>
      </c>
      <c r="J5621" s="21" t="s">
        <v>1995</v>
      </c>
    </row>
    <row r="5622" spans="1:10">
      <c r="A5622" s="22"/>
      <c r="B5622" s="22"/>
      <c r="C5622" s="16" t="s">
        <v>1995</v>
      </c>
      <c r="D5622" s="16" t="s">
        <v>1995</v>
      </c>
      <c r="E5622" s="20" t="s">
        <v>2077</v>
      </c>
      <c r="F5622" s="19" t="s">
        <v>2002</v>
      </c>
      <c r="G5622" s="16" t="s">
        <v>2060</v>
      </c>
      <c r="H5622" s="19" t="s">
        <v>2011</v>
      </c>
      <c r="I5622" s="19" t="s">
        <v>2005</v>
      </c>
      <c r="J5622" s="21" t="s">
        <v>2088</v>
      </c>
    </row>
    <row r="5623" ht="12.75" spans="1:10">
      <c r="A5623" s="16" t="s">
        <v>5403</v>
      </c>
      <c r="B5623" s="22"/>
      <c r="C5623" s="22"/>
      <c r="D5623" s="22"/>
      <c r="E5623" s="23"/>
      <c r="F5623" s="24"/>
      <c r="G5623" s="22"/>
      <c r="H5623" s="24"/>
      <c r="I5623" s="24"/>
      <c r="J5623" s="25"/>
    </row>
    <row r="5624" ht="78.75" spans="1:10">
      <c r="A5624" s="16" t="s">
        <v>5404</v>
      </c>
      <c r="B5624" s="20" t="s">
        <v>5405</v>
      </c>
      <c r="C5624" s="22"/>
      <c r="D5624" s="22"/>
      <c r="E5624" s="23"/>
      <c r="F5624" s="24"/>
      <c r="G5624" s="22"/>
      <c r="H5624" s="24"/>
      <c r="I5624" s="24"/>
      <c r="J5624" s="25"/>
    </row>
    <row r="5625" spans="1:10">
      <c r="A5625" s="22"/>
      <c r="B5625" s="22"/>
      <c r="C5625" s="16" t="s">
        <v>1999</v>
      </c>
      <c r="D5625" s="16" t="s">
        <v>1995</v>
      </c>
      <c r="E5625" s="20" t="s">
        <v>1995</v>
      </c>
      <c r="F5625" s="19" t="s">
        <v>1995</v>
      </c>
      <c r="G5625" s="16" t="s">
        <v>1995</v>
      </c>
      <c r="H5625" s="19" t="s">
        <v>1995</v>
      </c>
      <c r="I5625" s="19" t="s">
        <v>1995</v>
      </c>
      <c r="J5625" s="21" t="s">
        <v>1995</v>
      </c>
    </row>
    <row r="5626" spans="1:10">
      <c r="A5626" s="22"/>
      <c r="B5626" s="22"/>
      <c r="C5626" s="16" t="s">
        <v>1995</v>
      </c>
      <c r="D5626" s="16" t="s">
        <v>2000</v>
      </c>
      <c r="E5626" s="20" t="s">
        <v>1995</v>
      </c>
      <c r="F5626" s="19" t="s">
        <v>1995</v>
      </c>
      <c r="G5626" s="16" t="s">
        <v>1995</v>
      </c>
      <c r="H5626" s="19" t="s">
        <v>1995</v>
      </c>
      <c r="I5626" s="19" t="s">
        <v>1995</v>
      </c>
      <c r="J5626" s="21" t="s">
        <v>1995</v>
      </c>
    </row>
    <row r="5627" ht="22.5" spans="1:10">
      <c r="A5627" s="22"/>
      <c r="B5627" s="22"/>
      <c r="C5627" s="16" t="s">
        <v>1995</v>
      </c>
      <c r="D5627" s="16" t="s">
        <v>1995</v>
      </c>
      <c r="E5627" s="20" t="s">
        <v>2237</v>
      </c>
      <c r="F5627" s="19" t="s">
        <v>2002</v>
      </c>
      <c r="G5627" s="16" t="s">
        <v>5406</v>
      </c>
      <c r="H5627" s="19" t="s">
        <v>2386</v>
      </c>
      <c r="I5627" s="19" t="s">
        <v>2005</v>
      </c>
      <c r="J5627" s="21" t="s">
        <v>2381</v>
      </c>
    </row>
    <row r="5628" spans="1:10">
      <c r="A5628" s="22"/>
      <c r="B5628" s="22"/>
      <c r="C5628" s="16" t="s">
        <v>1995</v>
      </c>
      <c r="D5628" s="16" t="s">
        <v>2007</v>
      </c>
      <c r="E5628" s="20" t="s">
        <v>1995</v>
      </c>
      <c r="F5628" s="19" t="s">
        <v>1995</v>
      </c>
      <c r="G5628" s="16" t="s">
        <v>1995</v>
      </c>
      <c r="H5628" s="19" t="s">
        <v>1995</v>
      </c>
      <c r="I5628" s="19" t="s">
        <v>1995</v>
      </c>
      <c r="J5628" s="21" t="s">
        <v>1995</v>
      </c>
    </row>
    <row r="5629" ht="33.75" spans="1:10">
      <c r="A5629" s="22"/>
      <c r="B5629" s="22"/>
      <c r="C5629" s="16" t="s">
        <v>1995</v>
      </c>
      <c r="D5629" s="16" t="s">
        <v>1995</v>
      </c>
      <c r="E5629" s="20" t="s">
        <v>2080</v>
      </c>
      <c r="F5629" s="19" t="s">
        <v>2002</v>
      </c>
      <c r="G5629" s="16" t="s">
        <v>2060</v>
      </c>
      <c r="H5629" s="19" t="s">
        <v>2011</v>
      </c>
      <c r="I5629" s="19" t="s">
        <v>2005</v>
      </c>
      <c r="J5629" s="21" t="s">
        <v>2081</v>
      </c>
    </row>
    <row r="5630" ht="22.5" spans="1:10">
      <c r="A5630" s="22"/>
      <c r="B5630" s="22"/>
      <c r="C5630" s="16" t="s">
        <v>1995</v>
      </c>
      <c r="D5630" s="16" t="s">
        <v>1995</v>
      </c>
      <c r="E5630" s="20" t="s">
        <v>2735</v>
      </c>
      <c r="F5630" s="19" t="s">
        <v>2009</v>
      </c>
      <c r="G5630" s="16" t="s">
        <v>2060</v>
      </c>
      <c r="H5630" s="19" t="s">
        <v>2011</v>
      </c>
      <c r="I5630" s="19" t="s">
        <v>2005</v>
      </c>
      <c r="J5630" s="21" t="s">
        <v>2736</v>
      </c>
    </row>
    <row r="5631" ht="45" spans="1:10">
      <c r="A5631" s="22"/>
      <c r="B5631" s="22"/>
      <c r="C5631" s="16" t="s">
        <v>1995</v>
      </c>
      <c r="D5631" s="16" t="s">
        <v>1995</v>
      </c>
      <c r="E5631" s="20" t="s">
        <v>2082</v>
      </c>
      <c r="F5631" s="19" t="s">
        <v>2009</v>
      </c>
      <c r="G5631" s="16" t="s">
        <v>2060</v>
      </c>
      <c r="H5631" s="19" t="s">
        <v>2011</v>
      </c>
      <c r="I5631" s="19" t="s">
        <v>2005</v>
      </c>
      <c r="J5631" s="21" t="s">
        <v>2083</v>
      </c>
    </row>
    <row r="5632" spans="1:10">
      <c r="A5632" s="22"/>
      <c r="B5632" s="22"/>
      <c r="C5632" s="16" t="s">
        <v>1995</v>
      </c>
      <c r="D5632" s="16" t="s">
        <v>2013</v>
      </c>
      <c r="E5632" s="20" t="s">
        <v>1995</v>
      </c>
      <c r="F5632" s="19" t="s">
        <v>1995</v>
      </c>
      <c r="G5632" s="16" t="s">
        <v>1995</v>
      </c>
      <c r="H5632" s="19" t="s">
        <v>1995</v>
      </c>
      <c r="I5632" s="19" t="s">
        <v>1995</v>
      </c>
      <c r="J5632" s="21" t="s">
        <v>1995</v>
      </c>
    </row>
    <row r="5633" ht="33.75" spans="1:10">
      <c r="A5633" s="22"/>
      <c r="B5633" s="22"/>
      <c r="C5633" s="16" t="s">
        <v>1995</v>
      </c>
      <c r="D5633" s="16" t="s">
        <v>1995</v>
      </c>
      <c r="E5633" s="20" t="s">
        <v>2084</v>
      </c>
      <c r="F5633" s="19" t="s">
        <v>2002</v>
      </c>
      <c r="G5633" s="16" t="s">
        <v>2060</v>
      </c>
      <c r="H5633" s="19" t="s">
        <v>2011</v>
      </c>
      <c r="I5633" s="19" t="s">
        <v>2005</v>
      </c>
      <c r="J5633" s="21" t="s">
        <v>2085</v>
      </c>
    </row>
    <row r="5634" spans="1:10">
      <c r="A5634" s="22"/>
      <c r="B5634" s="22"/>
      <c r="C5634" s="16" t="s">
        <v>2018</v>
      </c>
      <c r="D5634" s="16" t="s">
        <v>1995</v>
      </c>
      <c r="E5634" s="20" t="s">
        <v>1995</v>
      </c>
      <c r="F5634" s="19" t="s">
        <v>1995</v>
      </c>
      <c r="G5634" s="16" t="s">
        <v>1995</v>
      </c>
      <c r="H5634" s="19" t="s">
        <v>1995</v>
      </c>
      <c r="I5634" s="19" t="s">
        <v>1995</v>
      </c>
      <c r="J5634" s="21" t="s">
        <v>1995</v>
      </c>
    </row>
    <row r="5635" spans="1:10">
      <c r="A5635" s="22"/>
      <c r="B5635" s="22"/>
      <c r="C5635" s="16" t="s">
        <v>1995</v>
      </c>
      <c r="D5635" s="16" t="s">
        <v>2019</v>
      </c>
      <c r="E5635" s="20" t="s">
        <v>1995</v>
      </c>
      <c r="F5635" s="19" t="s">
        <v>1995</v>
      </c>
      <c r="G5635" s="16" t="s">
        <v>1995</v>
      </c>
      <c r="H5635" s="19" t="s">
        <v>1995</v>
      </c>
      <c r="I5635" s="19" t="s">
        <v>1995</v>
      </c>
      <c r="J5635" s="21" t="s">
        <v>1995</v>
      </c>
    </row>
    <row r="5636" ht="33.75" spans="1:10">
      <c r="A5636" s="22"/>
      <c r="B5636" s="22"/>
      <c r="C5636" s="16" t="s">
        <v>1995</v>
      </c>
      <c r="D5636" s="16" t="s">
        <v>1995</v>
      </c>
      <c r="E5636" s="20" t="s">
        <v>2120</v>
      </c>
      <c r="F5636" s="19" t="s">
        <v>2009</v>
      </c>
      <c r="G5636" s="16" t="s">
        <v>2060</v>
      </c>
      <c r="H5636" s="19" t="s">
        <v>2011</v>
      </c>
      <c r="I5636" s="19" t="s">
        <v>2005</v>
      </c>
      <c r="J5636" s="21" t="s">
        <v>2121</v>
      </c>
    </row>
    <row r="5637" spans="1:10">
      <c r="A5637" s="22"/>
      <c r="B5637" s="22"/>
      <c r="C5637" s="16" t="s">
        <v>2023</v>
      </c>
      <c r="D5637" s="16" t="s">
        <v>1995</v>
      </c>
      <c r="E5637" s="20" t="s">
        <v>1995</v>
      </c>
      <c r="F5637" s="19" t="s">
        <v>1995</v>
      </c>
      <c r="G5637" s="16" t="s">
        <v>1995</v>
      </c>
      <c r="H5637" s="19" t="s">
        <v>1995</v>
      </c>
      <c r="I5637" s="19" t="s">
        <v>1995</v>
      </c>
      <c r="J5637" s="21" t="s">
        <v>1995</v>
      </c>
    </row>
    <row r="5638" spans="1:10">
      <c r="A5638" s="22"/>
      <c r="B5638" s="22"/>
      <c r="C5638" s="16" t="s">
        <v>1995</v>
      </c>
      <c r="D5638" s="16" t="s">
        <v>2024</v>
      </c>
      <c r="E5638" s="20" t="s">
        <v>1995</v>
      </c>
      <c r="F5638" s="19" t="s">
        <v>1995</v>
      </c>
      <c r="G5638" s="16" t="s">
        <v>1995</v>
      </c>
      <c r="H5638" s="19" t="s">
        <v>1995</v>
      </c>
      <c r="I5638" s="19" t="s">
        <v>1995</v>
      </c>
      <c r="J5638" s="21" t="s">
        <v>1995</v>
      </c>
    </row>
    <row r="5639" spans="1:10">
      <c r="A5639" s="22"/>
      <c r="B5639" s="22"/>
      <c r="C5639" s="16" t="s">
        <v>1995</v>
      </c>
      <c r="D5639" s="16" t="s">
        <v>1995</v>
      </c>
      <c r="E5639" s="20" t="s">
        <v>2077</v>
      </c>
      <c r="F5639" s="19" t="s">
        <v>2009</v>
      </c>
      <c r="G5639" s="16" t="s">
        <v>2060</v>
      </c>
      <c r="H5639" s="19" t="s">
        <v>2011</v>
      </c>
      <c r="I5639" s="19" t="s">
        <v>2005</v>
      </c>
      <c r="J5639" s="21" t="s">
        <v>2088</v>
      </c>
    </row>
    <row r="5640" ht="78.75" spans="1:10">
      <c r="A5640" s="16" t="s">
        <v>5407</v>
      </c>
      <c r="B5640" s="20" t="s">
        <v>5405</v>
      </c>
      <c r="C5640" s="22"/>
      <c r="D5640" s="22"/>
      <c r="E5640" s="23"/>
      <c r="F5640" s="24"/>
      <c r="G5640" s="22"/>
      <c r="H5640" s="24"/>
      <c r="I5640" s="24"/>
      <c r="J5640" s="25"/>
    </row>
    <row r="5641" spans="1:10">
      <c r="A5641" s="22"/>
      <c r="B5641" s="22"/>
      <c r="C5641" s="16" t="s">
        <v>1999</v>
      </c>
      <c r="D5641" s="16" t="s">
        <v>1995</v>
      </c>
      <c r="E5641" s="20" t="s">
        <v>1995</v>
      </c>
      <c r="F5641" s="19" t="s">
        <v>1995</v>
      </c>
      <c r="G5641" s="16" t="s">
        <v>1995</v>
      </c>
      <c r="H5641" s="19" t="s">
        <v>1995</v>
      </c>
      <c r="I5641" s="19" t="s">
        <v>1995</v>
      </c>
      <c r="J5641" s="21" t="s">
        <v>1995</v>
      </c>
    </row>
    <row r="5642" spans="1:10">
      <c r="A5642" s="22"/>
      <c r="B5642" s="22"/>
      <c r="C5642" s="16" t="s">
        <v>1995</v>
      </c>
      <c r="D5642" s="16" t="s">
        <v>2000</v>
      </c>
      <c r="E5642" s="20" t="s">
        <v>1995</v>
      </c>
      <c r="F5642" s="19" t="s">
        <v>1995</v>
      </c>
      <c r="G5642" s="16" t="s">
        <v>1995</v>
      </c>
      <c r="H5642" s="19" t="s">
        <v>1995</v>
      </c>
      <c r="I5642" s="19" t="s">
        <v>1995</v>
      </c>
      <c r="J5642" s="21" t="s">
        <v>1995</v>
      </c>
    </row>
    <row r="5643" ht="22.5" spans="1:10">
      <c r="A5643" s="22"/>
      <c r="B5643" s="22"/>
      <c r="C5643" s="16" t="s">
        <v>1995</v>
      </c>
      <c r="D5643" s="16" t="s">
        <v>1995</v>
      </c>
      <c r="E5643" s="20" t="s">
        <v>2237</v>
      </c>
      <c r="F5643" s="19" t="s">
        <v>2002</v>
      </c>
      <c r="G5643" s="16" t="s">
        <v>5406</v>
      </c>
      <c r="H5643" s="19" t="s">
        <v>2386</v>
      </c>
      <c r="I5643" s="19" t="s">
        <v>2005</v>
      </c>
      <c r="J5643" s="21" t="s">
        <v>2381</v>
      </c>
    </row>
    <row r="5644" spans="1:10">
      <c r="A5644" s="22"/>
      <c r="B5644" s="22"/>
      <c r="C5644" s="16" t="s">
        <v>1995</v>
      </c>
      <c r="D5644" s="16" t="s">
        <v>2007</v>
      </c>
      <c r="E5644" s="20" t="s">
        <v>1995</v>
      </c>
      <c r="F5644" s="19" t="s">
        <v>1995</v>
      </c>
      <c r="G5644" s="16" t="s">
        <v>1995</v>
      </c>
      <c r="H5644" s="19" t="s">
        <v>1995</v>
      </c>
      <c r="I5644" s="19" t="s">
        <v>1995</v>
      </c>
      <c r="J5644" s="21" t="s">
        <v>1995</v>
      </c>
    </row>
    <row r="5645" ht="33.75" spans="1:10">
      <c r="A5645" s="22"/>
      <c r="B5645" s="22"/>
      <c r="C5645" s="16" t="s">
        <v>1995</v>
      </c>
      <c r="D5645" s="16" t="s">
        <v>1995</v>
      </c>
      <c r="E5645" s="20" t="s">
        <v>2080</v>
      </c>
      <c r="F5645" s="19" t="s">
        <v>2002</v>
      </c>
      <c r="G5645" s="16" t="s">
        <v>2477</v>
      </c>
      <c r="H5645" s="19" t="s">
        <v>2011</v>
      </c>
      <c r="I5645" s="19" t="s">
        <v>2005</v>
      </c>
      <c r="J5645" s="21" t="s">
        <v>2081</v>
      </c>
    </row>
    <row r="5646" ht="22.5" spans="1:10">
      <c r="A5646" s="22"/>
      <c r="B5646" s="22"/>
      <c r="C5646" s="16" t="s">
        <v>1995</v>
      </c>
      <c r="D5646" s="16" t="s">
        <v>1995</v>
      </c>
      <c r="E5646" s="20" t="s">
        <v>2735</v>
      </c>
      <c r="F5646" s="19" t="s">
        <v>2009</v>
      </c>
      <c r="G5646" s="16" t="s">
        <v>2477</v>
      </c>
      <c r="H5646" s="19" t="s">
        <v>2011</v>
      </c>
      <c r="I5646" s="19" t="s">
        <v>2005</v>
      </c>
      <c r="J5646" s="21" t="s">
        <v>2736</v>
      </c>
    </row>
    <row r="5647" ht="45" spans="1:10">
      <c r="A5647" s="22"/>
      <c r="B5647" s="22"/>
      <c r="C5647" s="16" t="s">
        <v>1995</v>
      </c>
      <c r="D5647" s="16" t="s">
        <v>1995</v>
      </c>
      <c r="E5647" s="20" t="s">
        <v>2082</v>
      </c>
      <c r="F5647" s="19" t="s">
        <v>2009</v>
      </c>
      <c r="G5647" s="16" t="s">
        <v>2477</v>
      </c>
      <c r="H5647" s="19" t="s">
        <v>2011</v>
      </c>
      <c r="I5647" s="19" t="s">
        <v>2005</v>
      </c>
      <c r="J5647" s="21" t="s">
        <v>2083</v>
      </c>
    </row>
    <row r="5648" spans="1:10">
      <c r="A5648" s="22"/>
      <c r="B5648" s="22"/>
      <c r="C5648" s="16" t="s">
        <v>2018</v>
      </c>
      <c r="D5648" s="16" t="s">
        <v>1995</v>
      </c>
      <c r="E5648" s="20" t="s">
        <v>1995</v>
      </c>
      <c r="F5648" s="19" t="s">
        <v>1995</v>
      </c>
      <c r="G5648" s="16" t="s">
        <v>1995</v>
      </c>
      <c r="H5648" s="19" t="s">
        <v>1995</v>
      </c>
      <c r="I5648" s="19" t="s">
        <v>1995</v>
      </c>
      <c r="J5648" s="21" t="s">
        <v>1995</v>
      </c>
    </row>
    <row r="5649" spans="1:10">
      <c r="A5649" s="22"/>
      <c r="B5649" s="22"/>
      <c r="C5649" s="16" t="s">
        <v>1995</v>
      </c>
      <c r="D5649" s="16" t="s">
        <v>2019</v>
      </c>
      <c r="E5649" s="20" t="s">
        <v>1995</v>
      </c>
      <c r="F5649" s="19" t="s">
        <v>1995</v>
      </c>
      <c r="G5649" s="16" t="s">
        <v>1995</v>
      </c>
      <c r="H5649" s="19" t="s">
        <v>1995</v>
      </c>
      <c r="I5649" s="19" t="s">
        <v>1995</v>
      </c>
      <c r="J5649" s="21" t="s">
        <v>1995</v>
      </c>
    </row>
    <row r="5650" ht="33.75" spans="1:10">
      <c r="A5650" s="22"/>
      <c r="B5650" s="22"/>
      <c r="C5650" s="16" t="s">
        <v>1995</v>
      </c>
      <c r="D5650" s="16" t="s">
        <v>1995</v>
      </c>
      <c r="E5650" s="20" t="s">
        <v>2120</v>
      </c>
      <c r="F5650" s="19" t="s">
        <v>2009</v>
      </c>
      <c r="G5650" s="16" t="s">
        <v>2477</v>
      </c>
      <c r="H5650" s="19" t="s">
        <v>2011</v>
      </c>
      <c r="I5650" s="19" t="s">
        <v>2005</v>
      </c>
      <c r="J5650" s="21" t="s">
        <v>2121</v>
      </c>
    </row>
    <row r="5651" spans="1:10">
      <c r="A5651" s="22"/>
      <c r="B5651" s="22"/>
      <c r="C5651" s="16" t="s">
        <v>2023</v>
      </c>
      <c r="D5651" s="16" t="s">
        <v>1995</v>
      </c>
      <c r="E5651" s="20" t="s">
        <v>1995</v>
      </c>
      <c r="F5651" s="19" t="s">
        <v>1995</v>
      </c>
      <c r="G5651" s="16" t="s">
        <v>1995</v>
      </c>
      <c r="H5651" s="19" t="s">
        <v>1995</v>
      </c>
      <c r="I5651" s="19" t="s">
        <v>1995</v>
      </c>
      <c r="J5651" s="21" t="s">
        <v>1995</v>
      </c>
    </row>
    <row r="5652" spans="1:10">
      <c r="A5652" s="22"/>
      <c r="B5652" s="22"/>
      <c r="C5652" s="16" t="s">
        <v>1995</v>
      </c>
      <c r="D5652" s="16" t="s">
        <v>2024</v>
      </c>
      <c r="E5652" s="20" t="s">
        <v>1995</v>
      </c>
      <c r="F5652" s="19" t="s">
        <v>1995</v>
      </c>
      <c r="G5652" s="16" t="s">
        <v>1995</v>
      </c>
      <c r="H5652" s="19" t="s">
        <v>1995</v>
      </c>
      <c r="I5652" s="19" t="s">
        <v>1995</v>
      </c>
      <c r="J5652" s="21" t="s">
        <v>1995</v>
      </c>
    </row>
    <row r="5653" spans="1:10">
      <c r="A5653" s="22"/>
      <c r="B5653" s="22"/>
      <c r="C5653" s="16" t="s">
        <v>1995</v>
      </c>
      <c r="D5653" s="16" t="s">
        <v>1995</v>
      </c>
      <c r="E5653" s="20" t="s">
        <v>2077</v>
      </c>
      <c r="F5653" s="19" t="s">
        <v>2009</v>
      </c>
      <c r="G5653" s="16" t="s">
        <v>2200</v>
      </c>
      <c r="H5653" s="19" t="s">
        <v>2011</v>
      </c>
      <c r="I5653" s="19" t="s">
        <v>2005</v>
      </c>
      <c r="J5653" s="21" t="s">
        <v>2088</v>
      </c>
    </row>
    <row r="5654" ht="78.75" spans="1:10">
      <c r="A5654" s="16" t="s">
        <v>5408</v>
      </c>
      <c r="B5654" s="20" t="s">
        <v>5409</v>
      </c>
      <c r="C5654" s="22"/>
      <c r="D5654" s="22"/>
      <c r="E5654" s="23"/>
      <c r="F5654" s="24"/>
      <c r="G5654" s="22"/>
      <c r="H5654" s="24"/>
      <c r="I5654" s="24"/>
      <c r="J5654" s="25"/>
    </row>
    <row r="5655" spans="1:10">
      <c r="A5655" s="22"/>
      <c r="B5655" s="22"/>
      <c r="C5655" s="16" t="s">
        <v>1999</v>
      </c>
      <c r="D5655" s="16" t="s">
        <v>1995</v>
      </c>
      <c r="E5655" s="20" t="s">
        <v>1995</v>
      </c>
      <c r="F5655" s="19" t="s">
        <v>1995</v>
      </c>
      <c r="G5655" s="16" t="s">
        <v>1995</v>
      </c>
      <c r="H5655" s="19" t="s">
        <v>1995</v>
      </c>
      <c r="I5655" s="19" t="s">
        <v>1995</v>
      </c>
      <c r="J5655" s="21" t="s">
        <v>1995</v>
      </c>
    </row>
    <row r="5656" spans="1:10">
      <c r="A5656" s="22"/>
      <c r="B5656" s="22"/>
      <c r="C5656" s="16" t="s">
        <v>1995</v>
      </c>
      <c r="D5656" s="16" t="s">
        <v>2000</v>
      </c>
      <c r="E5656" s="20" t="s">
        <v>1995</v>
      </c>
      <c r="F5656" s="19" t="s">
        <v>1995</v>
      </c>
      <c r="G5656" s="16" t="s">
        <v>1995</v>
      </c>
      <c r="H5656" s="19" t="s">
        <v>1995</v>
      </c>
      <c r="I5656" s="19" t="s">
        <v>1995</v>
      </c>
      <c r="J5656" s="21" t="s">
        <v>1995</v>
      </c>
    </row>
    <row r="5657" ht="22.5" spans="1:10">
      <c r="A5657" s="22"/>
      <c r="B5657" s="22"/>
      <c r="C5657" s="16" t="s">
        <v>1995</v>
      </c>
      <c r="D5657" s="16" t="s">
        <v>1995</v>
      </c>
      <c r="E5657" s="20" t="s">
        <v>2237</v>
      </c>
      <c r="F5657" s="19" t="s">
        <v>2002</v>
      </c>
      <c r="G5657" s="16" t="s">
        <v>5406</v>
      </c>
      <c r="H5657" s="19" t="s">
        <v>2386</v>
      </c>
      <c r="I5657" s="19" t="s">
        <v>2005</v>
      </c>
      <c r="J5657" s="21" t="s">
        <v>2381</v>
      </c>
    </row>
    <row r="5658" spans="1:10">
      <c r="A5658" s="22"/>
      <c r="B5658" s="22"/>
      <c r="C5658" s="16" t="s">
        <v>1995</v>
      </c>
      <c r="D5658" s="16" t="s">
        <v>2007</v>
      </c>
      <c r="E5658" s="20" t="s">
        <v>1995</v>
      </c>
      <c r="F5658" s="19" t="s">
        <v>1995</v>
      </c>
      <c r="G5658" s="16" t="s">
        <v>1995</v>
      </c>
      <c r="H5658" s="19" t="s">
        <v>1995</v>
      </c>
      <c r="I5658" s="19" t="s">
        <v>1995</v>
      </c>
      <c r="J5658" s="21" t="s">
        <v>1995</v>
      </c>
    </row>
    <row r="5659" ht="33.75" spans="1:10">
      <c r="A5659" s="22"/>
      <c r="B5659" s="22"/>
      <c r="C5659" s="16" t="s">
        <v>1995</v>
      </c>
      <c r="D5659" s="16" t="s">
        <v>1995</v>
      </c>
      <c r="E5659" s="20" t="s">
        <v>2080</v>
      </c>
      <c r="F5659" s="19" t="s">
        <v>2002</v>
      </c>
      <c r="G5659" s="16" t="s">
        <v>2060</v>
      </c>
      <c r="H5659" s="19" t="s">
        <v>2011</v>
      </c>
      <c r="I5659" s="19" t="s">
        <v>2005</v>
      </c>
      <c r="J5659" s="21" t="s">
        <v>2081</v>
      </c>
    </row>
    <row r="5660" ht="22.5" spans="1:10">
      <c r="A5660" s="22"/>
      <c r="B5660" s="22"/>
      <c r="C5660" s="16" t="s">
        <v>1995</v>
      </c>
      <c r="D5660" s="16" t="s">
        <v>1995</v>
      </c>
      <c r="E5660" s="20" t="s">
        <v>2735</v>
      </c>
      <c r="F5660" s="19" t="s">
        <v>2009</v>
      </c>
      <c r="G5660" s="16" t="s">
        <v>2060</v>
      </c>
      <c r="H5660" s="19" t="s">
        <v>2011</v>
      </c>
      <c r="I5660" s="19" t="s">
        <v>2005</v>
      </c>
      <c r="J5660" s="21" t="s">
        <v>2736</v>
      </c>
    </row>
    <row r="5661" ht="45" spans="1:10">
      <c r="A5661" s="22"/>
      <c r="B5661" s="22"/>
      <c r="C5661" s="16" t="s">
        <v>1995</v>
      </c>
      <c r="D5661" s="16" t="s">
        <v>1995</v>
      </c>
      <c r="E5661" s="20" t="s">
        <v>2082</v>
      </c>
      <c r="F5661" s="19" t="s">
        <v>2009</v>
      </c>
      <c r="G5661" s="16" t="s">
        <v>2060</v>
      </c>
      <c r="H5661" s="19" t="s">
        <v>2011</v>
      </c>
      <c r="I5661" s="19" t="s">
        <v>2005</v>
      </c>
      <c r="J5661" s="21" t="s">
        <v>2083</v>
      </c>
    </row>
    <row r="5662" spans="1:10">
      <c r="A5662" s="22"/>
      <c r="B5662" s="22"/>
      <c r="C5662" s="16" t="s">
        <v>2018</v>
      </c>
      <c r="D5662" s="16" t="s">
        <v>1995</v>
      </c>
      <c r="E5662" s="20" t="s">
        <v>1995</v>
      </c>
      <c r="F5662" s="19" t="s">
        <v>1995</v>
      </c>
      <c r="G5662" s="16" t="s">
        <v>1995</v>
      </c>
      <c r="H5662" s="19" t="s">
        <v>1995</v>
      </c>
      <c r="I5662" s="19" t="s">
        <v>1995</v>
      </c>
      <c r="J5662" s="21" t="s">
        <v>1995</v>
      </c>
    </row>
    <row r="5663" spans="1:10">
      <c r="A5663" s="22"/>
      <c r="B5663" s="22"/>
      <c r="C5663" s="16" t="s">
        <v>1995</v>
      </c>
      <c r="D5663" s="16" t="s">
        <v>2019</v>
      </c>
      <c r="E5663" s="20" t="s">
        <v>1995</v>
      </c>
      <c r="F5663" s="19" t="s">
        <v>1995</v>
      </c>
      <c r="G5663" s="16" t="s">
        <v>1995</v>
      </c>
      <c r="H5663" s="19" t="s">
        <v>1995</v>
      </c>
      <c r="I5663" s="19" t="s">
        <v>1995</v>
      </c>
      <c r="J5663" s="21" t="s">
        <v>1995</v>
      </c>
    </row>
    <row r="5664" ht="33.75" spans="1:10">
      <c r="A5664" s="22"/>
      <c r="B5664" s="22"/>
      <c r="C5664" s="16" t="s">
        <v>1995</v>
      </c>
      <c r="D5664" s="16" t="s">
        <v>1995</v>
      </c>
      <c r="E5664" s="20" t="s">
        <v>2120</v>
      </c>
      <c r="F5664" s="19" t="s">
        <v>2009</v>
      </c>
      <c r="G5664" s="16" t="s">
        <v>2060</v>
      </c>
      <c r="H5664" s="19" t="s">
        <v>2011</v>
      </c>
      <c r="I5664" s="19" t="s">
        <v>2005</v>
      </c>
      <c r="J5664" s="21" t="s">
        <v>2121</v>
      </c>
    </row>
    <row r="5665" spans="1:10">
      <c r="A5665" s="22"/>
      <c r="B5665" s="22"/>
      <c r="C5665" s="16" t="s">
        <v>2023</v>
      </c>
      <c r="D5665" s="16" t="s">
        <v>1995</v>
      </c>
      <c r="E5665" s="20" t="s">
        <v>1995</v>
      </c>
      <c r="F5665" s="19" t="s">
        <v>1995</v>
      </c>
      <c r="G5665" s="16" t="s">
        <v>1995</v>
      </c>
      <c r="H5665" s="19" t="s">
        <v>1995</v>
      </c>
      <c r="I5665" s="19" t="s">
        <v>1995</v>
      </c>
      <c r="J5665" s="21" t="s">
        <v>1995</v>
      </c>
    </row>
    <row r="5666" spans="1:10">
      <c r="A5666" s="22"/>
      <c r="B5666" s="22"/>
      <c r="C5666" s="16" t="s">
        <v>1995</v>
      </c>
      <c r="D5666" s="16" t="s">
        <v>2024</v>
      </c>
      <c r="E5666" s="20" t="s">
        <v>1995</v>
      </c>
      <c r="F5666" s="19" t="s">
        <v>1995</v>
      </c>
      <c r="G5666" s="16" t="s">
        <v>1995</v>
      </c>
      <c r="H5666" s="19" t="s">
        <v>1995</v>
      </c>
      <c r="I5666" s="19" t="s">
        <v>1995</v>
      </c>
      <c r="J5666" s="21" t="s">
        <v>1995</v>
      </c>
    </row>
    <row r="5667" spans="1:10">
      <c r="A5667" s="22"/>
      <c r="B5667" s="22"/>
      <c r="C5667" s="16" t="s">
        <v>1995</v>
      </c>
      <c r="D5667" s="16" t="s">
        <v>1995</v>
      </c>
      <c r="E5667" s="20" t="s">
        <v>2077</v>
      </c>
      <c r="F5667" s="19" t="s">
        <v>2009</v>
      </c>
      <c r="G5667" s="16" t="s">
        <v>2060</v>
      </c>
      <c r="H5667" s="19" t="s">
        <v>2011</v>
      </c>
      <c r="I5667" s="19" t="s">
        <v>2005</v>
      </c>
      <c r="J5667" s="21" t="s">
        <v>2088</v>
      </c>
    </row>
    <row r="5668" ht="78.75" spans="1:10">
      <c r="A5668" s="16" t="s">
        <v>5410</v>
      </c>
      <c r="B5668" s="20" t="s">
        <v>5409</v>
      </c>
      <c r="C5668" s="22"/>
      <c r="D5668" s="22"/>
      <c r="E5668" s="23"/>
      <c r="F5668" s="24"/>
      <c r="G5668" s="22"/>
      <c r="H5668" s="24"/>
      <c r="I5668" s="24"/>
      <c r="J5668" s="25"/>
    </row>
    <row r="5669" spans="1:10">
      <c r="A5669" s="22"/>
      <c r="B5669" s="22"/>
      <c r="C5669" s="16" t="s">
        <v>1999</v>
      </c>
      <c r="D5669" s="16" t="s">
        <v>1995</v>
      </c>
      <c r="E5669" s="20" t="s">
        <v>1995</v>
      </c>
      <c r="F5669" s="19" t="s">
        <v>1995</v>
      </c>
      <c r="G5669" s="16" t="s">
        <v>1995</v>
      </c>
      <c r="H5669" s="19" t="s">
        <v>1995</v>
      </c>
      <c r="I5669" s="19" t="s">
        <v>1995</v>
      </c>
      <c r="J5669" s="21" t="s">
        <v>1995</v>
      </c>
    </row>
    <row r="5670" spans="1:10">
      <c r="A5670" s="22"/>
      <c r="B5670" s="22"/>
      <c r="C5670" s="16" t="s">
        <v>1995</v>
      </c>
      <c r="D5670" s="16" t="s">
        <v>2000</v>
      </c>
      <c r="E5670" s="20" t="s">
        <v>1995</v>
      </c>
      <c r="F5670" s="19" t="s">
        <v>1995</v>
      </c>
      <c r="G5670" s="16" t="s">
        <v>1995</v>
      </c>
      <c r="H5670" s="19" t="s">
        <v>1995</v>
      </c>
      <c r="I5670" s="19" t="s">
        <v>1995</v>
      </c>
      <c r="J5670" s="21" t="s">
        <v>1995</v>
      </c>
    </row>
    <row r="5671" ht="22.5" spans="1:10">
      <c r="A5671" s="22"/>
      <c r="B5671" s="22"/>
      <c r="C5671" s="16" t="s">
        <v>1995</v>
      </c>
      <c r="D5671" s="16" t="s">
        <v>1995</v>
      </c>
      <c r="E5671" s="20" t="s">
        <v>2237</v>
      </c>
      <c r="F5671" s="19" t="s">
        <v>2002</v>
      </c>
      <c r="G5671" s="16" t="s">
        <v>5406</v>
      </c>
      <c r="H5671" s="19" t="s">
        <v>2386</v>
      </c>
      <c r="I5671" s="19" t="s">
        <v>2005</v>
      </c>
      <c r="J5671" s="21" t="s">
        <v>2381</v>
      </c>
    </row>
    <row r="5672" spans="1:10">
      <c r="A5672" s="22"/>
      <c r="B5672" s="22"/>
      <c r="C5672" s="16" t="s">
        <v>1995</v>
      </c>
      <c r="D5672" s="16" t="s">
        <v>2007</v>
      </c>
      <c r="E5672" s="20" t="s">
        <v>1995</v>
      </c>
      <c r="F5672" s="19" t="s">
        <v>1995</v>
      </c>
      <c r="G5672" s="16" t="s">
        <v>1995</v>
      </c>
      <c r="H5672" s="19" t="s">
        <v>1995</v>
      </c>
      <c r="I5672" s="19" t="s">
        <v>1995</v>
      </c>
      <c r="J5672" s="21" t="s">
        <v>1995</v>
      </c>
    </row>
    <row r="5673" ht="33.75" spans="1:10">
      <c r="A5673" s="22"/>
      <c r="B5673" s="22"/>
      <c r="C5673" s="16" t="s">
        <v>1995</v>
      </c>
      <c r="D5673" s="16" t="s">
        <v>1995</v>
      </c>
      <c r="E5673" s="20" t="s">
        <v>2080</v>
      </c>
      <c r="F5673" s="19" t="s">
        <v>2002</v>
      </c>
      <c r="G5673" s="16" t="s">
        <v>2060</v>
      </c>
      <c r="H5673" s="19" t="s">
        <v>2011</v>
      </c>
      <c r="I5673" s="19" t="s">
        <v>2005</v>
      </c>
      <c r="J5673" s="21" t="s">
        <v>2081</v>
      </c>
    </row>
    <row r="5674" ht="22.5" spans="1:10">
      <c r="A5674" s="22"/>
      <c r="B5674" s="22"/>
      <c r="C5674" s="16" t="s">
        <v>1995</v>
      </c>
      <c r="D5674" s="16" t="s">
        <v>1995</v>
      </c>
      <c r="E5674" s="20" t="s">
        <v>2735</v>
      </c>
      <c r="F5674" s="19" t="s">
        <v>2009</v>
      </c>
      <c r="G5674" s="16" t="s">
        <v>2060</v>
      </c>
      <c r="H5674" s="19" t="s">
        <v>2011</v>
      </c>
      <c r="I5674" s="19" t="s">
        <v>2005</v>
      </c>
      <c r="J5674" s="21" t="s">
        <v>2736</v>
      </c>
    </row>
    <row r="5675" ht="45" spans="1:10">
      <c r="A5675" s="22"/>
      <c r="B5675" s="22"/>
      <c r="C5675" s="16" t="s">
        <v>1995</v>
      </c>
      <c r="D5675" s="16" t="s">
        <v>1995</v>
      </c>
      <c r="E5675" s="20" t="s">
        <v>2082</v>
      </c>
      <c r="F5675" s="19" t="s">
        <v>2009</v>
      </c>
      <c r="G5675" s="16" t="s">
        <v>2060</v>
      </c>
      <c r="H5675" s="19" t="s">
        <v>2011</v>
      </c>
      <c r="I5675" s="19" t="s">
        <v>2005</v>
      </c>
      <c r="J5675" s="21" t="s">
        <v>2083</v>
      </c>
    </row>
    <row r="5676" spans="1:10">
      <c r="A5676" s="22"/>
      <c r="B5676" s="22"/>
      <c r="C5676" s="16" t="s">
        <v>2018</v>
      </c>
      <c r="D5676" s="16" t="s">
        <v>1995</v>
      </c>
      <c r="E5676" s="20" t="s">
        <v>1995</v>
      </c>
      <c r="F5676" s="19" t="s">
        <v>1995</v>
      </c>
      <c r="G5676" s="16" t="s">
        <v>1995</v>
      </c>
      <c r="H5676" s="19" t="s">
        <v>1995</v>
      </c>
      <c r="I5676" s="19" t="s">
        <v>1995</v>
      </c>
      <c r="J5676" s="21" t="s">
        <v>1995</v>
      </c>
    </row>
    <row r="5677" spans="1:10">
      <c r="A5677" s="22"/>
      <c r="B5677" s="22"/>
      <c r="C5677" s="16" t="s">
        <v>1995</v>
      </c>
      <c r="D5677" s="16" t="s">
        <v>2019</v>
      </c>
      <c r="E5677" s="20" t="s">
        <v>1995</v>
      </c>
      <c r="F5677" s="19" t="s">
        <v>1995</v>
      </c>
      <c r="G5677" s="16" t="s">
        <v>1995</v>
      </c>
      <c r="H5677" s="19" t="s">
        <v>1995</v>
      </c>
      <c r="I5677" s="19" t="s">
        <v>1995</v>
      </c>
      <c r="J5677" s="21" t="s">
        <v>1995</v>
      </c>
    </row>
    <row r="5678" ht="33.75" spans="1:10">
      <c r="A5678" s="22"/>
      <c r="B5678" s="22"/>
      <c r="C5678" s="16" t="s">
        <v>1995</v>
      </c>
      <c r="D5678" s="16" t="s">
        <v>1995</v>
      </c>
      <c r="E5678" s="20" t="s">
        <v>2120</v>
      </c>
      <c r="F5678" s="19" t="s">
        <v>2009</v>
      </c>
      <c r="G5678" s="16" t="s">
        <v>2060</v>
      </c>
      <c r="H5678" s="19" t="s">
        <v>2011</v>
      </c>
      <c r="I5678" s="19" t="s">
        <v>2005</v>
      </c>
      <c r="J5678" s="21" t="s">
        <v>2121</v>
      </c>
    </row>
    <row r="5679" spans="1:10">
      <c r="A5679" s="22"/>
      <c r="B5679" s="22"/>
      <c r="C5679" s="16" t="s">
        <v>2023</v>
      </c>
      <c r="D5679" s="16" t="s">
        <v>1995</v>
      </c>
      <c r="E5679" s="20" t="s">
        <v>1995</v>
      </c>
      <c r="F5679" s="19" t="s">
        <v>1995</v>
      </c>
      <c r="G5679" s="16" t="s">
        <v>1995</v>
      </c>
      <c r="H5679" s="19" t="s">
        <v>1995</v>
      </c>
      <c r="I5679" s="19" t="s">
        <v>1995</v>
      </c>
      <c r="J5679" s="21" t="s">
        <v>1995</v>
      </c>
    </row>
    <row r="5680" spans="1:10">
      <c r="A5680" s="22"/>
      <c r="B5680" s="22"/>
      <c r="C5680" s="16" t="s">
        <v>1995</v>
      </c>
      <c r="D5680" s="16" t="s">
        <v>2024</v>
      </c>
      <c r="E5680" s="20" t="s">
        <v>1995</v>
      </c>
      <c r="F5680" s="19" t="s">
        <v>1995</v>
      </c>
      <c r="G5680" s="16" t="s">
        <v>1995</v>
      </c>
      <c r="H5680" s="19" t="s">
        <v>1995</v>
      </c>
      <c r="I5680" s="19" t="s">
        <v>1995</v>
      </c>
      <c r="J5680" s="21" t="s">
        <v>1995</v>
      </c>
    </row>
    <row r="5681" spans="1:10">
      <c r="A5681" s="22"/>
      <c r="B5681" s="22"/>
      <c r="C5681" s="16" t="s">
        <v>1995</v>
      </c>
      <c r="D5681" s="16" t="s">
        <v>1995</v>
      </c>
      <c r="E5681" s="20" t="s">
        <v>2077</v>
      </c>
      <c r="F5681" s="19" t="s">
        <v>2009</v>
      </c>
      <c r="G5681" s="16" t="s">
        <v>2026</v>
      </c>
      <c r="H5681" s="19" t="s">
        <v>2011</v>
      </c>
      <c r="I5681" s="19" t="s">
        <v>2005</v>
      </c>
      <c r="J5681" s="21" t="s">
        <v>2088</v>
      </c>
    </row>
    <row r="5682" ht="12.75" spans="1:10">
      <c r="A5682" s="16" t="s">
        <v>5411</v>
      </c>
      <c r="B5682" s="22"/>
      <c r="C5682" s="22"/>
      <c r="D5682" s="22"/>
      <c r="E5682" s="23"/>
      <c r="F5682" s="24"/>
      <c r="G5682" s="22"/>
      <c r="H5682" s="24"/>
      <c r="I5682" s="24"/>
      <c r="J5682" s="25"/>
    </row>
    <row r="5683" ht="67.5" spans="1:10">
      <c r="A5683" s="16" t="s">
        <v>5412</v>
      </c>
      <c r="B5683" s="20" t="s">
        <v>5413</v>
      </c>
      <c r="C5683" s="22"/>
      <c r="D5683" s="22"/>
      <c r="E5683" s="23"/>
      <c r="F5683" s="24"/>
      <c r="G5683" s="22"/>
      <c r="H5683" s="24"/>
      <c r="I5683" s="24"/>
      <c r="J5683" s="25"/>
    </row>
    <row r="5684" spans="1:10">
      <c r="A5684" s="22"/>
      <c r="B5684" s="22"/>
      <c r="C5684" s="16" t="s">
        <v>1999</v>
      </c>
      <c r="D5684" s="16" t="s">
        <v>1995</v>
      </c>
      <c r="E5684" s="20" t="s">
        <v>1995</v>
      </c>
      <c r="F5684" s="19" t="s">
        <v>1995</v>
      </c>
      <c r="G5684" s="16" t="s">
        <v>1995</v>
      </c>
      <c r="H5684" s="19" t="s">
        <v>1995</v>
      </c>
      <c r="I5684" s="19" t="s">
        <v>1995</v>
      </c>
      <c r="J5684" s="21" t="s">
        <v>1995</v>
      </c>
    </row>
    <row r="5685" spans="1:10">
      <c r="A5685" s="22"/>
      <c r="B5685" s="22"/>
      <c r="C5685" s="16" t="s">
        <v>1995</v>
      </c>
      <c r="D5685" s="16" t="s">
        <v>2000</v>
      </c>
      <c r="E5685" s="20" t="s">
        <v>1995</v>
      </c>
      <c r="F5685" s="19" t="s">
        <v>1995</v>
      </c>
      <c r="G5685" s="16" t="s">
        <v>1995</v>
      </c>
      <c r="H5685" s="19" t="s">
        <v>1995</v>
      </c>
      <c r="I5685" s="19" t="s">
        <v>1995</v>
      </c>
      <c r="J5685" s="21" t="s">
        <v>1995</v>
      </c>
    </row>
    <row r="5686" spans="1:10">
      <c r="A5686" s="22"/>
      <c r="B5686" s="22"/>
      <c r="C5686" s="16" t="s">
        <v>1995</v>
      </c>
      <c r="D5686" s="16" t="s">
        <v>1995</v>
      </c>
      <c r="E5686" s="20" t="s">
        <v>5414</v>
      </c>
      <c r="F5686" s="19" t="s">
        <v>2002</v>
      </c>
      <c r="G5686" s="16" t="s">
        <v>2060</v>
      </c>
      <c r="H5686" s="19" t="s">
        <v>2011</v>
      </c>
      <c r="I5686" s="19" t="s">
        <v>2005</v>
      </c>
      <c r="J5686" s="21" t="s">
        <v>5415</v>
      </c>
    </row>
    <row r="5687" spans="1:10">
      <c r="A5687" s="22"/>
      <c r="B5687" s="22"/>
      <c r="C5687" s="16" t="s">
        <v>1995</v>
      </c>
      <c r="D5687" s="16" t="s">
        <v>2007</v>
      </c>
      <c r="E5687" s="20" t="s">
        <v>1995</v>
      </c>
      <c r="F5687" s="19" t="s">
        <v>1995</v>
      </c>
      <c r="G5687" s="16" t="s">
        <v>1995</v>
      </c>
      <c r="H5687" s="19" t="s">
        <v>1995</v>
      </c>
      <c r="I5687" s="19" t="s">
        <v>1995</v>
      </c>
      <c r="J5687" s="21" t="s">
        <v>1995</v>
      </c>
    </row>
    <row r="5688" spans="1:10">
      <c r="A5688" s="22"/>
      <c r="B5688" s="22"/>
      <c r="C5688" s="16" t="s">
        <v>1995</v>
      </c>
      <c r="D5688" s="16" t="s">
        <v>1995</v>
      </c>
      <c r="E5688" s="20" t="s">
        <v>5416</v>
      </c>
      <c r="F5688" s="19" t="s">
        <v>2363</v>
      </c>
      <c r="G5688" s="16" t="s">
        <v>2047</v>
      </c>
      <c r="H5688" s="19" t="s">
        <v>2011</v>
      </c>
      <c r="I5688" s="19" t="s">
        <v>2005</v>
      </c>
      <c r="J5688" s="21" t="s">
        <v>5417</v>
      </c>
    </row>
    <row r="5689" spans="1:10">
      <c r="A5689" s="22"/>
      <c r="B5689" s="22"/>
      <c r="C5689" s="16" t="s">
        <v>1995</v>
      </c>
      <c r="D5689" s="16" t="s">
        <v>2013</v>
      </c>
      <c r="E5689" s="20" t="s">
        <v>1995</v>
      </c>
      <c r="F5689" s="19" t="s">
        <v>1995</v>
      </c>
      <c r="G5689" s="16" t="s">
        <v>1995</v>
      </c>
      <c r="H5689" s="19" t="s">
        <v>1995</v>
      </c>
      <c r="I5689" s="19" t="s">
        <v>1995</v>
      </c>
      <c r="J5689" s="21" t="s">
        <v>1995</v>
      </c>
    </row>
    <row r="5690" spans="1:10">
      <c r="A5690" s="22"/>
      <c r="B5690" s="22"/>
      <c r="C5690" s="16" t="s">
        <v>1995</v>
      </c>
      <c r="D5690" s="16" t="s">
        <v>1995</v>
      </c>
      <c r="E5690" s="20" t="s">
        <v>5418</v>
      </c>
      <c r="F5690" s="19" t="s">
        <v>2009</v>
      </c>
      <c r="G5690" s="16" t="s">
        <v>2026</v>
      </c>
      <c r="H5690" s="19" t="s">
        <v>2011</v>
      </c>
      <c r="I5690" s="19" t="s">
        <v>2005</v>
      </c>
      <c r="J5690" s="21" t="s">
        <v>5419</v>
      </c>
    </row>
    <row r="5691" spans="1:10">
      <c r="A5691" s="22"/>
      <c r="B5691" s="22"/>
      <c r="C5691" s="16" t="s">
        <v>2018</v>
      </c>
      <c r="D5691" s="16" t="s">
        <v>1995</v>
      </c>
      <c r="E5691" s="20" t="s">
        <v>1995</v>
      </c>
      <c r="F5691" s="19" t="s">
        <v>1995</v>
      </c>
      <c r="G5691" s="16" t="s">
        <v>1995</v>
      </c>
      <c r="H5691" s="19" t="s">
        <v>1995</v>
      </c>
      <c r="I5691" s="19" t="s">
        <v>1995</v>
      </c>
      <c r="J5691" s="21" t="s">
        <v>1995</v>
      </c>
    </row>
    <row r="5692" spans="1:10">
      <c r="A5692" s="22"/>
      <c r="B5692" s="22"/>
      <c r="C5692" s="16" t="s">
        <v>1995</v>
      </c>
      <c r="D5692" s="16" t="s">
        <v>2019</v>
      </c>
      <c r="E5692" s="20" t="s">
        <v>1995</v>
      </c>
      <c r="F5692" s="19" t="s">
        <v>1995</v>
      </c>
      <c r="G5692" s="16" t="s">
        <v>1995</v>
      </c>
      <c r="H5692" s="19" t="s">
        <v>1995</v>
      </c>
      <c r="I5692" s="19" t="s">
        <v>1995</v>
      </c>
      <c r="J5692" s="21" t="s">
        <v>1995</v>
      </c>
    </row>
    <row r="5693" spans="1:10">
      <c r="A5693" s="22"/>
      <c r="B5693" s="22"/>
      <c r="C5693" s="16" t="s">
        <v>1995</v>
      </c>
      <c r="D5693" s="16" t="s">
        <v>1995</v>
      </c>
      <c r="E5693" s="20" t="s">
        <v>5420</v>
      </c>
      <c r="F5693" s="19" t="s">
        <v>2363</v>
      </c>
      <c r="G5693" s="16" t="s">
        <v>2047</v>
      </c>
      <c r="H5693" s="19" t="s">
        <v>2011</v>
      </c>
      <c r="I5693" s="19" t="s">
        <v>2005</v>
      </c>
      <c r="J5693" s="21" t="s">
        <v>5421</v>
      </c>
    </row>
    <row r="5694" spans="1:10">
      <c r="A5694" s="22"/>
      <c r="B5694" s="22"/>
      <c r="C5694" s="16" t="s">
        <v>1995</v>
      </c>
      <c r="D5694" s="16" t="s">
        <v>2051</v>
      </c>
      <c r="E5694" s="20" t="s">
        <v>1995</v>
      </c>
      <c r="F5694" s="19" t="s">
        <v>1995</v>
      </c>
      <c r="G5694" s="16" t="s">
        <v>1995</v>
      </c>
      <c r="H5694" s="19" t="s">
        <v>1995</v>
      </c>
      <c r="I5694" s="19" t="s">
        <v>1995</v>
      </c>
      <c r="J5694" s="21" t="s">
        <v>1995</v>
      </c>
    </row>
    <row r="5695" ht="22.5" spans="1:10">
      <c r="A5695" s="22"/>
      <c r="B5695" s="22"/>
      <c r="C5695" s="16" t="s">
        <v>1995</v>
      </c>
      <c r="D5695" s="16" t="s">
        <v>1995</v>
      </c>
      <c r="E5695" s="20" t="s">
        <v>5422</v>
      </c>
      <c r="F5695" s="19" t="s">
        <v>2009</v>
      </c>
      <c r="G5695" s="16" t="s">
        <v>2387</v>
      </c>
      <c r="H5695" s="19" t="s">
        <v>2054</v>
      </c>
      <c r="I5695" s="19" t="s">
        <v>2005</v>
      </c>
      <c r="J5695" s="21" t="s">
        <v>5423</v>
      </c>
    </row>
    <row r="5696" spans="1:10">
      <c r="A5696" s="22"/>
      <c r="B5696" s="22"/>
      <c r="C5696" s="16" t="s">
        <v>2023</v>
      </c>
      <c r="D5696" s="16" t="s">
        <v>1995</v>
      </c>
      <c r="E5696" s="20" t="s">
        <v>1995</v>
      </c>
      <c r="F5696" s="19" t="s">
        <v>1995</v>
      </c>
      <c r="G5696" s="16" t="s">
        <v>1995</v>
      </c>
      <c r="H5696" s="19" t="s">
        <v>1995</v>
      </c>
      <c r="I5696" s="19" t="s">
        <v>1995</v>
      </c>
      <c r="J5696" s="21" t="s">
        <v>1995</v>
      </c>
    </row>
    <row r="5697" spans="1:10">
      <c r="A5697" s="22"/>
      <c r="B5697" s="22"/>
      <c r="C5697" s="16" t="s">
        <v>1995</v>
      </c>
      <c r="D5697" s="16" t="s">
        <v>2024</v>
      </c>
      <c r="E5697" s="20" t="s">
        <v>1995</v>
      </c>
      <c r="F5697" s="19" t="s">
        <v>1995</v>
      </c>
      <c r="G5697" s="16" t="s">
        <v>1995</v>
      </c>
      <c r="H5697" s="19" t="s">
        <v>1995</v>
      </c>
      <c r="I5697" s="19" t="s">
        <v>1995</v>
      </c>
      <c r="J5697" s="21" t="s">
        <v>1995</v>
      </c>
    </row>
    <row r="5698" spans="1:10">
      <c r="A5698" s="22"/>
      <c r="B5698" s="22"/>
      <c r="C5698" s="16" t="s">
        <v>1995</v>
      </c>
      <c r="D5698" s="16" t="s">
        <v>1995</v>
      </c>
      <c r="E5698" s="20" t="s">
        <v>5424</v>
      </c>
      <c r="F5698" s="19" t="s">
        <v>2009</v>
      </c>
      <c r="G5698" s="16" t="s">
        <v>2026</v>
      </c>
      <c r="H5698" s="19" t="s">
        <v>2011</v>
      </c>
      <c r="I5698" s="19" t="s">
        <v>2005</v>
      </c>
      <c r="J5698" s="21" t="s">
        <v>5425</v>
      </c>
    </row>
    <row r="5699" ht="45" spans="1:10">
      <c r="A5699" s="16" t="s">
        <v>5426</v>
      </c>
      <c r="B5699" s="20" t="s">
        <v>5427</v>
      </c>
      <c r="C5699" s="22"/>
      <c r="D5699" s="22"/>
      <c r="E5699" s="23"/>
      <c r="F5699" s="24"/>
      <c r="G5699" s="22"/>
      <c r="H5699" s="24"/>
      <c r="I5699" s="24"/>
      <c r="J5699" s="25"/>
    </row>
    <row r="5700" spans="1:10">
      <c r="A5700" s="22"/>
      <c r="B5700" s="22"/>
      <c r="C5700" s="16" t="s">
        <v>1999</v>
      </c>
      <c r="D5700" s="16" t="s">
        <v>1995</v>
      </c>
      <c r="E5700" s="20" t="s">
        <v>1995</v>
      </c>
      <c r="F5700" s="19" t="s">
        <v>1995</v>
      </c>
      <c r="G5700" s="16" t="s">
        <v>1995</v>
      </c>
      <c r="H5700" s="19" t="s">
        <v>1995</v>
      </c>
      <c r="I5700" s="19" t="s">
        <v>1995</v>
      </c>
      <c r="J5700" s="21" t="s">
        <v>1995</v>
      </c>
    </row>
    <row r="5701" spans="1:10">
      <c r="A5701" s="22"/>
      <c r="B5701" s="22"/>
      <c r="C5701" s="16" t="s">
        <v>1995</v>
      </c>
      <c r="D5701" s="16" t="s">
        <v>2000</v>
      </c>
      <c r="E5701" s="20" t="s">
        <v>1995</v>
      </c>
      <c r="F5701" s="19" t="s">
        <v>1995</v>
      </c>
      <c r="G5701" s="16" t="s">
        <v>1995</v>
      </c>
      <c r="H5701" s="19" t="s">
        <v>1995</v>
      </c>
      <c r="I5701" s="19" t="s">
        <v>1995</v>
      </c>
      <c r="J5701" s="21" t="s">
        <v>1995</v>
      </c>
    </row>
    <row r="5702" spans="1:10">
      <c r="A5702" s="22"/>
      <c r="B5702" s="22"/>
      <c r="C5702" s="16" t="s">
        <v>1995</v>
      </c>
      <c r="D5702" s="16" t="s">
        <v>1995</v>
      </c>
      <c r="E5702" s="20" t="s">
        <v>5428</v>
      </c>
      <c r="F5702" s="19" t="s">
        <v>2002</v>
      </c>
      <c r="G5702" s="16" t="s">
        <v>2060</v>
      </c>
      <c r="H5702" s="19" t="s">
        <v>2011</v>
      </c>
      <c r="I5702" s="19" t="s">
        <v>2005</v>
      </c>
      <c r="J5702" s="21" t="s">
        <v>5429</v>
      </c>
    </row>
    <row r="5703" spans="1:10">
      <c r="A5703" s="22"/>
      <c r="B5703" s="22"/>
      <c r="C5703" s="16" t="s">
        <v>1995</v>
      </c>
      <c r="D5703" s="16" t="s">
        <v>2007</v>
      </c>
      <c r="E5703" s="20" t="s">
        <v>1995</v>
      </c>
      <c r="F5703" s="19" t="s">
        <v>1995</v>
      </c>
      <c r="G5703" s="16" t="s">
        <v>1995</v>
      </c>
      <c r="H5703" s="19" t="s">
        <v>1995</v>
      </c>
      <c r="I5703" s="19" t="s">
        <v>1995</v>
      </c>
      <c r="J5703" s="21" t="s">
        <v>1995</v>
      </c>
    </row>
    <row r="5704" spans="1:10">
      <c r="A5704" s="22"/>
      <c r="B5704" s="22"/>
      <c r="C5704" s="16" t="s">
        <v>1995</v>
      </c>
      <c r="D5704" s="16" t="s">
        <v>1995</v>
      </c>
      <c r="E5704" s="20" t="s">
        <v>5430</v>
      </c>
      <c r="F5704" s="19" t="s">
        <v>2002</v>
      </c>
      <c r="G5704" s="16" t="s">
        <v>2060</v>
      </c>
      <c r="H5704" s="19" t="s">
        <v>2011</v>
      </c>
      <c r="I5704" s="19" t="s">
        <v>2005</v>
      </c>
      <c r="J5704" s="21" t="s">
        <v>5431</v>
      </c>
    </row>
    <row r="5705" spans="1:10">
      <c r="A5705" s="22"/>
      <c r="B5705" s="22"/>
      <c r="C5705" s="16" t="s">
        <v>1995</v>
      </c>
      <c r="D5705" s="16" t="s">
        <v>2013</v>
      </c>
      <c r="E5705" s="20" t="s">
        <v>1995</v>
      </c>
      <c r="F5705" s="19" t="s">
        <v>1995</v>
      </c>
      <c r="G5705" s="16" t="s">
        <v>1995</v>
      </c>
      <c r="H5705" s="19" t="s">
        <v>1995</v>
      </c>
      <c r="I5705" s="19" t="s">
        <v>1995</v>
      </c>
      <c r="J5705" s="21" t="s">
        <v>1995</v>
      </c>
    </row>
    <row r="5706" ht="33.75" spans="1:10">
      <c r="A5706" s="22"/>
      <c r="B5706" s="22"/>
      <c r="C5706" s="16" t="s">
        <v>1995</v>
      </c>
      <c r="D5706" s="16" t="s">
        <v>1995</v>
      </c>
      <c r="E5706" s="20" t="s">
        <v>5432</v>
      </c>
      <c r="F5706" s="19" t="s">
        <v>2009</v>
      </c>
      <c r="G5706" s="16" t="s">
        <v>2047</v>
      </c>
      <c r="H5706" s="19" t="s">
        <v>2011</v>
      </c>
      <c r="I5706" s="19" t="s">
        <v>2005</v>
      </c>
      <c r="J5706" s="21" t="s">
        <v>2085</v>
      </c>
    </row>
    <row r="5707" spans="1:10">
      <c r="A5707" s="22"/>
      <c r="B5707" s="22"/>
      <c r="C5707" s="16" t="s">
        <v>2018</v>
      </c>
      <c r="D5707" s="16" t="s">
        <v>1995</v>
      </c>
      <c r="E5707" s="20" t="s">
        <v>1995</v>
      </c>
      <c r="F5707" s="19" t="s">
        <v>1995</v>
      </c>
      <c r="G5707" s="16" t="s">
        <v>1995</v>
      </c>
      <c r="H5707" s="19" t="s">
        <v>1995</v>
      </c>
      <c r="I5707" s="19" t="s">
        <v>1995</v>
      </c>
      <c r="J5707" s="21" t="s">
        <v>1995</v>
      </c>
    </row>
    <row r="5708" spans="1:10">
      <c r="A5708" s="22"/>
      <c r="B5708" s="22"/>
      <c r="C5708" s="16" t="s">
        <v>1995</v>
      </c>
      <c r="D5708" s="16" t="s">
        <v>2019</v>
      </c>
      <c r="E5708" s="20" t="s">
        <v>1995</v>
      </c>
      <c r="F5708" s="19" t="s">
        <v>1995</v>
      </c>
      <c r="G5708" s="16" t="s">
        <v>1995</v>
      </c>
      <c r="H5708" s="19" t="s">
        <v>1995</v>
      </c>
      <c r="I5708" s="19" t="s">
        <v>1995</v>
      </c>
      <c r="J5708" s="21" t="s">
        <v>1995</v>
      </c>
    </row>
    <row r="5709" spans="1:10">
      <c r="A5709" s="22"/>
      <c r="B5709" s="22"/>
      <c r="C5709" s="16" t="s">
        <v>1995</v>
      </c>
      <c r="D5709" s="16" t="s">
        <v>1995</v>
      </c>
      <c r="E5709" s="20" t="s">
        <v>5433</v>
      </c>
      <c r="F5709" s="19" t="s">
        <v>2009</v>
      </c>
      <c r="G5709" s="16" t="s">
        <v>2047</v>
      </c>
      <c r="H5709" s="19" t="s">
        <v>2011</v>
      </c>
      <c r="I5709" s="19" t="s">
        <v>2005</v>
      </c>
      <c r="J5709" s="21" t="s">
        <v>5434</v>
      </c>
    </row>
    <row r="5710" ht="33.75" spans="1:10">
      <c r="A5710" s="22"/>
      <c r="B5710" s="22"/>
      <c r="C5710" s="16" t="s">
        <v>1995</v>
      </c>
      <c r="D5710" s="16" t="s">
        <v>1995</v>
      </c>
      <c r="E5710" s="20" t="s">
        <v>5435</v>
      </c>
      <c r="F5710" s="19" t="s">
        <v>2009</v>
      </c>
      <c r="G5710" s="16" t="s">
        <v>2026</v>
      </c>
      <c r="H5710" s="19" t="s">
        <v>2011</v>
      </c>
      <c r="I5710" s="19" t="s">
        <v>2005</v>
      </c>
      <c r="J5710" s="21" t="s">
        <v>2121</v>
      </c>
    </row>
    <row r="5711" spans="1:10">
      <c r="A5711" s="22"/>
      <c r="B5711" s="22"/>
      <c r="C5711" s="16" t="s">
        <v>2023</v>
      </c>
      <c r="D5711" s="16" t="s">
        <v>1995</v>
      </c>
      <c r="E5711" s="20" t="s">
        <v>1995</v>
      </c>
      <c r="F5711" s="19" t="s">
        <v>1995</v>
      </c>
      <c r="G5711" s="16" t="s">
        <v>1995</v>
      </c>
      <c r="H5711" s="19" t="s">
        <v>1995</v>
      </c>
      <c r="I5711" s="19" t="s">
        <v>1995</v>
      </c>
      <c r="J5711" s="21" t="s">
        <v>1995</v>
      </c>
    </row>
    <row r="5712" spans="1:10">
      <c r="A5712" s="22"/>
      <c r="B5712" s="22"/>
      <c r="C5712" s="16" t="s">
        <v>1995</v>
      </c>
      <c r="D5712" s="16" t="s">
        <v>2024</v>
      </c>
      <c r="E5712" s="20" t="s">
        <v>1995</v>
      </c>
      <c r="F5712" s="19" t="s">
        <v>1995</v>
      </c>
      <c r="G5712" s="16" t="s">
        <v>1995</v>
      </c>
      <c r="H5712" s="19" t="s">
        <v>1995</v>
      </c>
      <c r="I5712" s="19" t="s">
        <v>1995</v>
      </c>
      <c r="J5712" s="21" t="s">
        <v>1995</v>
      </c>
    </row>
    <row r="5713" spans="1:10">
      <c r="A5713" s="22"/>
      <c r="B5713" s="22"/>
      <c r="C5713" s="16" t="s">
        <v>1995</v>
      </c>
      <c r="D5713" s="16" t="s">
        <v>1995</v>
      </c>
      <c r="E5713" s="20" t="s">
        <v>5436</v>
      </c>
      <c r="F5713" s="19" t="s">
        <v>2009</v>
      </c>
      <c r="G5713" s="16" t="s">
        <v>2157</v>
      </c>
      <c r="H5713" s="19" t="s">
        <v>2011</v>
      </c>
      <c r="I5713" s="19" t="s">
        <v>2005</v>
      </c>
      <c r="J5713" s="21" t="s">
        <v>2088</v>
      </c>
    </row>
    <row r="5714" ht="78.75" spans="1:10">
      <c r="A5714" s="16" t="s">
        <v>5437</v>
      </c>
      <c r="B5714" s="20" t="s">
        <v>5438</v>
      </c>
      <c r="C5714" s="22"/>
      <c r="D5714" s="22"/>
      <c r="E5714" s="23"/>
      <c r="F5714" s="24"/>
      <c r="G5714" s="22"/>
      <c r="H5714" s="24"/>
      <c r="I5714" s="24"/>
      <c r="J5714" s="25"/>
    </row>
    <row r="5715" spans="1:10">
      <c r="A5715" s="22"/>
      <c r="B5715" s="22"/>
      <c r="C5715" s="16" t="s">
        <v>1999</v>
      </c>
      <c r="D5715" s="16" t="s">
        <v>1995</v>
      </c>
      <c r="E5715" s="20" t="s">
        <v>1995</v>
      </c>
      <c r="F5715" s="19" t="s">
        <v>1995</v>
      </c>
      <c r="G5715" s="16" t="s">
        <v>1995</v>
      </c>
      <c r="H5715" s="19" t="s">
        <v>1995</v>
      </c>
      <c r="I5715" s="19" t="s">
        <v>1995</v>
      </c>
      <c r="J5715" s="21" t="s">
        <v>1995</v>
      </c>
    </row>
    <row r="5716" spans="1:10">
      <c r="A5716" s="22"/>
      <c r="B5716" s="22"/>
      <c r="C5716" s="16" t="s">
        <v>1995</v>
      </c>
      <c r="D5716" s="16" t="s">
        <v>2000</v>
      </c>
      <c r="E5716" s="20" t="s">
        <v>1995</v>
      </c>
      <c r="F5716" s="19" t="s">
        <v>1995</v>
      </c>
      <c r="G5716" s="16" t="s">
        <v>1995</v>
      </c>
      <c r="H5716" s="19" t="s">
        <v>1995</v>
      </c>
      <c r="I5716" s="19" t="s">
        <v>1995</v>
      </c>
      <c r="J5716" s="21" t="s">
        <v>1995</v>
      </c>
    </row>
    <row r="5717" spans="1:10">
      <c r="A5717" s="22"/>
      <c r="B5717" s="22"/>
      <c r="C5717" s="16" t="s">
        <v>1995</v>
      </c>
      <c r="D5717" s="16" t="s">
        <v>1995</v>
      </c>
      <c r="E5717" s="20" t="s">
        <v>5439</v>
      </c>
      <c r="F5717" s="19" t="s">
        <v>2009</v>
      </c>
      <c r="G5717" s="16" t="s">
        <v>2387</v>
      </c>
      <c r="H5717" s="19" t="s">
        <v>3966</v>
      </c>
      <c r="I5717" s="19" t="s">
        <v>2005</v>
      </c>
      <c r="J5717" s="21" t="s">
        <v>5440</v>
      </c>
    </row>
    <row r="5718" ht="22.5" spans="1:10">
      <c r="A5718" s="22"/>
      <c r="B5718" s="22"/>
      <c r="C5718" s="16" t="s">
        <v>1995</v>
      </c>
      <c r="D5718" s="16" t="s">
        <v>1995</v>
      </c>
      <c r="E5718" s="20" t="s">
        <v>2237</v>
      </c>
      <c r="F5718" s="19" t="s">
        <v>2002</v>
      </c>
      <c r="G5718" s="16" t="s">
        <v>2060</v>
      </c>
      <c r="H5718" s="19" t="s">
        <v>2011</v>
      </c>
      <c r="I5718" s="19" t="s">
        <v>2005</v>
      </c>
      <c r="J5718" s="21" t="s">
        <v>5441</v>
      </c>
    </row>
    <row r="5719" spans="1:10">
      <c r="A5719" s="22"/>
      <c r="B5719" s="22"/>
      <c r="C5719" s="16" t="s">
        <v>1995</v>
      </c>
      <c r="D5719" s="16" t="s">
        <v>2007</v>
      </c>
      <c r="E5719" s="20" t="s">
        <v>1995</v>
      </c>
      <c r="F5719" s="19" t="s">
        <v>1995</v>
      </c>
      <c r="G5719" s="16" t="s">
        <v>1995</v>
      </c>
      <c r="H5719" s="19" t="s">
        <v>1995</v>
      </c>
      <c r="I5719" s="19" t="s">
        <v>1995</v>
      </c>
      <c r="J5719" s="21" t="s">
        <v>1995</v>
      </c>
    </row>
    <row r="5720" spans="1:10">
      <c r="A5720" s="22"/>
      <c r="B5720" s="22"/>
      <c r="C5720" s="16" t="s">
        <v>1995</v>
      </c>
      <c r="D5720" s="16" t="s">
        <v>1995</v>
      </c>
      <c r="E5720" s="20" t="s">
        <v>5442</v>
      </c>
      <c r="F5720" s="19" t="s">
        <v>2009</v>
      </c>
      <c r="G5720" s="16" t="s">
        <v>2506</v>
      </c>
      <c r="H5720" s="19" t="s">
        <v>1747</v>
      </c>
      <c r="I5720" s="19" t="s">
        <v>2005</v>
      </c>
      <c r="J5720" s="21" t="s">
        <v>5443</v>
      </c>
    </row>
    <row r="5721" spans="1:10">
      <c r="A5721" s="22"/>
      <c r="B5721" s="22"/>
      <c r="C5721" s="16" t="s">
        <v>2018</v>
      </c>
      <c r="D5721" s="16" t="s">
        <v>1995</v>
      </c>
      <c r="E5721" s="20" t="s">
        <v>1995</v>
      </c>
      <c r="F5721" s="19" t="s">
        <v>1995</v>
      </c>
      <c r="G5721" s="16" t="s">
        <v>1995</v>
      </c>
      <c r="H5721" s="19" t="s">
        <v>1995</v>
      </c>
      <c r="I5721" s="19" t="s">
        <v>1995</v>
      </c>
      <c r="J5721" s="21" t="s">
        <v>1995</v>
      </c>
    </row>
    <row r="5722" spans="1:10">
      <c r="A5722" s="22"/>
      <c r="B5722" s="22"/>
      <c r="C5722" s="16" t="s">
        <v>1995</v>
      </c>
      <c r="D5722" s="16" t="s">
        <v>2051</v>
      </c>
      <c r="E5722" s="20" t="s">
        <v>1995</v>
      </c>
      <c r="F5722" s="19" t="s">
        <v>1995</v>
      </c>
      <c r="G5722" s="16" t="s">
        <v>1995</v>
      </c>
      <c r="H5722" s="19" t="s">
        <v>1995</v>
      </c>
      <c r="I5722" s="19" t="s">
        <v>1995</v>
      </c>
      <c r="J5722" s="21" t="s">
        <v>1995</v>
      </c>
    </row>
    <row r="5723" spans="1:10">
      <c r="A5723" s="22"/>
      <c r="B5723" s="22"/>
      <c r="C5723" s="16" t="s">
        <v>1995</v>
      </c>
      <c r="D5723" s="16" t="s">
        <v>1995</v>
      </c>
      <c r="E5723" s="20" t="s">
        <v>5444</v>
      </c>
      <c r="F5723" s="19" t="s">
        <v>2009</v>
      </c>
      <c r="G5723" s="16" t="s">
        <v>2031</v>
      </c>
      <c r="H5723" s="19" t="s">
        <v>2054</v>
      </c>
      <c r="I5723" s="19" t="s">
        <v>2005</v>
      </c>
      <c r="J5723" s="21" t="s">
        <v>5444</v>
      </c>
    </row>
    <row r="5724" spans="1:10">
      <c r="A5724" s="22"/>
      <c r="B5724" s="22"/>
      <c r="C5724" s="16" t="s">
        <v>2023</v>
      </c>
      <c r="D5724" s="16" t="s">
        <v>1995</v>
      </c>
      <c r="E5724" s="20" t="s">
        <v>1995</v>
      </c>
      <c r="F5724" s="19" t="s">
        <v>1995</v>
      </c>
      <c r="G5724" s="16" t="s">
        <v>1995</v>
      </c>
      <c r="H5724" s="19" t="s">
        <v>1995</v>
      </c>
      <c r="I5724" s="19" t="s">
        <v>1995</v>
      </c>
      <c r="J5724" s="21" t="s">
        <v>1995</v>
      </c>
    </row>
    <row r="5725" spans="1:10">
      <c r="A5725" s="22"/>
      <c r="B5725" s="22"/>
      <c r="C5725" s="16" t="s">
        <v>1995</v>
      </c>
      <c r="D5725" s="16" t="s">
        <v>2024</v>
      </c>
      <c r="E5725" s="20" t="s">
        <v>1995</v>
      </c>
      <c r="F5725" s="19" t="s">
        <v>1995</v>
      </c>
      <c r="G5725" s="16" t="s">
        <v>1995</v>
      </c>
      <c r="H5725" s="19" t="s">
        <v>1995</v>
      </c>
      <c r="I5725" s="19" t="s">
        <v>1995</v>
      </c>
      <c r="J5725" s="21" t="s">
        <v>1995</v>
      </c>
    </row>
    <row r="5726" spans="1:10">
      <c r="A5726" s="22"/>
      <c r="B5726" s="22"/>
      <c r="C5726" s="16" t="s">
        <v>1995</v>
      </c>
      <c r="D5726" s="16" t="s">
        <v>1995</v>
      </c>
      <c r="E5726" s="20" t="s">
        <v>2301</v>
      </c>
      <c r="F5726" s="19" t="s">
        <v>2009</v>
      </c>
      <c r="G5726" s="16" t="s">
        <v>2157</v>
      </c>
      <c r="H5726" s="19" t="s">
        <v>2011</v>
      </c>
      <c r="I5726" s="19" t="s">
        <v>2005</v>
      </c>
      <c r="J5726" s="21" t="s">
        <v>5445</v>
      </c>
    </row>
    <row r="5727" ht="67.5" spans="1:10">
      <c r="A5727" s="16" t="s">
        <v>5446</v>
      </c>
      <c r="B5727" s="20" t="s">
        <v>5447</v>
      </c>
      <c r="C5727" s="22"/>
      <c r="D5727" s="22"/>
      <c r="E5727" s="23"/>
      <c r="F5727" s="24"/>
      <c r="G5727" s="22"/>
      <c r="H5727" s="24"/>
      <c r="I5727" s="24"/>
      <c r="J5727" s="25"/>
    </row>
    <row r="5728" spans="1:10">
      <c r="A5728" s="22"/>
      <c r="B5728" s="22"/>
      <c r="C5728" s="16" t="s">
        <v>1999</v>
      </c>
      <c r="D5728" s="16" t="s">
        <v>1995</v>
      </c>
      <c r="E5728" s="20" t="s">
        <v>1995</v>
      </c>
      <c r="F5728" s="19" t="s">
        <v>1995</v>
      </c>
      <c r="G5728" s="16" t="s">
        <v>1995</v>
      </c>
      <c r="H5728" s="19" t="s">
        <v>1995</v>
      </c>
      <c r="I5728" s="19" t="s">
        <v>1995</v>
      </c>
      <c r="J5728" s="21" t="s">
        <v>1995</v>
      </c>
    </row>
    <row r="5729" spans="1:10">
      <c r="A5729" s="22"/>
      <c r="B5729" s="22"/>
      <c r="C5729" s="16" t="s">
        <v>1995</v>
      </c>
      <c r="D5729" s="16" t="s">
        <v>2000</v>
      </c>
      <c r="E5729" s="20" t="s">
        <v>1995</v>
      </c>
      <c r="F5729" s="19" t="s">
        <v>1995</v>
      </c>
      <c r="G5729" s="16" t="s">
        <v>1995</v>
      </c>
      <c r="H5729" s="19" t="s">
        <v>1995</v>
      </c>
      <c r="I5729" s="19" t="s">
        <v>1995</v>
      </c>
      <c r="J5729" s="21" t="s">
        <v>1995</v>
      </c>
    </row>
    <row r="5730" spans="1:10">
      <c r="A5730" s="22"/>
      <c r="B5730" s="22"/>
      <c r="C5730" s="16" t="s">
        <v>1995</v>
      </c>
      <c r="D5730" s="16" t="s">
        <v>1995</v>
      </c>
      <c r="E5730" s="20" t="s">
        <v>5448</v>
      </c>
      <c r="F5730" s="19" t="s">
        <v>2002</v>
      </c>
      <c r="G5730" s="16" t="s">
        <v>2060</v>
      </c>
      <c r="H5730" s="19" t="s">
        <v>2011</v>
      </c>
      <c r="I5730" s="19" t="s">
        <v>2005</v>
      </c>
      <c r="J5730" s="21" t="s">
        <v>5449</v>
      </c>
    </row>
    <row r="5731" spans="1:10">
      <c r="A5731" s="22"/>
      <c r="B5731" s="22"/>
      <c r="C5731" s="16" t="s">
        <v>1995</v>
      </c>
      <c r="D5731" s="16" t="s">
        <v>2007</v>
      </c>
      <c r="E5731" s="20" t="s">
        <v>1995</v>
      </c>
      <c r="F5731" s="19" t="s">
        <v>1995</v>
      </c>
      <c r="G5731" s="16" t="s">
        <v>1995</v>
      </c>
      <c r="H5731" s="19" t="s">
        <v>1995</v>
      </c>
      <c r="I5731" s="19" t="s">
        <v>1995</v>
      </c>
      <c r="J5731" s="21" t="s">
        <v>1995</v>
      </c>
    </row>
    <row r="5732" ht="22.5" spans="1:10">
      <c r="A5732" s="22"/>
      <c r="B5732" s="22"/>
      <c r="C5732" s="16" t="s">
        <v>1995</v>
      </c>
      <c r="D5732" s="16" t="s">
        <v>1995</v>
      </c>
      <c r="E5732" s="20" t="s">
        <v>5450</v>
      </c>
      <c r="F5732" s="19" t="s">
        <v>2009</v>
      </c>
      <c r="G5732" s="16" t="s">
        <v>2506</v>
      </c>
      <c r="H5732" s="19" t="s">
        <v>2011</v>
      </c>
      <c r="I5732" s="19" t="s">
        <v>2005</v>
      </c>
      <c r="J5732" s="21" t="s">
        <v>5451</v>
      </c>
    </row>
    <row r="5733" spans="1:10">
      <c r="A5733" s="22"/>
      <c r="B5733" s="22"/>
      <c r="C5733" s="16" t="s">
        <v>1995</v>
      </c>
      <c r="D5733" s="16" t="s">
        <v>2013</v>
      </c>
      <c r="E5733" s="20" t="s">
        <v>1995</v>
      </c>
      <c r="F5733" s="19" t="s">
        <v>1995</v>
      </c>
      <c r="G5733" s="16" t="s">
        <v>1995</v>
      </c>
      <c r="H5733" s="19" t="s">
        <v>1995</v>
      </c>
      <c r="I5733" s="19" t="s">
        <v>1995</v>
      </c>
      <c r="J5733" s="21" t="s">
        <v>1995</v>
      </c>
    </row>
    <row r="5734" ht="33.75" spans="1:10">
      <c r="A5734" s="22"/>
      <c r="B5734" s="22"/>
      <c r="C5734" s="16" t="s">
        <v>1995</v>
      </c>
      <c r="D5734" s="16" t="s">
        <v>1995</v>
      </c>
      <c r="E5734" s="20" t="s">
        <v>5452</v>
      </c>
      <c r="F5734" s="19" t="s">
        <v>2009</v>
      </c>
      <c r="G5734" s="16" t="s">
        <v>2026</v>
      </c>
      <c r="H5734" s="19" t="s">
        <v>2011</v>
      </c>
      <c r="I5734" s="19" t="s">
        <v>2005</v>
      </c>
      <c r="J5734" s="21" t="s">
        <v>5453</v>
      </c>
    </row>
    <row r="5735" spans="1:10">
      <c r="A5735" s="22"/>
      <c r="B5735" s="22"/>
      <c r="C5735" s="16" t="s">
        <v>2018</v>
      </c>
      <c r="D5735" s="16" t="s">
        <v>1995</v>
      </c>
      <c r="E5735" s="20" t="s">
        <v>1995</v>
      </c>
      <c r="F5735" s="19" t="s">
        <v>1995</v>
      </c>
      <c r="G5735" s="16" t="s">
        <v>1995</v>
      </c>
      <c r="H5735" s="19" t="s">
        <v>1995</v>
      </c>
      <c r="I5735" s="19" t="s">
        <v>1995</v>
      </c>
      <c r="J5735" s="21" t="s">
        <v>1995</v>
      </c>
    </row>
    <row r="5736" spans="1:10">
      <c r="A5736" s="22"/>
      <c r="B5736" s="22"/>
      <c r="C5736" s="16" t="s">
        <v>1995</v>
      </c>
      <c r="D5736" s="16" t="s">
        <v>2019</v>
      </c>
      <c r="E5736" s="20" t="s">
        <v>1995</v>
      </c>
      <c r="F5736" s="19" t="s">
        <v>1995</v>
      </c>
      <c r="G5736" s="16" t="s">
        <v>1995</v>
      </c>
      <c r="H5736" s="19" t="s">
        <v>1995</v>
      </c>
      <c r="I5736" s="19" t="s">
        <v>1995</v>
      </c>
      <c r="J5736" s="21" t="s">
        <v>1995</v>
      </c>
    </row>
    <row r="5737" spans="1:10">
      <c r="A5737" s="22"/>
      <c r="B5737" s="22"/>
      <c r="C5737" s="16" t="s">
        <v>1995</v>
      </c>
      <c r="D5737" s="16" t="s">
        <v>1995</v>
      </c>
      <c r="E5737" s="20" t="s">
        <v>5454</v>
      </c>
      <c r="F5737" s="19" t="s">
        <v>2002</v>
      </c>
      <c r="G5737" s="16" t="s">
        <v>2060</v>
      </c>
      <c r="H5737" s="19" t="s">
        <v>2011</v>
      </c>
      <c r="I5737" s="19" t="s">
        <v>2005</v>
      </c>
      <c r="J5737" s="21" t="s">
        <v>5455</v>
      </c>
    </row>
    <row r="5738" spans="1:10">
      <c r="A5738" s="22"/>
      <c r="B5738" s="22"/>
      <c r="C5738" s="16" t="s">
        <v>2023</v>
      </c>
      <c r="D5738" s="16" t="s">
        <v>1995</v>
      </c>
      <c r="E5738" s="20" t="s">
        <v>1995</v>
      </c>
      <c r="F5738" s="19" t="s">
        <v>1995</v>
      </c>
      <c r="G5738" s="16" t="s">
        <v>1995</v>
      </c>
      <c r="H5738" s="19" t="s">
        <v>1995</v>
      </c>
      <c r="I5738" s="19" t="s">
        <v>1995</v>
      </c>
      <c r="J5738" s="21" t="s">
        <v>1995</v>
      </c>
    </row>
    <row r="5739" spans="1:10">
      <c r="A5739" s="22"/>
      <c r="B5739" s="22"/>
      <c r="C5739" s="16" t="s">
        <v>1995</v>
      </c>
      <c r="D5739" s="16" t="s">
        <v>2024</v>
      </c>
      <c r="E5739" s="20" t="s">
        <v>1995</v>
      </c>
      <c r="F5739" s="19" t="s">
        <v>1995</v>
      </c>
      <c r="G5739" s="16" t="s">
        <v>1995</v>
      </c>
      <c r="H5739" s="19" t="s">
        <v>1995</v>
      </c>
      <c r="I5739" s="19" t="s">
        <v>1995</v>
      </c>
      <c r="J5739" s="21" t="s">
        <v>1995</v>
      </c>
    </row>
    <row r="5740" spans="1:10">
      <c r="A5740" s="22"/>
      <c r="B5740" s="22"/>
      <c r="C5740" s="16" t="s">
        <v>1995</v>
      </c>
      <c r="D5740" s="16" t="s">
        <v>1995</v>
      </c>
      <c r="E5740" s="20" t="s">
        <v>5424</v>
      </c>
      <c r="F5740" s="19" t="s">
        <v>2363</v>
      </c>
      <c r="G5740" s="16" t="s">
        <v>2686</v>
      </c>
      <c r="H5740" s="19" t="s">
        <v>2011</v>
      </c>
      <c r="I5740" s="19" t="s">
        <v>2005</v>
      </c>
      <c r="J5740" s="21" t="s">
        <v>5456</v>
      </c>
    </row>
    <row r="5741" ht="101.25" spans="1:10">
      <c r="A5741" s="16" t="s">
        <v>5457</v>
      </c>
      <c r="B5741" s="20" t="s">
        <v>5458</v>
      </c>
      <c r="C5741" s="22"/>
      <c r="D5741" s="22"/>
      <c r="E5741" s="23"/>
      <c r="F5741" s="24"/>
      <c r="G5741" s="22"/>
      <c r="H5741" s="24"/>
      <c r="I5741" s="24"/>
      <c r="J5741" s="25"/>
    </row>
    <row r="5742" spans="1:10">
      <c r="A5742" s="22"/>
      <c r="B5742" s="22"/>
      <c r="C5742" s="16" t="s">
        <v>1999</v>
      </c>
      <c r="D5742" s="16" t="s">
        <v>1995</v>
      </c>
      <c r="E5742" s="20" t="s">
        <v>1995</v>
      </c>
      <c r="F5742" s="19" t="s">
        <v>1995</v>
      </c>
      <c r="G5742" s="16" t="s">
        <v>1995</v>
      </c>
      <c r="H5742" s="19" t="s">
        <v>1995</v>
      </c>
      <c r="I5742" s="19" t="s">
        <v>1995</v>
      </c>
      <c r="J5742" s="21" t="s">
        <v>1995</v>
      </c>
    </row>
    <row r="5743" spans="1:10">
      <c r="A5743" s="22"/>
      <c r="B5743" s="22"/>
      <c r="C5743" s="16" t="s">
        <v>1995</v>
      </c>
      <c r="D5743" s="16" t="s">
        <v>2000</v>
      </c>
      <c r="E5743" s="20" t="s">
        <v>1995</v>
      </c>
      <c r="F5743" s="19" t="s">
        <v>1995</v>
      </c>
      <c r="G5743" s="16" t="s">
        <v>1995</v>
      </c>
      <c r="H5743" s="19" t="s">
        <v>1995</v>
      </c>
      <c r="I5743" s="19" t="s">
        <v>1995</v>
      </c>
      <c r="J5743" s="21" t="s">
        <v>1995</v>
      </c>
    </row>
    <row r="5744" ht="22.5" spans="1:10">
      <c r="A5744" s="22"/>
      <c r="B5744" s="22"/>
      <c r="C5744" s="16" t="s">
        <v>1995</v>
      </c>
      <c r="D5744" s="16" t="s">
        <v>1995</v>
      </c>
      <c r="E5744" s="20" t="s">
        <v>5414</v>
      </c>
      <c r="F5744" s="19" t="s">
        <v>2002</v>
      </c>
      <c r="G5744" s="16" t="s">
        <v>2060</v>
      </c>
      <c r="H5744" s="19" t="s">
        <v>2011</v>
      </c>
      <c r="I5744" s="19" t="s">
        <v>2005</v>
      </c>
      <c r="J5744" s="21" t="s">
        <v>5459</v>
      </c>
    </row>
    <row r="5745" spans="1:10">
      <c r="A5745" s="22"/>
      <c r="B5745" s="22"/>
      <c r="C5745" s="16" t="s">
        <v>1995</v>
      </c>
      <c r="D5745" s="16" t="s">
        <v>2007</v>
      </c>
      <c r="E5745" s="20" t="s">
        <v>1995</v>
      </c>
      <c r="F5745" s="19" t="s">
        <v>1995</v>
      </c>
      <c r="G5745" s="16" t="s">
        <v>1995</v>
      </c>
      <c r="H5745" s="19" t="s">
        <v>1995</v>
      </c>
      <c r="I5745" s="19" t="s">
        <v>1995</v>
      </c>
      <c r="J5745" s="21" t="s">
        <v>1995</v>
      </c>
    </row>
    <row r="5746" ht="22.5" spans="1:10">
      <c r="A5746" s="22"/>
      <c r="B5746" s="22"/>
      <c r="C5746" s="16" t="s">
        <v>1995</v>
      </c>
      <c r="D5746" s="16" t="s">
        <v>1995</v>
      </c>
      <c r="E5746" s="20" t="s">
        <v>5416</v>
      </c>
      <c r="F5746" s="19" t="s">
        <v>2363</v>
      </c>
      <c r="G5746" s="16" t="s">
        <v>2047</v>
      </c>
      <c r="H5746" s="19" t="s">
        <v>2011</v>
      </c>
      <c r="I5746" s="19" t="s">
        <v>2005</v>
      </c>
      <c r="J5746" s="21" t="s">
        <v>5460</v>
      </c>
    </row>
    <row r="5747" spans="1:10">
      <c r="A5747" s="22"/>
      <c r="B5747" s="22"/>
      <c r="C5747" s="16" t="s">
        <v>1995</v>
      </c>
      <c r="D5747" s="16" t="s">
        <v>2013</v>
      </c>
      <c r="E5747" s="20" t="s">
        <v>1995</v>
      </c>
      <c r="F5747" s="19" t="s">
        <v>1995</v>
      </c>
      <c r="G5747" s="16" t="s">
        <v>1995</v>
      </c>
      <c r="H5747" s="19" t="s">
        <v>1995</v>
      </c>
      <c r="I5747" s="19" t="s">
        <v>1995</v>
      </c>
      <c r="J5747" s="21" t="s">
        <v>1995</v>
      </c>
    </row>
    <row r="5748" spans="1:10">
      <c r="A5748" s="22"/>
      <c r="B5748" s="22"/>
      <c r="C5748" s="16" t="s">
        <v>1995</v>
      </c>
      <c r="D5748" s="16" t="s">
        <v>1995</v>
      </c>
      <c r="E5748" s="20" t="s">
        <v>5418</v>
      </c>
      <c r="F5748" s="19" t="s">
        <v>2363</v>
      </c>
      <c r="G5748" s="16" t="s">
        <v>2026</v>
      </c>
      <c r="H5748" s="19" t="s">
        <v>2011</v>
      </c>
      <c r="I5748" s="19" t="s">
        <v>2005</v>
      </c>
      <c r="J5748" s="21" t="s">
        <v>5461</v>
      </c>
    </row>
    <row r="5749" spans="1:10">
      <c r="A5749" s="22"/>
      <c r="B5749" s="22"/>
      <c r="C5749" s="16" t="s">
        <v>2018</v>
      </c>
      <c r="D5749" s="16" t="s">
        <v>1995</v>
      </c>
      <c r="E5749" s="20" t="s">
        <v>1995</v>
      </c>
      <c r="F5749" s="19" t="s">
        <v>1995</v>
      </c>
      <c r="G5749" s="16" t="s">
        <v>1995</v>
      </c>
      <c r="H5749" s="19" t="s">
        <v>1995</v>
      </c>
      <c r="I5749" s="19" t="s">
        <v>1995</v>
      </c>
      <c r="J5749" s="21" t="s">
        <v>1995</v>
      </c>
    </row>
    <row r="5750" spans="1:10">
      <c r="A5750" s="22"/>
      <c r="B5750" s="22"/>
      <c r="C5750" s="16" t="s">
        <v>1995</v>
      </c>
      <c r="D5750" s="16" t="s">
        <v>2019</v>
      </c>
      <c r="E5750" s="20" t="s">
        <v>1995</v>
      </c>
      <c r="F5750" s="19" t="s">
        <v>1995</v>
      </c>
      <c r="G5750" s="16" t="s">
        <v>1995</v>
      </c>
      <c r="H5750" s="19" t="s">
        <v>1995</v>
      </c>
      <c r="I5750" s="19" t="s">
        <v>1995</v>
      </c>
      <c r="J5750" s="21" t="s">
        <v>1995</v>
      </c>
    </row>
    <row r="5751" spans="1:10">
      <c r="A5751" s="22"/>
      <c r="B5751" s="22"/>
      <c r="C5751" s="16" t="s">
        <v>1995</v>
      </c>
      <c r="D5751" s="16" t="s">
        <v>1995</v>
      </c>
      <c r="E5751" s="20" t="s">
        <v>5462</v>
      </c>
      <c r="F5751" s="19" t="s">
        <v>2363</v>
      </c>
      <c r="G5751" s="16" t="s">
        <v>2047</v>
      </c>
      <c r="H5751" s="19" t="s">
        <v>2011</v>
      </c>
      <c r="I5751" s="19" t="s">
        <v>2005</v>
      </c>
      <c r="J5751" s="21" t="s">
        <v>5463</v>
      </c>
    </row>
    <row r="5752" spans="1:10">
      <c r="A5752" s="22"/>
      <c r="B5752" s="22"/>
      <c r="C5752" s="16" t="s">
        <v>1995</v>
      </c>
      <c r="D5752" s="16" t="s">
        <v>2051</v>
      </c>
      <c r="E5752" s="20" t="s">
        <v>1995</v>
      </c>
      <c r="F5752" s="19" t="s">
        <v>1995</v>
      </c>
      <c r="G5752" s="16" t="s">
        <v>1995</v>
      </c>
      <c r="H5752" s="19" t="s">
        <v>1995</v>
      </c>
      <c r="I5752" s="19" t="s">
        <v>1995</v>
      </c>
      <c r="J5752" s="21" t="s">
        <v>1995</v>
      </c>
    </row>
    <row r="5753" ht="22.5" spans="1:10">
      <c r="A5753" s="22"/>
      <c r="B5753" s="22"/>
      <c r="C5753" s="16" t="s">
        <v>1995</v>
      </c>
      <c r="D5753" s="16" t="s">
        <v>1995</v>
      </c>
      <c r="E5753" s="20" t="s">
        <v>5422</v>
      </c>
      <c r="F5753" s="19" t="s">
        <v>2009</v>
      </c>
      <c r="G5753" s="16" t="s">
        <v>2387</v>
      </c>
      <c r="H5753" s="19" t="s">
        <v>2054</v>
      </c>
      <c r="I5753" s="19" t="s">
        <v>2005</v>
      </c>
      <c r="J5753" s="21" t="s">
        <v>5464</v>
      </c>
    </row>
    <row r="5754" spans="1:10">
      <c r="A5754" s="22"/>
      <c r="B5754" s="22"/>
      <c r="C5754" s="16" t="s">
        <v>2023</v>
      </c>
      <c r="D5754" s="16" t="s">
        <v>1995</v>
      </c>
      <c r="E5754" s="20" t="s">
        <v>1995</v>
      </c>
      <c r="F5754" s="19" t="s">
        <v>1995</v>
      </c>
      <c r="G5754" s="16" t="s">
        <v>1995</v>
      </c>
      <c r="H5754" s="19" t="s">
        <v>1995</v>
      </c>
      <c r="I5754" s="19" t="s">
        <v>1995</v>
      </c>
      <c r="J5754" s="21" t="s">
        <v>1995</v>
      </c>
    </row>
    <row r="5755" spans="1:10">
      <c r="A5755" s="22"/>
      <c r="B5755" s="22"/>
      <c r="C5755" s="16" t="s">
        <v>1995</v>
      </c>
      <c r="D5755" s="16" t="s">
        <v>2024</v>
      </c>
      <c r="E5755" s="20" t="s">
        <v>1995</v>
      </c>
      <c r="F5755" s="19" t="s">
        <v>1995</v>
      </c>
      <c r="G5755" s="16" t="s">
        <v>1995</v>
      </c>
      <c r="H5755" s="19" t="s">
        <v>1995</v>
      </c>
      <c r="I5755" s="19" t="s">
        <v>1995</v>
      </c>
      <c r="J5755" s="21" t="s">
        <v>1995</v>
      </c>
    </row>
    <row r="5756" spans="1:10">
      <c r="A5756" s="22"/>
      <c r="B5756" s="22"/>
      <c r="C5756" s="16" t="s">
        <v>1995</v>
      </c>
      <c r="D5756" s="16" t="s">
        <v>1995</v>
      </c>
      <c r="E5756" s="20" t="s">
        <v>5424</v>
      </c>
      <c r="F5756" s="19" t="s">
        <v>2009</v>
      </c>
      <c r="G5756" s="16" t="s">
        <v>2026</v>
      </c>
      <c r="H5756" s="19" t="s">
        <v>2011</v>
      </c>
      <c r="I5756" s="19" t="s">
        <v>2005</v>
      </c>
      <c r="J5756" s="21" t="s">
        <v>5465</v>
      </c>
    </row>
    <row r="5757" ht="146.25" spans="1:10">
      <c r="A5757" s="16" t="s">
        <v>5466</v>
      </c>
      <c r="B5757" s="20" t="s">
        <v>5467</v>
      </c>
      <c r="C5757" s="22"/>
      <c r="D5757" s="22"/>
      <c r="E5757" s="23"/>
      <c r="F5757" s="24"/>
      <c r="G5757" s="22"/>
      <c r="H5757" s="24"/>
      <c r="I5757" s="24"/>
      <c r="J5757" s="25"/>
    </row>
    <row r="5758" spans="1:10">
      <c r="A5758" s="22"/>
      <c r="B5758" s="22"/>
      <c r="C5758" s="16" t="s">
        <v>1999</v>
      </c>
      <c r="D5758" s="16" t="s">
        <v>1995</v>
      </c>
      <c r="E5758" s="20" t="s">
        <v>1995</v>
      </c>
      <c r="F5758" s="19" t="s">
        <v>1995</v>
      </c>
      <c r="G5758" s="16" t="s">
        <v>1995</v>
      </c>
      <c r="H5758" s="19" t="s">
        <v>1995</v>
      </c>
      <c r="I5758" s="19" t="s">
        <v>1995</v>
      </c>
      <c r="J5758" s="21" t="s">
        <v>1995</v>
      </c>
    </row>
    <row r="5759" spans="1:10">
      <c r="A5759" s="22"/>
      <c r="B5759" s="22"/>
      <c r="C5759" s="16" t="s">
        <v>1995</v>
      </c>
      <c r="D5759" s="16" t="s">
        <v>2000</v>
      </c>
      <c r="E5759" s="20" t="s">
        <v>1995</v>
      </c>
      <c r="F5759" s="19" t="s">
        <v>1995</v>
      </c>
      <c r="G5759" s="16" t="s">
        <v>1995</v>
      </c>
      <c r="H5759" s="19" t="s">
        <v>1995</v>
      </c>
      <c r="I5759" s="19" t="s">
        <v>1995</v>
      </c>
      <c r="J5759" s="21" t="s">
        <v>1995</v>
      </c>
    </row>
    <row r="5760" ht="22.5" spans="1:10">
      <c r="A5760" s="22"/>
      <c r="B5760" s="22"/>
      <c r="C5760" s="16" t="s">
        <v>1995</v>
      </c>
      <c r="D5760" s="16" t="s">
        <v>1995</v>
      </c>
      <c r="E5760" s="20" t="s">
        <v>5468</v>
      </c>
      <c r="F5760" s="19" t="s">
        <v>2002</v>
      </c>
      <c r="G5760" s="16" t="s">
        <v>2060</v>
      </c>
      <c r="H5760" s="19" t="s">
        <v>2011</v>
      </c>
      <c r="I5760" s="19" t="s">
        <v>2005</v>
      </c>
      <c r="J5760" s="21" t="s">
        <v>5469</v>
      </c>
    </row>
    <row r="5761" spans="1:10">
      <c r="A5761" s="22"/>
      <c r="B5761" s="22"/>
      <c r="C5761" s="16" t="s">
        <v>1995</v>
      </c>
      <c r="D5761" s="16" t="s">
        <v>2007</v>
      </c>
      <c r="E5761" s="20" t="s">
        <v>1995</v>
      </c>
      <c r="F5761" s="19" t="s">
        <v>1995</v>
      </c>
      <c r="G5761" s="16" t="s">
        <v>1995</v>
      </c>
      <c r="H5761" s="19" t="s">
        <v>1995</v>
      </c>
      <c r="I5761" s="19" t="s">
        <v>1995</v>
      </c>
      <c r="J5761" s="21" t="s">
        <v>1995</v>
      </c>
    </row>
    <row r="5762" ht="33.75" spans="1:10">
      <c r="A5762" s="22"/>
      <c r="B5762" s="22"/>
      <c r="C5762" s="16" t="s">
        <v>1995</v>
      </c>
      <c r="D5762" s="16" t="s">
        <v>1995</v>
      </c>
      <c r="E5762" s="20" t="s">
        <v>5470</v>
      </c>
      <c r="F5762" s="19" t="s">
        <v>2002</v>
      </c>
      <c r="G5762" s="16" t="s">
        <v>2060</v>
      </c>
      <c r="H5762" s="19" t="s">
        <v>2011</v>
      </c>
      <c r="I5762" s="19" t="s">
        <v>2005</v>
      </c>
      <c r="J5762" s="21" t="s">
        <v>5471</v>
      </c>
    </row>
    <row r="5763" spans="1:10">
      <c r="A5763" s="22"/>
      <c r="B5763" s="22"/>
      <c r="C5763" s="16" t="s">
        <v>1995</v>
      </c>
      <c r="D5763" s="16" t="s">
        <v>2013</v>
      </c>
      <c r="E5763" s="20" t="s">
        <v>1995</v>
      </c>
      <c r="F5763" s="19" t="s">
        <v>1995</v>
      </c>
      <c r="G5763" s="16" t="s">
        <v>1995</v>
      </c>
      <c r="H5763" s="19" t="s">
        <v>1995</v>
      </c>
      <c r="I5763" s="19" t="s">
        <v>1995</v>
      </c>
      <c r="J5763" s="21" t="s">
        <v>1995</v>
      </c>
    </row>
    <row r="5764" ht="33.75" spans="1:10">
      <c r="A5764" s="22"/>
      <c r="B5764" s="22"/>
      <c r="C5764" s="16" t="s">
        <v>1995</v>
      </c>
      <c r="D5764" s="16" t="s">
        <v>1995</v>
      </c>
      <c r="E5764" s="20" t="s">
        <v>5472</v>
      </c>
      <c r="F5764" s="19" t="s">
        <v>2002</v>
      </c>
      <c r="G5764" s="16" t="s">
        <v>2060</v>
      </c>
      <c r="H5764" s="19" t="s">
        <v>2011</v>
      </c>
      <c r="I5764" s="19" t="s">
        <v>2005</v>
      </c>
      <c r="J5764" s="21" t="s">
        <v>2085</v>
      </c>
    </row>
    <row r="5765" spans="1:10">
      <c r="A5765" s="22"/>
      <c r="B5765" s="22"/>
      <c r="C5765" s="16" t="s">
        <v>2018</v>
      </c>
      <c r="D5765" s="16" t="s">
        <v>1995</v>
      </c>
      <c r="E5765" s="20" t="s">
        <v>1995</v>
      </c>
      <c r="F5765" s="19" t="s">
        <v>1995</v>
      </c>
      <c r="G5765" s="16" t="s">
        <v>1995</v>
      </c>
      <c r="H5765" s="19" t="s">
        <v>1995</v>
      </c>
      <c r="I5765" s="19" t="s">
        <v>1995</v>
      </c>
      <c r="J5765" s="21" t="s">
        <v>1995</v>
      </c>
    </row>
    <row r="5766" spans="1:10">
      <c r="A5766" s="22"/>
      <c r="B5766" s="22"/>
      <c r="C5766" s="16" t="s">
        <v>1995</v>
      </c>
      <c r="D5766" s="16" t="s">
        <v>2019</v>
      </c>
      <c r="E5766" s="20" t="s">
        <v>1995</v>
      </c>
      <c r="F5766" s="19" t="s">
        <v>1995</v>
      </c>
      <c r="G5766" s="16" t="s">
        <v>1995</v>
      </c>
      <c r="H5766" s="19" t="s">
        <v>1995</v>
      </c>
      <c r="I5766" s="19" t="s">
        <v>1995</v>
      </c>
      <c r="J5766" s="21" t="s">
        <v>1995</v>
      </c>
    </row>
    <row r="5767" spans="1:10">
      <c r="A5767" s="22"/>
      <c r="B5767" s="22"/>
      <c r="C5767" s="16" t="s">
        <v>1995</v>
      </c>
      <c r="D5767" s="16" t="s">
        <v>1995</v>
      </c>
      <c r="E5767" s="20" t="s">
        <v>5473</v>
      </c>
      <c r="F5767" s="19" t="s">
        <v>2363</v>
      </c>
      <c r="G5767" s="16" t="s">
        <v>2210</v>
      </c>
      <c r="H5767" s="19" t="s">
        <v>2011</v>
      </c>
      <c r="I5767" s="19" t="s">
        <v>2005</v>
      </c>
      <c r="J5767" s="21" t="s">
        <v>5474</v>
      </c>
    </row>
    <row r="5768" ht="33.75" spans="1:10">
      <c r="A5768" s="22"/>
      <c r="B5768" s="22"/>
      <c r="C5768" s="16" t="s">
        <v>1995</v>
      </c>
      <c r="D5768" s="16" t="s">
        <v>1995</v>
      </c>
      <c r="E5768" s="20" t="s">
        <v>5475</v>
      </c>
      <c r="F5768" s="19" t="s">
        <v>2002</v>
      </c>
      <c r="G5768" s="16" t="s">
        <v>2060</v>
      </c>
      <c r="H5768" s="19" t="s">
        <v>2011</v>
      </c>
      <c r="I5768" s="19" t="s">
        <v>2005</v>
      </c>
      <c r="J5768" s="21" t="s">
        <v>2121</v>
      </c>
    </row>
    <row r="5769" spans="1:10">
      <c r="A5769" s="22"/>
      <c r="B5769" s="22"/>
      <c r="C5769" s="16" t="s">
        <v>2023</v>
      </c>
      <c r="D5769" s="16" t="s">
        <v>1995</v>
      </c>
      <c r="E5769" s="20" t="s">
        <v>1995</v>
      </c>
      <c r="F5769" s="19" t="s">
        <v>1995</v>
      </c>
      <c r="G5769" s="16" t="s">
        <v>1995</v>
      </c>
      <c r="H5769" s="19" t="s">
        <v>1995</v>
      </c>
      <c r="I5769" s="19" t="s">
        <v>1995</v>
      </c>
      <c r="J5769" s="21" t="s">
        <v>1995</v>
      </c>
    </row>
    <row r="5770" spans="1:10">
      <c r="A5770" s="22"/>
      <c r="B5770" s="22"/>
      <c r="C5770" s="16" t="s">
        <v>1995</v>
      </c>
      <c r="D5770" s="16" t="s">
        <v>2024</v>
      </c>
      <c r="E5770" s="20" t="s">
        <v>1995</v>
      </c>
      <c r="F5770" s="19" t="s">
        <v>1995</v>
      </c>
      <c r="G5770" s="16" t="s">
        <v>1995</v>
      </c>
      <c r="H5770" s="19" t="s">
        <v>1995</v>
      </c>
      <c r="I5770" s="19" t="s">
        <v>1995</v>
      </c>
      <c r="J5770" s="21" t="s">
        <v>1995</v>
      </c>
    </row>
    <row r="5771" spans="1:10">
      <c r="A5771" s="22"/>
      <c r="B5771" s="22"/>
      <c r="C5771" s="16" t="s">
        <v>1995</v>
      </c>
      <c r="D5771" s="16" t="s">
        <v>1995</v>
      </c>
      <c r="E5771" s="20" t="s">
        <v>5424</v>
      </c>
      <c r="F5771" s="19" t="s">
        <v>2009</v>
      </c>
      <c r="G5771" s="16" t="s">
        <v>2047</v>
      </c>
      <c r="H5771" s="19" t="s">
        <v>2011</v>
      </c>
      <c r="I5771" s="19" t="s">
        <v>2005</v>
      </c>
      <c r="J5771" s="21" t="s">
        <v>2088</v>
      </c>
    </row>
    <row r="5772" ht="101.25" spans="1:10">
      <c r="A5772" s="16" t="s">
        <v>5476</v>
      </c>
      <c r="B5772" s="20" t="s">
        <v>5477</v>
      </c>
      <c r="C5772" s="22"/>
      <c r="D5772" s="22"/>
      <c r="E5772" s="23"/>
      <c r="F5772" s="24"/>
      <c r="G5772" s="22"/>
      <c r="H5772" s="24"/>
      <c r="I5772" s="24"/>
      <c r="J5772" s="25"/>
    </row>
    <row r="5773" spans="1:10">
      <c r="A5773" s="22"/>
      <c r="B5773" s="22"/>
      <c r="C5773" s="16" t="s">
        <v>1999</v>
      </c>
      <c r="D5773" s="16" t="s">
        <v>1995</v>
      </c>
      <c r="E5773" s="20" t="s">
        <v>1995</v>
      </c>
      <c r="F5773" s="19" t="s">
        <v>1995</v>
      </c>
      <c r="G5773" s="16" t="s">
        <v>1995</v>
      </c>
      <c r="H5773" s="19" t="s">
        <v>1995</v>
      </c>
      <c r="I5773" s="19" t="s">
        <v>1995</v>
      </c>
      <c r="J5773" s="21" t="s">
        <v>1995</v>
      </c>
    </row>
    <row r="5774" spans="1:10">
      <c r="A5774" s="22"/>
      <c r="B5774" s="22"/>
      <c r="C5774" s="16" t="s">
        <v>1995</v>
      </c>
      <c r="D5774" s="16" t="s">
        <v>2000</v>
      </c>
      <c r="E5774" s="20" t="s">
        <v>1995</v>
      </c>
      <c r="F5774" s="19" t="s">
        <v>1995</v>
      </c>
      <c r="G5774" s="16" t="s">
        <v>1995</v>
      </c>
      <c r="H5774" s="19" t="s">
        <v>1995</v>
      </c>
      <c r="I5774" s="19" t="s">
        <v>1995</v>
      </c>
      <c r="J5774" s="21" t="s">
        <v>1995</v>
      </c>
    </row>
    <row r="5775" ht="22.5" spans="1:10">
      <c r="A5775" s="22"/>
      <c r="B5775" s="22"/>
      <c r="C5775" s="16" t="s">
        <v>1995</v>
      </c>
      <c r="D5775" s="16" t="s">
        <v>1995</v>
      </c>
      <c r="E5775" s="20" t="s">
        <v>5414</v>
      </c>
      <c r="F5775" s="19" t="s">
        <v>2002</v>
      </c>
      <c r="G5775" s="16" t="s">
        <v>2060</v>
      </c>
      <c r="H5775" s="19" t="s">
        <v>2011</v>
      </c>
      <c r="I5775" s="19" t="s">
        <v>2005</v>
      </c>
      <c r="J5775" s="21" t="s">
        <v>5459</v>
      </c>
    </row>
    <row r="5776" spans="1:10">
      <c r="A5776" s="22"/>
      <c r="B5776" s="22"/>
      <c r="C5776" s="16" t="s">
        <v>1995</v>
      </c>
      <c r="D5776" s="16" t="s">
        <v>2007</v>
      </c>
      <c r="E5776" s="20" t="s">
        <v>1995</v>
      </c>
      <c r="F5776" s="19" t="s">
        <v>1995</v>
      </c>
      <c r="G5776" s="16" t="s">
        <v>1995</v>
      </c>
      <c r="H5776" s="19" t="s">
        <v>1995</v>
      </c>
      <c r="I5776" s="19" t="s">
        <v>1995</v>
      </c>
      <c r="J5776" s="21" t="s">
        <v>1995</v>
      </c>
    </row>
    <row r="5777" ht="22.5" spans="1:10">
      <c r="A5777" s="22"/>
      <c r="B5777" s="22"/>
      <c r="C5777" s="16" t="s">
        <v>1995</v>
      </c>
      <c r="D5777" s="16" t="s">
        <v>1995</v>
      </c>
      <c r="E5777" s="20" t="s">
        <v>5416</v>
      </c>
      <c r="F5777" s="19" t="s">
        <v>2363</v>
      </c>
      <c r="G5777" s="16" t="s">
        <v>2047</v>
      </c>
      <c r="H5777" s="19" t="s">
        <v>2011</v>
      </c>
      <c r="I5777" s="19" t="s">
        <v>2005</v>
      </c>
      <c r="J5777" s="21" t="s">
        <v>5460</v>
      </c>
    </row>
    <row r="5778" spans="1:10">
      <c r="A5778" s="22"/>
      <c r="B5778" s="22"/>
      <c r="C5778" s="16" t="s">
        <v>1995</v>
      </c>
      <c r="D5778" s="16" t="s">
        <v>2013</v>
      </c>
      <c r="E5778" s="20" t="s">
        <v>1995</v>
      </c>
      <c r="F5778" s="19" t="s">
        <v>1995</v>
      </c>
      <c r="G5778" s="16" t="s">
        <v>1995</v>
      </c>
      <c r="H5778" s="19" t="s">
        <v>1995</v>
      </c>
      <c r="I5778" s="19" t="s">
        <v>1995</v>
      </c>
      <c r="J5778" s="21" t="s">
        <v>1995</v>
      </c>
    </row>
    <row r="5779" spans="1:10">
      <c r="A5779" s="22"/>
      <c r="B5779" s="22"/>
      <c r="C5779" s="16" t="s">
        <v>1995</v>
      </c>
      <c r="D5779" s="16" t="s">
        <v>1995</v>
      </c>
      <c r="E5779" s="20" t="s">
        <v>5418</v>
      </c>
      <c r="F5779" s="19" t="s">
        <v>2009</v>
      </c>
      <c r="G5779" s="16" t="s">
        <v>2026</v>
      </c>
      <c r="H5779" s="19" t="s">
        <v>2011</v>
      </c>
      <c r="I5779" s="19" t="s">
        <v>2005</v>
      </c>
      <c r="J5779" s="21" t="s">
        <v>5461</v>
      </c>
    </row>
    <row r="5780" spans="1:10">
      <c r="A5780" s="22"/>
      <c r="B5780" s="22"/>
      <c r="C5780" s="16" t="s">
        <v>2018</v>
      </c>
      <c r="D5780" s="16" t="s">
        <v>1995</v>
      </c>
      <c r="E5780" s="20" t="s">
        <v>1995</v>
      </c>
      <c r="F5780" s="19" t="s">
        <v>1995</v>
      </c>
      <c r="G5780" s="16" t="s">
        <v>1995</v>
      </c>
      <c r="H5780" s="19" t="s">
        <v>1995</v>
      </c>
      <c r="I5780" s="19" t="s">
        <v>1995</v>
      </c>
      <c r="J5780" s="21" t="s">
        <v>1995</v>
      </c>
    </row>
    <row r="5781" spans="1:10">
      <c r="A5781" s="22"/>
      <c r="B5781" s="22"/>
      <c r="C5781" s="16" t="s">
        <v>1995</v>
      </c>
      <c r="D5781" s="16" t="s">
        <v>2099</v>
      </c>
      <c r="E5781" s="20" t="s">
        <v>1995</v>
      </c>
      <c r="F5781" s="19" t="s">
        <v>1995</v>
      </c>
      <c r="G5781" s="16" t="s">
        <v>1995</v>
      </c>
      <c r="H5781" s="19" t="s">
        <v>1995</v>
      </c>
      <c r="I5781" s="19" t="s">
        <v>1995</v>
      </c>
      <c r="J5781" s="21" t="s">
        <v>1995</v>
      </c>
    </row>
    <row r="5782" spans="1:10">
      <c r="A5782" s="22"/>
      <c r="B5782" s="22"/>
      <c r="C5782" s="16" t="s">
        <v>1995</v>
      </c>
      <c r="D5782" s="16" t="s">
        <v>1995</v>
      </c>
      <c r="E5782" s="20" t="s">
        <v>5462</v>
      </c>
      <c r="F5782" s="19" t="s">
        <v>2363</v>
      </c>
      <c r="G5782" s="16" t="s">
        <v>2047</v>
      </c>
      <c r="H5782" s="19" t="s">
        <v>2011</v>
      </c>
      <c r="I5782" s="19" t="s">
        <v>2005</v>
      </c>
      <c r="J5782" s="21" t="s">
        <v>5463</v>
      </c>
    </row>
    <row r="5783" spans="1:10">
      <c r="A5783" s="22"/>
      <c r="B5783" s="22"/>
      <c r="C5783" s="16" t="s">
        <v>1995</v>
      </c>
      <c r="D5783" s="16" t="s">
        <v>2051</v>
      </c>
      <c r="E5783" s="20" t="s">
        <v>1995</v>
      </c>
      <c r="F5783" s="19" t="s">
        <v>1995</v>
      </c>
      <c r="G5783" s="16" t="s">
        <v>1995</v>
      </c>
      <c r="H5783" s="19" t="s">
        <v>1995</v>
      </c>
      <c r="I5783" s="19" t="s">
        <v>1995</v>
      </c>
      <c r="J5783" s="21" t="s">
        <v>1995</v>
      </c>
    </row>
    <row r="5784" ht="22.5" spans="1:10">
      <c r="A5784" s="22"/>
      <c r="B5784" s="22"/>
      <c r="C5784" s="16" t="s">
        <v>1995</v>
      </c>
      <c r="D5784" s="16" t="s">
        <v>1995</v>
      </c>
      <c r="E5784" s="20" t="s">
        <v>5422</v>
      </c>
      <c r="F5784" s="19" t="s">
        <v>2009</v>
      </c>
      <c r="G5784" s="16" t="s">
        <v>2387</v>
      </c>
      <c r="H5784" s="19" t="s">
        <v>2054</v>
      </c>
      <c r="I5784" s="19" t="s">
        <v>2005</v>
      </c>
      <c r="J5784" s="21" t="s">
        <v>5464</v>
      </c>
    </row>
    <row r="5785" spans="1:10">
      <c r="A5785" s="22"/>
      <c r="B5785" s="22"/>
      <c r="C5785" s="16" t="s">
        <v>2023</v>
      </c>
      <c r="D5785" s="16" t="s">
        <v>1995</v>
      </c>
      <c r="E5785" s="20" t="s">
        <v>1995</v>
      </c>
      <c r="F5785" s="19" t="s">
        <v>1995</v>
      </c>
      <c r="G5785" s="16" t="s">
        <v>1995</v>
      </c>
      <c r="H5785" s="19" t="s">
        <v>1995</v>
      </c>
      <c r="I5785" s="19" t="s">
        <v>1995</v>
      </c>
      <c r="J5785" s="21" t="s">
        <v>1995</v>
      </c>
    </row>
    <row r="5786" spans="1:10">
      <c r="A5786" s="22"/>
      <c r="B5786" s="22"/>
      <c r="C5786" s="16" t="s">
        <v>1995</v>
      </c>
      <c r="D5786" s="16" t="s">
        <v>2024</v>
      </c>
      <c r="E5786" s="20" t="s">
        <v>1995</v>
      </c>
      <c r="F5786" s="19" t="s">
        <v>1995</v>
      </c>
      <c r="G5786" s="16" t="s">
        <v>1995</v>
      </c>
      <c r="H5786" s="19" t="s">
        <v>1995</v>
      </c>
      <c r="I5786" s="19" t="s">
        <v>1995</v>
      </c>
      <c r="J5786" s="21" t="s">
        <v>1995</v>
      </c>
    </row>
    <row r="5787" spans="1:10">
      <c r="A5787" s="22"/>
      <c r="B5787" s="22"/>
      <c r="C5787" s="16" t="s">
        <v>1995</v>
      </c>
      <c r="D5787" s="16" t="s">
        <v>1995</v>
      </c>
      <c r="E5787" s="20" t="s">
        <v>5424</v>
      </c>
      <c r="F5787" s="19" t="s">
        <v>2009</v>
      </c>
      <c r="G5787" s="16" t="s">
        <v>2026</v>
      </c>
      <c r="H5787" s="19" t="s">
        <v>2011</v>
      </c>
      <c r="I5787" s="19" t="s">
        <v>2005</v>
      </c>
      <c r="J5787" s="21" t="s">
        <v>5465</v>
      </c>
    </row>
    <row r="5788" ht="45" spans="1:10">
      <c r="A5788" s="16" t="s">
        <v>5478</v>
      </c>
      <c r="B5788" s="20" t="s">
        <v>5479</v>
      </c>
      <c r="C5788" s="22"/>
      <c r="D5788" s="22"/>
      <c r="E5788" s="23"/>
      <c r="F5788" s="24"/>
      <c r="G5788" s="22"/>
      <c r="H5788" s="24"/>
      <c r="I5788" s="24"/>
      <c r="J5788" s="25"/>
    </row>
    <row r="5789" spans="1:10">
      <c r="A5789" s="22"/>
      <c r="B5789" s="22"/>
      <c r="C5789" s="16" t="s">
        <v>1999</v>
      </c>
      <c r="D5789" s="16" t="s">
        <v>1995</v>
      </c>
      <c r="E5789" s="20" t="s">
        <v>1995</v>
      </c>
      <c r="F5789" s="19" t="s">
        <v>1995</v>
      </c>
      <c r="G5789" s="16" t="s">
        <v>1995</v>
      </c>
      <c r="H5789" s="19" t="s">
        <v>1995</v>
      </c>
      <c r="I5789" s="19" t="s">
        <v>1995</v>
      </c>
      <c r="J5789" s="21" t="s">
        <v>1995</v>
      </c>
    </row>
    <row r="5790" spans="1:10">
      <c r="A5790" s="22"/>
      <c r="B5790" s="22"/>
      <c r="C5790" s="16" t="s">
        <v>1995</v>
      </c>
      <c r="D5790" s="16" t="s">
        <v>2007</v>
      </c>
      <c r="E5790" s="20" t="s">
        <v>1995</v>
      </c>
      <c r="F5790" s="19" t="s">
        <v>1995</v>
      </c>
      <c r="G5790" s="16" t="s">
        <v>1995</v>
      </c>
      <c r="H5790" s="19" t="s">
        <v>1995</v>
      </c>
      <c r="I5790" s="19" t="s">
        <v>1995</v>
      </c>
      <c r="J5790" s="21" t="s">
        <v>1995</v>
      </c>
    </row>
    <row r="5791" ht="33.75" spans="1:10">
      <c r="A5791" s="22"/>
      <c r="B5791" s="22"/>
      <c r="C5791" s="16" t="s">
        <v>1995</v>
      </c>
      <c r="D5791" s="16" t="s">
        <v>1995</v>
      </c>
      <c r="E5791" s="20" t="s">
        <v>5480</v>
      </c>
      <c r="F5791" s="19" t="s">
        <v>2002</v>
      </c>
      <c r="G5791" s="16" t="s">
        <v>2060</v>
      </c>
      <c r="H5791" s="19" t="s">
        <v>2011</v>
      </c>
      <c r="I5791" s="19" t="s">
        <v>2005</v>
      </c>
      <c r="J5791" s="21" t="s">
        <v>2081</v>
      </c>
    </row>
    <row r="5792" ht="22.5" spans="1:10">
      <c r="A5792" s="22"/>
      <c r="B5792" s="22"/>
      <c r="C5792" s="16" t="s">
        <v>1995</v>
      </c>
      <c r="D5792" s="16" t="s">
        <v>1995</v>
      </c>
      <c r="E5792" s="20" t="s">
        <v>5430</v>
      </c>
      <c r="F5792" s="19" t="s">
        <v>2002</v>
      </c>
      <c r="G5792" s="16" t="s">
        <v>2060</v>
      </c>
      <c r="H5792" s="19" t="s">
        <v>2011</v>
      </c>
      <c r="I5792" s="19" t="s">
        <v>2005</v>
      </c>
      <c r="J5792" s="21" t="s">
        <v>5481</v>
      </c>
    </row>
    <row r="5793" spans="1:10">
      <c r="A5793" s="22"/>
      <c r="B5793" s="22"/>
      <c r="C5793" s="16" t="s">
        <v>1995</v>
      </c>
      <c r="D5793" s="16" t="s">
        <v>2013</v>
      </c>
      <c r="E5793" s="20" t="s">
        <v>1995</v>
      </c>
      <c r="F5793" s="19" t="s">
        <v>1995</v>
      </c>
      <c r="G5793" s="16" t="s">
        <v>1995</v>
      </c>
      <c r="H5793" s="19" t="s">
        <v>1995</v>
      </c>
      <c r="I5793" s="19" t="s">
        <v>1995</v>
      </c>
      <c r="J5793" s="21" t="s">
        <v>1995</v>
      </c>
    </row>
    <row r="5794" ht="33.75" spans="1:10">
      <c r="A5794" s="22"/>
      <c r="B5794" s="22"/>
      <c r="C5794" s="16" t="s">
        <v>1995</v>
      </c>
      <c r="D5794" s="16" t="s">
        <v>1995</v>
      </c>
      <c r="E5794" s="20" t="s">
        <v>5432</v>
      </c>
      <c r="F5794" s="19" t="s">
        <v>2002</v>
      </c>
      <c r="G5794" s="16" t="s">
        <v>2060</v>
      </c>
      <c r="H5794" s="19" t="s">
        <v>2011</v>
      </c>
      <c r="I5794" s="19" t="s">
        <v>2005</v>
      </c>
      <c r="J5794" s="21" t="s">
        <v>2085</v>
      </c>
    </row>
    <row r="5795" spans="1:10">
      <c r="A5795" s="22"/>
      <c r="B5795" s="22"/>
      <c r="C5795" s="16" t="s">
        <v>2018</v>
      </c>
      <c r="D5795" s="16" t="s">
        <v>1995</v>
      </c>
      <c r="E5795" s="20" t="s">
        <v>1995</v>
      </c>
      <c r="F5795" s="19" t="s">
        <v>1995</v>
      </c>
      <c r="G5795" s="16" t="s">
        <v>1995</v>
      </c>
      <c r="H5795" s="19" t="s">
        <v>1995</v>
      </c>
      <c r="I5795" s="19" t="s">
        <v>1995</v>
      </c>
      <c r="J5795" s="21" t="s">
        <v>1995</v>
      </c>
    </row>
    <row r="5796" spans="1:10">
      <c r="A5796" s="22"/>
      <c r="B5796" s="22"/>
      <c r="C5796" s="16" t="s">
        <v>1995</v>
      </c>
      <c r="D5796" s="16" t="s">
        <v>2019</v>
      </c>
      <c r="E5796" s="20" t="s">
        <v>1995</v>
      </c>
      <c r="F5796" s="19" t="s">
        <v>1995</v>
      </c>
      <c r="G5796" s="16" t="s">
        <v>1995</v>
      </c>
      <c r="H5796" s="19" t="s">
        <v>1995</v>
      </c>
      <c r="I5796" s="19" t="s">
        <v>1995</v>
      </c>
      <c r="J5796" s="21" t="s">
        <v>1995</v>
      </c>
    </row>
    <row r="5797" spans="1:10">
      <c r="A5797" s="22"/>
      <c r="B5797" s="22"/>
      <c r="C5797" s="16" t="s">
        <v>1995</v>
      </c>
      <c r="D5797" s="16" t="s">
        <v>1995</v>
      </c>
      <c r="E5797" s="20" t="s">
        <v>5482</v>
      </c>
      <c r="F5797" s="19" t="s">
        <v>2009</v>
      </c>
      <c r="G5797" s="16" t="s">
        <v>2047</v>
      </c>
      <c r="H5797" s="19" t="s">
        <v>2011</v>
      </c>
      <c r="I5797" s="19" t="s">
        <v>2005</v>
      </c>
      <c r="J5797" s="21" t="s">
        <v>2087</v>
      </c>
    </row>
    <row r="5798" ht="33.75" spans="1:10">
      <c r="A5798" s="22"/>
      <c r="B5798" s="22"/>
      <c r="C5798" s="16" t="s">
        <v>1995</v>
      </c>
      <c r="D5798" s="16" t="s">
        <v>1995</v>
      </c>
      <c r="E5798" s="20" t="s">
        <v>5435</v>
      </c>
      <c r="F5798" s="19" t="s">
        <v>2009</v>
      </c>
      <c r="G5798" s="16" t="s">
        <v>2047</v>
      </c>
      <c r="H5798" s="19" t="s">
        <v>2011</v>
      </c>
      <c r="I5798" s="19" t="s">
        <v>2005</v>
      </c>
      <c r="J5798" s="21" t="s">
        <v>2121</v>
      </c>
    </row>
    <row r="5799" spans="1:10">
      <c r="A5799" s="22"/>
      <c r="B5799" s="22"/>
      <c r="C5799" s="16" t="s">
        <v>2023</v>
      </c>
      <c r="D5799" s="16" t="s">
        <v>1995</v>
      </c>
      <c r="E5799" s="20" t="s">
        <v>1995</v>
      </c>
      <c r="F5799" s="19" t="s">
        <v>1995</v>
      </c>
      <c r="G5799" s="16" t="s">
        <v>1995</v>
      </c>
      <c r="H5799" s="19" t="s">
        <v>1995</v>
      </c>
      <c r="I5799" s="19" t="s">
        <v>1995</v>
      </c>
      <c r="J5799" s="21" t="s">
        <v>1995</v>
      </c>
    </row>
    <row r="5800" spans="1:10">
      <c r="A5800" s="22"/>
      <c r="B5800" s="22"/>
      <c r="C5800" s="16" t="s">
        <v>1995</v>
      </c>
      <c r="D5800" s="16" t="s">
        <v>2024</v>
      </c>
      <c r="E5800" s="20" t="s">
        <v>1995</v>
      </c>
      <c r="F5800" s="19" t="s">
        <v>1995</v>
      </c>
      <c r="G5800" s="16" t="s">
        <v>1995</v>
      </c>
      <c r="H5800" s="19" t="s">
        <v>1995</v>
      </c>
      <c r="I5800" s="19" t="s">
        <v>1995</v>
      </c>
      <c r="J5800" s="21" t="s">
        <v>1995</v>
      </c>
    </row>
    <row r="5801" spans="1:10">
      <c r="A5801" s="22"/>
      <c r="B5801" s="22"/>
      <c r="C5801" s="16" t="s">
        <v>1995</v>
      </c>
      <c r="D5801" s="16" t="s">
        <v>1995</v>
      </c>
      <c r="E5801" s="20" t="s">
        <v>5483</v>
      </c>
      <c r="F5801" s="19" t="s">
        <v>2009</v>
      </c>
      <c r="G5801" s="16" t="s">
        <v>2047</v>
      </c>
      <c r="H5801" s="19" t="s">
        <v>2011</v>
      </c>
      <c r="I5801" s="19" t="s">
        <v>2005</v>
      </c>
      <c r="J5801" s="21" t="s">
        <v>2088</v>
      </c>
    </row>
    <row r="5802" ht="78.75" spans="1:10">
      <c r="A5802" s="16" t="s">
        <v>5484</v>
      </c>
      <c r="B5802" s="20" t="s">
        <v>5485</v>
      </c>
      <c r="C5802" s="22"/>
      <c r="D5802" s="22"/>
      <c r="E5802" s="23"/>
      <c r="F5802" s="24"/>
      <c r="G5802" s="22"/>
      <c r="H5802" s="24"/>
      <c r="I5802" s="24"/>
      <c r="J5802" s="25"/>
    </row>
    <row r="5803" spans="1:10">
      <c r="A5803" s="22"/>
      <c r="B5803" s="22"/>
      <c r="C5803" s="16" t="s">
        <v>1999</v>
      </c>
      <c r="D5803" s="16" t="s">
        <v>1995</v>
      </c>
      <c r="E5803" s="20" t="s">
        <v>1995</v>
      </c>
      <c r="F5803" s="19" t="s">
        <v>1995</v>
      </c>
      <c r="G5803" s="16" t="s">
        <v>1995</v>
      </c>
      <c r="H5803" s="19" t="s">
        <v>1995</v>
      </c>
      <c r="I5803" s="19" t="s">
        <v>1995</v>
      </c>
      <c r="J5803" s="21" t="s">
        <v>1995</v>
      </c>
    </row>
    <row r="5804" spans="1:10">
      <c r="A5804" s="22"/>
      <c r="B5804" s="22"/>
      <c r="C5804" s="16" t="s">
        <v>1995</v>
      </c>
      <c r="D5804" s="16" t="s">
        <v>2000</v>
      </c>
      <c r="E5804" s="20" t="s">
        <v>1995</v>
      </c>
      <c r="F5804" s="19" t="s">
        <v>1995</v>
      </c>
      <c r="G5804" s="16" t="s">
        <v>1995</v>
      </c>
      <c r="H5804" s="19" t="s">
        <v>1995</v>
      </c>
      <c r="I5804" s="19" t="s">
        <v>1995</v>
      </c>
      <c r="J5804" s="21" t="s">
        <v>1995</v>
      </c>
    </row>
    <row r="5805" spans="1:10">
      <c r="A5805" s="22"/>
      <c r="B5805" s="22"/>
      <c r="C5805" s="16" t="s">
        <v>1995</v>
      </c>
      <c r="D5805" s="16" t="s">
        <v>1995</v>
      </c>
      <c r="E5805" s="20" t="s">
        <v>5448</v>
      </c>
      <c r="F5805" s="19" t="s">
        <v>2002</v>
      </c>
      <c r="G5805" s="16" t="s">
        <v>2060</v>
      </c>
      <c r="H5805" s="19" t="s">
        <v>2011</v>
      </c>
      <c r="I5805" s="19" t="s">
        <v>2005</v>
      </c>
      <c r="J5805" s="21" t="s">
        <v>5449</v>
      </c>
    </row>
    <row r="5806" spans="1:10">
      <c r="A5806" s="22"/>
      <c r="B5806" s="22"/>
      <c r="C5806" s="16" t="s">
        <v>1995</v>
      </c>
      <c r="D5806" s="16" t="s">
        <v>2007</v>
      </c>
      <c r="E5806" s="20" t="s">
        <v>1995</v>
      </c>
      <c r="F5806" s="19" t="s">
        <v>1995</v>
      </c>
      <c r="G5806" s="16" t="s">
        <v>1995</v>
      </c>
      <c r="H5806" s="19" t="s">
        <v>1995</v>
      </c>
      <c r="I5806" s="19" t="s">
        <v>1995</v>
      </c>
      <c r="J5806" s="21" t="s">
        <v>1995</v>
      </c>
    </row>
    <row r="5807" ht="22.5" spans="1:10">
      <c r="A5807" s="22"/>
      <c r="B5807" s="22"/>
      <c r="C5807" s="16" t="s">
        <v>1995</v>
      </c>
      <c r="D5807" s="16" t="s">
        <v>1995</v>
      </c>
      <c r="E5807" s="20" t="s">
        <v>5450</v>
      </c>
      <c r="F5807" s="19" t="s">
        <v>2009</v>
      </c>
      <c r="G5807" s="16" t="s">
        <v>2506</v>
      </c>
      <c r="H5807" s="19" t="s">
        <v>2011</v>
      </c>
      <c r="I5807" s="19" t="s">
        <v>2005</v>
      </c>
      <c r="J5807" s="21" t="s">
        <v>5451</v>
      </c>
    </row>
    <row r="5808" spans="1:10">
      <c r="A5808" s="22"/>
      <c r="B5808" s="22"/>
      <c r="C5808" s="16" t="s">
        <v>1995</v>
      </c>
      <c r="D5808" s="16" t="s">
        <v>2013</v>
      </c>
      <c r="E5808" s="20" t="s">
        <v>1995</v>
      </c>
      <c r="F5808" s="19" t="s">
        <v>1995</v>
      </c>
      <c r="G5808" s="16" t="s">
        <v>1995</v>
      </c>
      <c r="H5808" s="19" t="s">
        <v>1995</v>
      </c>
      <c r="I5808" s="19" t="s">
        <v>1995</v>
      </c>
      <c r="J5808" s="21" t="s">
        <v>1995</v>
      </c>
    </row>
    <row r="5809" ht="33.75" spans="1:10">
      <c r="A5809" s="22"/>
      <c r="B5809" s="22"/>
      <c r="C5809" s="16" t="s">
        <v>1995</v>
      </c>
      <c r="D5809" s="16" t="s">
        <v>1995</v>
      </c>
      <c r="E5809" s="20" t="s">
        <v>5452</v>
      </c>
      <c r="F5809" s="19" t="s">
        <v>2009</v>
      </c>
      <c r="G5809" s="16" t="s">
        <v>2026</v>
      </c>
      <c r="H5809" s="19" t="s">
        <v>2011</v>
      </c>
      <c r="I5809" s="19" t="s">
        <v>2005</v>
      </c>
      <c r="J5809" s="21" t="s">
        <v>5486</v>
      </c>
    </row>
    <row r="5810" spans="1:10">
      <c r="A5810" s="22"/>
      <c r="B5810" s="22"/>
      <c r="C5810" s="16" t="s">
        <v>2018</v>
      </c>
      <c r="D5810" s="16" t="s">
        <v>1995</v>
      </c>
      <c r="E5810" s="20" t="s">
        <v>1995</v>
      </c>
      <c r="F5810" s="19" t="s">
        <v>1995</v>
      </c>
      <c r="G5810" s="16" t="s">
        <v>1995</v>
      </c>
      <c r="H5810" s="19" t="s">
        <v>1995</v>
      </c>
      <c r="I5810" s="19" t="s">
        <v>1995</v>
      </c>
      <c r="J5810" s="21" t="s">
        <v>1995</v>
      </c>
    </row>
    <row r="5811" spans="1:10">
      <c r="A5811" s="22"/>
      <c r="B5811" s="22"/>
      <c r="C5811" s="16" t="s">
        <v>1995</v>
      </c>
      <c r="D5811" s="16" t="s">
        <v>2019</v>
      </c>
      <c r="E5811" s="20" t="s">
        <v>1995</v>
      </c>
      <c r="F5811" s="19" t="s">
        <v>1995</v>
      </c>
      <c r="G5811" s="16" t="s">
        <v>1995</v>
      </c>
      <c r="H5811" s="19" t="s">
        <v>1995</v>
      </c>
      <c r="I5811" s="19" t="s">
        <v>1995</v>
      </c>
      <c r="J5811" s="21" t="s">
        <v>1995</v>
      </c>
    </row>
    <row r="5812" spans="1:10">
      <c r="A5812" s="22"/>
      <c r="B5812" s="22"/>
      <c r="C5812" s="16" t="s">
        <v>1995</v>
      </c>
      <c r="D5812" s="16" t="s">
        <v>1995</v>
      </c>
      <c r="E5812" s="20" t="s">
        <v>5454</v>
      </c>
      <c r="F5812" s="19" t="s">
        <v>2002</v>
      </c>
      <c r="G5812" s="16" t="s">
        <v>2060</v>
      </c>
      <c r="H5812" s="19" t="s">
        <v>2011</v>
      </c>
      <c r="I5812" s="19" t="s">
        <v>2005</v>
      </c>
      <c r="J5812" s="21" t="s">
        <v>5455</v>
      </c>
    </row>
    <row r="5813" spans="1:10">
      <c r="A5813" s="22"/>
      <c r="B5813" s="22"/>
      <c r="C5813" s="16" t="s">
        <v>2023</v>
      </c>
      <c r="D5813" s="16" t="s">
        <v>1995</v>
      </c>
      <c r="E5813" s="20" t="s">
        <v>1995</v>
      </c>
      <c r="F5813" s="19" t="s">
        <v>1995</v>
      </c>
      <c r="G5813" s="16" t="s">
        <v>1995</v>
      </c>
      <c r="H5813" s="19" t="s">
        <v>1995</v>
      </c>
      <c r="I5813" s="19" t="s">
        <v>1995</v>
      </c>
      <c r="J5813" s="21" t="s">
        <v>1995</v>
      </c>
    </row>
    <row r="5814" spans="1:10">
      <c r="A5814" s="22"/>
      <c r="B5814" s="22"/>
      <c r="C5814" s="16" t="s">
        <v>1995</v>
      </c>
      <c r="D5814" s="16" t="s">
        <v>2024</v>
      </c>
      <c r="E5814" s="20" t="s">
        <v>1995</v>
      </c>
      <c r="F5814" s="19" t="s">
        <v>1995</v>
      </c>
      <c r="G5814" s="16" t="s">
        <v>1995</v>
      </c>
      <c r="H5814" s="19" t="s">
        <v>1995</v>
      </c>
      <c r="I5814" s="19" t="s">
        <v>1995</v>
      </c>
      <c r="J5814" s="21" t="s">
        <v>1995</v>
      </c>
    </row>
    <row r="5815" spans="1:10">
      <c r="A5815" s="22"/>
      <c r="B5815" s="22"/>
      <c r="C5815" s="16" t="s">
        <v>1995</v>
      </c>
      <c r="D5815" s="16" t="s">
        <v>1995</v>
      </c>
      <c r="E5815" s="20" t="s">
        <v>5424</v>
      </c>
      <c r="F5815" s="19" t="s">
        <v>2363</v>
      </c>
      <c r="G5815" s="16" t="s">
        <v>2686</v>
      </c>
      <c r="H5815" s="19" t="s">
        <v>2011</v>
      </c>
      <c r="I5815" s="19" t="s">
        <v>2005</v>
      </c>
      <c r="J5815" s="21" t="s">
        <v>5487</v>
      </c>
    </row>
    <row r="5816" ht="67.5" spans="1:10">
      <c r="A5816" s="16" t="s">
        <v>5488</v>
      </c>
      <c r="B5816" s="20" t="s">
        <v>5489</v>
      </c>
      <c r="C5816" s="22"/>
      <c r="D5816" s="22"/>
      <c r="E5816" s="23"/>
      <c r="F5816" s="24"/>
      <c r="G5816" s="22"/>
      <c r="H5816" s="24"/>
      <c r="I5816" s="24"/>
      <c r="J5816" s="25"/>
    </row>
    <row r="5817" spans="1:10">
      <c r="A5817" s="22"/>
      <c r="B5817" s="22"/>
      <c r="C5817" s="16" t="s">
        <v>1999</v>
      </c>
      <c r="D5817" s="16" t="s">
        <v>1995</v>
      </c>
      <c r="E5817" s="20" t="s">
        <v>1995</v>
      </c>
      <c r="F5817" s="19" t="s">
        <v>1995</v>
      </c>
      <c r="G5817" s="16" t="s">
        <v>1995</v>
      </c>
      <c r="H5817" s="19" t="s">
        <v>1995</v>
      </c>
      <c r="I5817" s="19" t="s">
        <v>1995</v>
      </c>
      <c r="J5817" s="21" t="s">
        <v>1995</v>
      </c>
    </row>
    <row r="5818" spans="1:10">
      <c r="A5818" s="22"/>
      <c r="B5818" s="22"/>
      <c r="C5818" s="16" t="s">
        <v>1995</v>
      </c>
      <c r="D5818" s="16" t="s">
        <v>2000</v>
      </c>
      <c r="E5818" s="20" t="s">
        <v>1995</v>
      </c>
      <c r="F5818" s="19" t="s">
        <v>1995</v>
      </c>
      <c r="G5818" s="16" t="s">
        <v>1995</v>
      </c>
      <c r="H5818" s="19" t="s">
        <v>1995</v>
      </c>
      <c r="I5818" s="19" t="s">
        <v>1995</v>
      </c>
      <c r="J5818" s="21" t="s">
        <v>1995</v>
      </c>
    </row>
    <row r="5819" spans="1:10">
      <c r="A5819" s="22"/>
      <c r="B5819" s="22"/>
      <c r="C5819" s="16" t="s">
        <v>1995</v>
      </c>
      <c r="D5819" s="16" t="s">
        <v>1995</v>
      </c>
      <c r="E5819" s="20" t="s">
        <v>5490</v>
      </c>
      <c r="F5819" s="19" t="s">
        <v>2002</v>
      </c>
      <c r="G5819" s="16" t="s">
        <v>2060</v>
      </c>
      <c r="H5819" s="19" t="s">
        <v>2011</v>
      </c>
      <c r="I5819" s="19" t="s">
        <v>2005</v>
      </c>
      <c r="J5819" s="21" t="s">
        <v>5491</v>
      </c>
    </row>
    <row r="5820" spans="1:10">
      <c r="A5820" s="22"/>
      <c r="B5820" s="22"/>
      <c r="C5820" s="16" t="s">
        <v>1995</v>
      </c>
      <c r="D5820" s="16" t="s">
        <v>2007</v>
      </c>
      <c r="E5820" s="20" t="s">
        <v>1995</v>
      </c>
      <c r="F5820" s="19" t="s">
        <v>1995</v>
      </c>
      <c r="G5820" s="16" t="s">
        <v>1995</v>
      </c>
      <c r="H5820" s="19" t="s">
        <v>1995</v>
      </c>
      <c r="I5820" s="19" t="s">
        <v>1995</v>
      </c>
      <c r="J5820" s="21" t="s">
        <v>1995</v>
      </c>
    </row>
    <row r="5821" spans="1:10">
      <c r="A5821" s="22"/>
      <c r="B5821" s="22"/>
      <c r="C5821" s="16" t="s">
        <v>1995</v>
      </c>
      <c r="D5821" s="16" t="s">
        <v>1995</v>
      </c>
      <c r="E5821" s="20" t="s">
        <v>5430</v>
      </c>
      <c r="F5821" s="19" t="s">
        <v>2002</v>
      </c>
      <c r="G5821" s="16" t="s">
        <v>2060</v>
      </c>
      <c r="H5821" s="19" t="s">
        <v>2011</v>
      </c>
      <c r="I5821" s="19" t="s">
        <v>2005</v>
      </c>
      <c r="J5821" s="21" t="s">
        <v>5492</v>
      </c>
    </row>
    <row r="5822" spans="1:10">
      <c r="A5822" s="22"/>
      <c r="B5822" s="22"/>
      <c r="C5822" s="16" t="s">
        <v>1995</v>
      </c>
      <c r="D5822" s="16" t="s">
        <v>2013</v>
      </c>
      <c r="E5822" s="20" t="s">
        <v>1995</v>
      </c>
      <c r="F5822" s="19" t="s">
        <v>1995</v>
      </c>
      <c r="G5822" s="16" t="s">
        <v>1995</v>
      </c>
      <c r="H5822" s="19" t="s">
        <v>1995</v>
      </c>
      <c r="I5822" s="19" t="s">
        <v>1995</v>
      </c>
      <c r="J5822" s="21" t="s">
        <v>1995</v>
      </c>
    </row>
    <row r="5823" ht="33.75" spans="1:10">
      <c r="A5823" s="22"/>
      <c r="B5823" s="22"/>
      <c r="C5823" s="16" t="s">
        <v>1995</v>
      </c>
      <c r="D5823" s="16" t="s">
        <v>1995</v>
      </c>
      <c r="E5823" s="20" t="s">
        <v>5432</v>
      </c>
      <c r="F5823" s="19" t="s">
        <v>2009</v>
      </c>
      <c r="G5823" s="16" t="s">
        <v>2047</v>
      </c>
      <c r="H5823" s="19" t="s">
        <v>2011</v>
      </c>
      <c r="I5823" s="19" t="s">
        <v>2005</v>
      </c>
      <c r="J5823" s="21" t="s">
        <v>5493</v>
      </c>
    </row>
    <row r="5824" spans="1:10">
      <c r="A5824" s="22"/>
      <c r="B5824" s="22"/>
      <c r="C5824" s="16" t="s">
        <v>2018</v>
      </c>
      <c r="D5824" s="16" t="s">
        <v>1995</v>
      </c>
      <c r="E5824" s="20" t="s">
        <v>1995</v>
      </c>
      <c r="F5824" s="19" t="s">
        <v>1995</v>
      </c>
      <c r="G5824" s="16" t="s">
        <v>1995</v>
      </c>
      <c r="H5824" s="19" t="s">
        <v>1995</v>
      </c>
      <c r="I5824" s="19" t="s">
        <v>1995</v>
      </c>
      <c r="J5824" s="21" t="s">
        <v>1995</v>
      </c>
    </row>
    <row r="5825" spans="1:10">
      <c r="A5825" s="22"/>
      <c r="B5825" s="22"/>
      <c r="C5825" s="16" t="s">
        <v>1995</v>
      </c>
      <c r="D5825" s="16" t="s">
        <v>2019</v>
      </c>
      <c r="E5825" s="20" t="s">
        <v>1995</v>
      </c>
      <c r="F5825" s="19" t="s">
        <v>1995</v>
      </c>
      <c r="G5825" s="16" t="s">
        <v>1995</v>
      </c>
      <c r="H5825" s="19" t="s">
        <v>1995</v>
      </c>
      <c r="I5825" s="19" t="s">
        <v>1995</v>
      </c>
      <c r="J5825" s="21" t="s">
        <v>1995</v>
      </c>
    </row>
    <row r="5826" spans="1:10">
      <c r="A5826" s="22"/>
      <c r="B5826" s="22"/>
      <c r="C5826" s="16" t="s">
        <v>1995</v>
      </c>
      <c r="D5826" s="16" t="s">
        <v>1995</v>
      </c>
      <c r="E5826" s="20" t="s">
        <v>5482</v>
      </c>
      <c r="F5826" s="19" t="s">
        <v>2009</v>
      </c>
      <c r="G5826" s="16" t="s">
        <v>2047</v>
      </c>
      <c r="H5826" s="19" t="s">
        <v>2011</v>
      </c>
      <c r="I5826" s="19" t="s">
        <v>2005</v>
      </c>
      <c r="J5826" s="21" t="s">
        <v>5494</v>
      </c>
    </row>
    <row r="5827" spans="1:10">
      <c r="A5827" s="22"/>
      <c r="B5827" s="22"/>
      <c r="C5827" s="16" t="s">
        <v>1995</v>
      </c>
      <c r="D5827" s="16" t="s">
        <v>1995</v>
      </c>
      <c r="E5827" s="20" t="s">
        <v>5435</v>
      </c>
      <c r="F5827" s="19" t="s">
        <v>2009</v>
      </c>
      <c r="G5827" s="16" t="s">
        <v>2026</v>
      </c>
      <c r="H5827" s="19" t="s">
        <v>2011</v>
      </c>
      <c r="I5827" s="19" t="s">
        <v>2005</v>
      </c>
      <c r="J5827" s="21" t="s">
        <v>5495</v>
      </c>
    </row>
    <row r="5828" spans="1:10">
      <c r="A5828" s="22"/>
      <c r="B5828" s="22"/>
      <c r="C5828" s="16" t="s">
        <v>2023</v>
      </c>
      <c r="D5828" s="16" t="s">
        <v>1995</v>
      </c>
      <c r="E5828" s="20" t="s">
        <v>1995</v>
      </c>
      <c r="F5828" s="19" t="s">
        <v>1995</v>
      </c>
      <c r="G5828" s="16" t="s">
        <v>1995</v>
      </c>
      <c r="H5828" s="19" t="s">
        <v>1995</v>
      </c>
      <c r="I5828" s="19" t="s">
        <v>1995</v>
      </c>
      <c r="J5828" s="21" t="s">
        <v>1995</v>
      </c>
    </row>
    <row r="5829" spans="1:10">
      <c r="A5829" s="22"/>
      <c r="B5829" s="22"/>
      <c r="C5829" s="16" t="s">
        <v>1995</v>
      </c>
      <c r="D5829" s="16" t="s">
        <v>2024</v>
      </c>
      <c r="E5829" s="20" t="s">
        <v>1995</v>
      </c>
      <c r="F5829" s="19" t="s">
        <v>1995</v>
      </c>
      <c r="G5829" s="16" t="s">
        <v>1995</v>
      </c>
      <c r="H5829" s="19" t="s">
        <v>1995</v>
      </c>
      <c r="I5829" s="19" t="s">
        <v>1995</v>
      </c>
      <c r="J5829" s="21" t="s">
        <v>1995</v>
      </c>
    </row>
    <row r="5830" ht="33.75" spans="1:10">
      <c r="A5830" s="22"/>
      <c r="B5830" s="22"/>
      <c r="C5830" s="16" t="s">
        <v>1995</v>
      </c>
      <c r="D5830" s="16" t="s">
        <v>1995</v>
      </c>
      <c r="E5830" s="20" t="s">
        <v>5436</v>
      </c>
      <c r="F5830" s="19" t="s">
        <v>2009</v>
      </c>
      <c r="G5830" s="16" t="s">
        <v>2157</v>
      </c>
      <c r="H5830" s="19" t="s">
        <v>2011</v>
      </c>
      <c r="I5830" s="19" t="s">
        <v>2005</v>
      </c>
      <c r="J5830" s="21" t="s">
        <v>5496</v>
      </c>
    </row>
    <row r="5831" ht="12.75" spans="1:10">
      <c r="A5831" s="16" t="s">
        <v>5497</v>
      </c>
      <c r="B5831" s="22"/>
      <c r="C5831" s="22"/>
      <c r="D5831" s="22"/>
      <c r="E5831" s="23"/>
      <c r="F5831" s="24"/>
      <c r="G5831" s="22"/>
      <c r="H5831" s="24"/>
      <c r="I5831" s="24"/>
      <c r="J5831" s="25"/>
    </row>
    <row r="5832" ht="56.25" spans="1:10">
      <c r="A5832" s="16" t="s">
        <v>5498</v>
      </c>
      <c r="B5832" s="20" t="s">
        <v>5499</v>
      </c>
      <c r="C5832" s="22"/>
      <c r="D5832" s="22"/>
      <c r="E5832" s="23"/>
      <c r="F5832" s="24"/>
      <c r="G5832" s="22"/>
      <c r="H5832" s="24"/>
      <c r="I5832" s="24"/>
      <c r="J5832" s="25"/>
    </row>
    <row r="5833" spans="1:10">
      <c r="A5833" s="22"/>
      <c r="B5833" s="22"/>
      <c r="C5833" s="16" t="s">
        <v>1999</v>
      </c>
      <c r="D5833" s="16" t="s">
        <v>1995</v>
      </c>
      <c r="E5833" s="20" t="s">
        <v>1995</v>
      </c>
      <c r="F5833" s="19" t="s">
        <v>1995</v>
      </c>
      <c r="G5833" s="16" t="s">
        <v>1995</v>
      </c>
      <c r="H5833" s="19" t="s">
        <v>1995</v>
      </c>
      <c r="I5833" s="19" t="s">
        <v>1995</v>
      </c>
      <c r="J5833" s="21" t="s">
        <v>1995</v>
      </c>
    </row>
    <row r="5834" spans="1:10">
      <c r="A5834" s="22"/>
      <c r="B5834" s="22"/>
      <c r="C5834" s="16" t="s">
        <v>1995</v>
      </c>
      <c r="D5834" s="16" t="s">
        <v>2000</v>
      </c>
      <c r="E5834" s="20" t="s">
        <v>1995</v>
      </c>
      <c r="F5834" s="19" t="s">
        <v>1995</v>
      </c>
      <c r="G5834" s="16" t="s">
        <v>1995</v>
      </c>
      <c r="H5834" s="19" t="s">
        <v>1995</v>
      </c>
      <c r="I5834" s="19" t="s">
        <v>1995</v>
      </c>
      <c r="J5834" s="21" t="s">
        <v>1995</v>
      </c>
    </row>
    <row r="5835" spans="1:10">
      <c r="A5835" s="22"/>
      <c r="B5835" s="22"/>
      <c r="C5835" s="16" t="s">
        <v>1995</v>
      </c>
      <c r="D5835" s="16" t="s">
        <v>1995</v>
      </c>
      <c r="E5835" s="20" t="s">
        <v>5500</v>
      </c>
      <c r="F5835" s="19" t="s">
        <v>2002</v>
      </c>
      <c r="G5835" s="16" t="s">
        <v>2060</v>
      </c>
      <c r="H5835" s="19" t="s">
        <v>2011</v>
      </c>
      <c r="I5835" s="19" t="s">
        <v>2005</v>
      </c>
      <c r="J5835" s="21" t="s">
        <v>2861</v>
      </c>
    </row>
    <row r="5836" spans="1:10">
      <c r="A5836" s="22"/>
      <c r="B5836" s="22"/>
      <c r="C5836" s="16" t="s">
        <v>1995</v>
      </c>
      <c r="D5836" s="16" t="s">
        <v>1995</v>
      </c>
      <c r="E5836" s="20" t="s">
        <v>5501</v>
      </c>
      <c r="F5836" s="19" t="s">
        <v>2002</v>
      </c>
      <c r="G5836" s="16" t="s">
        <v>2397</v>
      </c>
      <c r="H5836" s="19" t="s">
        <v>2126</v>
      </c>
      <c r="I5836" s="19" t="s">
        <v>2005</v>
      </c>
      <c r="J5836" s="21" t="s">
        <v>2861</v>
      </c>
    </row>
    <row r="5837" spans="1:10">
      <c r="A5837" s="22"/>
      <c r="B5837" s="22"/>
      <c r="C5837" s="16" t="s">
        <v>1995</v>
      </c>
      <c r="D5837" s="16" t="s">
        <v>2013</v>
      </c>
      <c r="E5837" s="20" t="s">
        <v>1995</v>
      </c>
      <c r="F5837" s="19" t="s">
        <v>1995</v>
      </c>
      <c r="G5837" s="16" t="s">
        <v>1995</v>
      </c>
      <c r="H5837" s="19" t="s">
        <v>1995</v>
      </c>
      <c r="I5837" s="19" t="s">
        <v>1995</v>
      </c>
      <c r="J5837" s="21" t="s">
        <v>1995</v>
      </c>
    </row>
    <row r="5838" spans="1:10">
      <c r="A5838" s="22"/>
      <c r="B5838" s="22"/>
      <c r="C5838" s="16" t="s">
        <v>1995</v>
      </c>
      <c r="D5838" s="16" t="s">
        <v>1995</v>
      </c>
      <c r="E5838" s="20" t="s">
        <v>5502</v>
      </c>
      <c r="F5838" s="19" t="s">
        <v>2002</v>
      </c>
      <c r="G5838" s="16" t="s">
        <v>2060</v>
      </c>
      <c r="H5838" s="19" t="s">
        <v>2011</v>
      </c>
      <c r="I5838" s="19" t="s">
        <v>2005</v>
      </c>
      <c r="J5838" s="21" t="s">
        <v>2861</v>
      </c>
    </row>
    <row r="5839" spans="1:10">
      <c r="A5839" s="22"/>
      <c r="B5839" s="22"/>
      <c r="C5839" s="16" t="s">
        <v>2018</v>
      </c>
      <c r="D5839" s="16" t="s">
        <v>1995</v>
      </c>
      <c r="E5839" s="20" t="s">
        <v>1995</v>
      </c>
      <c r="F5839" s="19" t="s">
        <v>1995</v>
      </c>
      <c r="G5839" s="16" t="s">
        <v>1995</v>
      </c>
      <c r="H5839" s="19" t="s">
        <v>1995</v>
      </c>
      <c r="I5839" s="19" t="s">
        <v>1995</v>
      </c>
      <c r="J5839" s="21" t="s">
        <v>1995</v>
      </c>
    </row>
    <row r="5840" spans="1:10">
      <c r="A5840" s="22"/>
      <c r="B5840" s="22"/>
      <c r="C5840" s="16" t="s">
        <v>1995</v>
      </c>
      <c r="D5840" s="16" t="s">
        <v>2051</v>
      </c>
      <c r="E5840" s="20" t="s">
        <v>1995</v>
      </c>
      <c r="F5840" s="19" t="s">
        <v>1995</v>
      </c>
      <c r="G5840" s="16" t="s">
        <v>1995</v>
      </c>
      <c r="H5840" s="19" t="s">
        <v>1995</v>
      </c>
      <c r="I5840" s="19" t="s">
        <v>1995</v>
      </c>
      <c r="J5840" s="21" t="s">
        <v>1995</v>
      </c>
    </row>
    <row r="5841" spans="1:10">
      <c r="A5841" s="22"/>
      <c r="B5841" s="22"/>
      <c r="C5841" s="16" t="s">
        <v>1995</v>
      </c>
      <c r="D5841" s="16" t="s">
        <v>1995</v>
      </c>
      <c r="E5841" s="20" t="s">
        <v>5503</v>
      </c>
      <c r="F5841" s="19" t="s">
        <v>2002</v>
      </c>
      <c r="G5841" s="16" t="s">
        <v>2261</v>
      </c>
      <c r="H5841" s="19" t="s">
        <v>2263</v>
      </c>
      <c r="I5841" s="19" t="s">
        <v>2005</v>
      </c>
      <c r="J5841" s="21" t="s">
        <v>2861</v>
      </c>
    </row>
    <row r="5842" spans="1:10">
      <c r="A5842" s="22"/>
      <c r="B5842" s="22"/>
      <c r="C5842" s="16" t="s">
        <v>2023</v>
      </c>
      <c r="D5842" s="16" t="s">
        <v>1995</v>
      </c>
      <c r="E5842" s="20" t="s">
        <v>1995</v>
      </c>
      <c r="F5842" s="19" t="s">
        <v>1995</v>
      </c>
      <c r="G5842" s="16" t="s">
        <v>1995</v>
      </c>
      <c r="H5842" s="19" t="s">
        <v>1995</v>
      </c>
      <c r="I5842" s="19" t="s">
        <v>1995</v>
      </c>
      <c r="J5842" s="21" t="s">
        <v>1995</v>
      </c>
    </row>
    <row r="5843" spans="1:10">
      <c r="A5843" s="22"/>
      <c r="B5843" s="22"/>
      <c r="C5843" s="16" t="s">
        <v>1995</v>
      </c>
      <c r="D5843" s="16" t="s">
        <v>2024</v>
      </c>
      <c r="E5843" s="20" t="s">
        <v>1995</v>
      </c>
      <c r="F5843" s="19" t="s">
        <v>1995</v>
      </c>
      <c r="G5843" s="16" t="s">
        <v>1995</v>
      </c>
      <c r="H5843" s="19" t="s">
        <v>1995</v>
      </c>
      <c r="I5843" s="19" t="s">
        <v>1995</v>
      </c>
      <c r="J5843" s="21" t="s">
        <v>1995</v>
      </c>
    </row>
    <row r="5844" spans="1:10">
      <c r="A5844" s="22"/>
      <c r="B5844" s="22"/>
      <c r="C5844" s="16" t="s">
        <v>1995</v>
      </c>
      <c r="D5844" s="16" t="s">
        <v>1995</v>
      </c>
      <c r="E5844" s="20" t="s">
        <v>2663</v>
      </c>
      <c r="F5844" s="19" t="s">
        <v>2009</v>
      </c>
      <c r="G5844" s="16" t="s">
        <v>2026</v>
      </c>
      <c r="H5844" s="19" t="s">
        <v>2011</v>
      </c>
      <c r="I5844" s="19" t="s">
        <v>2005</v>
      </c>
      <c r="J5844" s="21" t="s">
        <v>5504</v>
      </c>
    </row>
    <row r="5845" ht="33.75" spans="1:10">
      <c r="A5845" s="16" t="s">
        <v>5505</v>
      </c>
      <c r="B5845" s="20" t="s">
        <v>5506</v>
      </c>
      <c r="C5845" s="22"/>
      <c r="D5845" s="22"/>
      <c r="E5845" s="23"/>
      <c r="F5845" s="24"/>
      <c r="G5845" s="22"/>
      <c r="H5845" s="24"/>
      <c r="I5845" s="24"/>
      <c r="J5845" s="25"/>
    </row>
    <row r="5846" spans="1:10">
      <c r="A5846" s="22"/>
      <c r="B5846" s="22"/>
      <c r="C5846" s="16" t="s">
        <v>1999</v>
      </c>
      <c r="D5846" s="16" t="s">
        <v>1995</v>
      </c>
      <c r="E5846" s="20" t="s">
        <v>1995</v>
      </c>
      <c r="F5846" s="19" t="s">
        <v>1995</v>
      </c>
      <c r="G5846" s="16" t="s">
        <v>1995</v>
      </c>
      <c r="H5846" s="19" t="s">
        <v>1995</v>
      </c>
      <c r="I5846" s="19" t="s">
        <v>1995</v>
      </c>
      <c r="J5846" s="21" t="s">
        <v>1995</v>
      </c>
    </row>
    <row r="5847" spans="1:10">
      <c r="A5847" s="22"/>
      <c r="B5847" s="22"/>
      <c r="C5847" s="16" t="s">
        <v>1995</v>
      </c>
      <c r="D5847" s="16" t="s">
        <v>2000</v>
      </c>
      <c r="E5847" s="20" t="s">
        <v>1995</v>
      </c>
      <c r="F5847" s="19" t="s">
        <v>1995</v>
      </c>
      <c r="G5847" s="16" t="s">
        <v>1995</v>
      </c>
      <c r="H5847" s="19" t="s">
        <v>1995</v>
      </c>
      <c r="I5847" s="19" t="s">
        <v>1995</v>
      </c>
      <c r="J5847" s="21" t="s">
        <v>1995</v>
      </c>
    </row>
    <row r="5848" spans="1:10">
      <c r="A5848" s="22"/>
      <c r="B5848" s="22"/>
      <c r="C5848" s="16" t="s">
        <v>1995</v>
      </c>
      <c r="D5848" s="16" t="s">
        <v>1995</v>
      </c>
      <c r="E5848" s="20" t="s">
        <v>5507</v>
      </c>
      <c r="F5848" s="19" t="s">
        <v>2002</v>
      </c>
      <c r="G5848" s="16" t="s">
        <v>2060</v>
      </c>
      <c r="H5848" s="19" t="s">
        <v>2011</v>
      </c>
      <c r="I5848" s="19" t="s">
        <v>2005</v>
      </c>
      <c r="J5848" s="21" t="s">
        <v>5508</v>
      </c>
    </row>
    <row r="5849" spans="1:10">
      <c r="A5849" s="22"/>
      <c r="B5849" s="22"/>
      <c r="C5849" s="16" t="s">
        <v>1995</v>
      </c>
      <c r="D5849" s="16" t="s">
        <v>2007</v>
      </c>
      <c r="E5849" s="20" t="s">
        <v>1995</v>
      </c>
      <c r="F5849" s="19" t="s">
        <v>1995</v>
      </c>
      <c r="G5849" s="16" t="s">
        <v>1995</v>
      </c>
      <c r="H5849" s="19" t="s">
        <v>1995</v>
      </c>
      <c r="I5849" s="19" t="s">
        <v>1995</v>
      </c>
      <c r="J5849" s="21" t="s">
        <v>1995</v>
      </c>
    </row>
    <row r="5850" spans="1:10">
      <c r="A5850" s="22"/>
      <c r="B5850" s="22"/>
      <c r="C5850" s="16" t="s">
        <v>1995</v>
      </c>
      <c r="D5850" s="16" t="s">
        <v>1995</v>
      </c>
      <c r="E5850" s="20" t="s">
        <v>2688</v>
      </c>
      <c r="F5850" s="19" t="s">
        <v>2002</v>
      </c>
      <c r="G5850" s="16" t="s">
        <v>2060</v>
      </c>
      <c r="H5850" s="19" t="s">
        <v>2011</v>
      </c>
      <c r="I5850" s="19" t="s">
        <v>2005</v>
      </c>
      <c r="J5850" s="21" t="s">
        <v>5508</v>
      </c>
    </row>
    <row r="5851" spans="1:10">
      <c r="A5851" s="22"/>
      <c r="B5851" s="22"/>
      <c r="C5851" s="16" t="s">
        <v>1995</v>
      </c>
      <c r="D5851" s="16" t="s">
        <v>2013</v>
      </c>
      <c r="E5851" s="20" t="s">
        <v>1995</v>
      </c>
      <c r="F5851" s="19" t="s">
        <v>1995</v>
      </c>
      <c r="G5851" s="16" t="s">
        <v>1995</v>
      </c>
      <c r="H5851" s="19" t="s">
        <v>1995</v>
      </c>
      <c r="I5851" s="19" t="s">
        <v>1995</v>
      </c>
      <c r="J5851" s="21" t="s">
        <v>1995</v>
      </c>
    </row>
    <row r="5852" spans="1:10">
      <c r="A5852" s="22"/>
      <c r="B5852" s="22"/>
      <c r="C5852" s="16" t="s">
        <v>1995</v>
      </c>
      <c r="D5852" s="16" t="s">
        <v>1995</v>
      </c>
      <c r="E5852" s="20" t="s">
        <v>5509</v>
      </c>
      <c r="F5852" s="19" t="s">
        <v>2002</v>
      </c>
      <c r="G5852" s="16" t="s">
        <v>2060</v>
      </c>
      <c r="H5852" s="19" t="s">
        <v>2011</v>
      </c>
      <c r="I5852" s="19" t="s">
        <v>2005</v>
      </c>
      <c r="J5852" s="21" t="s">
        <v>5508</v>
      </c>
    </row>
    <row r="5853" spans="1:10">
      <c r="A5853" s="22"/>
      <c r="B5853" s="22"/>
      <c r="C5853" s="16" t="s">
        <v>2018</v>
      </c>
      <c r="D5853" s="16" t="s">
        <v>1995</v>
      </c>
      <c r="E5853" s="20" t="s">
        <v>1995</v>
      </c>
      <c r="F5853" s="19" t="s">
        <v>1995</v>
      </c>
      <c r="G5853" s="16" t="s">
        <v>1995</v>
      </c>
      <c r="H5853" s="19" t="s">
        <v>1995</v>
      </c>
      <c r="I5853" s="19" t="s">
        <v>1995</v>
      </c>
      <c r="J5853" s="21" t="s">
        <v>1995</v>
      </c>
    </row>
    <row r="5854" spans="1:10">
      <c r="A5854" s="22"/>
      <c r="B5854" s="22"/>
      <c r="C5854" s="16" t="s">
        <v>1995</v>
      </c>
      <c r="D5854" s="16" t="s">
        <v>2051</v>
      </c>
      <c r="E5854" s="20" t="s">
        <v>1995</v>
      </c>
      <c r="F5854" s="19" t="s">
        <v>1995</v>
      </c>
      <c r="G5854" s="16" t="s">
        <v>1995</v>
      </c>
      <c r="H5854" s="19" t="s">
        <v>1995</v>
      </c>
      <c r="I5854" s="19" t="s">
        <v>1995</v>
      </c>
      <c r="J5854" s="21" t="s">
        <v>1995</v>
      </c>
    </row>
    <row r="5855" spans="1:10">
      <c r="A5855" s="22"/>
      <c r="B5855" s="22"/>
      <c r="C5855" s="16" t="s">
        <v>1995</v>
      </c>
      <c r="D5855" s="16" t="s">
        <v>1995</v>
      </c>
      <c r="E5855" s="20" t="s">
        <v>2819</v>
      </c>
      <c r="F5855" s="19" t="s">
        <v>2009</v>
      </c>
      <c r="G5855" s="16" t="s">
        <v>2269</v>
      </c>
      <c r="H5855" s="19" t="s">
        <v>2054</v>
      </c>
      <c r="I5855" s="19" t="s">
        <v>2005</v>
      </c>
      <c r="J5855" s="21" t="s">
        <v>5510</v>
      </c>
    </row>
    <row r="5856" spans="1:10">
      <c r="A5856" s="22"/>
      <c r="B5856" s="22"/>
      <c r="C5856" s="16" t="s">
        <v>2023</v>
      </c>
      <c r="D5856" s="16" t="s">
        <v>1995</v>
      </c>
      <c r="E5856" s="20" t="s">
        <v>1995</v>
      </c>
      <c r="F5856" s="19" t="s">
        <v>1995</v>
      </c>
      <c r="G5856" s="16" t="s">
        <v>1995</v>
      </c>
      <c r="H5856" s="19" t="s">
        <v>1995</v>
      </c>
      <c r="I5856" s="19" t="s">
        <v>1995</v>
      </c>
      <c r="J5856" s="21" t="s">
        <v>1995</v>
      </c>
    </row>
    <row r="5857" spans="1:10">
      <c r="A5857" s="22"/>
      <c r="B5857" s="22"/>
      <c r="C5857" s="16" t="s">
        <v>1995</v>
      </c>
      <c r="D5857" s="16" t="s">
        <v>2024</v>
      </c>
      <c r="E5857" s="20" t="s">
        <v>1995</v>
      </c>
      <c r="F5857" s="19" t="s">
        <v>1995</v>
      </c>
      <c r="G5857" s="16" t="s">
        <v>1995</v>
      </c>
      <c r="H5857" s="19" t="s">
        <v>1995</v>
      </c>
      <c r="I5857" s="19" t="s">
        <v>1995</v>
      </c>
      <c r="J5857" s="21" t="s">
        <v>1995</v>
      </c>
    </row>
    <row r="5858" spans="1:10">
      <c r="A5858" s="22"/>
      <c r="B5858" s="22"/>
      <c r="C5858" s="16" t="s">
        <v>1995</v>
      </c>
      <c r="D5858" s="16" t="s">
        <v>1995</v>
      </c>
      <c r="E5858" s="20" t="s">
        <v>2500</v>
      </c>
      <c r="F5858" s="19" t="s">
        <v>2009</v>
      </c>
      <c r="G5858" s="16" t="s">
        <v>2026</v>
      </c>
      <c r="H5858" s="19" t="s">
        <v>2011</v>
      </c>
      <c r="I5858" s="19" t="s">
        <v>2005</v>
      </c>
      <c r="J5858" s="21" t="s">
        <v>5504</v>
      </c>
    </row>
    <row r="5859" ht="33.75" spans="1:10">
      <c r="A5859" s="16" t="s">
        <v>5511</v>
      </c>
      <c r="B5859" s="20" t="s">
        <v>5512</v>
      </c>
      <c r="C5859" s="22"/>
      <c r="D5859" s="22"/>
      <c r="E5859" s="23"/>
      <c r="F5859" s="24"/>
      <c r="G5859" s="22"/>
      <c r="H5859" s="24"/>
      <c r="I5859" s="24"/>
      <c r="J5859" s="25"/>
    </row>
    <row r="5860" spans="1:10">
      <c r="A5860" s="22"/>
      <c r="B5860" s="22"/>
      <c r="C5860" s="16" t="s">
        <v>1999</v>
      </c>
      <c r="D5860" s="16" t="s">
        <v>1995</v>
      </c>
      <c r="E5860" s="20" t="s">
        <v>1995</v>
      </c>
      <c r="F5860" s="19" t="s">
        <v>1995</v>
      </c>
      <c r="G5860" s="16" t="s">
        <v>1995</v>
      </c>
      <c r="H5860" s="19" t="s">
        <v>1995</v>
      </c>
      <c r="I5860" s="19" t="s">
        <v>1995</v>
      </c>
      <c r="J5860" s="21" t="s">
        <v>1995</v>
      </c>
    </row>
    <row r="5861" spans="1:10">
      <c r="A5861" s="22"/>
      <c r="B5861" s="22"/>
      <c r="C5861" s="16" t="s">
        <v>1995</v>
      </c>
      <c r="D5861" s="16" t="s">
        <v>2000</v>
      </c>
      <c r="E5861" s="20" t="s">
        <v>1995</v>
      </c>
      <c r="F5861" s="19" t="s">
        <v>1995</v>
      </c>
      <c r="G5861" s="16" t="s">
        <v>1995</v>
      </c>
      <c r="H5861" s="19" t="s">
        <v>1995</v>
      </c>
      <c r="I5861" s="19" t="s">
        <v>1995</v>
      </c>
      <c r="J5861" s="21" t="s">
        <v>1995</v>
      </c>
    </row>
    <row r="5862" spans="1:10">
      <c r="A5862" s="22"/>
      <c r="B5862" s="22"/>
      <c r="C5862" s="16" t="s">
        <v>1995</v>
      </c>
      <c r="D5862" s="16" t="s">
        <v>1995</v>
      </c>
      <c r="E5862" s="20" t="s">
        <v>5513</v>
      </c>
      <c r="F5862" s="19" t="s">
        <v>2009</v>
      </c>
      <c r="G5862" s="16" t="s">
        <v>2506</v>
      </c>
      <c r="H5862" s="19" t="s">
        <v>3782</v>
      </c>
      <c r="I5862" s="19" t="s">
        <v>2005</v>
      </c>
      <c r="J5862" s="21" t="s">
        <v>5508</v>
      </c>
    </row>
    <row r="5863" spans="1:10">
      <c r="A5863" s="22"/>
      <c r="B5863" s="22"/>
      <c r="C5863" s="16" t="s">
        <v>1995</v>
      </c>
      <c r="D5863" s="16" t="s">
        <v>2007</v>
      </c>
      <c r="E5863" s="20" t="s">
        <v>1995</v>
      </c>
      <c r="F5863" s="19" t="s">
        <v>1995</v>
      </c>
      <c r="G5863" s="16" t="s">
        <v>1995</v>
      </c>
      <c r="H5863" s="19" t="s">
        <v>1995</v>
      </c>
      <c r="I5863" s="19" t="s">
        <v>1995</v>
      </c>
      <c r="J5863" s="21" t="s">
        <v>1995</v>
      </c>
    </row>
    <row r="5864" spans="1:10">
      <c r="A5864" s="22"/>
      <c r="B5864" s="22"/>
      <c r="C5864" s="16" t="s">
        <v>1995</v>
      </c>
      <c r="D5864" s="16" t="s">
        <v>1995</v>
      </c>
      <c r="E5864" s="20" t="s">
        <v>5514</v>
      </c>
      <c r="F5864" s="19" t="s">
        <v>2009</v>
      </c>
      <c r="G5864" s="16" t="s">
        <v>2026</v>
      </c>
      <c r="H5864" s="19" t="s">
        <v>2011</v>
      </c>
      <c r="I5864" s="19" t="s">
        <v>2005</v>
      </c>
      <c r="J5864" s="21" t="s">
        <v>5508</v>
      </c>
    </row>
    <row r="5865" spans="1:10">
      <c r="A5865" s="22"/>
      <c r="B5865" s="22"/>
      <c r="C5865" s="16" t="s">
        <v>1995</v>
      </c>
      <c r="D5865" s="16" t="s">
        <v>1995</v>
      </c>
      <c r="E5865" s="20" t="s">
        <v>5515</v>
      </c>
      <c r="F5865" s="19" t="s">
        <v>2009</v>
      </c>
      <c r="G5865" s="16" t="s">
        <v>2010</v>
      </c>
      <c r="H5865" s="19" t="s">
        <v>2011</v>
      </c>
      <c r="I5865" s="19" t="s">
        <v>2005</v>
      </c>
      <c r="J5865" s="21" t="s">
        <v>5508</v>
      </c>
    </row>
    <row r="5866" spans="1:10">
      <c r="A5866" s="22"/>
      <c r="B5866" s="22"/>
      <c r="C5866" s="16" t="s">
        <v>1995</v>
      </c>
      <c r="D5866" s="16" t="s">
        <v>2013</v>
      </c>
      <c r="E5866" s="20" t="s">
        <v>1995</v>
      </c>
      <c r="F5866" s="19" t="s">
        <v>1995</v>
      </c>
      <c r="G5866" s="16" t="s">
        <v>1995</v>
      </c>
      <c r="H5866" s="19" t="s">
        <v>1995</v>
      </c>
      <c r="I5866" s="19" t="s">
        <v>1995</v>
      </c>
      <c r="J5866" s="21" t="s">
        <v>1995</v>
      </c>
    </row>
    <row r="5867" spans="1:10">
      <c r="A5867" s="22"/>
      <c r="B5867" s="22"/>
      <c r="C5867" s="16" t="s">
        <v>1995</v>
      </c>
      <c r="D5867" s="16" t="s">
        <v>1995</v>
      </c>
      <c r="E5867" s="20" t="s">
        <v>5516</v>
      </c>
      <c r="F5867" s="19" t="s">
        <v>2009</v>
      </c>
      <c r="G5867" s="16" t="s">
        <v>3936</v>
      </c>
      <c r="H5867" s="19" t="s">
        <v>2171</v>
      </c>
      <c r="I5867" s="19" t="s">
        <v>2005</v>
      </c>
      <c r="J5867" s="21" t="s">
        <v>5508</v>
      </c>
    </row>
    <row r="5868" spans="1:10">
      <c r="A5868" s="22"/>
      <c r="B5868" s="22"/>
      <c r="C5868" s="16" t="s">
        <v>2018</v>
      </c>
      <c r="D5868" s="16" t="s">
        <v>1995</v>
      </c>
      <c r="E5868" s="20" t="s">
        <v>1995</v>
      </c>
      <c r="F5868" s="19" t="s">
        <v>1995</v>
      </c>
      <c r="G5868" s="16" t="s">
        <v>1995</v>
      </c>
      <c r="H5868" s="19" t="s">
        <v>1995</v>
      </c>
      <c r="I5868" s="19" t="s">
        <v>1995</v>
      </c>
      <c r="J5868" s="21" t="s">
        <v>1995</v>
      </c>
    </row>
    <row r="5869" spans="1:10">
      <c r="A5869" s="22"/>
      <c r="B5869" s="22"/>
      <c r="C5869" s="16" t="s">
        <v>1995</v>
      </c>
      <c r="D5869" s="16" t="s">
        <v>2051</v>
      </c>
      <c r="E5869" s="20" t="s">
        <v>1995</v>
      </c>
      <c r="F5869" s="19" t="s">
        <v>1995</v>
      </c>
      <c r="G5869" s="16" t="s">
        <v>1995</v>
      </c>
      <c r="H5869" s="19" t="s">
        <v>1995</v>
      </c>
      <c r="I5869" s="19" t="s">
        <v>1995</v>
      </c>
      <c r="J5869" s="21" t="s">
        <v>1995</v>
      </c>
    </row>
    <row r="5870" ht="22.5" spans="1:10">
      <c r="A5870" s="22"/>
      <c r="B5870" s="22"/>
      <c r="C5870" s="16" t="s">
        <v>1995</v>
      </c>
      <c r="D5870" s="16" t="s">
        <v>1995</v>
      </c>
      <c r="E5870" s="20" t="s">
        <v>5517</v>
      </c>
      <c r="F5870" s="19" t="s">
        <v>2002</v>
      </c>
      <c r="G5870" s="16" t="s">
        <v>5518</v>
      </c>
      <c r="H5870" s="19" t="s">
        <v>2011</v>
      </c>
      <c r="I5870" s="19" t="s">
        <v>2005</v>
      </c>
      <c r="J5870" s="21" t="s">
        <v>5519</v>
      </c>
    </row>
    <row r="5871" spans="1:10">
      <c r="A5871" s="22"/>
      <c r="B5871" s="22"/>
      <c r="C5871" s="16" t="s">
        <v>2023</v>
      </c>
      <c r="D5871" s="16" t="s">
        <v>1995</v>
      </c>
      <c r="E5871" s="20" t="s">
        <v>1995</v>
      </c>
      <c r="F5871" s="19" t="s">
        <v>1995</v>
      </c>
      <c r="G5871" s="16" t="s">
        <v>1995</v>
      </c>
      <c r="H5871" s="19" t="s">
        <v>1995</v>
      </c>
      <c r="I5871" s="19" t="s">
        <v>1995</v>
      </c>
      <c r="J5871" s="21" t="s">
        <v>1995</v>
      </c>
    </row>
    <row r="5872" spans="1:10">
      <c r="A5872" s="22"/>
      <c r="B5872" s="22"/>
      <c r="C5872" s="16" t="s">
        <v>1995</v>
      </c>
      <c r="D5872" s="16" t="s">
        <v>2024</v>
      </c>
      <c r="E5872" s="20" t="s">
        <v>1995</v>
      </c>
      <c r="F5872" s="19" t="s">
        <v>1995</v>
      </c>
      <c r="G5872" s="16" t="s">
        <v>1995</v>
      </c>
      <c r="H5872" s="19" t="s">
        <v>1995</v>
      </c>
      <c r="I5872" s="19" t="s">
        <v>1995</v>
      </c>
      <c r="J5872" s="21" t="s">
        <v>1995</v>
      </c>
    </row>
    <row r="5873" spans="1:10">
      <c r="A5873" s="22"/>
      <c r="B5873" s="22"/>
      <c r="C5873" s="16" t="s">
        <v>1995</v>
      </c>
      <c r="D5873" s="16" t="s">
        <v>1995</v>
      </c>
      <c r="E5873" s="20" t="s">
        <v>3014</v>
      </c>
      <c r="F5873" s="19" t="s">
        <v>2009</v>
      </c>
      <c r="G5873" s="16" t="s">
        <v>2026</v>
      </c>
      <c r="H5873" s="19" t="s">
        <v>2011</v>
      </c>
      <c r="I5873" s="19" t="s">
        <v>2005</v>
      </c>
      <c r="J5873" s="21" t="s">
        <v>5520</v>
      </c>
    </row>
    <row r="5874" ht="45" spans="1:10">
      <c r="A5874" s="16" t="s">
        <v>5521</v>
      </c>
      <c r="B5874" s="20" t="s">
        <v>5522</v>
      </c>
      <c r="C5874" s="22"/>
      <c r="D5874" s="22"/>
      <c r="E5874" s="23"/>
      <c r="F5874" s="24"/>
      <c r="G5874" s="22"/>
      <c r="H5874" s="24"/>
      <c r="I5874" s="24"/>
      <c r="J5874" s="25"/>
    </row>
    <row r="5875" spans="1:10">
      <c r="A5875" s="22"/>
      <c r="B5875" s="22"/>
      <c r="C5875" s="16" t="s">
        <v>1999</v>
      </c>
      <c r="D5875" s="16" t="s">
        <v>1995</v>
      </c>
      <c r="E5875" s="20" t="s">
        <v>1995</v>
      </c>
      <c r="F5875" s="19" t="s">
        <v>1995</v>
      </c>
      <c r="G5875" s="16" t="s">
        <v>1995</v>
      </c>
      <c r="H5875" s="19" t="s">
        <v>1995</v>
      </c>
      <c r="I5875" s="19" t="s">
        <v>1995</v>
      </c>
      <c r="J5875" s="21" t="s">
        <v>1995</v>
      </c>
    </row>
    <row r="5876" spans="1:10">
      <c r="A5876" s="22"/>
      <c r="B5876" s="22"/>
      <c r="C5876" s="16" t="s">
        <v>1995</v>
      </c>
      <c r="D5876" s="16" t="s">
        <v>2000</v>
      </c>
      <c r="E5876" s="20" t="s">
        <v>1995</v>
      </c>
      <c r="F5876" s="19" t="s">
        <v>1995</v>
      </c>
      <c r="G5876" s="16" t="s">
        <v>1995</v>
      </c>
      <c r="H5876" s="19" t="s">
        <v>1995</v>
      </c>
      <c r="I5876" s="19" t="s">
        <v>1995</v>
      </c>
      <c r="J5876" s="21" t="s">
        <v>1995</v>
      </c>
    </row>
    <row r="5877" spans="1:10">
      <c r="A5877" s="22"/>
      <c r="B5877" s="22"/>
      <c r="C5877" s="16" t="s">
        <v>1995</v>
      </c>
      <c r="D5877" s="16" t="s">
        <v>1995</v>
      </c>
      <c r="E5877" s="20" t="s">
        <v>2685</v>
      </c>
      <c r="F5877" s="19" t="s">
        <v>2002</v>
      </c>
      <c r="G5877" s="16" t="s">
        <v>2060</v>
      </c>
      <c r="H5877" s="19" t="s">
        <v>2011</v>
      </c>
      <c r="I5877" s="19" t="s">
        <v>2005</v>
      </c>
      <c r="J5877" s="21" t="s">
        <v>5523</v>
      </c>
    </row>
    <row r="5878" spans="1:10">
      <c r="A5878" s="22"/>
      <c r="B5878" s="22"/>
      <c r="C5878" s="16" t="s">
        <v>1995</v>
      </c>
      <c r="D5878" s="16" t="s">
        <v>2007</v>
      </c>
      <c r="E5878" s="20" t="s">
        <v>1995</v>
      </c>
      <c r="F5878" s="19" t="s">
        <v>1995</v>
      </c>
      <c r="G5878" s="16" t="s">
        <v>1995</v>
      </c>
      <c r="H5878" s="19" t="s">
        <v>1995</v>
      </c>
      <c r="I5878" s="19" t="s">
        <v>1995</v>
      </c>
      <c r="J5878" s="21" t="s">
        <v>1995</v>
      </c>
    </row>
    <row r="5879" spans="1:10">
      <c r="A5879" s="22"/>
      <c r="B5879" s="22"/>
      <c r="C5879" s="16" t="s">
        <v>1995</v>
      </c>
      <c r="D5879" s="16" t="s">
        <v>1995</v>
      </c>
      <c r="E5879" s="20" t="s">
        <v>2688</v>
      </c>
      <c r="F5879" s="19" t="s">
        <v>2002</v>
      </c>
      <c r="G5879" s="16" t="s">
        <v>2060</v>
      </c>
      <c r="H5879" s="19" t="s">
        <v>2011</v>
      </c>
      <c r="I5879" s="19" t="s">
        <v>2005</v>
      </c>
      <c r="J5879" s="21" t="s">
        <v>5524</v>
      </c>
    </row>
    <row r="5880" spans="1:10">
      <c r="A5880" s="22"/>
      <c r="B5880" s="22"/>
      <c r="C5880" s="16" t="s">
        <v>1995</v>
      </c>
      <c r="D5880" s="16" t="s">
        <v>2013</v>
      </c>
      <c r="E5880" s="20" t="s">
        <v>1995</v>
      </c>
      <c r="F5880" s="19" t="s">
        <v>1995</v>
      </c>
      <c r="G5880" s="16" t="s">
        <v>1995</v>
      </c>
      <c r="H5880" s="19" t="s">
        <v>1995</v>
      </c>
      <c r="I5880" s="19" t="s">
        <v>1995</v>
      </c>
      <c r="J5880" s="21" t="s">
        <v>1995</v>
      </c>
    </row>
    <row r="5881" spans="1:10">
      <c r="A5881" s="22"/>
      <c r="B5881" s="22"/>
      <c r="C5881" s="16" t="s">
        <v>1995</v>
      </c>
      <c r="D5881" s="16" t="s">
        <v>1995</v>
      </c>
      <c r="E5881" s="20" t="s">
        <v>2815</v>
      </c>
      <c r="F5881" s="19" t="s">
        <v>2002</v>
      </c>
      <c r="G5881" s="16" t="s">
        <v>2060</v>
      </c>
      <c r="H5881" s="19" t="s">
        <v>2011</v>
      </c>
      <c r="I5881" s="19" t="s">
        <v>2005</v>
      </c>
      <c r="J5881" s="21" t="s">
        <v>5508</v>
      </c>
    </row>
    <row r="5882" spans="1:10">
      <c r="A5882" s="22"/>
      <c r="B5882" s="22"/>
      <c r="C5882" s="16" t="s">
        <v>2018</v>
      </c>
      <c r="D5882" s="16" t="s">
        <v>1995</v>
      </c>
      <c r="E5882" s="20" t="s">
        <v>1995</v>
      </c>
      <c r="F5882" s="19" t="s">
        <v>1995</v>
      </c>
      <c r="G5882" s="16" t="s">
        <v>1995</v>
      </c>
      <c r="H5882" s="19" t="s">
        <v>1995</v>
      </c>
      <c r="I5882" s="19" t="s">
        <v>1995</v>
      </c>
      <c r="J5882" s="21" t="s">
        <v>1995</v>
      </c>
    </row>
    <row r="5883" spans="1:10">
      <c r="A5883" s="22"/>
      <c r="B5883" s="22"/>
      <c r="C5883" s="16" t="s">
        <v>1995</v>
      </c>
      <c r="D5883" s="16" t="s">
        <v>2051</v>
      </c>
      <c r="E5883" s="20" t="s">
        <v>1995</v>
      </c>
      <c r="F5883" s="19" t="s">
        <v>1995</v>
      </c>
      <c r="G5883" s="16" t="s">
        <v>1995</v>
      </c>
      <c r="H5883" s="19" t="s">
        <v>1995</v>
      </c>
      <c r="I5883" s="19" t="s">
        <v>1995</v>
      </c>
      <c r="J5883" s="21" t="s">
        <v>1995</v>
      </c>
    </row>
    <row r="5884" spans="1:10">
      <c r="A5884" s="22"/>
      <c r="B5884" s="22"/>
      <c r="C5884" s="16" t="s">
        <v>1995</v>
      </c>
      <c r="D5884" s="16" t="s">
        <v>1995</v>
      </c>
      <c r="E5884" s="20" t="s">
        <v>2819</v>
      </c>
      <c r="F5884" s="19" t="s">
        <v>2009</v>
      </c>
      <c r="G5884" s="16" t="s">
        <v>2269</v>
      </c>
      <c r="H5884" s="19" t="s">
        <v>2054</v>
      </c>
      <c r="I5884" s="19" t="s">
        <v>2005</v>
      </c>
      <c r="J5884" s="21" t="s">
        <v>5510</v>
      </c>
    </row>
    <row r="5885" spans="1:10">
      <c r="A5885" s="22"/>
      <c r="B5885" s="22"/>
      <c r="C5885" s="16" t="s">
        <v>2023</v>
      </c>
      <c r="D5885" s="16" t="s">
        <v>1995</v>
      </c>
      <c r="E5885" s="20" t="s">
        <v>1995</v>
      </c>
      <c r="F5885" s="19" t="s">
        <v>1995</v>
      </c>
      <c r="G5885" s="16" t="s">
        <v>1995</v>
      </c>
      <c r="H5885" s="19" t="s">
        <v>1995</v>
      </c>
      <c r="I5885" s="19" t="s">
        <v>1995</v>
      </c>
      <c r="J5885" s="21" t="s">
        <v>1995</v>
      </c>
    </row>
    <row r="5886" spans="1:10">
      <c r="A5886" s="22"/>
      <c r="B5886" s="22"/>
      <c r="C5886" s="16" t="s">
        <v>1995</v>
      </c>
      <c r="D5886" s="16" t="s">
        <v>2024</v>
      </c>
      <c r="E5886" s="20" t="s">
        <v>1995</v>
      </c>
      <c r="F5886" s="19" t="s">
        <v>1995</v>
      </c>
      <c r="G5886" s="16" t="s">
        <v>1995</v>
      </c>
      <c r="H5886" s="19" t="s">
        <v>1995</v>
      </c>
      <c r="I5886" s="19" t="s">
        <v>1995</v>
      </c>
      <c r="J5886" s="21" t="s">
        <v>1995</v>
      </c>
    </row>
    <row r="5887" spans="1:10">
      <c r="A5887" s="22"/>
      <c r="B5887" s="22"/>
      <c r="C5887" s="16" t="s">
        <v>1995</v>
      </c>
      <c r="D5887" s="16" t="s">
        <v>1995</v>
      </c>
      <c r="E5887" s="20" t="s">
        <v>2500</v>
      </c>
      <c r="F5887" s="19" t="s">
        <v>2009</v>
      </c>
      <c r="G5887" s="16" t="s">
        <v>2026</v>
      </c>
      <c r="H5887" s="19" t="s">
        <v>2011</v>
      </c>
      <c r="I5887" s="19" t="s">
        <v>2005</v>
      </c>
      <c r="J5887" s="21" t="s">
        <v>5504</v>
      </c>
    </row>
    <row r="5888" ht="67.5" spans="1:10">
      <c r="A5888" s="16" t="s">
        <v>5525</v>
      </c>
      <c r="B5888" s="20" t="s">
        <v>5526</v>
      </c>
      <c r="C5888" s="22"/>
      <c r="D5888" s="22"/>
      <c r="E5888" s="23"/>
      <c r="F5888" s="24"/>
      <c r="G5888" s="22"/>
      <c r="H5888" s="24"/>
      <c r="I5888" s="24"/>
      <c r="J5888" s="25"/>
    </row>
    <row r="5889" spans="1:10">
      <c r="A5889" s="22"/>
      <c r="B5889" s="22"/>
      <c r="C5889" s="16" t="s">
        <v>1999</v>
      </c>
      <c r="D5889" s="16" t="s">
        <v>1995</v>
      </c>
      <c r="E5889" s="20" t="s">
        <v>1995</v>
      </c>
      <c r="F5889" s="19" t="s">
        <v>1995</v>
      </c>
      <c r="G5889" s="16" t="s">
        <v>1995</v>
      </c>
      <c r="H5889" s="19" t="s">
        <v>1995</v>
      </c>
      <c r="I5889" s="19" t="s">
        <v>1995</v>
      </c>
      <c r="J5889" s="21" t="s">
        <v>1995</v>
      </c>
    </row>
    <row r="5890" spans="1:10">
      <c r="A5890" s="22"/>
      <c r="B5890" s="22"/>
      <c r="C5890" s="16" t="s">
        <v>1995</v>
      </c>
      <c r="D5890" s="16" t="s">
        <v>2000</v>
      </c>
      <c r="E5890" s="20" t="s">
        <v>1995</v>
      </c>
      <c r="F5890" s="19" t="s">
        <v>1995</v>
      </c>
      <c r="G5890" s="16" t="s">
        <v>1995</v>
      </c>
      <c r="H5890" s="19" t="s">
        <v>1995</v>
      </c>
      <c r="I5890" s="19" t="s">
        <v>1995</v>
      </c>
      <c r="J5890" s="21" t="s">
        <v>1995</v>
      </c>
    </row>
    <row r="5891" ht="33.75" spans="1:10">
      <c r="A5891" s="22"/>
      <c r="B5891" s="22"/>
      <c r="C5891" s="16" t="s">
        <v>1995</v>
      </c>
      <c r="D5891" s="16" t="s">
        <v>1995</v>
      </c>
      <c r="E5891" s="20" t="s">
        <v>2229</v>
      </c>
      <c r="F5891" s="19" t="s">
        <v>2009</v>
      </c>
      <c r="G5891" s="16" t="s">
        <v>2269</v>
      </c>
      <c r="H5891" s="19" t="s">
        <v>2171</v>
      </c>
      <c r="I5891" s="19" t="s">
        <v>2005</v>
      </c>
      <c r="J5891" s="21" t="s">
        <v>2230</v>
      </c>
    </row>
    <row r="5892" spans="1:10">
      <c r="A5892" s="22"/>
      <c r="B5892" s="22"/>
      <c r="C5892" s="16" t="s">
        <v>1995</v>
      </c>
      <c r="D5892" s="16" t="s">
        <v>2007</v>
      </c>
      <c r="E5892" s="20" t="s">
        <v>1995</v>
      </c>
      <c r="F5892" s="19" t="s">
        <v>1995</v>
      </c>
      <c r="G5892" s="16" t="s">
        <v>1995</v>
      </c>
      <c r="H5892" s="19" t="s">
        <v>1995</v>
      </c>
      <c r="I5892" s="19" t="s">
        <v>1995</v>
      </c>
      <c r="J5892" s="21" t="s">
        <v>1995</v>
      </c>
    </row>
    <row r="5893" ht="33.75" spans="1:10">
      <c r="A5893" s="22"/>
      <c r="B5893" s="22"/>
      <c r="C5893" s="16" t="s">
        <v>1995</v>
      </c>
      <c r="D5893" s="16" t="s">
        <v>1995</v>
      </c>
      <c r="E5893" s="20" t="s">
        <v>2080</v>
      </c>
      <c r="F5893" s="19" t="s">
        <v>2002</v>
      </c>
      <c r="G5893" s="16" t="s">
        <v>2060</v>
      </c>
      <c r="H5893" s="19" t="s">
        <v>2011</v>
      </c>
      <c r="I5893" s="19" t="s">
        <v>2005</v>
      </c>
      <c r="J5893" s="21" t="s">
        <v>2081</v>
      </c>
    </row>
    <row r="5894" spans="1:10">
      <c r="A5894" s="22"/>
      <c r="B5894" s="22"/>
      <c r="C5894" s="16" t="s">
        <v>1995</v>
      </c>
      <c r="D5894" s="16" t="s">
        <v>2013</v>
      </c>
      <c r="E5894" s="20" t="s">
        <v>1995</v>
      </c>
      <c r="F5894" s="19" t="s">
        <v>1995</v>
      </c>
      <c r="G5894" s="16" t="s">
        <v>1995</v>
      </c>
      <c r="H5894" s="19" t="s">
        <v>1995</v>
      </c>
      <c r="I5894" s="19" t="s">
        <v>1995</v>
      </c>
      <c r="J5894" s="21" t="s">
        <v>1995</v>
      </c>
    </row>
    <row r="5895" ht="33.75" spans="1:10">
      <c r="A5895" s="22"/>
      <c r="B5895" s="22"/>
      <c r="C5895" s="16" t="s">
        <v>1995</v>
      </c>
      <c r="D5895" s="16" t="s">
        <v>1995</v>
      </c>
      <c r="E5895" s="20" t="s">
        <v>2084</v>
      </c>
      <c r="F5895" s="19" t="s">
        <v>2002</v>
      </c>
      <c r="G5895" s="16" t="s">
        <v>2060</v>
      </c>
      <c r="H5895" s="19" t="s">
        <v>2011</v>
      </c>
      <c r="I5895" s="19" t="s">
        <v>2005</v>
      </c>
      <c r="J5895" s="21" t="s">
        <v>2085</v>
      </c>
    </row>
    <row r="5896" spans="1:10">
      <c r="A5896" s="22"/>
      <c r="B5896" s="22"/>
      <c r="C5896" s="16" t="s">
        <v>2018</v>
      </c>
      <c r="D5896" s="16" t="s">
        <v>1995</v>
      </c>
      <c r="E5896" s="20" t="s">
        <v>1995</v>
      </c>
      <c r="F5896" s="19" t="s">
        <v>1995</v>
      </c>
      <c r="G5896" s="16" t="s">
        <v>1995</v>
      </c>
      <c r="H5896" s="19" t="s">
        <v>1995</v>
      </c>
      <c r="I5896" s="19" t="s">
        <v>1995</v>
      </c>
      <c r="J5896" s="21" t="s">
        <v>1995</v>
      </c>
    </row>
    <row r="5897" spans="1:10">
      <c r="A5897" s="22"/>
      <c r="B5897" s="22"/>
      <c r="C5897" s="16" t="s">
        <v>1995</v>
      </c>
      <c r="D5897" s="16" t="s">
        <v>2019</v>
      </c>
      <c r="E5897" s="20" t="s">
        <v>1995</v>
      </c>
      <c r="F5897" s="19" t="s">
        <v>1995</v>
      </c>
      <c r="G5897" s="16" t="s">
        <v>1995</v>
      </c>
      <c r="H5897" s="19" t="s">
        <v>1995</v>
      </c>
      <c r="I5897" s="19" t="s">
        <v>1995</v>
      </c>
      <c r="J5897" s="21" t="s">
        <v>1995</v>
      </c>
    </row>
    <row r="5898" ht="33.75" spans="1:10">
      <c r="A5898" s="22"/>
      <c r="B5898" s="22"/>
      <c r="C5898" s="16" t="s">
        <v>1995</v>
      </c>
      <c r="D5898" s="16" t="s">
        <v>1995</v>
      </c>
      <c r="E5898" s="20" t="s">
        <v>2120</v>
      </c>
      <c r="F5898" s="19" t="s">
        <v>2009</v>
      </c>
      <c r="G5898" s="16" t="s">
        <v>2026</v>
      </c>
      <c r="H5898" s="19" t="s">
        <v>2011</v>
      </c>
      <c r="I5898" s="19" t="s">
        <v>2005</v>
      </c>
      <c r="J5898" s="21" t="s">
        <v>2121</v>
      </c>
    </row>
    <row r="5899" spans="1:10">
      <c r="A5899" s="22"/>
      <c r="B5899" s="22"/>
      <c r="C5899" s="16" t="s">
        <v>2023</v>
      </c>
      <c r="D5899" s="16" t="s">
        <v>1995</v>
      </c>
      <c r="E5899" s="20" t="s">
        <v>1995</v>
      </c>
      <c r="F5899" s="19" t="s">
        <v>1995</v>
      </c>
      <c r="G5899" s="16" t="s">
        <v>1995</v>
      </c>
      <c r="H5899" s="19" t="s">
        <v>1995</v>
      </c>
      <c r="I5899" s="19" t="s">
        <v>1995</v>
      </c>
      <c r="J5899" s="21" t="s">
        <v>1995</v>
      </c>
    </row>
    <row r="5900" spans="1:10">
      <c r="A5900" s="22"/>
      <c r="B5900" s="22"/>
      <c r="C5900" s="16" t="s">
        <v>1995</v>
      </c>
      <c r="D5900" s="16" t="s">
        <v>2024</v>
      </c>
      <c r="E5900" s="20" t="s">
        <v>1995</v>
      </c>
      <c r="F5900" s="19" t="s">
        <v>1995</v>
      </c>
      <c r="G5900" s="16" t="s">
        <v>1995</v>
      </c>
      <c r="H5900" s="19" t="s">
        <v>1995</v>
      </c>
      <c r="I5900" s="19" t="s">
        <v>1995</v>
      </c>
      <c r="J5900" s="21" t="s">
        <v>1995</v>
      </c>
    </row>
    <row r="5901" spans="1:10">
      <c r="A5901" s="22"/>
      <c r="B5901" s="22"/>
      <c r="C5901" s="16" t="s">
        <v>1995</v>
      </c>
      <c r="D5901" s="16" t="s">
        <v>1995</v>
      </c>
      <c r="E5901" s="20" t="s">
        <v>2077</v>
      </c>
      <c r="F5901" s="19" t="s">
        <v>2009</v>
      </c>
      <c r="G5901" s="16" t="s">
        <v>2333</v>
      </c>
      <c r="H5901" s="19" t="s">
        <v>2011</v>
      </c>
      <c r="I5901" s="19" t="s">
        <v>2005</v>
      </c>
      <c r="J5901" s="21" t="s">
        <v>2088</v>
      </c>
    </row>
    <row r="5902" ht="33.75" spans="1:10">
      <c r="A5902" s="16" t="s">
        <v>5527</v>
      </c>
      <c r="B5902" s="20" t="s">
        <v>5528</v>
      </c>
      <c r="C5902" s="22"/>
      <c r="D5902" s="22"/>
      <c r="E5902" s="23"/>
      <c r="F5902" s="24"/>
      <c r="G5902" s="22"/>
      <c r="H5902" s="24"/>
      <c r="I5902" s="24"/>
      <c r="J5902" s="25"/>
    </row>
    <row r="5903" spans="1:10">
      <c r="A5903" s="22"/>
      <c r="B5903" s="22"/>
      <c r="C5903" s="16" t="s">
        <v>1999</v>
      </c>
      <c r="D5903" s="16" t="s">
        <v>1995</v>
      </c>
      <c r="E5903" s="20" t="s">
        <v>1995</v>
      </c>
      <c r="F5903" s="19" t="s">
        <v>1995</v>
      </c>
      <c r="G5903" s="16" t="s">
        <v>1995</v>
      </c>
      <c r="H5903" s="19" t="s">
        <v>1995</v>
      </c>
      <c r="I5903" s="19" t="s">
        <v>1995</v>
      </c>
      <c r="J5903" s="21" t="s">
        <v>1995</v>
      </c>
    </row>
    <row r="5904" spans="1:10">
      <c r="A5904" s="22"/>
      <c r="B5904" s="22"/>
      <c r="C5904" s="16" t="s">
        <v>1995</v>
      </c>
      <c r="D5904" s="16" t="s">
        <v>2000</v>
      </c>
      <c r="E5904" s="20" t="s">
        <v>1995</v>
      </c>
      <c r="F5904" s="19" t="s">
        <v>1995</v>
      </c>
      <c r="G5904" s="16" t="s">
        <v>1995</v>
      </c>
      <c r="H5904" s="19" t="s">
        <v>1995</v>
      </c>
      <c r="I5904" s="19" t="s">
        <v>1995</v>
      </c>
      <c r="J5904" s="21" t="s">
        <v>1995</v>
      </c>
    </row>
    <row r="5905" spans="1:10">
      <c r="A5905" s="22"/>
      <c r="B5905" s="22"/>
      <c r="C5905" s="16" t="s">
        <v>1995</v>
      </c>
      <c r="D5905" s="16" t="s">
        <v>1995</v>
      </c>
      <c r="E5905" s="20" t="s">
        <v>5529</v>
      </c>
      <c r="F5905" s="19" t="s">
        <v>2002</v>
      </c>
      <c r="G5905" s="16" t="s">
        <v>2060</v>
      </c>
      <c r="H5905" s="19" t="s">
        <v>2011</v>
      </c>
      <c r="I5905" s="19" t="s">
        <v>2005</v>
      </c>
      <c r="J5905" s="21" t="s">
        <v>5523</v>
      </c>
    </row>
    <row r="5906" spans="1:10">
      <c r="A5906" s="22"/>
      <c r="B5906" s="22"/>
      <c r="C5906" s="16" t="s">
        <v>1995</v>
      </c>
      <c r="D5906" s="16" t="s">
        <v>2007</v>
      </c>
      <c r="E5906" s="20" t="s">
        <v>1995</v>
      </c>
      <c r="F5906" s="19" t="s">
        <v>1995</v>
      </c>
      <c r="G5906" s="16" t="s">
        <v>1995</v>
      </c>
      <c r="H5906" s="19" t="s">
        <v>1995</v>
      </c>
      <c r="I5906" s="19" t="s">
        <v>1995</v>
      </c>
      <c r="J5906" s="21" t="s">
        <v>1995</v>
      </c>
    </row>
    <row r="5907" spans="1:10">
      <c r="A5907" s="22"/>
      <c r="B5907" s="22"/>
      <c r="C5907" s="16" t="s">
        <v>1995</v>
      </c>
      <c r="D5907" s="16" t="s">
        <v>1995</v>
      </c>
      <c r="E5907" s="20" t="s">
        <v>2688</v>
      </c>
      <c r="F5907" s="19" t="s">
        <v>2002</v>
      </c>
      <c r="G5907" s="16" t="s">
        <v>2060</v>
      </c>
      <c r="H5907" s="19" t="s">
        <v>2011</v>
      </c>
      <c r="I5907" s="19" t="s">
        <v>2005</v>
      </c>
      <c r="J5907" s="21" t="s">
        <v>5524</v>
      </c>
    </row>
    <row r="5908" spans="1:10">
      <c r="A5908" s="22"/>
      <c r="B5908" s="22"/>
      <c r="C5908" s="16" t="s">
        <v>1995</v>
      </c>
      <c r="D5908" s="16" t="s">
        <v>2013</v>
      </c>
      <c r="E5908" s="20" t="s">
        <v>1995</v>
      </c>
      <c r="F5908" s="19" t="s">
        <v>1995</v>
      </c>
      <c r="G5908" s="16" t="s">
        <v>1995</v>
      </c>
      <c r="H5908" s="19" t="s">
        <v>1995</v>
      </c>
      <c r="I5908" s="19" t="s">
        <v>1995</v>
      </c>
      <c r="J5908" s="21" t="s">
        <v>1995</v>
      </c>
    </row>
    <row r="5909" spans="1:10">
      <c r="A5909" s="22"/>
      <c r="B5909" s="22"/>
      <c r="C5909" s="16" t="s">
        <v>1995</v>
      </c>
      <c r="D5909" s="16" t="s">
        <v>1995</v>
      </c>
      <c r="E5909" s="20" t="s">
        <v>2815</v>
      </c>
      <c r="F5909" s="19" t="s">
        <v>2002</v>
      </c>
      <c r="G5909" s="16" t="s">
        <v>2060</v>
      </c>
      <c r="H5909" s="19" t="s">
        <v>2011</v>
      </c>
      <c r="I5909" s="19" t="s">
        <v>2005</v>
      </c>
      <c r="J5909" s="21" t="s">
        <v>2861</v>
      </c>
    </row>
    <row r="5910" spans="1:10">
      <c r="A5910" s="22"/>
      <c r="B5910" s="22"/>
      <c r="C5910" s="16" t="s">
        <v>2018</v>
      </c>
      <c r="D5910" s="16" t="s">
        <v>1995</v>
      </c>
      <c r="E5910" s="20" t="s">
        <v>1995</v>
      </c>
      <c r="F5910" s="19" t="s">
        <v>1995</v>
      </c>
      <c r="G5910" s="16" t="s">
        <v>1995</v>
      </c>
      <c r="H5910" s="19" t="s">
        <v>1995</v>
      </c>
      <c r="I5910" s="19" t="s">
        <v>1995</v>
      </c>
      <c r="J5910" s="21" t="s">
        <v>1995</v>
      </c>
    </row>
    <row r="5911" spans="1:10">
      <c r="A5911" s="22"/>
      <c r="B5911" s="22"/>
      <c r="C5911" s="16" t="s">
        <v>1995</v>
      </c>
      <c r="D5911" s="16" t="s">
        <v>2051</v>
      </c>
      <c r="E5911" s="20" t="s">
        <v>1995</v>
      </c>
      <c r="F5911" s="19" t="s">
        <v>1995</v>
      </c>
      <c r="G5911" s="16" t="s">
        <v>1995</v>
      </c>
      <c r="H5911" s="19" t="s">
        <v>1995</v>
      </c>
      <c r="I5911" s="19" t="s">
        <v>1995</v>
      </c>
      <c r="J5911" s="21" t="s">
        <v>1995</v>
      </c>
    </row>
    <row r="5912" spans="1:10">
      <c r="A5912" s="22"/>
      <c r="B5912" s="22"/>
      <c r="C5912" s="16" t="s">
        <v>1995</v>
      </c>
      <c r="D5912" s="16" t="s">
        <v>1995</v>
      </c>
      <c r="E5912" s="20" t="s">
        <v>5530</v>
      </c>
      <c r="F5912" s="19" t="s">
        <v>2009</v>
      </c>
      <c r="G5912" s="16" t="s">
        <v>2269</v>
      </c>
      <c r="H5912" s="19" t="s">
        <v>2054</v>
      </c>
      <c r="I5912" s="19" t="s">
        <v>2005</v>
      </c>
      <c r="J5912" s="21" t="s">
        <v>5510</v>
      </c>
    </row>
    <row r="5913" spans="1:10">
      <c r="A5913" s="22"/>
      <c r="B5913" s="22"/>
      <c r="C5913" s="16" t="s">
        <v>2023</v>
      </c>
      <c r="D5913" s="16" t="s">
        <v>1995</v>
      </c>
      <c r="E5913" s="20" t="s">
        <v>1995</v>
      </c>
      <c r="F5913" s="19" t="s">
        <v>1995</v>
      </c>
      <c r="G5913" s="16" t="s">
        <v>1995</v>
      </c>
      <c r="H5913" s="19" t="s">
        <v>1995</v>
      </c>
      <c r="I5913" s="19" t="s">
        <v>1995</v>
      </c>
      <c r="J5913" s="21" t="s">
        <v>1995</v>
      </c>
    </row>
    <row r="5914" spans="1:10">
      <c r="A5914" s="22"/>
      <c r="B5914" s="22"/>
      <c r="C5914" s="16" t="s">
        <v>1995</v>
      </c>
      <c r="D5914" s="16" t="s">
        <v>2024</v>
      </c>
      <c r="E5914" s="20" t="s">
        <v>1995</v>
      </c>
      <c r="F5914" s="19" t="s">
        <v>1995</v>
      </c>
      <c r="G5914" s="16" t="s">
        <v>1995</v>
      </c>
      <c r="H5914" s="19" t="s">
        <v>1995</v>
      </c>
      <c r="I5914" s="19" t="s">
        <v>1995</v>
      </c>
      <c r="J5914" s="21" t="s">
        <v>1995</v>
      </c>
    </row>
    <row r="5915" spans="1:10">
      <c r="A5915" s="22"/>
      <c r="B5915" s="22"/>
      <c r="C5915" s="16" t="s">
        <v>1995</v>
      </c>
      <c r="D5915" s="16" t="s">
        <v>1995</v>
      </c>
      <c r="E5915" s="20" t="s">
        <v>2500</v>
      </c>
      <c r="F5915" s="19" t="s">
        <v>2009</v>
      </c>
      <c r="G5915" s="16" t="s">
        <v>2026</v>
      </c>
      <c r="H5915" s="19" t="s">
        <v>2011</v>
      </c>
      <c r="I5915" s="19" t="s">
        <v>2005</v>
      </c>
      <c r="J5915" s="21" t="s">
        <v>5504</v>
      </c>
    </row>
    <row r="5916" ht="12.75" spans="1:10">
      <c r="A5916" s="16" t="s">
        <v>5531</v>
      </c>
      <c r="B5916" s="22"/>
      <c r="C5916" s="22"/>
      <c r="D5916" s="22"/>
      <c r="E5916" s="23"/>
      <c r="F5916" s="24"/>
      <c r="G5916" s="22"/>
      <c r="H5916" s="24"/>
      <c r="I5916" s="24"/>
      <c r="J5916" s="25"/>
    </row>
    <row r="5917" ht="101.25" spans="1:10">
      <c r="A5917" s="16" t="s">
        <v>5532</v>
      </c>
      <c r="B5917" s="20" t="s">
        <v>5533</v>
      </c>
      <c r="C5917" s="22"/>
      <c r="D5917" s="22"/>
      <c r="E5917" s="23"/>
      <c r="F5917" s="24"/>
      <c r="G5917" s="22"/>
      <c r="H5917" s="24"/>
      <c r="I5917" s="24"/>
      <c r="J5917" s="25"/>
    </row>
    <row r="5918" spans="1:10">
      <c r="A5918" s="22"/>
      <c r="B5918" s="22"/>
      <c r="C5918" s="16" t="s">
        <v>1999</v>
      </c>
      <c r="D5918" s="16" t="s">
        <v>1995</v>
      </c>
      <c r="E5918" s="20" t="s">
        <v>1995</v>
      </c>
      <c r="F5918" s="19" t="s">
        <v>1995</v>
      </c>
      <c r="G5918" s="16" t="s">
        <v>1995</v>
      </c>
      <c r="H5918" s="19" t="s">
        <v>1995</v>
      </c>
      <c r="I5918" s="19" t="s">
        <v>1995</v>
      </c>
      <c r="J5918" s="21" t="s">
        <v>1995</v>
      </c>
    </row>
    <row r="5919" spans="1:10">
      <c r="A5919" s="22"/>
      <c r="B5919" s="22"/>
      <c r="C5919" s="16" t="s">
        <v>1995</v>
      </c>
      <c r="D5919" s="16" t="s">
        <v>2000</v>
      </c>
      <c r="E5919" s="20" t="s">
        <v>1995</v>
      </c>
      <c r="F5919" s="19" t="s">
        <v>1995</v>
      </c>
      <c r="G5919" s="16" t="s">
        <v>1995</v>
      </c>
      <c r="H5919" s="19" t="s">
        <v>1995</v>
      </c>
      <c r="I5919" s="19" t="s">
        <v>1995</v>
      </c>
      <c r="J5919" s="21" t="s">
        <v>1995</v>
      </c>
    </row>
    <row r="5920" spans="1:10">
      <c r="A5920" s="22"/>
      <c r="B5920" s="22"/>
      <c r="C5920" s="16" t="s">
        <v>1995</v>
      </c>
      <c r="D5920" s="16" t="s">
        <v>1995</v>
      </c>
      <c r="E5920" s="20" t="s">
        <v>5534</v>
      </c>
      <c r="F5920" s="19" t="s">
        <v>2035</v>
      </c>
      <c r="G5920" s="16" t="s">
        <v>5535</v>
      </c>
      <c r="H5920" s="19" t="s">
        <v>2325</v>
      </c>
      <c r="I5920" s="19" t="s">
        <v>2005</v>
      </c>
      <c r="J5920" s="21" t="s">
        <v>5536</v>
      </c>
    </row>
    <row r="5921" spans="1:10">
      <c r="A5921" s="22"/>
      <c r="B5921" s="22"/>
      <c r="C5921" s="16" t="s">
        <v>1995</v>
      </c>
      <c r="D5921" s="16" t="s">
        <v>2007</v>
      </c>
      <c r="E5921" s="20" t="s">
        <v>1995</v>
      </c>
      <c r="F5921" s="19" t="s">
        <v>1995</v>
      </c>
      <c r="G5921" s="16" t="s">
        <v>1995</v>
      </c>
      <c r="H5921" s="19" t="s">
        <v>1995</v>
      </c>
      <c r="I5921" s="19" t="s">
        <v>1995</v>
      </c>
      <c r="J5921" s="21" t="s">
        <v>1995</v>
      </c>
    </row>
    <row r="5922" spans="1:10">
      <c r="A5922" s="22"/>
      <c r="B5922" s="22"/>
      <c r="C5922" s="16" t="s">
        <v>1995</v>
      </c>
      <c r="D5922" s="16" t="s">
        <v>1995</v>
      </c>
      <c r="E5922" s="20" t="s">
        <v>5537</v>
      </c>
      <c r="F5922" s="19" t="s">
        <v>2009</v>
      </c>
      <c r="G5922" s="16" t="s">
        <v>5538</v>
      </c>
      <c r="H5922" s="19" t="s">
        <v>2011</v>
      </c>
      <c r="I5922" s="19" t="s">
        <v>2005</v>
      </c>
      <c r="J5922" s="21" t="s">
        <v>5536</v>
      </c>
    </row>
    <row r="5923" spans="1:10">
      <c r="A5923" s="22"/>
      <c r="B5923" s="22"/>
      <c r="C5923" s="16" t="s">
        <v>2018</v>
      </c>
      <c r="D5923" s="16" t="s">
        <v>1995</v>
      </c>
      <c r="E5923" s="20" t="s">
        <v>1995</v>
      </c>
      <c r="F5923" s="19" t="s">
        <v>1995</v>
      </c>
      <c r="G5923" s="16" t="s">
        <v>1995</v>
      </c>
      <c r="H5923" s="19" t="s">
        <v>1995</v>
      </c>
      <c r="I5923" s="19" t="s">
        <v>1995</v>
      </c>
      <c r="J5923" s="21" t="s">
        <v>1995</v>
      </c>
    </row>
    <row r="5924" spans="1:10">
      <c r="A5924" s="22"/>
      <c r="B5924" s="22"/>
      <c r="C5924" s="16" t="s">
        <v>1995</v>
      </c>
      <c r="D5924" s="16" t="s">
        <v>2019</v>
      </c>
      <c r="E5924" s="20" t="s">
        <v>1995</v>
      </c>
      <c r="F5924" s="19" t="s">
        <v>1995</v>
      </c>
      <c r="G5924" s="16" t="s">
        <v>1995</v>
      </c>
      <c r="H5924" s="19" t="s">
        <v>1995</v>
      </c>
      <c r="I5924" s="19" t="s">
        <v>1995</v>
      </c>
      <c r="J5924" s="21" t="s">
        <v>1995</v>
      </c>
    </row>
    <row r="5925" spans="1:10">
      <c r="A5925" s="22"/>
      <c r="B5925" s="22"/>
      <c r="C5925" s="16" t="s">
        <v>1995</v>
      </c>
      <c r="D5925" s="16" t="s">
        <v>1995</v>
      </c>
      <c r="E5925" s="20" t="s">
        <v>5539</v>
      </c>
      <c r="F5925" s="19" t="s">
        <v>2002</v>
      </c>
      <c r="G5925" s="16" t="s">
        <v>5540</v>
      </c>
      <c r="H5925" s="19" t="s">
        <v>2054</v>
      </c>
      <c r="I5925" s="19" t="s">
        <v>2016</v>
      </c>
      <c r="J5925" s="21" t="s">
        <v>5536</v>
      </c>
    </row>
    <row r="5926" spans="1:10">
      <c r="A5926" s="22"/>
      <c r="B5926" s="22"/>
      <c r="C5926" s="16" t="s">
        <v>1995</v>
      </c>
      <c r="D5926" s="16" t="s">
        <v>2051</v>
      </c>
      <c r="E5926" s="20" t="s">
        <v>1995</v>
      </c>
      <c r="F5926" s="19" t="s">
        <v>1995</v>
      </c>
      <c r="G5926" s="16" t="s">
        <v>1995</v>
      </c>
      <c r="H5926" s="19" t="s">
        <v>1995</v>
      </c>
      <c r="I5926" s="19" t="s">
        <v>1995</v>
      </c>
      <c r="J5926" s="21" t="s">
        <v>1995</v>
      </c>
    </row>
    <row r="5927" spans="1:10">
      <c r="A5927" s="22"/>
      <c r="B5927" s="22"/>
      <c r="C5927" s="16" t="s">
        <v>1995</v>
      </c>
      <c r="D5927" s="16" t="s">
        <v>1995</v>
      </c>
      <c r="E5927" s="20" t="s">
        <v>5541</v>
      </c>
      <c r="F5927" s="19" t="s">
        <v>2009</v>
      </c>
      <c r="G5927" s="16" t="s">
        <v>5542</v>
      </c>
      <c r="H5927" s="19" t="s">
        <v>2054</v>
      </c>
      <c r="I5927" s="19" t="s">
        <v>2005</v>
      </c>
      <c r="J5927" s="21" t="s">
        <v>5536</v>
      </c>
    </row>
    <row r="5928" spans="1:10">
      <c r="A5928" s="22"/>
      <c r="B5928" s="22"/>
      <c r="C5928" s="16" t="s">
        <v>2023</v>
      </c>
      <c r="D5928" s="16" t="s">
        <v>1995</v>
      </c>
      <c r="E5928" s="20" t="s">
        <v>1995</v>
      </c>
      <c r="F5928" s="19" t="s">
        <v>1995</v>
      </c>
      <c r="G5928" s="16" t="s">
        <v>1995</v>
      </c>
      <c r="H5928" s="19" t="s">
        <v>1995</v>
      </c>
      <c r="I5928" s="19" t="s">
        <v>1995</v>
      </c>
      <c r="J5928" s="21" t="s">
        <v>1995</v>
      </c>
    </row>
    <row r="5929" spans="1:10">
      <c r="A5929" s="22"/>
      <c r="B5929" s="22"/>
      <c r="C5929" s="16" t="s">
        <v>1995</v>
      </c>
      <c r="D5929" s="16" t="s">
        <v>2024</v>
      </c>
      <c r="E5929" s="20" t="s">
        <v>1995</v>
      </c>
      <c r="F5929" s="19" t="s">
        <v>1995</v>
      </c>
      <c r="G5929" s="16" t="s">
        <v>1995</v>
      </c>
      <c r="H5929" s="19" t="s">
        <v>1995</v>
      </c>
      <c r="I5929" s="19" t="s">
        <v>1995</v>
      </c>
      <c r="J5929" s="21" t="s">
        <v>1995</v>
      </c>
    </row>
    <row r="5930" spans="1:10">
      <c r="A5930" s="22"/>
      <c r="B5930" s="22"/>
      <c r="C5930" s="16" t="s">
        <v>1995</v>
      </c>
      <c r="D5930" s="16" t="s">
        <v>1995</v>
      </c>
      <c r="E5930" s="20" t="s">
        <v>2716</v>
      </c>
      <c r="F5930" s="19" t="s">
        <v>2009</v>
      </c>
      <c r="G5930" s="16" t="s">
        <v>2200</v>
      </c>
      <c r="H5930" s="19" t="s">
        <v>2011</v>
      </c>
      <c r="I5930" s="19" t="s">
        <v>2005</v>
      </c>
      <c r="J5930" s="21" t="s">
        <v>5536</v>
      </c>
    </row>
    <row r="5931" ht="90" spans="1:10">
      <c r="A5931" s="16" t="s">
        <v>5543</v>
      </c>
      <c r="B5931" s="20" t="s">
        <v>5544</v>
      </c>
      <c r="C5931" s="22"/>
      <c r="D5931" s="22"/>
      <c r="E5931" s="23"/>
      <c r="F5931" s="24"/>
      <c r="G5931" s="22"/>
      <c r="H5931" s="24"/>
      <c r="I5931" s="24"/>
      <c r="J5931" s="25"/>
    </row>
    <row r="5932" spans="1:10">
      <c r="A5932" s="22"/>
      <c r="B5932" s="22"/>
      <c r="C5932" s="16" t="s">
        <v>1999</v>
      </c>
      <c r="D5932" s="16" t="s">
        <v>1995</v>
      </c>
      <c r="E5932" s="20" t="s">
        <v>1995</v>
      </c>
      <c r="F5932" s="19" t="s">
        <v>1995</v>
      </c>
      <c r="G5932" s="16" t="s">
        <v>1995</v>
      </c>
      <c r="H5932" s="19" t="s">
        <v>1995</v>
      </c>
      <c r="I5932" s="19" t="s">
        <v>1995</v>
      </c>
      <c r="J5932" s="21" t="s">
        <v>1995</v>
      </c>
    </row>
    <row r="5933" spans="1:10">
      <c r="A5933" s="22"/>
      <c r="B5933" s="22"/>
      <c r="C5933" s="16" t="s">
        <v>1995</v>
      </c>
      <c r="D5933" s="16" t="s">
        <v>2000</v>
      </c>
      <c r="E5933" s="20" t="s">
        <v>1995</v>
      </c>
      <c r="F5933" s="19" t="s">
        <v>1995</v>
      </c>
      <c r="G5933" s="16" t="s">
        <v>1995</v>
      </c>
      <c r="H5933" s="19" t="s">
        <v>1995</v>
      </c>
      <c r="I5933" s="19" t="s">
        <v>1995</v>
      </c>
      <c r="J5933" s="21" t="s">
        <v>1995</v>
      </c>
    </row>
    <row r="5934" spans="1:10">
      <c r="A5934" s="22"/>
      <c r="B5934" s="22"/>
      <c r="C5934" s="16" t="s">
        <v>1995</v>
      </c>
      <c r="D5934" s="16" t="s">
        <v>1995</v>
      </c>
      <c r="E5934" s="20" t="s">
        <v>5545</v>
      </c>
      <c r="F5934" s="19" t="s">
        <v>2002</v>
      </c>
      <c r="G5934" s="16" t="s">
        <v>5546</v>
      </c>
      <c r="H5934" s="19" t="s">
        <v>2126</v>
      </c>
      <c r="I5934" s="19" t="s">
        <v>2005</v>
      </c>
      <c r="J5934" s="21" t="s">
        <v>5547</v>
      </c>
    </row>
    <row r="5935" spans="1:10">
      <c r="A5935" s="22"/>
      <c r="B5935" s="22"/>
      <c r="C5935" s="16" t="s">
        <v>1995</v>
      </c>
      <c r="D5935" s="16" t="s">
        <v>1995</v>
      </c>
      <c r="E5935" s="20" t="s">
        <v>5548</v>
      </c>
      <c r="F5935" s="19" t="s">
        <v>2002</v>
      </c>
      <c r="G5935" s="16" t="s">
        <v>5549</v>
      </c>
      <c r="H5935" s="19" t="s">
        <v>2044</v>
      </c>
      <c r="I5935" s="19" t="s">
        <v>2005</v>
      </c>
      <c r="J5935" s="21" t="s">
        <v>5547</v>
      </c>
    </row>
    <row r="5936" spans="1:10">
      <c r="A5936" s="22"/>
      <c r="B5936" s="22"/>
      <c r="C5936" s="16" t="s">
        <v>1995</v>
      </c>
      <c r="D5936" s="16" t="s">
        <v>2013</v>
      </c>
      <c r="E5936" s="20" t="s">
        <v>1995</v>
      </c>
      <c r="F5936" s="19" t="s">
        <v>1995</v>
      </c>
      <c r="G5936" s="16" t="s">
        <v>1995</v>
      </c>
      <c r="H5936" s="19" t="s">
        <v>1995</v>
      </c>
      <c r="I5936" s="19" t="s">
        <v>1995</v>
      </c>
      <c r="J5936" s="21" t="s">
        <v>1995</v>
      </c>
    </row>
    <row r="5937" spans="1:10">
      <c r="A5937" s="22"/>
      <c r="B5937" s="22"/>
      <c r="C5937" s="16" t="s">
        <v>1995</v>
      </c>
      <c r="D5937" s="16" t="s">
        <v>1995</v>
      </c>
      <c r="E5937" s="20" t="s">
        <v>5550</v>
      </c>
      <c r="F5937" s="19" t="s">
        <v>2002</v>
      </c>
      <c r="G5937" s="16" t="s">
        <v>4529</v>
      </c>
      <c r="H5937" s="19" t="s">
        <v>2263</v>
      </c>
      <c r="I5937" s="19" t="s">
        <v>2016</v>
      </c>
      <c r="J5937" s="21" t="s">
        <v>5551</v>
      </c>
    </row>
    <row r="5938" spans="1:10">
      <c r="A5938" s="22"/>
      <c r="B5938" s="22"/>
      <c r="C5938" s="16" t="s">
        <v>2018</v>
      </c>
      <c r="D5938" s="16" t="s">
        <v>1995</v>
      </c>
      <c r="E5938" s="20" t="s">
        <v>1995</v>
      </c>
      <c r="F5938" s="19" t="s">
        <v>1995</v>
      </c>
      <c r="G5938" s="16" t="s">
        <v>1995</v>
      </c>
      <c r="H5938" s="19" t="s">
        <v>1995</v>
      </c>
      <c r="I5938" s="19" t="s">
        <v>1995</v>
      </c>
      <c r="J5938" s="21" t="s">
        <v>1995</v>
      </c>
    </row>
    <row r="5939" spans="1:10">
      <c r="A5939" s="22"/>
      <c r="B5939" s="22"/>
      <c r="C5939" s="16" t="s">
        <v>1995</v>
      </c>
      <c r="D5939" s="16" t="s">
        <v>2051</v>
      </c>
      <c r="E5939" s="20" t="s">
        <v>1995</v>
      </c>
      <c r="F5939" s="19" t="s">
        <v>1995</v>
      </c>
      <c r="G5939" s="16" t="s">
        <v>1995</v>
      </c>
      <c r="H5939" s="19" t="s">
        <v>1995</v>
      </c>
      <c r="I5939" s="19" t="s">
        <v>1995</v>
      </c>
      <c r="J5939" s="21" t="s">
        <v>1995</v>
      </c>
    </row>
    <row r="5940" spans="1:10">
      <c r="A5940" s="22"/>
      <c r="B5940" s="22"/>
      <c r="C5940" s="16" t="s">
        <v>1995</v>
      </c>
      <c r="D5940" s="16" t="s">
        <v>1995</v>
      </c>
      <c r="E5940" s="20" t="s">
        <v>5552</v>
      </c>
      <c r="F5940" s="19" t="s">
        <v>2009</v>
      </c>
      <c r="G5940" s="16" t="s">
        <v>5553</v>
      </c>
      <c r="H5940" s="19" t="s">
        <v>2054</v>
      </c>
      <c r="I5940" s="19" t="s">
        <v>2005</v>
      </c>
      <c r="J5940" s="21" t="s">
        <v>5554</v>
      </c>
    </row>
    <row r="5941" spans="1:10">
      <c r="A5941" s="22"/>
      <c r="B5941" s="22"/>
      <c r="C5941" s="16" t="s">
        <v>2023</v>
      </c>
      <c r="D5941" s="16" t="s">
        <v>1995</v>
      </c>
      <c r="E5941" s="20" t="s">
        <v>1995</v>
      </c>
      <c r="F5941" s="19" t="s">
        <v>1995</v>
      </c>
      <c r="G5941" s="16" t="s">
        <v>1995</v>
      </c>
      <c r="H5941" s="19" t="s">
        <v>1995</v>
      </c>
      <c r="I5941" s="19" t="s">
        <v>1995</v>
      </c>
      <c r="J5941" s="21" t="s">
        <v>1995</v>
      </c>
    </row>
    <row r="5942" spans="1:10">
      <c r="A5942" s="22"/>
      <c r="B5942" s="22"/>
      <c r="C5942" s="16" t="s">
        <v>1995</v>
      </c>
      <c r="D5942" s="16" t="s">
        <v>2024</v>
      </c>
      <c r="E5942" s="20" t="s">
        <v>1995</v>
      </c>
      <c r="F5942" s="19" t="s">
        <v>1995</v>
      </c>
      <c r="G5942" s="16" t="s">
        <v>1995</v>
      </c>
      <c r="H5942" s="19" t="s">
        <v>1995</v>
      </c>
      <c r="I5942" s="19" t="s">
        <v>1995</v>
      </c>
      <c r="J5942" s="21" t="s">
        <v>1995</v>
      </c>
    </row>
    <row r="5943" spans="1:10">
      <c r="A5943" s="22"/>
      <c r="B5943" s="22"/>
      <c r="C5943" s="16" t="s">
        <v>1995</v>
      </c>
      <c r="D5943" s="16" t="s">
        <v>1995</v>
      </c>
      <c r="E5943" s="20" t="s">
        <v>5555</v>
      </c>
      <c r="F5943" s="19" t="s">
        <v>2009</v>
      </c>
      <c r="G5943" s="16" t="s">
        <v>2200</v>
      </c>
      <c r="H5943" s="19" t="s">
        <v>2011</v>
      </c>
      <c r="I5943" s="19" t="s">
        <v>2005</v>
      </c>
      <c r="J5943" s="21" t="s">
        <v>5554</v>
      </c>
    </row>
    <row r="5944" ht="191.25" spans="1:10">
      <c r="A5944" s="16" t="s">
        <v>5556</v>
      </c>
      <c r="B5944" s="20" t="s">
        <v>5557</v>
      </c>
      <c r="C5944" s="22"/>
      <c r="D5944" s="22"/>
      <c r="E5944" s="23"/>
      <c r="F5944" s="24"/>
      <c r="G5944" s="22"/>
      <c r="H5944" s="24"/>
      <c r="I5944" s="24"/>
      <c r="J5944" s="25"/>
    </row>
    <row r="5945" spans="1:10">
      <c r="A5945" s="22"/>
      <c r="B5945" s="22"/>
      <c r="C5945" s="16" t="s">
        <v>1999</v>
      </c>
      <c r="D5945" s="16" t="s">
        <v>1995</v>
      </c>
      <c r="E5945" s="20" t="s">
        <v>1995</v>
      </c>
      <c r="F5945" s="19" t="s">
        <v>1995</v>
      </c>
      <c r="G5945" s="16" t="s">
        <v>1995</v>
      </c>
      <c r="H5945" s="19" t="s">
        <v>1995</v>
      </c>
      <c r="I5945" s="19" t="s">
        <v>1995</v>
      </c>
      <c r="J5945" s="21" t="s">
        <v>1995</v>
      </c>
    </row>
    <row r="5946" spans="1:10">
      <c r="A5946" s="22"/>
      <c r="B5946" s="22"/>
      <c r="C5946" s="16" t="s">
        <v>1995</v>
      </c>
      <c r="D5946" s="16" t="s">
        <v>2000</v>
      </c>
      <c r="E5946" s="20" t="s">
        <v>1995</v>
      </c>
      <c r="F5946" s="19" t="s">
        <v>1995</v>
      </c>
      <c r="G5946" s="16" t="s">
        <v>1995</v>
      </c>
      <c r="H5946" s="19" t="s">
        <v>1995</v>
      </c>
      <c r="I5946" s="19" t="s">
        <v>1995</v>
      </c>
      <c r="J5946" s="21" t="s">
        <v>1995</v>
      </c>
    </row>
    <row r="5947" spans="1:10">
      <c r="A5947" s="22"/>
      <c r="B5947" s="22"/>
      <c r="C5947" s="16" t="s">
        <v>1995</v>
      </c>
      <c r="D5947" s="16" t="s">
        <v>1995</v>
      </c>
      <c r="E5947" s="20" t="s">
        <v>5558</v>
      </c>
      <c r="F5947" s="19" t="s">
        <v>2002</v>
      </c>
      <c r="G5947" s="16" t="s">
        <v>2477</v>
      </c>
      <c r="H5947" s="19" t="s">
        <v>2011</v>
      </c>
      <c r="I5947" s="19" t="s">
        <v>2016</v>
      </c>
      <c r="J5947" s="21" t="s">
        <v>5559</v>
      </c>
    </row>
    <row r="5948" spans="1:10">
      <c r="A5948" s="22"/>
      <c r="B5948" s="22"/>
      <c r="C5948" s="16" t="s">
        <v>1995</v>
      </c>
      <c r="D5948" s="16" t="s">
        <v>2007</v>
      </c>
      <c r="E5948" s="20" t="s">
        <v>1995</v>
      </c>
      <c r="F5948" s="19" t="s">
        <v>1995</v>
      </c>
      <c r="G5948" s="16" t="s">
        <v>1995</v>
      </c>
      <c r="H5948" s="19" t="s">
        <v>1995</v>
      </c>
      <c r="I5948" s="19" t="s">
        <v>1995</v>
      </c>
      <c r="J5948" s="21" t="s">
        <v>1995</v>
      </c>
    </row>
    <row r="5949" spans="1:10">
      <c r="A5949" s="22"/>
      <c r="B5949" s="22"/>
      <c r="C5949" s="16" t="s">
        <v>1995</v>
      </c>
      <c r="D5949" s="16" t="s">
        <v>1995</v>
      </c>
      <c r="E5949" s="20" t="s">
        <v>5560</v>
      </c>
      <c r="F5949" s="19" t="s">
        <v>2002</v>
      </c>
      <c r="G5949" s="16" t="s">
        <v>5561</v>
      </c>
      <c r="H5949" s="19" t="s">
        <v>2054</v>
      </c>
      <c r="I5949" s="19" t="s">
        <v>2005</v>
      </c>
      <c r="J5949" s="21" t="s">
        <v>5559</v>
      </c>
    </row>
    <row r="5950" spans="1:10">
      <c r="A5950" s="22"/>
      <c r="B5950" s="22"/>
      <c r="C5950" s="16" t="s">
        <v>1995</v>
      </c>
      <c r="D5950" s="16" t="s">
        <v>2013</v>
      </c>
      <c r="E5950" s="20" t="s">
        <v>1995</v>
      </c>
      <c r="F5950" s="19" t="s">
        <v>1995</v>
      </c>
      <c r="G5950" s="16" t="s">
        <v>1995</v>
      </c>
      <c r="H5950" s="19" t="s">
        <v>1995</v>
      </c>
      <c r="I5950" s="19" t="s">
        <v>1995</v>
      </c>
      <c r="J5950" s="21" t="s">
        <v>1995</v>
      </c>
    </row>
    <row r="5951" spans="1:10">
      <c r="A5951" s="22"/>
      <c r="B5951" s="22"/>
      <c r="C5951" s="16" t="s">
        <v>1995</v>
      </c>
      <c r="D5951" s="16" t="s">
        <v>1995</v>
      </c>
      <c r="E5951" s="20" t="s">
        <v>5562</v>
      </c>
      <c r="F5951" s="19" t="s">
        <v>2009</v>
      </c>
      <c r="G5951" s="16" t="s">
        <v>2483</v>
      </c>
      <c r="H5951" s="19" t="s">
        <v>2054</v>
      </c>
      <c r="I5951" s="19" t="s">
        <v>2005</v>
      </c>
      <c r="J5951" s="21" t="s">
        <v>5559</v>
      </c>
    </row>
    <row r="5952" spans="1:10">
      <c r="A5952" s="22"/>
      <c r="B5952" s="22"/>
      <c r="C5952" s="16" t="s">
        <v>2018</v>
      </c>
      <c r="D5952" s="16" t="s">
        <v>1995</v>
      </c>
      <c r="E5952" s="20" t="s">
        <v>1995</v>
      </c>
      <c r="F5952" s="19" t="s">
        <v>1995</v>
      </c>
      <c r="G5952" s="16" t="s">
        <v>1995</v>
      </c>
      <c r="H5952" s="19" t="s">
        <v>1995</v>
      </c>
      <c r="I5952" s="19" t="s">
        <v>1995</v>
      </c>
      <c r="J5952" s="21" t="s">
        <v>1995</v>
      </c>
    </row>
    <row r="5953" spans="1:10">
      <c r="A5953" s="22"/>
      <c r="B5953" s="22"/>
      <c r="C5953" s="16" t="s">
        <v>1995</v>
      </c>
      <c r="D5953" s="16" t="s">
        <v>2051</v>
      </c>
      <c r="E5953" s="20" t="s">
        <v>1995</v>
      </c>
      <c r="F5953" s="19" t="s">
        <v>1995</v>
      </c>
      <c r="G5953" s="16" t="s">
        <v>1995</v>
      </c>
      <c r="H5953" s="19" t="s">
        <v>1995</v>
      </c>
      <c r="I5953" s="19" t="s">
        <v>1995</v>
      </c>
      <c r="J5953" s="21" t="s">
        <v>1995</v>
      </c>
    </row>
    <row r="5954" spans="1:10">
      <c r="A5954" s="22"/>
      <c r="B5954" s="22"/>
      <c r="C5954" s="16" t="s">
        <v>1995</v>
      </c>
      <c r="D5954" s="16" t="s">
        <v>1995</v>
      </c>
      <c r="E5954" s="20" t="s">
        <v>5563</v>
      </c>
      <c r="F5954" s="19" t="s">
        <v>2009</v>
      </c>
      <c r="G5954" s="16" t="s">
        <v>5564</v>
      </c>
      <c r="H5954" s="19" t="s">
        <v>2054</v>
      </c>
      <c r="I5954" s="19" t="s">
        <v>2005</v>
      </c>
      <c r="J5954" s="21" t="s">
        <v>5559</v>
      </c>
    </row>
    <row r="5955" spans="1:10">
      <c r="A5955" s="22"/>
      <c r="B5955" s="22"/>
      <c r="C5955" s="16" t="s">
        <v>2023</v>
      </c>
      <c r="D5955" s="16" t="s">
        <v>1995</v>
      </c>
      <c r="E5955" s="20" t="s">
        <v>1995</v>
      </c>
      <c r="F5955" s="19" t="s">
        <v>1995</v>
      </c>
      <c r="G5955" s="16" t="s">
        <v>1995</v>
      </c>
      <c r="H5955" s="19" t="s">
        <v>1995</v>
      </c>
      <c r="I5955" s="19" t="s">
        <v>1995</v>
      </c>
      <c r="J5955" s="21" t="s">
        <v>1995</v>
      </c>
    </row>
    <row r="5956" spans="1:10">
      <c r="A5956" s="22"/>
      <c r="B5956" s="22"/>
      <c r="C5956" s="16" t="s">
        <v>1995</v>
      </c>
      <c r="D5956" s="16" t="s">
        <v>2024</v>
      </c>
      <c r="E5956" s="20" t="s">
        <v>1995</v>
      </c>
      <c r="F5956" s="19" t="s">
        <v>1995</v>
      </c>
      <c r="G5956" s="16" t="s">
        <v>1995</v>
      </c>
      <c r="H5956" s="19" t="s">
        <v>1995</v>
      </c>
      <c r="I5956" s="19" t="s">
        <v>1995</v>
      </c>
      <c r="J5956" s="21" t="s">
        <v>1995</v>
      </c>
    </row>
    <row r="5957" spans="1:10">
      <c r="A5957" s="22"/>
      <c r="B5957" s="22"/>
      <c r="C5957" s="16" t="s">
        <v>1995</v>
      </c>
      <c r="D5957" s="16" t="s">
        <v>1995</v>
      </c>
      <c r="E5957" s="20" t="s">
        <v>5565</v>
      </c>
      <c r="F5957" s="19" t="s">
        <v>2009</v>
      </c>
      <c r="G5957" s="16" t="s">
        <v>5566</v>
      </c>
      <c r="H5957" s="19" t="s">
        <v>2011</v>
      </c>
      <c r="I5957" s="19" t="s">
        <v>2005</v>
      </c>
      <c r="J5957" s="21" t="s">
        <v>5559</v>
      </c>
    </row>
    <row r="5958" ht="90" spans="1:10">
      <c r="A5958" s="16" t="s">
        <v>5567</v>
      </c>
      <c r="B5958" s="20" t="s">
        <v>5568</v>
      </c>
      <c r="C5958" s="22"/>
      <c r="D5958" s="22"/>
      <c r="E5958" s="23"/>
      <c r="F5958" s="24"/>
      <c r="G5958" s="22"/>
      <c r="H5958" s="24"/>
      <c r="I5958" s="24"/>
      <c r="J5958" s="25"/>
    </row>
    <row r="5959" spans="1:10">
      <c r="A5959" s="22"/>
      <c r="B5959" s="22"/>
      <c r="C5959" s="16" t="s">
        <v>1999</v>
      </c>
      <c r="D5959" s="16" t="s">
        <v>1995</v>
      </c>
      <c r="E5959" s="20" t="s">
        <v>1995</v>
      </c>
      <c r="F5959" s="19" t="s">
        <v>1995</v>
      </c>
      <c r="G5959" s="16" t="s">
        <v>1995</v>
      </c>
      <c r="H5959" s="19" t="s">
        <v>1995</v>
      </c>
      <c r="I5959" s="19" t="s">
        <v>1995</v>
      </c>
      <c r="J5959" s="21" t="s">
        <v>1995</v>
      </c>
    </row>
    <row r="5960" spans="1:10">
      <c r="A5960" s="22"/>
      <c r="B5960" s="22"/>
      <c r="C5960" s="16" t="s">
        <v>1995</v>
      </c>
      <c r="D5960" s="16" t="s">
        <v>2000</v>
      </c>
      <c r="E5960" s="20" t="s">
        <v>1995</v>
      </c>
      <c r="F5960" s="19" t="s">
        <v>1995</v>
      </c>
      <c r="G5960" s="16" t="s">
        <v>1995</v>
      </c>
      <c r="H5960" s="19" t="s">
        <v>1995</v>
      </c>
      <c r="I5960" s="19" t="s">
        <v>1995</v>
      </c>
      <c r="J5960" s="21" t="s">
        <v>1995</v>
      </c>
    </row>
    <row r="5961" spans="1:10">
      <c r="A5961" s="22"/>
      <c r="B5961" s="22"/>
      <c r="C5961" s="16" t="s">
        <v>1995</v>
      </c>
      <c r="D5961" s="16" t="s">
        <v>1995</v>
      </c>
      <c r="E5961" s="20" t="s">
        <v>5569</v>
      </c>
      <c r="F5961" s="19" t="s">
        <v>2009</v>
      </c>
      <c r="G5961" s="16" t="s">
        <v>5570</v>
      </c>
      <c r="H5961" s="19" t="s">
        <v>4319</v>
      </c>
      <c r="I5961" s="19" t="s">
        <v>2005</v>
      </c>
      <c r="J5961" s="21" t="s">
        <v>5571</v>
      </c>
    </row>
    <row r="5962" spans="1:10">
      <c r="A5962" s="22"/>
      <c r="B5962" s="22"/>
      <c r="C5962" s="16" t="s">
        <v>1995</v>
      </c>
      <c r="D5962" s="16" t="s">
        <v>2007</v>
      </c>
      <c r="E5962" s="20" t="s">
        <v>1995</v>
      </c>
      <c r="F5962" s="19" t="s">
        <v>1995</v>
      </c>
      <c r="G5962" s="16" t="s">
        <v>1995</v>
      </c>
      <c r="H5962" s="19" t="s">
        <v>1995</v>
      </c>
      <c r="I5962" s="19" t="s">
        <v>1995</v>
      </c>
      <c r="J5962" s="21" t="s">
        <v>1995</v>
      </c>
    </row>
    <row r="5963" spans="1:10">
      <c r="A5963" s="22"/>
      <c r="B5963" s="22"/>
      <c r="C5963" s="16" t="s">
        <v>1995</v>
      </c>
      <c r="D5963" s="16" t="s">
        <v>1995</v>
      </c>
      <c r="E5963" s="20" t="s">
        <v>5572</v>
      </c>
      <c r="F5963" s="19" t="s">
        <v>2009</v>
      </c>
      <c r="G5963" s="16" t="s">
        <v>2200</v>
      </c>
      <c r="H5963" s="19" t="s">
        <v>2011</v>
      </c>
      <c r="I5963" s="19" t="s">
        <v>2005</v>
      </c>
      <c r="J5963" s="21" t="s">
        <v>5571</v>
      </c>
    </row>
    <row r="5964" spans="1:10">
      <c r="A5964" s="22"/>
      <c r="B5964" s="22"/>
      <c r="C5964" s="16" t="s">
        <v>1995</v>
      </c>
      <c r="D5964" s="16" t="s">
        <v>2013</v>
      </c>
      <c r="E5964" s="20" t="s">
        <v>1995</v>
      </c>
      <c r="F5964" s="19" t="s">
        <v>1995</v>
      </c>
      <c r="G5964" s="16" t="s">
        <v>1995</v>
      </c>
      <c r="H5964" s="19" t="s">
        <v>1995</v>
      </c>
      <c r="I5964" s="19" t="s">
        <v>1995</v>
      </c>
      <c r="J5964" s="21" t="s">
        <v>1995</v>
      </c>
    </row>
    <row r="5965" spans="1:10">
      <c r="A5965" s="22"/>
      <c r="B5965" s="22"/>
      <c r="C5965" s="16" t="s">
        <v>1995</v>
      </c>
      <c r="D5965" s="16" t="s">
        <v>1995</v>
      </c>
      <c r="E5965" s="20" t="s">
        <v>5573</v>
      </c>
      <c r="F5965" s="19" t="s">
        <v>2009</v>
      </c>
      <c r="G5965" s="16" t="s">
        <v>2483</v>
      </c>
      <c r="H5965" s="19" t="s">
        <v>2054</v>
      </c>
      <c r="I5965" s="19" t="s">
        <v>2005</v>
      </c>
      <c r="J5965" s="21" t="s">
        <v>5571</v>
      </c>
    </row>
    <row r="5966" spans="1:10">
      <c r="A5966" s="22"/>
      <c r="B5966" s="22"/>
      <c r="C5966" s="16" t="s">
        <v>2018</v>
      </c>
      <c r="D5966" s="16" t="s">
        <v>1995</v>
      </c>
      <c r="E5966" s="20" t="s">
        <v>1995</v>
      </c>
      <c r="F5966" s="19" t="s">
        <v>1995</v>
      </c>
      <c r="G5966" s="16" t="s">
        <v>1995</v>
      </c>
      <c r="H5966" s="19" t="s">
        <v>1995</v>
      </c>
      <c r="I5966" s="19" t="s">
        <v>1995</v>
      </c>
      <c r="J5966" s="21" t="s">
        <v>1995</v>
      </c>
    </row>
    <row r="5967" spans="1:10">
      <c r="A5967" s="22"/>
      <c r="B5967" s="22"/>
      <c r="C5967" s="16" t="s">
        <v>1995</v>
      </c>
      <c r="D5967" s="16" t="s">
        <v>2051</v>
      </c>
      <c r="E5967" s="20" t="s">
        <v>1995</v>
      </c>
      <c r="F5967" s="19" t="s">
        <v>1995</v>
      </c>
      <c r="G5967" s="16" t="s">
        <v>1995</v>
      </c>
      <c r="H5967" s="19" t="s">
        <v>1995</v>
      </c>
      <c r="I5967" s="19" t="s">
        <v>1995</v>
      </c>
      <c r="J5967" s="21" t="s">
        <v>1995</v>
      </c>
    </row>
    <row r="5968" spans="1:10">
      <c r="A5968" s="22"/>
      <c r="B5968" s="22"/>
      <c r="C5968" s="16" t="s">
        <v>1995</v>
      </c>
      <c r="D5968" s="16" t="s">
        <v>1995</v>
      </c>
      <c r="E5968" s="20" t="s">
        <v>5574</v>
      </c>
      <c r="F5968" s="19" t="s">
        <v>2009</v>
      </c>
      <c r="G5968" s="16" t="s">
        <v>2483</v>
      </c>
      <c r="H5968" s="19" t="s">
        <v>2054</v>
      </c>
      <c r="I5968" s="19" t="s">
        <v>2005</v>
      </c>
      <c r="J5968" s="21" t="s">
        <v>5571</v>
      </c>
    </row>
    <row r="5969" spans="1:10">
      <c r="A5969" s="22"/>
      <c r="B5969" s="22"/>
      <c r="C5969" s="16" t="s">
        <v>2023</v>
      </c>
      <c r="D5969" s="16" t="s">
        <v>1995</v>
      </c>
      <c r="E5969" s="20" t="s">
        <v>1995</v>
      </c>
      <c r="F5969" s="19" t="s">
        <v>1995</v>
      </c>
      <c r="G5969" s="16" t="s">
        <v>1995</v>
      </c>
      <c r="H5969" s="19" t="s">
        <v>1995</v>
      </c>
      <c r="I5969" s="19" t="s">
        <v>1995</v>
      </c>
      <c r="J5969" s="21" t="s">
        <v>1995</v>
      </c>
    </row>
    <row r="5970" spans="1:10">
      <c r="A5970" s="22"/>
      <c r="B5970" s="22"/>
      <c r="C5970" s="16" t="s">
        <v>1995</v>
      </c>
      <c r="D5970" s="16" t="s">
        <v>2024</v>
      </c>
      <c r="E5970" s="20" t="s">
        <v>1995</v>
      </c>
      <c r="F5970" s="19" t="s">
        <v>1995</v>
      </c>
      <c r="G5970" s="16" t="s">
        <v>1995</v>
      </c>
      <c r="H5970" s="19" t="s">
        <v>1995</v>
      </c>
      <c r="I5970" s="19" t="s">
        <v>1995</v>
      </c>
      <c r="J5970" s="21" t="s">
        <v>1995</v>
      </c>
    </row>
    <row r="5971" spans="1:10">
      <c r="A5971" s="22"/>
      <c r="B5971" s="22"/>
      <c r="C5971" s="16" t="s">
        <v>1995</v>
      </c>
      <c r="D5971" s="16" t="s">
        <v>1995</v>
      </c>
      <c r="E5971" s="20" t="s">
        <v>5565</v>
      </c>
      <c r="F5971" s="19" t="s">
        <v>2009</v>
      </c>
      <c r="G5971" s="16" t="s">
        <v>5538</v>
      </c>
      <c r="H5971" s="19" t="s">
        <v>2011</v>
      </c>
      <c r="I5971" s="19" t="s">
        <v>2005</v>
      </c>
      <c r="J5971" s="21" t="s">
        <v>5571</v>
      </c>
    </row>
    <row r="5972" ht="146.25" spans="1:10">
      <c r="A5972" s="16" t="s">
        <v>5575</v>
      </c>
      <c r="B5972" s="20" t="s">
        <v>5576</v>
      </c>
      <c r="C5972" s="22"/>
      <c r="D5972" s="22"/>
      <c r="E5972" s="23"/>
      <c r="F5972" s="24"/>
      <c r="G5972" s="22"/>
      <c r="H5972" s="24"/>
      <c r="I5972" s="24"/>
      <c r="J5972" s="25"/>
    </row>
    <row r="5973" spans="1:10">
      <c r="A5973" s="22"/>
      <c r="B5973" s="22"/>
      <c r="C5973" s="16" t="s">
        <v>1999</v>
      </c>
      <c r="D5973" s="16" t="s">
        <v>1995</v>
      </c>
      <c r="E5973" s="20" t="s">
        <v>1995</v>
      </c>
      <c r="F5973" s="19" t="s">
        <v>1995</v>
      </c>
      <c r="G5973" s="16" t="s">
        <v>1995</v>
      </c>
      <c r="H5973" s="19" t="s">
        <v>1995</v>
      </c>
      <c r="I5973" s="19" t="s">
        <v>1995</v>
      </c>
      <c r="J5973" s="21" t="s">
        <v>1995</v>
      </c>
    </row>
    <row r="5974" spans="1:10">
      <c r="A5974" s="22"/>
      <c r="B5974" s="22"/>
      <c r="C5974" s="16" t="s">
        <v>1995</v>
      </c>
      <c r="D5974" s="16" t="s">
        <v>2000</v>
      </c>
      <c r="E5974" s="20" t="s">
        <v>1995</v>
      </c>
      <c r="F5974" s="19" t="s">
        <v>1995</v>
      </c>
      <c r="G5974" s="16" t="s">
        <v>1995</v>
      </c>
      <c r="H5974" s="19" t="s">
        <v>1995</v>
      </c>
      <c r="I5974" s="19" t="s">
        <v>1995</v>
      </c>
      <c r="J5974" s="21" t="s">
        <v>1995</v>
      </c>
    </row>
    <row r="5975" spans="1:10">
      <c r="A5975" s="22"/>
      <c r="B5975" s="22"/>
      <c r="C5975" s="16" t="s">
        <v>1995</v>
      </c>
      <c r="D5975" s="16" t="s">
        <v>1995</v>
      </c>
      <c r="E5975" s="20" t="s">
        <v>5577</v>
      </c>
      <c r="F5975" s="19" t="s">
        <v>2002</v>
      </c>
      <c r="G5975" s="16" t="s">
        <v>5578</v>
      </c>
      <c r="H5975" s="19" t="s">
        <v>2325</v>
      </c>
      <c r="I5975" s="19" t="s">
        <v>2005</v>
      </c>
      <c r="J5975" s="21" t="s">
        <v>5579</v>
      </c>
    </row>
    <row r="5976" spans="1:10">
      <c r="A5976" s="22"/>
      <c r="B5976" s="22"/>
      <c r="C5976" s="16" t="s">
        <v>1995</v>
      </c>
      <c r="D5976" s="16" t="s">
        <v>2013</v>
      </c>
      <c r="E5976" s="20" t="s">
        <v>1995</v>
      </c>
      <c r="F5976" s="19" t="s">
        <v>1995</v>
      </c>
      <c r="G5976" s="16" t="s">
        <v>1995</v>
      </c>
      <c r="H5976" s="19" t="s">
        <v>1995</v>
      </c>
      <c r="I5976" s="19" t="s">
        <v>1995</v>
      </c>
      <c r="J5976" s="21" t="s">
        <v>1995</v>
      </c>
    </row>
    <row r="5977" spans="1:10">
      <c r="A5977" s="22"/>
      <c r="B5977" s="22"/>
      <c r="C5977" s="16" t="s">
        <v>1995</v>
      </c>
      <c r="D5977" s="16" t="s">
        <v>1995</v>
      </c>
      <c r="E5977" s="20" t="s">
        <v>5580</v>
      </c>
      <c r="F5977" s="19" t="s">
        <v>2009</v>
      </c>
      <c r="G5977" s="16" t="s">
        <v>5581</v>
      </c>
      <c r="H5977" s="19" t="s">
        <v>2011</v>
      </c>
      <c r="I5977" s="19" t="s">
        <v>2005</v>
      </c>
      <c r="J5977" s="21" t="s">
        <v>5579</v>
      </c>
    </row>
    <row r="5978" spans="1:10">
      <c r="A5978" s="22"/>
      <c r="B5978" s="22"/>
      <c r="C5978" s="16" t="s">
        <v>2018</v>
      </c>
      <c r="D5978" s="16" t="s">
        <v>1995</v>
      </c>
      <c r="E5978" s="20" t="s">
        <v>1995</v>
      </c>
      <c r="F5978" s="19" t="s">
        <v>1995</v>
      </c>
      <c r="G5978" s="16" t="s">
        <v>1995</v>
      </c>
      <c r="H5978" s="19" t="s">
        <v>1995</v>
      </c>
      <c r="I5978" s="19" t="s">
        <v>1995</v>
      </c>
      <c r="J5978" s="21" t="s">
        <v>1995</v>
      </c>
    </row>
    <row r="5979" spans="1:10">
      <c r="A5979" s="22"/>
      <c r="B5979" s="22"/>
      <c r="C5979" s="16" t="s">
        <v>1995</v>
      </c>
      <c r="D5979" s="16" t="s">
        <v>2019</v>
      </c>
      <c r="E5979" s="20" t="s">
        <v>1995</v>
      </c>
      <c r="F5979" s="19" t="s">
        <v>1995</v>
      </c>
      <c r="G5979" s="16" t="s">
        <v>1995</v>
      </c>
      <c r="H5979" s="19" t="s">
        <v>1995</v>
      </c>
      <c r="I5979" s="19" t="s">
        <v>1995</v>
      </c>
      <c r="J5979" s="21" t="s">
        <v>1995</v>
      </c>
    </row>
    <row r="5980" spans="1:10">
      <c r="A5980" s="22"/>
      <c r="B5980" s="22"/>
      <c r="C5980" s="16" t="s">
        <v>1995</v>
      </c>
      <c r="D5980" s="16" t="s">
        <v>1995</v>
      </c>
      <c r="E5980" s="20" t="s">
        <v>5582</v>
      </c>
      <c r="F5980" s="19" t="s">
        <v>2009</v>
      </c>
      <c r="G5980" s="16" t="s">
        <v>5566</v>
      </c>
      <c r="H5980" s="19" t="s">
        <v>2011</v>
      </c>
      <c r="I5980" s="19" t="s">
        <v>2005</v>
      </c>
      <c r="J5980" s="21" t="s">
        <v>5579</v>
      </c>
    </row>
    <row r="5981" spans="1:10">
      <c r="A5981" s="22"/>
      <c r="B5981" s="22"/>
      <c r="C5981" s="16" t="s">
        <v>1995</v>
      </c>
      <c r="D5981" s="16" t="s">
        <v>2051</v>
      </c>
      <c r="E5981" s="20" t="s">
        <v>1995</v>
      </c>
      <c r="F5981" s="19" t="s">
        <v>1995</v>
      </c>
      <c r="G5981" s="16" t="s">
        <v>1995</v>
      </c>
      <c r="H5981" s="19" t="s">
        <v>1995</v>
      </c>
      <c r="I5981" s="19" t="s">
        <v>1995</v>
      </c>
      <c r="J5981" s="21" t="s">
        <v>1995</v>
      </c>
    </row>
    <row r="5982" spans="1:10">
      <c r="A5982" s="22"/>
      <c r="B5982" s="22"/>
      <c r="C5982" s="16" t="s">
        <v>1995</v>
      </c>
      <c r="D5982" s="16" t="s">
        <v>1995</v>
      </c>
      <c r="E5982" s="20" t="s">
        <v>5583</v>
      </c>
      <c r="F5982" s="19" t="s">
        <v>2009</v>
      </c>
      <c r="G5982" s="16" t="s">
        <v>5584</v>
      </c>
      <c r="H5982" s="19" t="s">
        <v>2054</v>
      </c>
      <c r="I5982" s="19" t="s">
        <v>2005</v>
      </c>
      <c r="J5982" s="21" t="s">
        <v>5579</v>
      </c>
    </row>
    <row r="5983" spans="1:10">
      <c r="A5983" s="22"/>
      <c r="B5983" s="22"/>
      <c r="C5983" s="16" t="s">
        <v>2023</v>
      </c>
      <c r="D5983" s="16" t="s">
        <v>1995</v>
      </c>
      <c r="E5983" s="20" t="s">
        <v>1995</v>
      </c>
      <c r="F5983" s="19" t="s">
        <v>1995</v>
      </c>
      <c r="G5983" s="16" t="s">
        <v>1995</v>
      </c>
      <c r="H5983" s="19" t="s">
        <v>1995</v>
      </c>
      <c r="I5983" s="19" t="s">
        <v>1995</v>
      </c>
      <c r="J5983" s="21" t="s">
        <v>1995</v>
      </c>
    </row>
    <row r="5984" spans="1:10">
      <c r="A5984" s="22"/>
      <c r="B5984" s="22"/>
      <c r="C5984" s="16" t="s">
        <v>1995</v>
      </c>
      <c r="D5984" s="16" t="s">
        <v>2024</v>
      </c>
      <c r="E5984" s="20" t="s">
        <v>1995</v>
      </c>
      <c r="F5984" s="19" t="s">
        <v>1995</v>
      </c>
      <c r="G5984" s="16" t="s">
        <v>1995</v>
      </c>
      <c r="H5984" s="19" t="s">
        <v>1995</v>
      </c>
      <c r="I5984" s="19" t="s">
        <v>1995</v>
      </c>
      <c r="J5984" s="21" t="s">
        <v>1995</v>
      </c>
    </row>
    <row r="5985" spans="1:10">
      <c r="A5985" s="22"/>
      <c r="B5985" s="22"/>
      <c r="C5985" s="16" t="s">
        <v>1995</v>
      </c>
      <c r="D5985" s="16" t="s">
        <v>1995</v>
      </c>
      <c r="E5985" s="20" t="s">
        <v>5565</v>
      </c>
      <c r="F5985" s="19" t="s">
        <v>2009</v>
      </c>
      <c r="G5985" s="16" t="s">
        <v>5585</v>
      </c>
      <c r="H5985" s="19" t="s">
        <v>2011</v>
      </c>
      <c r="I5985" s="19" t="s">
        <v>2005</v>
      </c>
      <c r="J5985" s="21" t="s">
        <v>5579</v>
      </c>
    </row>
    <row r="5986" ht="12.75" spans="1:10">
      <c r="A5986" s="16" t="s">
        <v>5586</v>
      </c>
      <c r="B5986" s="22"/>
      <c r="C5986" s="22"/>
      <c r="D5986" s="22"/>
      <c r="E5986" s="23"/>
      <c r="F5986" s="24"/>
      <c r="G5986" s="22"/>
      <c r="H5986" s="24"/>
      <c r="I5986" s="24"/>
      <c r="J5986" s="25"/>
    </row>
    <row r="5987" ht="112.5" spans="1:10">
      <c r="A5987" s="16" t="s">
        <v>5587</v>
      </c>
      <c r="B5987" s="20" t="s">
        <v>5588</v>
      </c>
      <c r="C5987" s="22"/>
      <c r="D5987" s="22"/>
      <c r="E5987" s="23"/>
      <c r="F5987" s="24"/>
      <c r="G5987" s="22"/>
      <c r="H5987" s="24"/>
      <c r="I5987" s="24"/>
      <c r="J5987" s="25"/>
    </row>
    <row r="5988" spans="1:10">
      <c r="A5988" s="22"/>
      <c r="B5988" s="22"/>
      <c r="C5988" s="16" t="s">
        <v>1999</v>
      </c>
      <c r="D5988" s="16" t="s">
        <v>1995</v>
      </c>
      <c r="E5988" s="20" t="s">
        <v>1995</v>
      </c>
      <c r="F5988" s="19" t="s">
        <v>1995</v>
      </c>
      <c r="G5988" s="16" t="s">
        <v>1995</v>
      </c>
      <c r="H5988" s="19" t="s">
        <v>1995</v>
      </c>
      <c r="I5988" s="19" t="s">
        <v>1995</v>
      </c>
      <c r="J5988" s="21" t="s">
        <v>1995</v>
      </c>
    </row>
    <row r="5989" spans="1:10">
      <c r="A5989" s="22"/>
      <c r="B5989" s="22"/>
      <c r="C5989" s="16" t="s">
        <v>1995</v>
      </c>
      <c r="D5989" s="16" t="s">
        <v>2000</v>
      </c>
      <c r="E5989" s="20" t="s">
        <v>1995</v>
      </c>
      <c r="F5989" s="19" t="s">
        <v>1995</v>
      </c>
      <c r="G5989" s="16" t="s">
        <v>1995</v>
      </c>
      <c r="H5989" s="19" t="s">
        <v>1995</v>
      </c>
      <c r="I5989" s="19" t="s">
        <v>1995</v>
      </c>
      <c r="J5989" s="21" t="s">
        <v>1995</v>
      </c>
    </row>
    <row r="5990" spans="1:10">
      <c r="A5990" s="22"/>
      <c r="B5990" s="22"/>
      <c r="C5990" s="16" t="s">
        <v>1995</v>
      </c>
      <c r="D5990" s="16" t="s">
        <v>1995</v>
      </c>
      <c r="E5990" s="20" t="s">
        <v>5157</v>
      </c>
      <c r="F5990" s="19" t="s">
        <v>2009</v>
      </c>
      <c r="G5990" s="16" t="s">
        <v>2261</v>
      </c>
      <c r="H5990" s="19" t="s">
        <v>3966</v>
      </c>
      <c r="I5990" s="19" t="s">
        <v>2005</v>
      </c>
      <c r="J5990" s="21" t="s">
        <v>5589</v>
      </c>
    </row>
    <row r="5991" spans="1:10">
      <c r="A5991" s="22"/>
      <c r="B5991" s="22"/>
      <c r="C5991" s="16" t="s">
        <v>1995</v>
      </c>
      <c r="D5991" s="16" t="s">
        <v>1995</v>
      </c>
      <c r="E5991" s="20" t="s">
        <v>4753</v>
      </c>
      <c r="F5991" s="19" t="s">
        <v>2009</v>
      </c>
      <c r="G5991" s="16" t="s">
        <v>3616</v>
      </c>
      <c r="H5991" s="19" t="s">
        <v>2036</v>
      </c>
      <c r="I5991" s="19" t="s">
        <v>2005</v>
      </c>
      <c r="J5991" s="21" t="s">
        <v>4755</v>
      </c>
    </row>
    <row r="5992" spans="1:10">
      <c r="A5992" s="22"/>
      <c r="B5992" s="22"/>
      <c r="C5992" s="16" t="s">
        <v>1995</v>
      </c>
      <c r="D5992" s="16" t="s">
        <v>2007</v>
      </c>
      <c r="E5992" s="20" t="s">
        <v>1995</v>
      </c>
      <c r="F5992" s="19" t="s">
        <v>1995</v>
      </c>
      <c r="G5992" s="16" t="s">
        <v>1995</v>
      </c>
      <c r="H5992" s="19" t="s">
        <v>1995</v>
      </c>
      <c r="I5992" s="19" t="s">
        <v>1995</v>
      </c>
      <c r="J5992" s="21" t="s">
        <v>1995</v>
      </c>
    </row>
    <row r="5993" ht="33.75" spans="1:10">
      <c r="A5993" s="22"/>
      <c r="B5993" s="22"/>
      <c r="C5993" s="16" t="s">
        <v>1995</v>
      </c>
      <c r="D5993" s="16" t="s">
        <v>1995</v>
      </c>
      <c r="E5993" s="20" t="s">
        <v>4756</v>
      </c>
      <c r="F5993" s="19" t="s">
        <v>2002</v>
      </c>
      <c r="G5993" s="16" t="s">
        <v>2026</v>
      </c>
      <c r="H5993" s="19" t="s">
        <v>2011</v>
      </c>
      <c r="I5993" s="19" t="s">
        <v>2016</v>
      </c>
      <c r="J5993" s="21" t="s">
        <v>4757</v>
      </c>
    </row>
    <row r="5994" spans="1:10">
      <c r="A5994" s="22"/>
      <c r="B5994" s="22"/>
      <c r="C5994" s="16" t="s">
        <v>2018</v>
      </c>
      <c r="D5994" s="16" t="s">
        <v>1995</v>
      </c>
      <c r="E5994" s="20" t="s">
        <v>1995</v>
      </c>
      <c r="F5994" s="19" t="s">
        <v>1995</v>
      </c>
      <c r="G5994" s="16" t="s">
        <v>1995</v>
      </c>
      <c r="H5994" s="19" t="s">
        <v>1995</v>
      </c>
      <c r="I5994" s="19" t="s">
        <v>1995</v>
      </c>
      <c r="J5994" s="21" t="s">
        <v>1995</v>
      </c>
    </row>
    <row r="5995" spans="1:10">
      <c r="A5995" s="22"/>
      <c r="B5995" s="22"/>
      <c r="C5995" s="16" t="s">
        <v>1995</v>
      </c>
      <c r="D5995" s="16" t="s">
        <v>2019</v>
      </c>
      <c r="E5995" s="20" t="s">
        <v>1995</v>
      </c>
      <c r="F5995" s="19" t="s">
        <v>1995</v>
      </c>
      <c r="G5995" s="16" t="s">
        <v>1995</v>
      </c>
      <c r="H5995" s="19" t="s">
        <v>1995</v>
      </c>
      <c r="I5995" s="19" t="s">
        <v>1995</v>
      </c>
      <c r="J5995" s="21" t="s">
        <v>1995</v>
      </c>
    </row>
    <row r="5996" spans="1:10">
      <c r="A5996" s="22"/>
      <c r="B5996" s="22"/>
      <c r="C5996" s="16" t="s">
        <v>1995</v>
      </c>
      <c r="D5996" s="16" t="s">
        <v>1995</v>
      </c>
      <c r="E5996" s="20" t="s">
        <v>5590</v>
      </c>
      <c r="F5996" s="19" t="s">
        <v>2009</v>
      </c>
      <c r="G5996" s="16" t="s">
        <v>2026</v>
      </c>
      <c r="H5996" s="19" t="s">
        <v>2011</v>
      </c>
      <c r="I5996" s="19" t="s">
        <v>2005</v>
      </c>
      <c r="J5996" s="21" t="s">
        <v>5169</v>
      </c>
    </row>
    <row r="5997" spans="1:10">
      <c r="A5997" s="22"/>
      <c r="B5997" s="22"/>
      <c r="C5997" s="16" t="s">
        <v>2023</v>
      </c>
      <c r="D5997" s="16" t="s">
        <v>1995</v>
      </c>
      <c r="E5997" s="20" t="s">
        <v>1995</v>
      </c>
      <c r="F5997" s="19" t="s">
        <v>1995</v>
      </c>
      <c r="G5997" s="16" t="s">
        <v>1995</v>
      </c>
      <c r="H5997" s="19" t="s">
        <v>1995</v>
      </c>
      <c r="I5997" s="19" t="s">
        <v>1995</v>
      </c>
      <c r="J5997" s="21" t="s">
        <v>1995</v>
      </c>
    </row>
    <row r="5998" spans="1:10">
      <c r="A5998" s="22"/>
      <c r="B5998" s="22"/>
      <c r="C5998" s="16" t="s">
        <v>1995</v>
      </c>
      <c r="D5998" s="16" t="s">
        <v>2024</v>
      </c>
      <c r="E5998" s="20" t="s">
        <v>1995</v>
      </c>
      <c r="F5998" s="19" t="s">
        <v>1995</v>
      </c>
      <c r="G5998" s="16" t="s">
        <v>1995</v>
      </c>
      <c r="H5998" s="19" t="s">
        <v>1995</v>
      </c>
      <c r="I5998" s="19" t="s">
        <v>1995</v>
      </c>
      <c r="J5998" s="21" t="s">
        <v>1995</v>
      </c>
    </row>
    <row r="5999" spans="1:10">
      <c r="A5999" s="22"/>
      <c r="B5999" s="22"/>
      <c r="C5999" s="16" t="s">
        <v>1995</v>
      </c>
      <c r="D5999" s="16" t="s">
        <v>1995</v>
      </c>
      <c r="E5999" s="20" t="s">
        <v>4760</v>
      </c>
      <c r="F5999" s="19" t="s">
        <v>2009</v>
      </c>
      <c r="G5999" s="16" t="s">
        <v>2026</v>
      </c>
      <c r="H5999" s="19" t="s">
        <v>2011</v>
      </c>
      <c r="I5999" s="19" t="s">
        <v>2005</v>
      </c>
      <c r="J5999" s="21" t="s">
        <v>4761</v>
      </c>
    </row>
    <row r="6000" ht="112.5" spans="1:10">
      <c r="A6000" s="16" t="s">
        <v>5591</v>
      </c>
      <c r="B6000" s="20" t="s">
        <v>5588</v>
      </c>
      <c r="C6000" s="22"/>
      <c r="D6000" s="22"/>
      <c r="E6000" s="23"/>
      <c r="F6000" s="24"/>
      <c r="G6000" s="22"/>
      <c r="H6000" s="24"/>
      <c r="I6000" s="24"/>
      <c r="J6000" s="25"/>
    </row>
    <row r="6001" spans="1:10">
      <c r="A6001" s="22"/>
      <c r="B6001" s="22"/>
      <c r="C6001" s="16" t="s">
        <v>1999</v>
      </c>
      <c r="D6001" s="16" t="s">
        <v>1995</v>
      </c>
      <c r="E6001" s="20" t="s">
        <v>1995</v>
      </c>
      <c r="F6001" s="19" t="s">
        <v>1995</v>
      </c>
      <c r="G6001" s="16" t="s">
        <v>1995</v>
      </c>
      <c r="H6001" s="19" t="s">
        <v>1995</v>
      </c>
      <c r="I6001" s="19" t="s">
        <v>1995</v>
      </c>
      <c r="J6001" s="21" t="s">
        <v>1995</v>
      </c>
    </row>
    <row r="6002" spans="1:10">
      <c r="A6002" s="22"/>
      <c r="B6002" s="22"/>
      <c r="C6002" s="16" t="s">
        <v>1995</v>
      </c>
      <c r="D6002" s="16" t="s">
        <v>2007</v>
      </c>
      <c r="E6002" s="20" t="s">
        <v>1995</v>
      </c>
      <c r="F6002" s="19" t="s">
        <v>1995</v>
      </c>
      <c r="G6002" s="16" t="s">
        <v>1995</v>
      </c>
      <c r="H6002" s="19" t="s">
        <v>1995</v>
      </c>
      <c r="I6002" s="19" t="s">
        <v>1995</v>
      </c>
      <c r="J6002" s="21" t="s">
        <v>1995</v>
      </c>
    </row>
    <row r="6003" spans="1:10">
      <c r="A6003" s="22"/>
      <c r="B6003" s="22"/>
      <c r="C6003" s="16" t="s">
        <v>1995</v>
      </c>
      <c r="D6003" s="16" t="s">
        <v>1995</v>
      </c>
      <c r="E6003" s="20" t="s">
        <v>5592</v>
      </c>
      <c r="F6003" s="19" t="s">
        <v>2002</v>
      </c>
      <c r="G6003" s="16" t="s">
        <v>2026</v>
      </c>
      <c r="H6003" s="19" t="s">
        <v>2011</v>
      </c>
      <c r="I6003" s="19" t="s">
        <v>2005</v>
      </c>
      <c r="J6003" s="21" t="s">
        <v>5593</v>
      </c>
    </row>
    <row r="6004" spans="1:10">
      <c r="A6004" s="22"/>
      <c r="B6004" s="22"/>
      <c r="C6004" s="16" t="s">
        <v>1995</v>
      </c>
      <c r="D6004" s="16" t="s">
        <v>2013</v>
      </c>
      <c r="E6004" s="20" t="s">
        <v>1995</v>
      </c>
      <c r="F6004" s="19" t="s">
        <v>1995</v>
      </c>
      <c r="G6004" s="16" t="s">
        <v>1995</v>
      </c>
      <c r="H6004" s="19" t="s">
        <v>1995</v>
      </c>
      <c r="I6004" s="19" t="s">
        <v>1995</v>
      </c>
      <c r="J6004" s="21" t="s">
        <v>1995</v>
      </c>
    </row>
    <row r="6005" ht="22.5" spans="1:10">
      <c r="A6005" s="22"/>
      <c r="B6005" s="22"/>
      <c r="C6005" s="16" t="s">
        <v>1995</v>
      </c>
      <c r="D6005" s="16" t="s">
        <v>1995</v>
      </c>
      <c r="E6005" s="20" t="s">
        <v>5594</v>
      </c>
      <c r="F6005" s="19" t="s">
        <v>2009</v>
      </c>
      <c r="G6005" s="16" t="s">
        <v>3616</v>
      </c>
      <c r="H6005" s="19" t="s">
        <v>2036</v>
      </c>
      <c r="I6005" s="19" t="s">
        <v>2005</v>
      </c>
      <c r="J6005" s="21" t="s">
        <v>5595</v>
      </c>
    </row>
    <row r="6006" spans="1:10">
      <c r="A6006" s="22"/>
      <c r="B6006" s="22"/>
      <c r="C6006" s="16" t="s">
        <v>2018</v>
      </c>
      <c r="D6006" s="16" t="s">
        <v>1995</v>
      </c>
      <c r="E6006" s="20" t="s">
        <v>1995</v>
      </c>
      <c r="F6006" s="19" t="s">
        <v>1995</v>
      </c>
      <c r="G6006" s="16" t="s">
        <v>1995</v>
      </c>
      <c r="H6006" s="19" t="s">
        <v>1995</v>
      </c>
      <c r="I6006" s="19" t="s">
        <v>1995</v>
      </c>
      <c r="J6006" s="21" t="s">
        <v>1995</v>
      </c>
    </row>
    <row r="6007" spans="1:10">
      <c r="A6007" s="22"/>
      <c r="B6007" s="22"/>
      <c r="C6007" s="16" t="s">
        <v>1995</v>
      </c>
      <c r="D6007" s="16" t="s">
        <v>2099</v>
      </c>
      <c r="E6007" s="20" t="s">
        <v>1995</v>
      </c>
      <c r="F6007" s="19" t="s">
        <v>1995</v>
      </c>
      <c r="G6007" s="16" t="s">
        <v>1995</v>
      </c>
      <c r="H6007" s="19" t="s">
        <v>1995</v>
      </c>
      <c r="I6007" s="19" t="s">
        <v>1995</v>
      </c>
      <c r="J6007" s="21" t="s">
        <v>1995</v>
      </c>
    </row>
    <row r="6008" ht="22.5" spans="1:10">
      <c r="A6008" s="22"/>
      <c r="B6008" s="22"/>
      <c r="C6008" s="16" t="s">
        <v>1995</v>
      </c>
      <c r="D6008" s="16" t="s">
        <v>1995</v>
      </c>
      <c r="E6008" s="20" t="s">
        <v>5596</v>
      </c>
      <c r="F6008" s="19" t="s">
        <v>2002</v>
      </c>
      <c r="G6008" s="16" t="s">
        <v>2026</v>
      </c>
      <c r="H6008" s="19" t="s">
        <v>2011</v>
      </c>
      <c r="I6008" s="19" t="s">
        <v>2005</v>
      </c>
      <c r="J6008" s="21" t="s">
        <v>5596</v>
      </c>
    </row>
    <row r="6009" spans="1:10">
      <c r="A6009" s="22"/>
      <c r="B6009" s="22"/>
      <c r="C6009" s="16" t="s">
        <v>1995</v>
      </c>
      <c r="D6009" s="16" t="s">
        <v>2019</v>
      </c>
      <c r="E6009" s="20" t="s">
        <v>1995</v>
      </c>
      <c r="F6009" s="19" t="s">
        <v>1995</v>
      </c>
      <c r="G6009" s="16" t="s">
        <v>1995</v>
      </c>
      <c r="H6009" s="19" t="s">
        <v>1995</v>
      </c>
      <c r="I6009" s="19" t="s">
        <v>1995</v>
      </c>
      <c r="J6009" s="21" t="s">
        <v>1995</v>
      </c>
    </row>
    <row r="6010" spans="1:10">
      <c r="A6010" s="22"/>
      <c r="B6010" s="22"/>
      <c r="C6010" s="16" t="s">
        <v>1995</v>
      </c>
      <c r="D6010" s="16" t="s">
        <v>1995</v>
      </c>
      <c r="E6010" s="20" t="s">
        <v>5590</v>
      </c>
      <c r="F6010" s="19" t="s">
        <v>2002</v>
      </c>
      <c r="G6010" s="16" t="s">
        <v>2026</v>
      </c>
      <c r="H6010" s="19" t="s">
        <v>2011</v>
      </c>
      <c r="I6010" s="19" t="s">
        <v>2005</v>
      </c>
      <c r="J6010" s="21" t="s">
        <v>5597</v>
      </c>
    </row>
    <row r="6011" spans="1:10">
      <c r="A6011" s="22"/>
      <c r="B6011" s="22"/>
      <c r="C6011" s="16" t="s">
        <v>2023</v>
      </c>
      <c r="D6011" s="16" t="s">
        <v>1995</v>
      </c>
      <c r="E6011" s="20" t="s">
        <v>1995</v>
      </c>
      <c r="F6011" s="19" t="s">
        <v>1995</v>
      </c>
      <c r="G6011" s="16" t="s">
        <v>1995</v>
      </c>
      <c r="H6011" s="19" t="s">
        <v>1995</v>
      </c>
      <c r="I6011" s="19" t="s">
        <v>1995</v>
      </c>
      <c r="J6011" s="21" t="s">
        <v>1995</v>
      </c>
    </row>
    <row r="6012" spans="1:10">
      <c r="A6012" s="22"/>
      <c r="B6012" s="22"/>
      <c r="C6012" s="16" t="s">
        <v>1995</v>
      </c>
      <c r="D6012" s="16" t="s">
        <v>2024</v>
      </c>
      <c r="E6012" s="20" t="s">
        <v>1995</v>
      </c>
      <c r="F6012" s="19" t="s">
        <v>1995</v>
      </c>
      <c r="G6012" s="16" t="s">
        <v>1995</v>
      </c>
      <c r="H6012" s="19" t="s">
        <v>1995</v>
      </c>
      <c r="I6012" s="19" t="s">
        <v>1995</v>
      </c>
      <c r="J6012" s="21" t="s">
        <v>1995</v>
      </c>
    </row>
    <row r="6013" spans="1:10">
      <c r="A6013" s="22"/>
      <c r="B6013" s="22"/>
      <c r="C6013" s="16" t="s">
        <v>1995</v>
      </c>
      <c r="D6013" s="16" t="s">
        <v>1995</v>
      </c>
      <c r="E6013" s="20" t="s">
        <v>2077</v>
      </c>
      <c r="F6013" s="19" t="s">
        <v>2002</v>
      </c>
      <c r="G6013" s="16" t="s">
        <v>2026</v>
      </c>
      <c r="H6013" s="19" t="s">
        <v>2011</v>
      </c>
      <c r="I6013" s="19" t="s">
        <v>2005</v>
      </c>
      <c r="J6013" s="21" t="s">
        <v>2088</v>
      </c>
    </row>
    <row r="6014" ht="12.75" spans="1:10">
      <c r="A6014" s="16" t="s">
        <v>5598</v>
      </c>
      <c r="B6014" s="22"/>
      <c r="C6014" s="22"/>
      <c r="D6014" s="22"/>
      <c r="E6014" s="23"/>
      <c r="F6014" s="24"/>
      <c r="G6014" s="22"/>
      <c r="H6014" s="24"/>
      <c r="I6014" s="24"/>
      <c r="J6014" s="25"/>
    </row>
    <row r="6015" ht="56.25" spans="1:10">
      <c r="A6015" s="16" t="s">
        <v>2384</v>
      </c>
      <c r="B6015" s="20" t="s">
        <v>5599</v>
      </c>
      <c r="C6015" s="22"/>
      <c r="D6015" s="22"/>
      <c r="E6015" s="23"/>
      <c r="F6015" s="24"/>
      <c r="G6015" s="22"/>
      <c r="H6015" s="24"/>
      <c r="I6015" s="24"/>
      <c r="J6015" s="25"/>
    </row>
    <row r="6016" spans="1:10">
      <c r="A6016" s="22"/>
      <c r="B6016" s="22"/>
      <c r="C6016" s="16" t="s">
        <v>1999</v>
      </c>
      <c r="D6016" s="16" t="s">
        <v>1995</v>
      </c>
      <c r="E6016" s="20" t="s">
        <v>1995</v>
      </c>
      <c r="F6016" s="19" t="s">
        <v>1995</v>
      </c>
      <c r="G6016" s="16" t="s">
        <v>1995</v>
      </c>
      <c r="H6016" s="19" t="s">
        <v>1995</v>
      </c>
      <c r="I6016" s="19" t="s">
        <v>1995</v>
      </c>
      <c r="J6016" s="21" t="s">
        <v>1995</v>
      </c>
    </row>
    <row r="6017" spans="1:10">
      <c r="A6017" s="22"/>
      <c r="B6017" s="22"/>
      <c r="C6017" s="16" t="s">
        <v>1995</v>
      </c>
      <c r="D6017" s="16" t="s">
        <v>2000</v>
      </c>
      <c r="E6017" s="20" t="s">
        <v>1995</v>
      </c>
      <c r="F6017" s="19" t="s">
        <v>1995</v>
      </c>
      <c r="G6017" s="16" t="s">
        <v>1995</v>
      </c>
      <c r="H6017" s="19" t="s">
        <v>1995</v>
      </c>
      <c r="I6017" s="19" t="s">
        <v>1995</v>
      </c>
      <c r="J6017" s="21" t="s">
        <v>1995</v>
      </c>
    </row>
    <row r="6018" spans="1:10">
      <c r="A6018" s="22"/>
      <c r="B6018" s="22"/>
      <c r="C6018" s="16" t="s">
        <v>1995</v>
      </c>
      <c r="D6018" s="16" t="s">
        <v>1995</v>
      </c>
      <c r="E6018" s="20" t="s">
        <v>5600</v>
      </c>
      <c r="F6018" s="19" t="s">
        <v>2002</v>
      </c>
      <c r="G6018" s="16" t="s">
        <v>2352</v>
      </c>
      <c r="H6018" s="19" t="s">
        <v>5601</v>
      </c>
      <c r="I6018" s="19" t="s">
        <v>2005</v>
      </c>
      <c r="J6018" s="21" t="s">
        <v>5508</v>
      </c>
    </row>
    <row r="6019" spans="1:10">
      <c r="A6019" s="22"/>
      <c r="B6019" s="22"/>
      <c r="C6019" s="16" t="s">
        <v>1995</v>
      </c>
      <c r="D6019" s="16" t="s">
        <v>2007</v>
      </c>
      <c r="E6019" s="20" t="s">
        <v>1995</v>
      </c>
      <c r="F6019" s="19" t="s">
        <v>1995</v>
      </c>
      <c r="G6019" s="16" t="s">
        <v>1995</v>
      </c>
      <c r="H6019" s="19" t="s">
        <v>1995</v>
      </c>
      <c r="I6019" s="19" t="s">
        <v>1995</v>
      </c>
      <c r="J6019" s="21" t="s">
        <v>1995</v>
      </c>
    </row>
    <row r="6020" spans="1:10">
      <c r="A6020" s="22"/>
      <c r="B6020" s="22"/>
      <c r="C6020" s="16" t="s">
        <v>1995</v>
      </c>
      <c r="D6020" s="16" t="s">
        <v>1995</v>
      </c>
      <c r="E6020" s="20" t="s">
        <v>5602</v>
      </c>
      <c r="F6020" s="19" t="s">
        <v>2002</v>
      </c>
      <c r="G6020" s="16" t="s">
        <v>2060</v>
      </c>
      <c r="H6020" s="19" t="s">
        <v>2011</v>
      </c>
      <c r="I6020" s="19" t="s">
        <v>2005</v>
      </c>
      <c r="J6020" s="21" t="s">
        <v>5508</v>
      </c>
    </row>
    <row r="6021" spans="1:10">
      <c r="A6021" s="22"/>
      <c r="B6021" s="22"/>
      <c r="C6021" s="16" t="s">
        <v>1995</v>
      </c>
      <c r="D6021" s="16" t="s">
        <v>1995</v>
      </c>
      <c r="E6021" s="20" t="s">
        <v>5603</v>
      </c>
      <c r="F6021" s="19" t="s">
        <v>2009</v>
      </c>
      <c r="G6021" s="16" t="s">
        <v>2060</v>
      </c>
      <c r="H6021" s="19" t="s">
        <v>2011</v>
      </c>
      <c r="I6021" s="19" t="s">
        <v>2005</v>
      </c>
      <c r="J6021" s="21" t="s">
        <v>5508</v>
      </c>
    </row>
    <row r="6022" spans="1:10">
      <c r="A6022" s="22"/>
      <c r="B6022" s="22"/>
      <c r="C6022" s="16" t="s">
        <v>1995</v>
      </c>
      <c r="D6022" s="16" t="s">
        <v>2013</v>
      </c>
      <c r="E6022" s="20" t="s">
        <v>1995</v>
      </c>
      <c r="F6022" s="19" t="s">
        <v>1995</v>
      </c>
      <c r="G6022" s="16" t="s">
        <v>1995</v>
      </c>
      <c r="H6022" s="19" t="s">
        <v>1995</v>
      </c>
      <c r="I6022" s="19" t="s">
        <v>1995</v>
      </c>
      <c r="J6022" s="21" t="s">
        <v>1995</v>
      </c>
    </row>
    <row r="6023" spans="1:10">
      <c r="A6023" s="22"/>
      <c r="B6023" s="22"/>
      <c r="C6023" s="16" t="s">
        <v>1995</v>
      </c>
      <c r="D6023" s="16" t="s">
        <v>1995</v>
      </c>
      <c r="E6023" s="20" t="s">
        <v>5604</v>
      </c>
      <c r="F6023" s="19" t="s">
        <v>2002</v>
      </c>
      <c r="G6023" s="16" t="s">
        <v>2060</v>
      </c>
      <c r="H6023" s="19" t="s">
        <v>2011</v>
      </c>
      <c r="I6023" s="19" t="s">
        <v>2005</v>
      </c>
      <c r="J6023" s="21" t="s">
        <v>5508</v>
      </c>
    </row>
    <row r="6024" spans="1:10">
      <c r="A6024" s="22"/>
      <c r="B6024" s="22"/>
      <c r="C6024" s="16" t="s">
        <v>2018</v>
      </c>
      <c r="D6024" s="16" t="s">
        <v>1995</v>
      </c>
      <c r="E6024" s="20" t="s">
        <v>1995</v>
      </c>
      <c r="F6024" s="19" t="s">
        <v>1995</v>
      </c>
      <c r="G6024" s="16" t="s">
        <v>1995</v>
      </c>
      <c r="H6024" s="19" t="s">
        <v>1995</v>
      </c>
      <c r="I6024" s="19" t="s">
        <v>1995</v>
      </c>
      <c r="J6024" s="21" t="s">
        <v>1995</v>
      </c>
    </row>
    <row r="6025" spans="1:10">
      <c r="A6025" s="22"/>
      <c r="B6025" s="22"/>
      <c r="C6025" s="16" t="s">
        <v>1995</v>
      </c>
      <c r="D6025" s="16" t="s">
        <v>2019</v>
      </c>
      <c r="E6025" s="20" t="s">
        <v>1995</v>
      </c>
      <c r="F6025" s="19" t="s">
        <v>1995</v>
      </c>
      <c r="G6025" s="16" t="s">
        <v>1995</v>
      </c>
      <c r="H6025" s="19" t="s">
        <v>1995</v>
      </c>
      <c r="I6025" s="19" t="s">
        <v>1995</v>
      </c>
      <c r="J6025" s="21" t="s">
        <v>1995</v>
      </c>
    </row>
    <row r="6026" spans="1:10">
      <c r="A6026" s="22"/>
      <c r="B6026" s="22"/>
      <c r="C6026" s="16" t="s">
        <v>1995</v>
      </c>
      <c r="D6026" s="16" t="s">
        <v>1995</v>
      </c>
      <c r="E6026" s="20" t="s">
        <v>2120</v>
      </c>
      <c r="F6026" s="19" t="s">
        <v>2009</v>
      </c>
      <c r="G6026" s="16" t="s">
        <v>2060</v>
      </c>
      <c r="H6026" s="19" t="s">
        <v>2011</v>
      </c>
      <c r="I6026" s="19" t="s">
        <v>2005</v>
      </c>
      <c r="J6026" s="21" t="s">
        <v>5605</v>
      </c>
    </row>
    <row r="6027" spans="1:10">
      <c r="A6027" s="22"/>
      <c r="B6027" s="22"/>
      <c r="C6027" s="16" t="s">
        <v>2023</v>
      </c>
      <c r="D6027" s="16" t="s">
        <v>1995</v>
      </c>
      <c r="E6027" s="20" t="s">
        <v>1995</v>
      </c>
      <c r="F6027" s="19" t="s">
        <v>1995</v>
      </c>
      <c r="G6027" s="16" t="s">
        <v>1995</v>
      </c>
      <c r="H6027" s="19" t="s">
        <v>1995</v>
      </c>
      <c r="I6027" s="19" t="s">
        <v>1995</v>
      </c>
      <c r="J6027" s="21" t="s">
        <v>1995</v>
      </c>
    </row>
    <row r="6028" spans="1:10">
      <c r="A6028" s="22"/>
      <c r="B6028" s="22"/>
      <c r="C6028" s="16" t="s">
        <v>1995</v>
      </c>
      <c r="D6028" s="16" t="s">
        <v>2024</v>
      </c>
      <c r="E6028" s="20" t="s">
        <v>1995</v>
      </c>
      <c r="F6028" s="19" t="s">
        <v>1995</v>
      </c>
      <c r="G6028" s="16" t="s">
        <v>1995</v>
      </c>
      <c r="H6028" s="19" t="s">
        <v>1995</v>
      </c>
      <c r="I6028" s="19" t="s">
        <v>1995</v>
      </c>
      <c r="J6028" s="21" t="s">
        <v>1995</v>
      </c>
    </row>
    <row r="6029" spans="1:10">
      <c r="A6029" s="22"/>
      <c r="B6029" s="22"/>
      <c r="C6029" s="16" t="s">
        <v>1995</v>
      </c>
      <c r="D6029" s="16" t="s">
        <v>1995</v>
      </c>
      <c r="E6029" s="20" t="s">
        <v>5606</v>
      </c>
      <c r="F6029" s="19" t="s">
        <v>2009</v>
      </c>
      <c r="G6029" s="16" t="s">
        <v>2060</v>
      </c>
      <c r="H6029" s="19" t="s">
        <v>2011</v>
      </c>
      <c r="I6029" s="19" t="s">
        <v>2005</v>
      </c>
      <c r="J6029" s="21" t="s">
        <v>5607</v>
      </c>
    </row>
    <row r="6030" ht="22.5" spans="1:10">
      <c r="A6030" s="16" t="s">
        <v>5608</v>
      </c>
      <c r="B6030" s="20" t="s">
        <v>5609</v>
      </c>
      <c r="C6030" s="22"/>
      <c r="D6030" s="22"/>
      <c r="E6030" s="23"/>
      <c r="F6030" s="24"/>
      <c r="G6030" s="22"/>
      <c r="H6030" s="24"/>
      <c r="I6030" s="24"/>
      <c r="J6030" s="25"/>
    </row>
    <row r="6031" spans="1:10">
      <c r="A6031" s="22"/>
      <c r="B6031" s="22"/>
      <c r="C6031" s="16" t="s">
        <v>1999</v>
      </c>
      <c r="D6031" s="16" t="s">
        <v>1995</v>
      </c>
      <c r="E6031" s="20" t="s">
        <v>1995</v>
      </c>
      <c r="F6031" s="19" t="s">
        <v>1995</v>
      </c>
      <c r="G6031" s="16" t="s">
        <v>1995</v>
      </c>
      <c r="H6031" s="19" t="s">
        <v>1995</v>
      </c>
      <c r="I6031" s="19" t="s">
        <v>1995</v>
      </c>
      <c r="J6031" s="21" t="s">
        <v>1995</v>
      </c>
    </row>
    <row r="6032" spans="1:10">
      <c r="A6032" s="22"/>
      <c r="B6032" s="22"/>
      <c r="C6032" s="16" t="s">
        <v>1995</v>
      </c>
      <c r="D6032" s="16" t="s">
        <v>2000</v>
      </c>
      <c r="E6032" s="20" t="s">
        <v>1995</v>
      </c>
      <c r="F6032" s="19" t="s">
        <v>1995</v>
      </c>
      <c r="G6032" s="16" t="s">
        <v>1995</v>
      </c>
      <c r="H6032" s="19" t="s">
        <v>1995</v>
      </c>
      <c r="I6032" s="19" t="s">
        <v>1995</v>
      </c>
      <c r="J6032" s="21" t="s">
        <v>1995</v>
      </c>
    </row>
    <row r="6033" spans="1:10">
      <c r="A6033" s="22"/>
      <c r="B6033" s="22"/>
      <c r="C6033" s="16" t="s">
        <v>1995</v>
      </c>
      <c r="D6033" s="16" t="s">
        <v>1995</v>
      </c>
      <c r="E6033" s="20" t="s">
        <v>2675</v>
      </c>
      <c r="F6033" s="19" t="s">
        <v>2009</v>
      </c>
      <c r="G6033" s="16" t="s">
        <v>2506</v>
      </c>
      <c r="H6033" s="19" t="s">
        <v>2171</v>
      </c>
      <c r="I6033" s="19" t="s">
        <v>2005</v>
      </c>
      <c r="J6033" s="21" t="s">
        <v>5610</v>
      </c>
    </row>
    <row r="6034" spans="1:10">
      <c r="A6034" s="22"/>
      <c r="B6034" s="22"/>
      <c r="C6034" s="16" t="s">
        <v>1995</v>
      </c>
      <c r="D6034" s="16" t="s">
        <v>1995</v>
      </c>
      <c r="E6034" s="20" t="s">
        <v>5611</v>
      </c>
      <c r="F6034" s="19" t="s">
        <v>2009</v>
      </c>
      <c r="G6034" s="16" t="s">
        <v>2699</v>
      </c>
      <c r="H6034" s="19" t="s">
        <v>2197</v>
      </c>
      <c r="I6034" s="19" t="s">
        <v>2005</v>
      </c>
      <c r="J6034" s="21" t="s">
        <v>5610</v>
      </c>
    </row>
    <row r="6035" spans="1:10">
      <c r="A6035" s="22"/>
      <c r="B6035" s="22"/>
      <c r="C6035" s="16" t="s">
        <v>1995</v>
      </c>
      <c r="D6035" s="16" t="s">
        <v>1995</v>
      </c>
      <c r="E6035" s="20" t="s">
        <v>5612</v>
      </c>
      <c r="F6035" s="19" t="s">
        <v>2009</v>
      </c>
      <c r="G6035" s="16" t="s">
        <v>3353</v>
      </c>
      <c r="H6035" s="19" t="s">
        <v>2036</v>
      </c>
      <c r="I6035" s="19" t="s">
        <v>2005</v>
      </c>
      <c r="J6035" s="21" t="s">
        <v>5610</v>
      </c>
    </row>
    <row r="6036" spans="1:10">
      <c r="A6036" s="22"/>
      <c r="B6036" s="22"/>
      <c r="C6036" s="16" t="s">
        <v>1995</v>
      </c>
      <c r="D6036" s="16" t="s">
        <v>2007</v>
      </c>
      <c r="E6036" s="20" t="s">
        <v>1995</v>
      </c>
      <c r="F6036" s="19" t="s">
        <v>1995</v>
      </c>
      <c r="G6036" s="16" t="s">
        <v>1995</v>
      </c>
      <c r="H6036" s="19" t="s">
        <v>1995</v>
      </c>
      <c r="I6036" s="19" t="s">
        <v>1995</v>
      </c>
      <c r="J6036" s="21" t="s">
        <v>1995</v>
      </c>
    </row>
    <row r="6037" spans="1:10">
      <c r="A6037" s="22"/>
      <c r="B6037" s="22"/>
      <c r="C6037" s="16" t="s">
        <v>1995</v>
      </c>
      <c r="D6037" s="16" t="s">
        <v>1995</v>
      </c>
      <c r="E6037" s="20" t="s">
        <v>2771</v>
      </c>
      <c r="F6037" s="19" t="s">
        <v>2002</v>
      </c>
      <c r="G6037" s="16" t="s">
        <v>1727</v>
      </c>
      <c r="H6037" s="19" t="s">
        <v>3159</v>
      </c>
      <c r="I6037" s="19" t="s">
        <v>2005</v>
      </c>
      <c r="J6037" s="21" t="s">
        <v>5610</v>
      </c>
    </row>
    <row r="6038" spans="1:10">
      <c r="A6038" s="22"/>
      <c r="B6038" s="22"/>
      <c r="C6038" s="16" t="s">
        <v>2018</v>
      </c>
      <c r="D6038" s="16" t="s">
        <v>1995</v>
      </c>
      <c r="E6038" s="20" t="s">
        <v>1995</v>
      </c>
      <c r="F6038" s="19" t="s">
        <v>1995</v>
      </c>
      <c r="G6038" s="16" t="s">
        <v>1995</v>
      </c>
      <c r="H6038" s="19" t="s">
        <v>1995</v>
      </c>
      <c r="I6038" s="19" t="s">
        <v>1995</v>
      </c>
      <c r="J6038" s="21" t="s">
        <v>1995</v>
      </c>
    </row>
    <row r="6039" spans="1:10">
      <c r="A6039" s="22"/>
      <c r="B6039" s="22"/>
      <c r="C6039" s="16" t="s">
        <v>1995</v>
      </c>
      <c r="D6039" s="16" t="s">
        <v>2099</v>
      </c>
      <c r="E6039" s="20" t="s">
        <v>1995</v>
      </c>
      <c r="F6039" s="19" t="s">
        <v>1995</v>
      </c>
      <c r="G6039" s="16" t="s">
        <v>1995</v>
      </c>
      <c r="H6039" s="19" t="s">
        <v>1995</v>
      </c>
      <c r="I6039" s="19" t="s">
        <v>1995</v>
      </c>
      <c r="J6039" s="21" t="s">
        <v>1995</v>
      </c>
    </row>
    <row r="6040" spans="1:10">
      <c r="A6040" s="22"/>
      <c r="B6040" s="22"/>
      <c r="C6040" s="16" t="s">
        <v>1995</v>
      </c>
      <c r="D6040" s="16" t="s">
        <v>1995</v>
      </c>
      <c r="E6040" s="20" t="s">
        <v>5613</v>
      </c>
      <c r="F6040" s="19" t="s">
        <v>2009</v>
      </c>
      <c r="G6040" s="16" t="s">
        <v>2060</v>
      </c>
      <c r="H6040" s="19" t="s">
        <v>2011</v>
      </c>
      <c r="I6040" s="19" t="s">
        <v>2005</v>
      </c>
      <c r="J6040" s="21" t="s">
        <v>5610</v>
      </c>
    </row>
    <row r="6041" spans="1:10">
      <c r="A6041" s="22"/>
      <c r="B6041" s="22"/>
      <c r="C6041" s="16" t="s">
        <v>2023</v>
      </c>
      <c r="D6041" s="16" t="s">
        <v>1995</v>
      </c>
      <c r="E6041" s="20" t="s">
        <v>1995</v>
      </c>
      <c r="F6041" s="19" t="s">
        <v>1995</v>
      </c>
      <c r="G6041" s="16" t="s">
        <v>1995</v>
      </c>
      <c r="H6041" s="19" t="s">
        <v>1995</v>
      </c>
      <c r="I6041" s="19" t="s">
        <v>1995</v>
      </c>
      <c r="J6041" s="21" t="s">
        <v>1995</v>
      </c>
    </row>
    <row r="6042" spans="1:10">
      <c r="A6042" s="22"/>
      <c r="B6042" s="22"/>
      <c r="C6042" s="16" t="s">
        <v>1995</v>
      </c>
      <c r="D6042" s="16" t="s">
        <v>2024</v>
      </c>
      <c r="E6042" s="20" t="s">
        <v>1995</v>
      </c>
      <c r="F6042" s="19" t="s">
        <v>1995</v>
      </c>
      <c r="G6042" s="16" t="s">
        <v>1995</v>
      </c>
      <c r="H6042" s="19" t="s">
        <v>1995</v>
      </c>
      <c r="I6042" s="19" t="s">
        <v>1995</v>
      </c>
      <c r="J6042" s="21" t="s">
        <v>1995</v>
      </c>
    </row>
    <row r="6043" spans="1:10">
      <c r="A6043" s="22"/>
      <c r="B6043" s="22"/>
      <c r="C6043" s="16" t="s">
        <v>1995</v>
      </c>
      <c r="D6043" s="16" t="s">
        <v>1995</v>
      </c>
      <c r="E6043" s="20" t="s">
        <v>5614</v>
      </c>
      <c r="F6043" s="19" t="s">
        <v>2009</v>
      </c>
      <c r="G6043" s="16" t="s">
        <v>2060</v>
      </c>
      <c r="H6043" s="19" t="s">
        <v>2011</v>
      </c>
      <c r="I6043" s="19" t="s">
        <v>2005</v>
      </c>
      <c r="J6043" s="21" t="s">
        <v>5610</v>
      </c>
    </row>
    <row r="6044" ht="22.5" spans="1:10">
      <c r="A6044" s="16" t="s">
        <v>5615</v>
      </c>
      <c r="B6044" s="20" t="s">
        <v>5616</v>
      </c>
      <c r="C6044" s="22"/>
      <c r="D6044" s="22"/>
      <c r="E6044" s="23"/>
      <c r="F6044" s="24"/>
      <c r="G6044" s="22"/>
      <c r="H6044" s="24"/>
      <c r="I6044" s="24"/>
      <c r="J6044" s="25"/>
    </row>
    <row r="6045" spans="1:10">
      <c r="A6045" s="22"/>
      <c r="B6045" s="22"/>
      <c r="C6045" s="16" t="s">
        <v>1999</v>
      </c>
      <c r="D6045" s="16" t="s">
        <v>1995</v>
      </c>
      <c r="E6045" s="20" t="s">
        <v>1995</v>
      </c>
      <c r="F6045" s="19" t="s">
        <v>1995</v>
      </c>
      <c r="G6045" s="16" t="s">
        <v>1995</v>
      </c>
      <c r="H6045" s="19" t="s">
        <v>1995</v>
      </c>
      <c r="I6045" s="19" t="s">
        <v>1995</v>
      </c>
      <c r="J6045" s="21" t="s">
        <v>1995</v>
      </c>
    </row>
    <row r="6046" spans="1:10">
      <c r="A6046" s="22"/>
      <c r="B6046" s="22"/>
      <c r="C6046" s="16" t="s">
        <v>1995</v>
      </c>
      <c r="D6046" s="16" t="s">
        <v>2000</v>
      </c>
      <c r="E6046" s="20" t="s">
        <v>1995</v>
      </c>
      <c r="F6046" s="19" t="s">
        <v>1995</v>
      </c>
      <c r="G6046" s="16" t="s">
        <v>1995</v>
      </c>
      <c r="H6046" s="19" t="s">
        <v>1995</v>
      </c>
      <c r="I6046" s="19" t="s">
        <v>1995</v>
      </c>
      <c r="J6046" s="21" t="s">
        <v>1995</v>
      </c>
    </row>
    <row r="6047" spans="1:10">
      <c r="A6047" s="22"/>
      <c r="B6047" s="22"/>
      <c r="C6047" s="16" t="s">
        <v>1995</v>
      </c>
      <c r="D6047" s="16" t="s">
        <v>1995</v>
      </c>
      <c r="E6047" s="20" t="s">
        <v>5617</v>
      </c>
      <c r="F6047" s="19" t="s">
        <v>2009</v>
      </c>
      <c r="G6047" s="16" t="s">
        <v>2827</v>
      </c>
      <c r="H6047" s="19" t="s">
        <v>2171</v>
      </c>
      <c r="I6047" s="19" t="s">
        <v>2005</v>
      </c>
      <c r="J6047" s="21" t="s">
        <v>5618</v>
      </c>
    </row>
    <row r="6048" spans="1:10">
      <c r="A6048" s="22"/>
      <c r="B6048" s="22"/>
      <c r="C6048" s="16" t="s">
        <v>1995</v>
      </c>
      <c r="D6048" s="16" t="s">
        <v>1995</v>
      </c>
      <c r="E6048" s="20" t="s">
        <v>5619</v>
      </c>
      <c r="F6048" s="19" t="s">
        <v>2009</v>
      </c>
      <c r="G6048" s="16" t="s">
        <v>2387</v>
      </c>
      <c r="H6048" s="19" t="s">
        <v>2197</v>
      </c>
      <c r="I6048" s="19" t="s">
        <v>2005</v>
      </c>
      <c r="J6048" s="21" t="s">
        <v>5620</v>
      </c>
    </row>
    <row r="6049" spans="1:10">
      <c r="A6049" s="22"/>
      <c r="B6049" s="22"/>
      <c r="C6049" s="16" t="s">
        <v>1995</v>
      </c>
      <c r="D6049" s="16" t="s">
        <v>1995</v>
      </c>
      <c r="E6049" s="20" t="s">
        <v>5621</v>
      </c>
      <c r="F6049" s="19" t="s">
        <v>2009</v>
      </c>
      <c r="G6049" s="16" t="s">
        <v>3092</v>
      </c>
      <c r="H6049" s="19" t="s">
        <v>2036</v>
      </c>
      <c r="I6049" s="19" t="s">
        <v>2005</v>
      </c>
      <c r="J6049" s="21" t="s">
        <v>5622</v>
      </c>
    </row>
    <row r="6050" spans="1:10">
      <c r="A6050" s="22"/>
      <c r="B6050" s="22"/>
      <c r="C6050" s="16" t="s">
        <v>1995</v>
      </c>
      <c r="D6050" s="16" t="s">
        <v>2007</v>
      </c>
      <c r="E6050" s="20" t="s">
        <v>1995</v>
      </c>
      <c r="F6050" s="19" t="s">
        <v>1995</v>
      </c>
      <c r="G6050" s="16" t="s">
        <v>1995</v>
      </c>
      <c r="H6050" s="19" t="s">
        <v>1995</v>
      </c>
      <c r="I6050" s="19" t="s">
        <v>1995</v>
      </c>
      <c r="J6050" s="21" t="s">
        <v>1995</v>
      </c>
    </row>
    <row r="6051" spans="1:10">
      <c r="A6051" s="22"/>
      <c r="B6051" s="22"/>
      <c r="C6051" s="16" t="s">
        <v>1995</v>
      </c>
      <c r="D6051" s="16" t="s">
        <v>1995</v>
      </c>
      <c r="E6051" s="20" t="s">
        <v>2771</v>
      </c>
      <c r="F6051" s="19" t="s">
        <v>2002</v>
      </c>
      <c r="G6051" s="16" t="s">
        <v>1727</v>
      </c>
      <c r="H6051" s="19" t="s">
        <v>3159</v>
      </c>
      <c r="I6051" s="19" t="s">
        <v>2005</v>
      </c>
      <c r="J6051" s="21" t="s">
        <v>5623</v>
      </c>
    </row>
    <row r="6052" spans="1:10">
      <c r="A6052" s="22"/>
      <c r="B6052" s="22"/>
      <c r="C6052" s="16" t="s">
        <v>2018</v>
      </c>
      <c r="D6052" s="16" t="s">
        <v>1995</v>
      </c>
      <c r="E6052" s="20" t="s">
        <v>1995</v>
      </c>
      <c r="F6052" s="19" t="s">
        <v>1995</v>
      </c>
      <c r="G6052" s="16" t="s">
        <v>1995</v>
      </c>
      <c r="H6052" s="19" t="s">
        <v>1995</v>
      </c>
      <c r="I6052" s="19" t="s">
        <v>1995</v>
      </c>
      <c r="J6052" s="21" t="s">
        <v>1995</v>
      </c>
    </row>
    <row r="6053" spans="1:10">
      <c r="A6053" s="22"/>
      <c r="B6053" s="22"/>
      <c r="C6053" s="16" t="s">
        <v>1995</v>
      </c>
      <c r="D6053" s="16" t="s">
        <v>2099</v>
      </c>
      <c r="E6053" s="20" t="s">
        <v>1995</v>
      </c>
      <c r="F6053" s="19" t="s">
        <v>1995</v>
      </c>
      <c r="G6053" s="16" t="s">
        <v>1995</v>
      </c>
      <c r="H6053" s="19" t="s">
        <v>1995</v>
      </c>
      <c r="I6053" s="19" t="s">
        <v>1995</v>
      </c>
      <c r="J6053" s="21" t="s">
        <v>1995</v>
      </c>
    </row>
    <row r="6054" spans="1:10">
      <c r="A6054" s="22"/>
      <c r="B6054" s="22"/>
      <c r="C6054" s="16" t="s">
        <v>1995</v>
      </c>
      <c r="D6054" s="16" t="s">
        <v>1995</v>
      </c>
      <c r="E6054" s="20" t="s">
        <v>5624</v>
      </c>
      <c r="F6054" s="19" t="s">
        <v>2009</v>
      </c>
      <c r="G6054" s="16" t="s">
        <v>2060</v>
      </c>
      <c r="H6054" s="19" t="s">
        <v>2011</v>
      </c>
      <c r="I6054" s="19" t="s">
        <v>2005</v>
      </c>
      <c r="J6054" s="21" t="s">
        <v>5625</v>
      </c>
    </row>
    <row r="6055" spans="1:10">
      <c r="A6055" s="22"/>
      <c r="B6055" s="22"/>
      <c r="C6055" s="16" t="s">
        <v>2023</v>
      </c>
      <c r="D6055" s="16" t="s">
        <v>1995</v>
      </c>
      <c r="E6055" s="20" t="s">
        <v>1995</v>
      </c>
      <c r="F6055" s="19" t="s">
        <v>1995</v>
      </c>
      <c r="G6055" s="16" t="s">
        <v>1995</v>
      </c>
      <c r="H6055" s="19" t="s">
        <v>1995</v>
      </c>
      <c r="I6055" s="19" t="s">
        <v>1995</v>
      </c>
      <c r="J6055" s="21" t="s">
        <v>1995</v>
      </c>
    </row>
    <row r="6056" spans="1:10">
      <c r="A6056" s="22"/>
      <c r="B6056" s="22"/>
      <c r="C6056" s="16" t="s">
        <v>1995</v>
      </c>
      <c r="D6056" s="16" t="s">
        <v>2024</v>
      </c>
      <c r="E6056" s="20" t="s">
        <v>1995</v>
      </c>
      <c r="F6056" s="19" t="s">
        <v>1995</v>
      </c>
      <c r="G6056" s="16" t="s">
        <v>1995</v>
      </c>
      <c r="H6056" s="19" t="s">
        <v>1995</v>
      </c>
      <c r="I6056" s="19" t="s">
        <v>1995</v>
      </c>
      <c r="J6056" s="21" t="s">
        <v>1995</v>
      </c>
    </row>
    <row r="6057" spans="1:10">
      <c r="A6057" s="22"/>
      <c r="B6057" s="22"/>
      <c r="C6057" s="16" t="s">
        <v>1995</v>
      </c>
      <c r="D6057" s="16" t="s">
        <v>1995</v>
      </c>
      <c r="E6057" s="20" t="s">
        <v>5626</v>
      </c>
      <c r="F6057" s="19" t="s">
        <v>2009</v>
      </c>
      <c r="G6057" s="16" t="s">
        <v>2060</v>
      </c>
      <c r="H6057" s="19" t="s">
        <v>2011</v>
      </c>
      <c r="I6057" s="19" t="s">
        <v>2005</v>
      </c>
      <c r="J6057" s="21" t="s">
        <v>5627</v>
      </c>
    </row>
    <row r="6058" ht="12.75" spans="1:10">
      <c r="A6058" s="16" t="s">
        <v>5628</v>
      </c>
      <c r="B6058" s="22"/>
      <c r="C6058" s="22"/>
      <c r="D6058" s="22"/>
      <c r="E6058" s="23"/>
      <c r="F6058" s="24"/>
      <c r="G6058" s="22"/>
      <c r="H6058" s="24"/>
      <c r="I6058" s="24"/>
      <c r="J6058" s="25"/>
    </row>
    <row r="6059" ht="33.75" spans="1:10">
      <c r="A6059" s="16" t="s">
        <v>5629</v>
      </c>
      <c r="B6059" s="20" t="s">
        <v>5630</v>
      </c>
      <c r="C6059" s="22"/>
      <c r="D6059" s="22"/>
      <c r="E6059" s="23"/>
      <c r="F6059" s="24"/>
      <c r="G6059" s="22"/>
      <c r="H6059" s="24"/>
      <c r="I6059" s="24"/>
      <c r="J6059" s="25"/>
    </row>
    <row r="6060" spans="1:10">
      <c r="A6060" s="22"/>
      <c r="B6060" s="22"/>
      <c r="C6060" s="16" t="s">
        <v>1999</v>
      </c>
      <c r="D6060" s="16" t="s">
        <v>1995</v>
      </c>
      <c r="E6060" s="20" t="s">
        <v>1995</v>
      </c>
      <c r="F6060" s="19" t="s">
        <v>1995</v>
      </c>
      <c r="G6060" s="16" t="s">
        <v>1995</v>
      </c>
      <c r="H6060" s="19" t="s">
        <v>1995</v>
      </c>
      <c r="I6060" s="19" t="s">
        <v>1995</v>
      </c>
      <c r="J6060" s="21" t="s">
        <v>1995</v>
      </c>
    </row>
    <row r="6061" spans="1:10">
      <c r="A6061" s="22"/>
      <c r="B6061" s="22"/>
      <c r="C6061" s="16" t="s">
        <v>1995</v>
      </c>
      <c r="D6061" s="16" t="s">
        <v>2000</v>
      </c>
      <c r="E6061" s="20" t="s">
        <v>1995</v>
      </c>
      <c r="F6061" s="19" t="s">
        <v>1995</v>
      </c>
      <c r="G6061" s="16" t="s">
        <v>1995</v>
      </c>
      <c r="H6061" s="19" t="s">
        <v>1995</v>
      </c>
      <c r="I6061" s="19" t="s">
        <v>1995</v>
      </c>
      <c r="J6061" s="21" t="s">
        <v>1995</v>
      </c>
    </row>
    <row r="6062" spans="1:10">
      <c r="A6062" s="22"/>
      <c r="B6062" s="22"/>
      <c r="C6062" s="16" t="s">
        <v>1995</v>
      </c>
      <c r="D6062" s="16" t="s">
        <v>1995</v>
      </c>
      <c r="E6062" s="20" t="s">
        <v>2237</v>
      </c>
      <c r="F6062" s="19" t="s">
        <v>2002</v>
      </c>
      <c r="G6062" s="16" t="s">
        <v>5631</v>
      </c>
      <c r="H6062" s="19" t="s">
        <v>2386</v>
      </c>
      <c r="I6062" s="19" t="s">
        <v>2005</v>
      </c>
      <c r="J6062" s="21" t="s">
        <v>5632</v>
      </c>
    </row>
    <row r="6063" spans="1:10">
      <c r="A6063" s="22"/>
      <c r="B6063" s="22"/>
      <c r="C6063" s="16" t="s">
        <v>1995</v>
      </c>
      <c r="D6063" s="16" t="s">
        <v>2007</v>
      </c>
      <c r="E6063" s="20" t="s">
        <v>1995</v>
      </c>
      <c r="F6063" s="19" t="s">
        <v>1995</v>
      </c>
      <c r="G6063" s="16" t="s">
        <v>1995</v>
      </c>
      <c r="H6063" s="19" t="s">
        <v>1995</v>
      </c>
      <c r="I6063" s="19" t="s">
        <v>1995</v>
      </c>
      <c r="J6063" s="21" t="s">
        <v>1995</v>
      </c>
    </row>
    <row r="6064" spans="1:10">
      <c r="A6064" s="22"/>
      <c r="B6064" s="22"/>
      <c r="C6064" s="16" t="s">
        <v>1995</v>
      </c>
      <c r="D6064" s="16" t="s">
        <v>1995</v>
      </c>
      <c r="E6064" s="20" t="s">
        <v>2080</v>
      </c>
      <c r="F6064" s="19" t="s">
        <v>2002</v>
      </c>
      <c r="G6064" s="16" t="s">
        <v>2060</v>
      </c>
      <c r="H6064" s="19" t="s">
        <v>2011</v>
      </c>
      <c r="I6064" s="19" t="s">
        <v>2005</v>
      </c>
      <c r="J6064" s="21" t="s">
        <v>5632</v>
      </c>
    </row>
    <row r="6065" spans="1:10">
      <c r="A6065" s="22"/>
      <c r="B6065" s="22"/>
      <c r="C6065" s="16" t="s">
        <v>1995</v>
      </c>
      <c r="D6065" s="16" t="s">
        <v>1995</v>
      </c>
      <c r="E6065" s="20" t="s">
        <v>2118</v>
      </c>
      <c r="F6065" s="19" t="s">
        <v>2002</v>
      </c>
      <c r="G6065" s="16" t="s">
        <v>2060</v>
      </c>
      <c r="H6065" s="19" t="s">
        <v>2011</v>
      </c>
      <c r="I6065" s="19" t="s">
        <v>2005</v>
      </c>
      <c r="J6065" s="21" t="s">
        <v>5632</v>
      </c>
    </row>
    <row r="6066" spans="1:10">
      <c r="A6066" s="22"/>
      <c r="B6066" s="22"/>
      <c r="C6066" s="16" t="s">
        <v>1995</v>
      </c>
      <c r="D6066" s="16" t="s">
        <v>1995</v>
      </c>
      <c r="E6066" s="20" t="s">
        <v>2735</v>
      </c>
      <c r="F6066" s="19" t="s">
        <v>2009</v>
      </c>
      <c r="G6066" s="16" t="s">
        <v>2060</v>
      </c>
      <c r="H6066" s="19" t="s">
        <v>2011</v>
      </c>
      <c r="I6066" s="19" t="s">
        <v>2005</v>
      </c>
      <c r="J6066" s="21" t="s">
        <v>5632</v>
      </c>
    </row>
    <row r="6067" spans="1:10">
      <c r="A6067" s="22"/>
      <c r="B6067" s="22"/>
      <c r="C6067" s="16" t="s">
        <v>1995</v>
      </c>
      <c r="D6067" s="16" t="s">
        <v>1995</v>
      </c>
      <c r="E6067" s="20" t="s">
        <v>2082</v>
      </c>
      <c r="F6067" s="19" t="s">
        <v>2009</v>
      </c>
      <c r="G6067" s="16" t="s">
        <v>2060</v>
      </c>
      <c r="H6067" s="19" t="s">
        <v>2011</v>
      </c>
      <c r="I6067" s="19" t="s">
        <v>2005</v>
      </c>
      <c r="J6067" s="21" t="s">
        <v>5632</v>
      </c>
    </row>
    <row r="6068" spans="1:10">
      <c r="A6068" s="22"/>
      <c r="B6068" s="22"/>
      <c r="C6068" s="16" t="s">
        <v>2018</v>
      </c>
      <c r="D6068" s="16" t="s">
        <v>1995</v>
      </c>
      <c r="E6068" s="20" t="s">
        <v>1995</v>
      </c>
      <c r="F6068" s="19" t="s">
        <v>1995</v>
      </c>
      <c r="G6068" s="16" t="s">
        <v>1995</v>
      </c>
      <c r="H6068" s="19" t="s">
        <v>1995</v>
      </c>
      <c r="I6068" s="19" t="s">
        <v>1995</v>
      </c>
      <c r="J6068" s="21" t="s">
        <v>1995</v>
      </c>
    </row>
    <row r="6069" spans="1:10">
      <c r="A6069" s="22"/>
      <c r="B6069" s="22"/>
      <c r="C6069" s="16" t="s">
        <v>1995</v>
      </c>
      <c r="D6069" s="16" t="s">
        <v>2019</v>
      </c>
      <c r="E6069" s="20" t="s">
        <v>1995</v>
      </c>
      <c r="F6069" s="19" t="s">
        <v>1995</v>
      </c>
      <c r="G6069" s="16" t="s">
        <v>1995</v>
      </c>
      <c r="H6069" s="19" t="s">
        <v>1995</v>
      </c>
      <c r="I6069" s="19" t="s">
        <v>1995</v>
      </c>
      <c r="J6069" s="21" t="s">
        <v>1995</v>
      </c>
    </row>
    <row r="6070" spans="1:10">
      <c r="A6070" s="22"/>
      <c r="B6070" s="22"/>
      <c r="C6070" s="16" t="s">
        <v>1995</v>
      </c>
      <c r="D6070" s="16" t="s">
        <v>1995</v>
      </c>
      <c r="E6070" s="20" t="s">
        <v>2120</v>
      </c>
      <c r="F6070" s="19" t="s">
        <v>2009</v>
      </c>
      <c r="G6070" s="16" t="s">
        <v>2060</v>
      </c>
      <c r="H6070" s="19" t="s">
        <v>2011</v>
      </c>
      <c r="I6070" s="19" t="s">
        <v>2005</v>
      </c>
      <c r="J6070" s="21" t="s">
        <v>5632</v>
      </c>
    </row>
    <row r="6071" spans="1:10">
      <c r="A6071" s="22"/>
      <c r="B6071" s="22"/>
      <c r="C6071" s="16" t="s">
        <v>2023</v>
      </c>
      <c r="D6071" s="16" t="s">
        <v>1995</v>
      </c>
      <c r="E6071" s="20" t="s">
        <v>1995</v>
      </c>
      <c r="F6071" s="19" t="s">
        <v>1995</v>
      </c>
      <c r="G6071" s="16" t="s">
        <v>1995</v>
      </c>
      <c r="H6071" s="19" t="s">
        <v>1995</v>
      </c>
      <c r="I6071" s="19" t="s">
        <v>1995</v>
      </c>
      <c r="J6071" s="21" t="s">
        <v>1995</v>
      </c>
    </row>
    <row r="6072" spans="1:10">
      <c r="A6072" s="22"/>
      <c r="B6072" s="22"/>
      <c r="C6072" s="16" t="s">
        <v>1995</v>
      </c>
      <c r="D6072" s="16" t="s">
        <v>2024</v>
      </c>
      <c r="E6072" s="20" t="s">
        <v>1995</v>
      </c>
      <c r="F6072" s="19" t="s">
        <v>1995</v>
      </c>
      <c r="G6072" s="16" t="s">
        <v>1995</v>
      </c>
      <c r="H6072" s="19" t="s">
        <v>1995</v>
      </c>
      <c r="I6072" s="19" t="s">
        <v>1995</v>
      </c>
      <c r="J6072" s="21" t="s">
        <v>1995</v>
      </c>
    </row>
    <row r="6073" spans="1:10">
      <c r="A6073" s="22"/>
      <c r="B6073" s="22"/>
      <c r="C6073" s="16" t="s">
        <v>1995</v>
      </c>
      <c r="D6073" s="16" t="s">
        <v>1995</v>
      </c>
      <c r="E6073" s="20" t="s">
        <v>2077</v>
      </c>
      <c r="F6073" s="19" t="s">
        <v>2009</v>
      </c>
      <c r="G6073" s="16" t="s">
        <v>2026</v>
      </c>
      <c r="H6073" s="19" t="s">
        <v>2011</v>
      </c>
      <c r="I6073" s="19" t="s">
        <v>2005</v>
      </c>
      <c r="J6073" s="21" t="s">
        <v>5632</v>
      </c>
    </row>
    <row r="6074" ht="123.75" spans="1:10">
      <c r="A6074" s="16" t="s">
        <v>5633</v>
      </c>
      <c r="B6074" s="20" t="s">
        <v>5634</v>
      </c>
      <c r="C6074" s="22"/>
      <c r="D6074" s="22"/>
      <c r="E6074" s="23"/>
      <c r="F6074" s="24"/>
      <c r="G6074" s="22"/>
      <c r="H6074" s="24"/>
      <c r="I6074" s="24"/>
      <c r="J6074" s="25"/>
    </row>
    <row r="6075" spans="1:10">
      <c r="A6075" s="22"/>
      <c r="B6075" s="22"/>
      <c r="C6075" s="16" t="s">
        <v>1999</v>
      </c>
      <c r="D6075" s="16" t="s">
        <v>1995</v>
      </c>
      <c r="E6075" s="20" t="s">
        <v>1995</v>
      </c>
      <c r="F6075" s="19" t="s">
        <v>1995</v>
      </c>
      <c r="G6075" s="16" t="s">
        <v>1995</v>
      </c>
      <c r="H6075" s="19" t="s">
        <v>1995</v>
      </c>
      <c r="I6075" s="19" t="s">
        <v>1995</v>
      </c>
      <c r="J6075" s="21" t="s">
        <v>1995</v>
      </c>
    </row>
    <row r="6076" spans="1:10">
      <c r="A6076" s="22"/>
      <c r="B6076" s="22"/>
      <c r="C6076" s="16" t="s">
        <v>1995</v>
      </c>
      <c r="D6076" s="16" t="s">
        <v>2000</v>
      </c>
      <c r="E6076" s="20" t="s">
        <v>1995</v>
      </c>
      <c r="F6076" s="19" t="s">
        <v>1995</v>
      </c>
      <c r="G6076" s="16" t="s">
        <v>1995</v>
      </c>
      <c r="H6076" s="19" t="s">
        <v>1995</v>
      </c>
      <c r="I6076" s="19" t="s">
        <v>1995</v>
      </c>
      <c r="J6076" s="21" t="s">
        <v>1995</v>
      </c>
    </row>
    <row r="6077" spans="1:10">
      <c r="A6077" s="22"/>
      <c r="B6077" s="22"/>
      <c r="C6077" s="16" t="s">
        <v>1995</v>
      </c>
      <c r="D6077" s="16" t="s">
        <v>1995</v>
      </c>
      <c r="E6077" s="20" t="s">
        <v>2237</v>
      </c>
      <c r="F6077" s="19" t="s">
        <v>2002</v>
      </c>
      <c r="G6077" s="16" t="s">
        <v>5635</v>
      </c>
      <c r="H6077" s="19" t="s">
        <v>2126</v>
      </c>
      <c r="I6077" s="19" t="s">
        <v>2005</v>
      </c>
      <c r="J6077" s="21" t="s">
        <v>5636</v>
      </c>
    </row>
    <row r="6078" spans="1:10">
      <c r="A6078" s="22"/>
      <c r="B6078" s="22"/>
      <c r="C6078" s="16" t="s">
        <v>1995</v>
      </c>
      <c r="D6078" s="16" t="s">
        <v>2007</v>
      </c>
      <c r="E6078" s="20" t="s">
        <v>1995</v>
      </c>
      <c r="F6078" s="19" t="s">
        <v>1995</v>
      </c>
      <c r="G6078" s="16" t="s">
        <v>1995</v>
      </c>
      <c r="H6078" s="19" t="s">
        <v>1995</v>
      </c>
      <c r="I6078" s="19" t="s">
        <v>1995</v>
      </c>
      <c r="J6078" s="21" t="s">
        <v>1995</v>
      </c>
    </row>
    <row r="6079" spans="1:10">
      <c r="A6079" s="22"/>
      <c r="B6079" s="22"/>
      <c r="C6079" s="16" t="s">
        <v>1995</v>
      </c>
      <c r="D6079" s="16" t="s">
        <v>1995</v>
      </c>
      <c r="E6079" s="20" t="s">
        <v>5637</v>
      </c>
      <c r="F6079" s="19" t="s">
        <v>2002</v>
      </c>
      <c r="G6079" s="16" t="s">
        <v>2477</v>
      </c>
      <c r="H6079" s="19" t="s">
        <v>2126</v>
      </c>
      <c r="I6079" s="19" t="s">
        <v>2005</v>
      </c>
      <c r="J6079" s="21" t="s">
        <v>5636</v>
      </c>
    </row>
    <row r="6080" spans="1:10">
      <c r="A6080" s="22"/>
      <c r="B6080" s="22"/>
      <c r="C6080" s="16" t="s">
        <v>1995</v>
      </c>
      <c r="D6080" s="16" t="s">
        <v>2013</v>
      </c>
      <c r="E6080" s="20" t="s">
        <v>1995</v>
      </c>
      <c r="F6080" s="19" t="s">
        <v>1995</v>
      </c>
      <c r="G6080" s="16" t="s">
        <v>1995</v>
      </c>
      <c r="H6080" s="19" t="s">
        <v>1995</v>
      </c>
      <c r="I6080" s="19" t="s">
        <v>1995</v>
      </c>
      <c r="J6080" s="21" t="s">
        <v>1995</v>
      </c>
    </row>
    <row r="6081" spans="1:10">
      <c r="A6081" s="22"/>
      <c r="B6081" s="22"/>
      <c r="C6081" s="16" t="s">
        <v>1995</v>
      </c>
      <c r="D6081" s="16" t="s">
        <v>1995</v>
      </c>
      <c r="E6081" s="20" t="s">
        <v>2084</v>
      </c>
      <c r="F6081" s="19" t="s">
        <v>2002</v>
      </c>
      <c r="G6081" s="16" t="s">
        <v>2092</v>
      </c>
      <c r="H6081" s="19" t="s">
        <v>2126</v>
      </c>
      <c r="I6081" s="19" t="s">
        <v>2005</v>
      </c>
      <c r="J6081" s="21" t="s">
        <v>5636</v>
      </c>
    </row>
    <row r="6082" spans="1:10">
      <c r="A6082" s="22"/>
      <c r="B6082" s="22"/>
      <c r="C6082" s="16" t="s">
        <v>2018</v>
      </c>
      <c r="D6082" s="16" t="s">
        <v>1995</v>
      </c>
      <c r="E6082" s="20" t="s">
        <v>1995</v>
      </c>
      <c r="F6082" s="19" t="s">
        <v>1995</v>
      </c>
      <c r="G6082" s="16" t="s">
        <v>1995</v>
      </c>
      <c r="H6082" s="19" t="s">
        <v>1995</v>
      </c>
      <c r="I6082" s="19" t="s">
        <v>1995</v>
      </c>
      <c r="J6082" s="21" t="s">
        <v>1995</v>
      </c>
    </row>
    <row r="6083" spans="1:10">
      <c r="A6083" s="22"/>
      <c r="B6083" s="22"/>
      <c r="C6083" s="16" t="s">
        <v>1995</v>
      </c>
      <c r="D6083" s="16" t="s">
        <v>2019</v>
      </c>
      <c r="E6083" s="20" t="s">
        <v>1995</v>
      </c>
      <c r="F6083" s="19" t="s">
        <v>1995</v>
      </c>
      <c r="G6083" s="16" t="s">
        <v>1995</v>
      </c>
      <c r="H6083" s="19" t="s">
        <v>1995</v>
      </c>
      <c r="I6083" s="19" t="s">
        <v>1995</v>
      </c>
      <c r="J6083" s="21" t="s">
        <v>1995</v>
      </c>
    </row>
    <row r="6084" spans="1:10">
      <c r="A6084" s="22"/>
      <c r="B6084" s="22"/>
      <c r="C6084" s="16" t="s">
        <v>1995</v>
      </c>
      <c r="D6084" s="16" t="s">
        <v>1995</v>
      </c>
      <c r="E6084" s="20" t="s">
        <v>2086</v>
      </c>
      <c r="F6084" s="19" t="s">
        <v>2002</v>
      </c>
      <c r="G6084" s="16" t="s">
        <v>5538</v>
      </c>
      <c r="H6084" s="19" t="s">
        <v>2126</v>
      </c>
      <c r="I6084" s="19" t="s">
        <v>2005</v>
      </c>
      <c r="J6084" s="21" t="s">
        <v>5636</v>
      </c>
    </row>
    <row r="6085" spans="1:10">
      <c r="A6085" s="22"/>
      <c r="B6085" s="22"/>
      <c r="C6085" s="16" t="s">
        <v>2023</v>
      </c>
      <c r="D6085" s="16" t="s">
        <v>1995</v>
      </c>
      <c r="E6085" s="20" t="s">
        <v>1995</v>
      </c>
      <c r="F6085" s="19" t="s">
        <v>1995</v>
      </c>
      <c r="G6085" s="16" t="s">
        <v>1995</v>
      </c>
      <c r="H6085" s="19" t="s">
        <v>1995</v>
      </c>
      <c r="I6085" s="19" t="s">
        <v>1995</v>
      </c>
      <c r="J6085" s="21" t="s">
        <v>1995</v>
      </c>
    </row>
    <row r="6086" spans="1:10">
      <c r="A6086" s="22"/>
      <c r="B6086" s="22"/>
      <c r="C6086" s="16" t="s">
        <v>1995</v>
      </c>
      <c r="D6086" s="16" t="s">
        <v>2024</v>
      </c>
      <c r="E6086" s="20" t="s">
        <v>1995</v>
      </c>
      <c r="F6086" s="19" t="s">
        <v>1995</v>
      </c>
      <c r="G6086" s="16" t="s">
        <v>1995</v>
      </c>
      <c r="H6086" s="19" t="s">
        <v>1995</v>
      </c>
      <c r="I6086" s="19" t="s">
        <v>1995</v>
      </c>
      <c r="J6086" s="21" t="s">
        <v>1995</v>
      </c>
    </row>
    <row r="6087" spans="1:10">
      <c r="A6087" s="22"/>
      <c r="B6087" s="22"/>
      <c r="C6087" s="16" t="s">
        <v>1995</v>
      </c>
      <c r="D6087" s="16" t="s">
        <v>1995</v>
      </c>
      <c r="E6087" s="20" t="s">
        <v>2077</v>
      </c>
      <c r="F6087" s="19" t="s">
        <v>2002</v>
      </c>
      <c r="G6087" s="16" t="s">
        <v>2200</v>
      </c>
      <c r="H6087" s="19" t="s">
        <v>2126</v>
      </c>
      <c r="I6087" s="19" t="s">
        <v>2005</v>
      </c>
      <c r="J6087" s="21" t="s">
        <v>5638</v>
      </c>
    </row>
    <row r="6088" ht="56.25" spans="1:10">
      <c r="A6088" s="16" t="s">
        <v>5639</v>
      </c>
      <c r="B6088" s="20" t="s">
        <v>5640</v>
      </c>
      <c r="C6088" s="22"/>
      <c r="D6088" s="22"/>
      <c r="E6088" s="23"/>
      <c r="F6088" s="24"/>
      <c r="G6088" s="22"/>
      <c r="H6088" s="24"/>
      <c r="I6088" s="24"/>
      <c r="J6088" s="25"/>
    </row>
    <row r="6089" spans="1:10">
      <c r="A6089" s="22"/>
      <c r="B6089" s="22"/>
      <c r="C6089" s="16" t="s">
        <v>1999</v>
      </c>
      <c r="D6089" s="16" t="s">
        <v>1995</v>
      </c>
      <c r="E6089" s="20" t="s">
        <v>1995</v>
      </c>
      <c r="F6089" s="19" t="s">
        <v>1995</v>
      </c>
      <c r="G6089" s="16" t="s">
        <v>1995</v>
      </c>
      <c r="H6089" s="19" t="s">
        <v>1995</v>
      </c>
      <c r="I6089" s="19" t="s">
        <v>1995</v>
      </c>
      <c r="J6089" s="21" t="s">
        <v>1995</v>
      </c>
    </row>
    <row r="6090" spans="1:10">
      <c r="A6090" s="22"/>
      <c r="B6090" s="22"/>
      <c r="C6090" s="16" t="s">
        <v>1995</v>
      </c>
      <c r="D6090" s="16" t="s">
        <v>2000</v>
      </c>
      <c r="E6090" s="20" t="s">
        <v>1995</v>
      </c>
      <c r="F6090" s="19" t="s">
        <v>1995</v>
      </c>
      <c r="G6090" s="16" t="s">
        <v>1995</v>
      </c>
      <c r="H6090" s="19" t="s">
        <v>1995</v>
      </c>
      <c r="I6090" s="19" t="s">
        <v>1995</v>
      </c>
      <c r="J6090" s="21" t="s">
        <v>1995</v>
      </c>
    </row>
    <row r="6091" spans="1:10">
      <c r="A6091" s="22"/>
      <c r="B6091" s="22"/>
      <c r="C6091" s="16" t="s">
        <v>1995</v>
      </c>
      <c r="D6091" s="16" t="s">
        <v>1995</v>
      </c>
      <c r="E6091" s="20" t="s">
        <v>2237</v>
      </c>
      <c r="F6091" s="19" t="s">
        <v>2002</v>
      </c>
      <c r="G6091" s="16" t="s">
        <v>5641</v>
      </c>
      <c r="H6091" s="19" t="s">
        <v>2386</v>
      </c>
      <c r="I6091" s="19" t="s">
        <v>2005</v>
      </c>
      <c r="J6091" s="21" t="s">
        <v>5642</v>
      </c>
    </row>
    <row r="6092" spans="1:10">
      <c r="A6092" s="22"/>
      <c r="B6092" s="22"/>
      <c r="C6092" s="16" t="s">
        <v>1995</v>
      </c>
      <c r="D6092" s="16" t="s">
        <v>2007</v>
      </c>
      <c r="E6092" s="20" t="s">
        <v>1995</v>
      </c>
      <c r="F6092" s="19" t="s">
        <v>1995</v>
      </c>
      <c r="G6092" s="16" t="s">
        <v>1995</v>
      </c>
      <c r="H6092" s="19" t="s">
        <v>1995</v>
      </c>
      <c r="I6092" s="19" t="s">
        <v>1995</v>
      </c>
      <c r="J6092" s="21" t="s">
        <v>1995</v>
      </c>
    </row>
    <row r="6093" spans="1:10">
      <c r="A6093" s="22"/>
      <c r="B6093" s="22"/>
      <c r="C6093" s="16" t="s">
        <v>1995</v>
      </c>
      <c r="D6093" s="16" t="s">
        <v>1995</v>
      </c>
      <c r="E6093" s="20" t="s">
        <v>5643</v>
      </c>
      <c r="F6093" s="19" t="s">
        <v>2002</v>
      </c>
      <c r="G6093" s="16" t="s">
        <v>2060</v>
      </c>
      <c r="H6093" s="19" t="s">
        <v>2011</v>
      </c>
      <c r="I6093" s="19" t="s">
        <v>2005</v>
      </c>
      <c r="J6093" s="21" t="s">
        <v>5642</v>
      </c>
    </row>
    <row r="6094" spans="1:10">
      <c r="A6094" s="22"/>
      <c r="B6094" s="22"/>
      <c r="C6094" s="16" t="s">
        <v>2018</v>
      </c>
      <c r="D6094" s="16" t="s">
        <v>1995</v>
      </c>
      <c r="E6094" s="20" t="s">
        <v>1995</v>
      </c>
      <c r="F6094" s="19" t="s">
        <v>1995</v>
      </c>
      <c r="G6094" s="16" t="s">
        <v>1995</v>
      </c>
      <c r="H6094" s="19" t="s">
        <v>1995</v>
      </c>
      <c r="I6094" s="19" t="s">
        <v>1995</v>
      </c>
      <c r="J6094" s="21" t="s">
        <v>1995</v>
      </c>
    </row>
    <row r="6095" spans="1:10">
      <c r="A6095" s="22"/>
      <c r="B6095" s="22"/>
      <c r="C6095" s="16" t="s">
        <v>1995</v>
      </c>
      <c r="D6095" s="16" t="s">
        <v>2099</v>
      </c>
      <c r="E6095" s="20" t="s">
        <v>1995</v>
      </c>
      <c r="F6095" s="19" t="s">
        <v>1995</v>
      </c>
      <c r="G6095" s="16" t="s">
        <v>1995</v>
      </c>
      <c r="H6095" s="19" t="s">
        <v>1995</v>
      </c>
      <c r="I6095" s="19" t="s">
        <v>1995</v>
      </c>
      <c r="J6095" s="21" t="s">
        <v>1995</v>
      </c>
    </row>
    <row r="6096" spans="1:10">
      <c r="A6096" s="22"/>
      <c r="B6096" s="22"/>
      <c r="C6096" s="16" t="s">
        <v>1995</v>
      </c>
      <c r="D6096" s="16" t="s">
        <v>1995</v>
      </c>
      <c r="E6096" s="20" t="s">
        <v>2340</v>
      </c>
      <c r="F6096" s="19" t="s">
        <v>2009</v>
      </c>
      <c r="G6096" s="16" t="s">
        <v>5641</v>
      </c>
      <c r="H6096" s="19" t="s">
        <v>2126</v>
      </c>
      <c r="I6096" s="19" t="s">
        <v>2005</v>
      </c>
      <c r="J6096" s="21" t="s">
        <v>5642</v>
      </c>
    </row>
    <row r="6097" spans="1:10">
      <c r="A6097" s="22"/>
      <c r="B6097" s="22"/>
      <c r="C6097" s="16" t="s">
        <v>1995</v>
      </c>
      <c r="D6097" s="16" t="s">
        <v>2019</v>
      </c>
      <c r="E6097" s="20" t="s">
        <v>1995</v>
      </c>
      <c r="F6097" s="19" t="s">
        <v>1995</v>
      </c>
      <c r="G6097" s="16" t="s">
        <v>1995</v>
      </c>
      <c r="H6097" s="19" t="s">
        <v>1995</v>
      </c>
      <c r="I6097" s="19" t="s">
        <v>1995</v>
      </c>
      <c r="J6097" s="21" t="s">
        <v>1995</v>
      </c>
    </row>
    <row r="6098" spans="1:10">
      <c r="A6098" s="22"/>
      <c r="B6098" s="22"/>
      <c r="C6098" s="16" t="s">
        <v>1995</v>
      </c>
      <c r="D6098" s="16" t="s">
        <v>1995</v>
      </c>
      <c r="E6098" s="20" t="s">
        <v>2120</v>
      </c>
      <c r="F6098" s="19" t="s">
        <v>2009</v>
      </c>
      <c r="G6098" s="16" t="s">
        <v>2026</v>
      </c>
      <c r="H6098" s="19" t="s">
        <v>2011</v>
      </c>
      <c r="I6098" s="19" t="s">
        <v>2005</v>
      </c>
      <c r="J6098" s="21" t="s">
        <v>5642</v>
      </c>
    </row>
    <row r="6099" spans="1:10">
      <c r="A6099" s="22"/>
      <c r="B6099" s="22"/>
      <c r="C6099" s="16" t="s">
        <v>2023</v>
      </c>
      <c r="D6099" s="16" t="s">
        <v>1995</v>
      </c>
      <c r="E6099" s="20" t="s">
        <v>1995</v>
      </c>
      <c r="F6099" s="19" t="s">
        <v>1995</v>
      </c>
      <c r="G6099" s="16" t="s">
        <v>1995</v>
      </c>
      <c r="H6099" s="19" t="s">
        <v>1995</v>
      </c>
      <c r="I6099" s="19" t="s">
        <v>1995</v>
      </c>
      <c r="J6099" s="21" t="s">
        <v>1995</v>
      </c>
    </row>
    <row r="6100" spans="1:10">
      <c r="A6100" s="22"/>
      <c r="B6100" s="22"/>
      <c r="C6100" s="16" t="s">
        <v>1995</v>
      </c>
      <c r="D6100" s="16" t="s">
        <v>2024</v>
      </c>
      <c r="E6100" s="20" t="s">
        <v>1995</v>
      </c>
      <c r="F6100" s="19" t="s">
        <v>1995</v>
      </c>
      <c r="G6100" s="16" t="s">
        <v>1995</v>
      </c>
      <c r="H6100" s="19" t="s">
        <v>1995</v>
      </c>
      <c r="I6100" s="19" t="s">
        <v>1995</v>
      </c>
      <c r="J6100" s="21" t="s">
        <v>1995</v>
      </c>
    </row>
    <row r="6101" spans="1:10">
      <c r="A6101" s="22"/>
      <c r="B6101" s="22"/>
      <c r="C6101" s="16" t="s">
        <v>1995</v>
      </c>
      <c r="D6101" s="16" t="s">
        <v>1995</v>
      </c>
      <c r="E6101" s="20" t="s">
        <v>2077</v>
      </c>
      <c r="F6101" s="19" t="s">
        <v>2009</v>
      </c>
      <c r="G6101" s="16" t="s">
        <v>2026</v>
      </c>
      <c r="H6101" s="19" t="s">
        <v>2011</v>
      </c>
      <c r="I6101" s="19" t="s">
        <v>2005</v>
      </c>
      <c r="J6101" s="21" t="s">
        <v>5642</v>
      </c>
    </row>
    <row r="6102" ht="101.25" spans="1:10">
      <c r="A6102" s="16" t="s">
        <v>5644</v>
      </c>
      <c r="B6102" s="20" t="s">
        <v>5645</v>
      </c>
      <c r="C6102" s="22"/>
      <c r="D6102" s="22"/>
      <c r="E6102" s="23"/>
      <c r="F6102" s="24"/>
      <c r="G6102" s="22"/>
      <c r="H6102" s="24"/>
      <c r="I6102" s="24"/>
      <c r="J6102" s="25"/>
    </row>
    <row r="6103" spans="1:10">
      <c r="A6103" s="22"/>
      <c r="B6103" s="22"/>
      <c r="C6103" s="16" t="s">
        <v>1999</v>
      </c>
      <c r="D6103" s="16" t="s">
        <v>1995</v>
      </c>
      <c r="E6103" s="20" t="s">
        <v>1995</v>
      </c>
      <c r="F6103" s="19" t="s">
        <v>1995</v>
      </c>
      <c r="G6103" s="16" t="s">
        <v>1995</v>
      </c>
      <c r="H6103" s="19" t="s">
        <v>1995</v>
      </c>
      <c r="I6103" s="19" t="s">
        <v>1995</v>
      </c>
      <c r="J6103" s="21" t="s">
        <v>1995</v>
      </c>
    </row>
    <row r="6104" spans="1:10">
      <c r="A6104" s="22"/>
      <c r="B6104" s="22"/>
      <c r="C6104" s="16" t="s">
        <v>1995</v>
      </c>
      <c r="D6104" s="16" t="s">
        <v>2000</v>
      </c>
      <c r="E6104" s="20" t="s">
        <v>1995</v>
      </c>
      <c r="F6104" s="19" t="s">
        <v>1995</v>
      </c>
      <c r="G6104" s="16" t="s">
        <v>1995</v>
      </c>
      <c r="H6104" s="19" t="s">
        <v>1995</v>
      </c>
      <c r="I6104" s="19" t="s">
        <v>1995</v>
      </c>
      <c r="J6104" s="21" t="s">
        <v>1995</v>
      </c>
    </row>
    <row r="6105" spans="1:10">
      <c r="A6105" s="22"/>
      <c r="B6105" s="22"/>
      <c r="C6105" s="16" t="s">
        <v>1995</v>
      </c>
      <c r="D6105" s="16" t="s">
        <v>1995</v>
      </c>
      <c r="E6105" s="20" t="s">
        <v>2237</v>
      </c>
      <c r="F6105" s="19" t="s">
        <v>2002</v>
      </c>
      <c r="G6105" s="16" t="s">
        <v>3242</v>
      </c>
      <c r="H6105" s="19" t="s">
        <v>2386</v>
      </c>
      <c r="I6105" s="19" t="s">
        <v>2005</v>
      </c>
      <c r="J6105" s="21" t="s">
        <v>5646</v>
      </c>
    </row>
    <row r="6106" spans="1:10">
      <c r="A6106" s="22"/>
      <c r="B6106" s="22"/>
      <c r="C6106" s="16" t="s">
        <v>1995</v>
      </c>
      <c r="D6106" s="16" t="s">
        <v>1995</v>
      </c>
      <c r="E6106" s="20" t="s">
        <v>2229</v>
      </c>
      <c r="F6106" s="19" t="s">
        <v>2009</v>
      </c>
      <c r="G6106" s="16" t="s">
        <v>2387</v>
      </c>
      <c r="H6106" s="19" t="s">
        <v>2171</v>
      </c>
      <c r="I6106" s="19" t="s">
        <v>2005</v>
      </c>
      <c r="J6106" s="21" t="s">
        <v>5646</v>
      </c>
    </row>
    <row r="6107" spans="1:10">
      <c r="A6107" s="22"/>
      <c r="B6107" s="22"/>
      <c r="C6107" s="16" t="s">
        <v>1995</v>
      </c>
      <c r="D6107" s="16" t="s">
        <v>2007</v>
      </c>
      <c r="E6107" s="20" t="s">
        <v>1995</v>
      </c>
      <c r="F6107" s="19" t="s">
        <v>1995</v>
      </c>
      <c r="G6107" s="16" t="s">
        <v>1995</v>
      </c>
      <c r="H6107" s="19" t="s">
        <v>1995</v>
      </c>
      <c r="I6107" s="19" t="s">
        <v>1995</v>
      </c>
      <c r="J6107" s="21" t="s">
        <v>1995</v>
      </c>
    </row>
    <row r="6108" spans="1:10">
      <c r="A6108" s="22"/>
      <c r="B6108" s="22"/>
      <c r="C6108" s="16" t="s">
        <v>1995</v>
      </c>
      <c r="D6108" s="16" t="s">
        <v>1995</v>
      </c>
      <c r="E6108" s="20" t="s">
        <v>2080</v>
      </c>
      <c r="F6108" s="19" t="s">
        <v>2002</v>
      </c>
      <c r="G6108" s="16" t="s">
        <v>2060</v>
      </c>
      <c r="H6108" s="19" t="s">
        <v>2011</v>
      </c>
      <c r="I6108" s="19" t="s">
        <v>2005</v>
      </c>
      <c r="J6108" s="21" t="s">
        <v>5646</v>
      </c>
    </row>
    <row r="6109" spans="1:10">
      <c r="A6109" s="22"/>
      <c r="B6109" s="22"/>
      <c r="C6109" s="16" t="s">
        <v>1995</v>
      </c>
      <c r="D6109" s="16" t="s">
        <v>1995</v>
      </c>
      <c r="E6109" s="20" t="s">
        <v>2231</v>
      </c>
      <c r="F6109" s="19" t="s">
        <v>2009</v>
      </c>
      <c r="G6109" s="16" t="s">
        <v>2060</v>
      </c>
      <c r="H6109" s="19" t="s">
        <v>2011</v>
      </c>
      <c r="I6109" s="19" t="s">
        <v>2005</v>
      </c>
      <c r="J6109" s="21" t="s">
        <v>5646</v>
      </c>
    </row>
    <row r="6110" spans="1:10">
      <c r="A6110" s="22"/>
      <c r="B6110" s="22"/>
      <c r="C6110" s="16" t="s">
        <v>1995</v>
      </c>
      <c r="D6110" s="16" t="s">
        <v>1995</v>
      </c>
      <c r="E6110" s="20" t="s">
        <v>2082</v>
      </c>
      <c r="F6110" s="19" t="s">
        <v>2009</v>
      </c>
      <c r="G6110" s="16" t="s">
        <v>2060</v>
      </c>
      <c r="H6110" s="19" t="s">
        <v>2011</v>
      </c>
      <c r="I6110" s="19" t="s">
        <v>2005</v>
      </c>
      <c r="J6110" s="21" t="s">
        <v>5646</v>
      </c>
    </row>
    <row r="6111" spans="1:10">
      <c r="A6111" s="22"/>
      <c r="B6111" s="22"/>
      <c r="C6111" s="16" t="s">
        <v>1995</v>
      </c>
      <c r="D6111" s="16" t="s">
        <v>2013</v>
      </c>
      <c r="E6111" s="20" t="s">
        <v>1995</v>
      </c>
      <c r="F6111" s="19" t="s">
        <v>1995</v>
      </c>
      <c r="G6111" s="16" t="s">
        <v>1995</v>
      </c>
      <c r="H6111" s="19" t="s">
        <v>1995</v>
      </c>
      <c r="I6111" s="19" t="s">
        <v>1995</v>
      </c>
      <c r="J6111" s="21" t="s">
        <v>1995</v>
      </c>
    </row>
    <row r="6112" spans="1:10">
      <c r="A6112" s="22"/>
      <c r="B6112" s="22"/>
      <c r="C6112" s="16" t="s">
        <v>1995</v>
      </c>
      <c r="D6112" s="16" t="s">
        <v>1995</v>
      </c>
      <c r="E6112" s="20" t="s">
        <v>2084</v>
      </c>
      <c r="F6112" s="19" t="s">
        <v>2002</v>
      </c>
      <c r="G6112" s="16" t="s">
        <v>2060</v>
      </c>
      <c r="H6112" s="19" t="s">
        <v>2011</v>
      </c>
      <c r="I6112" s="19" t="s">
        <v>2005</v>
      </c>
      <c r="J6112" s="21" t="s">
        <v>5646</v>
      </c>
    </row>
    <row r="6113" spans="1:10">
      <c r="A6113" s="22"/>
      <c r="B6113" s="22"/>
      <c r="C6113" s="16" t="s">
        <v>2018</v>
      </c>
      <c r="D6113" s="16" t="s">
        <v>1995</v>
      </c>
      <c r="E6113" s="20" t="s">
        <v>1995</v>
      </c>
      <c r="F6113" s="19" t="s">
        <v>1995</v>
      </c>
      <c r="G6113" s="16" t="s">
        <v>1995</v>
      </c>
      <c r="H6113" s="19" t="s">
        <v>1995</v>
      </c>
      <c r="I6113" s="19" t="s">
        <v>1995</v>
      </c>
      <c r="J6113" s="21" t="s">
        <v>1995</v>
      </c>
    </row>
    <row r="6114" spans="1:10">
      <c r="A6114" s="22"/>
      <c r="B6114" s="22"/>
      <c r="C6114" s="16" t="s">
        <v>1995</v>
      </c>
      <c r="D6114" s="16" t="s">
        <v>2019</v>
      </c>
      <c r="E6114" s="20" t="s">
        <v>1995</v>
      </c>
      <c r="F6114" s="19" t="s">
        <v>1995</v>
      </c>
      <c r="G6114" s="16" t="s">
        <v>1995</v>
      </c>
      <c r="H6114" s="19" t="s">
        <v>1995</v>
      </c>
      <c r="I6114" s="19" t="s">
        <v>1995</v>
      </c>
      <c r="J6114" s="21" t="s">
        <v>1995</v>
      </c>
    </row>
    <row r="6115" spans="1:10">
      <c r="A6115" s="22"/>
      <c r="B6115" s="22"/>
      <c r="C6115" s="16" t="s">
        <v>1995</v>
      </c>
      <c r="D6115" s="16" t="s">
        <v>1995</v>
      </c>
      <c r="E6115" s="20" t="s">
        <v>2120</v>
      </c>
      <c r="F6115" s="19" t="s">
        <v>2009</v>
      </c>
      <c r="G6115" s="16" t="s">
        <v>2060</v>
      </c>
      <c r="H6115" s="19" t="s">
        <v>2011</v>
      </c>
      <c r="I6115" s="19" t="s">
        <v>2005</v>
      </c>
      <c r="J6115" s="21" t="s">
        <v>5646</v>
      </c>
    </row>
    <row r="6116" spans="1:10">
      <c r="A6116" s="22"/>
      <c r="B6116" s="22"/>
      <c r="C6116" s="16" t="s">
        <v>2023</v>
      </c>
      <c r="D6116" s="16" t="s">
        <v>1995</v>
      </c>
      <c r="E6116" s="20" t="s">
        <v>1995</v>
      </c>
      <c r="F6116" s="19" t="s">
        <v>1995</v>
      </c>
      <c r="G6116" s="16" t="s">
        <v>1995</v>
      </c>
      <c r="H6116" s="19" t="s">
        <v>1995</v>
      </c>
      <c r="I6116" s="19" t="s">
        <v>1995</v>
      </c>
      <c r="J6116" s="21" t="s">
        <v>1995</v>
      </c>
    </row>
    <row r="6117" spans="1:10">
      <c r="A6117" s="22"/>
      <c r="B6117" s="22"/>
      <c r="C6117" s="16" t="s">
        <v>1995</v>
      </c>
      <c r="D6117" s="16" t="s">
        <v>2024</v>
      </c>
      <c r="E6117" s="20" t="s">
        <v>1995</v>
      </c>
      <c r="F6117" s="19" t="s">
        <v>1995</v>
      </c>
      <c r="G6117" s="16" t="s">
        <v>1995</v>
      </c>
      <c r="H6117" s="19" t="s">
        <v>1995</v>
      </c>
      <c r="I6117" s="19" t="s">
        <v>1995</v>
      </c>
      <c r="J6117" s="21" t="s">
        <v>1995</v>
      </c>
    </row>
    <row r="6118" spans="1:10">
      <c r="A6118" s="22"/>
      <c r="B6118" s="22"/>
      <c r="C6118" s="16" t="s">
        <v>1995</v>
      </c>
      <c r="D6118" s="16" t="s">
        <v>1995</v>
      </c>
      <c r="E6118" s="20" t="s">
        <v>2077</v>
      </c>
      <c r="F6118" s="19" t="s">
        <v>2009</v>
      </c>
      <c r="G6118" s="16" t="s">
        <v>2060</v>
      </c>
      <c r="H6118" s="19" t="s">
        <v>2011</v>
      </c>
      <c r="I6118" s="19" t="s">
        <v>2005</v>
      </c>
      <c r="J6118" s="21" t="s">
        <v>5646</v>
      </c>
    </row>
    <row r="6119" ht="45" spans="1:10">
      <c r="A6119" s="16" t="s">
        <v>5647</v>
      </c>
      <c r="B6119" s="20" t="s">
        <v>5648</v>
      </c>
      <c r="C6119" s="22"/>
      <c r="D6119" s="22"/>
      <c r="E6119" s="23"/>
      <c r="F6119" s="24"/>
      <c r="G6119" s="22"/>
      <c r="H6119" s="24"/>
      <c r="I6119" s="24"/>
      <c r="J6119" s="25"/>
    </row>
    <row r="6120" spans="1:10">
      <c r="A6120" s="22"/>
      <c r="B6120" s="22"/>
      <c r="C6120" s="16" t="s">
        <v>1999</v>
      </c>
      <c r="D6120" s="16" t="s">
        <v>1995</v>
      </c>
      <c r="E6120" s="20" t="s">
        <v>1995</v>
      </c>
      <c r="F6120" s="19" t="s">
        <v>1995</v>
      </c>
      <c r="G6120" s="16" t="s">
        <v>1995</v>
      </c>
      <c r="H6120" s="19" t="s">
        <v>1995</v>
      </c>
      <c r="I6120" s="19" t="s">
        <v>1995</v>
      </c>
      <c r="J6120" s="21" t="s">
        <v>1995</v>
      </c>
    </row>
    <row r="6121" spans="1:10">
      <c r="A6121" s="22"/>
      <c r="B6121" s="22"/>
      <c r="C6121" s="16" t="s">
        <v>1995</v>
      </c>
      <c r="D6121" s="16" t="s">
        <v>2000</v>
      </c>
      <c r="E6121" s="20" t="s">
        <v>1995</v>
      </c>
      <c r="F6121" s="19" t="s">
        <v>1995</v>
      </c>
      <c r="G6121" s="16" t="s">
        <v>1995</v>
      </c>
      <c r="H6121" s="19" t="s">
        <v>1995</v>
      </c>
      <c r="I6121" s="19" t="s">
        <v>1995</v>
      </c>
      <c r="J6121" s="21" t="s">
        <v>1995</v>
      </c>
    </row>
    <row r="6122" spans="1:10">
      <c r="A6122" s="22"/>
      <c r="B6122" s="22"/>
      <c r="C6122" s="16" t="s">
        <v>1995</v>
      </c>
      <c r="D6122" s="16" t="s">
        <v>1995</v>
      </c>
      <c r="E6122" s="20" t="s">
        <v>2237</v>
      </c>
      <c r="F6122" s="19" t="s">
        <v>2002</v>
      </c>
      <c r="G6122" s="16" t="s">
        <v>2387</v>
      </c>
      <c r="H6122" s="19" t="s">
        <v>2386</v>
      </c>
      <c r="I6122" s="19" t="s">
        <v>2005</v>
      </c>
      <c r="J6122" s="21" t="s">
        <v>5632</v>
      </c>
    </row>
    <row r="6123" spans="1:10">
      <c r="A6123" s="22"/>
      <c r="B6123" s="22"/>
      <c r="C6123" s="16" t="s">
        <v>1995</v>
      </c>
      <c r="D6123" s="16" t="s">
        <v>1995</v>
      </c>
      <c r="E6123" s="20" t="s">
        <v>2229</v>
      </c>
      <c r="F6123" s="19" t="s">
        <v>2009</v>
      </c>
      <c r="G6123" s="16" t="s">
        <v>2060</v>
      </c>
      <c r="H6123" s="19" t="s">
        <v>2171</v>
      </c>
      <c r="I6123" s="19" t="s">
        <v>2005</v>
      </c>
      <c r="J6123" s="21" t="s">
        <v>5632</v>
      </c>
    </row>
    <row r="6124" spans="1:10">
      <c r="A6124" s="22"/>
      <c r="B6124" s="22"/>
      <c r="C6124" s="16" t="s">
        <v>1995</v>
      </c>
      <c r="D6124" s="16" t="s">
        <v>2007</v>
      </c>
      <c r="E6124" s="20" t="s">
        <v>1995</v>
      </c>
      <c r="F6124" s="19" t="s">
        <v>1995</v>
      </c>
      <c r="G6124" s="16" t="s">
        <v>1995</v>
      </c>
      <c r="H6124" s="19" t="s">
        <v>1995</v>
      </c>
      <c r="I6124" s="19" t="s">
        <v>1995</v>
      </c>
      <c r="J6124" s="21" t="s">
        <v>1995</v>
      </c>
    </row>
    <row r="6125" spans="1:10">
      <c r="A6125" s="22"/>
      <c r="B6125" s="22"/>
      <c r="C6125" s="16" t="s">
        <v>1995</v>
      </c>
      <c r="D6125" s="16" t="s">
        <v>1995</v>
      </c>
      <c r="E6125" s="20" t="s">
        <v>2080</v>
      </c>
      <c r="F6125" s="19" t="s">
        <v>2002</v>
      </c>
      <c r="G6125" s="16" t="s">
        <v>2060</v>
      </c>
      <c r="H6125" s="19" t="s">
        <v>2011</v>
      </c>
      <c r="I6125" s="19" t="s">
        <v>2005</v>
      </c>
      <c r="J6125" s="21" t="s">
        <v>5632</v>
      </c>
    </row>
    <row r="6126" spans="1:10">
      <c r="A6126" s="22"/>
      <c r="B6126" s="22"/>
      <c r="C6126" s="16" t="s">
        <v>1995</v>
      </c>
      <c r="D6126" s="16" t="s">
        <v>1995</v>
      </c>
      <c r="E6126" s="20" t="s">
        <v>2082</v>
      </c>
      <c r="F6126" s="19" t="s">
        <v>2009</v>
      </c>
      <c r="G6126" s="16" t="s">
        <v>2060</v>
      </c>
      <c r="H6126" s="19" t="s">
        <v>2011</v>
      </c>
      <c r="I6126" s="19" t="s">
        <v>2005</v>
      </c>
      <c r="J6126" s="21" t="s">
        <v>5632</v>
      </c>
    </row>
    <row r="6127" spans="1:10">
      <c r="A6127" s="22"/>
      <c r="B6127" s="22"/>
      <c r="C6127" s="16" t="s">
        <v>1995</v>
      </c>
      <c r="D6127" s="16" t="s">
        <v>2013</v>
      </c>
      <c r="E6127" s="20" t="s">
        <v>1995</v>
      </c>
      <c r="F6127" s="19" t="s">
        <v>1995</v>
      </c>
      <c r="G6127" s="16" t="s">
        <v>1995</v>
      </c>
      <c r="H6127" s="19" t="s">
        <v>1995</v>
      </c>
      <c r="I6127" s="19" t="s">
        <v>1995</v>
      </c>
      <c r="J6127" s="21" t="s">
        <v>1995</v>
      </c>
    </row>
    <row r="6128" spans="1:10">
      <c r="A6128" s="22"/>
      <c r="B6128" s="22"/>
      <c r="C6128" s="16" t="s">
        <v>1995</v>
      </c>
      <c r="D6128" s="16" t="s">
        <v>1995</v>
      </c>
      <c r="E6128" s="20" t="s">
        <v>2084</v>
      </c>
      <c r="F6128" s="19" t="s">
        <v>2002</v>
      </c>
      <c r="G6128" s="16" t="s">
        <v>2060</v>
      </c>
      <c r="H6128" s="19" t="s">
        <v>2011</v>
      </c>
      <c r="I6128" s="19" t="s">
        <v>2005</v>
      </c>
      <c r="J6128" s="21" t="s">
        <v>5632</v>
      </c>
    </row>
    <row r="6129" spans="1:10">
      <c r="A6129" s="22"/>
      <c r="B6129" s="22"/>
      <c r="C6129" s="16" t="s">
        <v>2018</v>
      </c>
      <c r="D6129" s="16" t="s">
        <v>1995</v>
      </c>
      <c r="E6129" s="20" t="s">
        <v>1995</v>
      </c>
      <c r="F6129" s="19" t="s">
        <v>1995</v>
      </c>
      <c r="G6129" s="16" t="s">
        <v>1995</v>
      </c>
      <c r="H6129" s="19" t="s">
        <v>1995</v>
      </c>
      <c r="I6129" s="19" t="s">
        <v>1995</v>
      </c>
      <c r="J6129" s="21" t="s">
        <v>1995</v>
      </c>
    </row>
    <row r="6130" spans="1:10">
      <c r="A6130" s="22"/>
      <c r="B6130" s="22"/>
      <c r="C6130" s="16" t="s">
        <v>1995</v>
      </c>
      <c r="D6130" s="16" t="s">
        <v>2099</v>
      </c>
      <c r="E6130" s="20" t="s">
        <v>1995</v>
      </c>
      <c r="F6130" s="19" t="s">
        <v>1995</v>
      </c>
      <c r="G6130" s="16" t="s">
        <v>1995</v>
      </c>
      <c r="H6130" s="19" t="s">
        <v>1995</v>
      </c>
      <c r="I6130" s="19" t="s">
        <v>1995</v>
      </c>
      <c r="J6130" s="21" t="s">
        <v>1995</v>
      </c>
    </row>
    <row r="6131" spans="1:10">
      <c r="A6131" s="22"/>
      <c r="B6131" s="22"/>
      <c r="C6131" s="16" t="s">
        <v>1995</v>
      </c>
      <c r="D6131" s="16" t="s">
        <v>1995</v>
      </c>
      <c r="E6131" s="20" t="s">
        <v>2388</v>
      </c>
      <c r="F6131" s="19" t="s">
        <v>2009</v>
      </c>
      <c r="G6131" s="16" t="s">
        <v>2060</v>
      </c>
      <c r="H6131" s="19" t="s">
        <v>2044</v>
      </c>
      <c r="I6131" s="19" t="s">
        <v>2005</v>
      </c>
      <c r="J6131" s="21" t="s">
        <v>5632</v>
      </c>
    </row>
    <row r="6132" spans="1:10">
      <c r="A6132" s="22"/>
      <c r="B6132" s="22"/>
      <c r="C6132" s="16" t="s">
        <v>1995</v>
      </c>
      <c r="D6132" s="16" t="s">
        <v>2019</v>
      </c>
      <c r="E6132" s="20" t="s">
        <v>1995</v>
      </c>
      <c r="F6132" s="19" t="s">
        <v>1995</v>
      </c>
      <c r="G6132" s="16" t="s">
        <v>1995</v>
      </c>
      <c r="H6132" s="19" t="s">
        <v>1995</v>
      </c>
      <c r="I6132" s="19" t="s">
        <v>1995</v>
      </c>
      <c r="J6132" s="21" t="s">
        <v>1995</v>
      </c>
    </row>
    <row r="6133" spans="1:10">
      <c r="A6133" s="22"/>
      <c r="B6133" s="22"/>
      <c r="C6133" s="16" t="s">
        <v>2023</v>
      </c>
      <c r="D6133" s="16" t="s">
        <v>1995</v>
      </c>
      <c r="E6133" s="20" t="s">
        <v>1995</v>
      </c>
      <c r="F6133" s="19" t="s">
        <v>1995</v>
      </c>
      <c r="G6133" s="16" t="s">
        <v>1995</v>
      </c>
      <c r="H6133" s="19" t="s">
        <v>1995</v>
      </c>
      <c r="I6133" s="19" t="s">
        <v>1995</v>
      </c>
      <c r="J6133" s="21" t="s">
        <v>1995</v>
      </c>
    </row>
    <row r="6134" spans="1:10">
      <c r="A6134" s="22"/>
      <c r="B6134" s="22"/>
      <c r="C6134" s="16" t="s">
        <v>1995</v>
      </c>
      <c r="D6134" s="16" t="s">
        <v>2024</v>
      </c>
      <c r="E6134" s="20" t="s">
        <v>1995</v>
      </c>
      <c r="F6134" s="19" t="s">
        <v>1995</v>
      </c>
      <c r="G6134" s="16" t="s">
        <v>1995</v>
      </c>
      <c r="H6134" s="19" t="s">
        <v>1995</v>
      </c>
      <c r="I6134" s="19" t="s">
        <v>1995</v>
      </c>
      <c r="J6134" s="21" t="s">
        <v>1995</v>
      </c>
    </row>
    <row r="6135" spans="1:10">
      <c r="A6135" s="22"/>
      <c r="B6135" s="22"/>
      <c r="C6135" s="16" t="s">
        <v>1995</v>
      </c>
      <c r="D6135" s="16" t="s">
        <v>1995</v>
      </c>
      <c r="E6135" s="20" t="s">
        <v>2077</v>
      </c>
      <c r="F6135" s="19" t="s">
        <v>2009</v>
      </c>
      <c r="G6135" s="16" t="s">
        <v>2060</v>
      </c>
      <c r="H6135" s="19" t="s">
        <v>2011</v>
      </c>
      <c r="I6135" s="19" t="s">
        <v>2005</v>
      </c>
      <c r="J6135" s="21" t="s">
        <v>5632</v>
      </c>
    </row>
    <row r="6136" ht="101.25" spans="1:10">
      <c r="A6136" s="16" t="s">
        <v>5649</v>
      </c>
      <c r="B6136" s="20" t="s">
        <v>5650</v>
      </c>
      <c r="C6136" s="22"/>
      <c r="D6136" s="22"/>
      <c r="E6136" s="23"/>
      <c r="F6136" s="24"/>
      <c r="G6136" s="22"/>
      <c r="H6136" s="24"/>
      <c r="I6136" s="24"/>
      <c r="J6136" s="25"/>
    </row>
    <row r="6137" spans="1:10">
      <c r="A6137" s="22"/>
      <c r="B6137" s="22"/>
      <c r="C6137" s="16" t="s">
        <v>1999</v>
      </c>
      <c r="D6137" s="16" t="s">
        <v>1995</v>
      </c>
      <c r="E6137" s="20" t="s">
        <v>1995</v>
      </c>
      <c r="F6137" s="19" t="s">
        <v>1995</v>
      </c>
      <c r="G6137" s="16" t="s">
        <v>1995</v>
      </c>
      <c r="H6137" s="19" t="s">
        <v>1995</v>
      </c>
      <c r="I6137" s="19" t="s">
        <v>1995</v>
      </c>
      <c r="J6137" s="21" t="s">
        <v>1995</v>
      </c>
    </row>
    <row r="6138" spans="1:10">
      <c r="A6138" s="22"/>
      <c r="B6138" s="22"/>
      <c r="C6138" s="16" t="s">
        <v>1995</v>
      </c>
      <c r="D6138" s="16" t="s">
        <v>2000</v>
      </c>
      <c r="E6138" s="20" t="s">
        <v>1995</v>
      </c>
      <c r="F6138" s="19" t="s">
        <v>1995</v>
      </c>
      <c r="G6138" s="16" t="s">
        <v>1995</v>
      </c>
      <c r="H6138" s="19" t="s">
        <v>1995</v>
      </c>
      <c r="I6138" s="19" t="s">
        <v>1995</v>
      </c>
      <c r="J6138" s="21" t="s">
        <v>1995</v>
      </c>
    </row>
    <row r="6139" spans="1:10">
      <c r="A6139" s="22"/>
      <c r="B6139" s="22"/>
      <c r="C6139" s="16" t="s">
        <v>1995</v>
      </c>
      <c r="D6139" s="16" t="s">
        <v>1995</v>
      </c>
      <c r="E6139" s="20" t="s">
        <v>2237</v>
      </c>
      <c r="F6139" s="19" t="s">
        <v>2002</v>
      </c>
      <c r="G6139" s="16" t="s">
        <v>5641</v>
      </c>
      <c r="H6139" s="19" t="s">
        <v>2386</v>
      </c>
      <c r="I6139" s="19" t="s">
        <v>2005</v>
      </c>
      <c r="J6139" s="21" t="s">
        <v>5646</v>
      </c>
    </row>
    <row r="6140" spans="1:10">
      <c r="A6140" s="22"/>
      <c r="B6140" s="22"/>
      <c r="C6140" s="16" t="s">
        <v>1995</v>
      </c>
      <c r="D6140" s="16" t="s">
        <v>2007</v>
      </c>
      <c r="E6140" s="20" t="s">
        <v>1995</v>
      </c>
      <c r="F6140" s="19" t="s">
        <v>1995</v>
      </c>
      <c r="G6140" s="16" t="s">
        <v>1995</v>
      </c>
      <c r="H6140" s="19" t="s">
        <v>1995</v>
      </c>
      <c r="I6140" s="19" t="s">
        <v>1995</v>
      </c>
      <c r="J6140" s="21" t="s">
        <v>1995</v>
      </c>
    </row>
    <row r="6141" spans="1:10">
      <c r="A6141" s="22"/>
      <c r="B6141" s="22"/>
      <c r="C6141" s="16" t="s">
        <v>1995</v>
      </c>
      <c r="D6141" s="16" t="s">
        <v>1995</v>
      </c>
      <c r="E6141" s="20" t="s">
        <v>2080</v>
      </c>
      <c r="F6141" s="19" t="s">
        <v>2002</v>
      </c>
      <c r="G6141" s="16" t="s">
        <v>2060</v>
      </c>
      <c r="H6141" s="19" t="s">
        <v>2011</v>
      </c>
      <c r="I6141" s="19" t="s">
        <v>2005</v>
      </c>
      <c r="J6141" s="21" t="s">
        <v>5646</v>
      </c>
    </row>
    <row r="6142" spans="1:10">
      <c r="A6142" s="22"/>
      <c r="B6142" s="22"/>
      <c r="C6142" s="16" t="s">
        <v>1995</v>
      </c>
      <c r="D6142" s="16" t="s">
        <v>1995</v>
      </c>
      <c r="E6142" s="20" t="s">
        <v>2735</v>
      </c>
      <c r="F6142" s="19" t="s">
        <v>2009</v>
      </c>
      <c r="G6142" s="16" t="s">
        <v>2060</v>
      </c>
      <c r="H6142" s="19" t="s">
        <v>2011</v>
      </c>
      <c r="I6142" s="19" t="s">
        <v>2005</v>
      </c>
      <c r="J6142" s="21" t="s">
        <v>5646</v>
      </c>
    </row>
    <row r="6143" spans="1:10">
      <c r="A6143" s="22"/>
      <c r="B6143" s="22"/>
      <c r="C6143" s="16" t="s">
        <v>1995</v>
      </c>
      <c r="D6143" s="16" t="s">
        <v>1995</v>
      </c>
      <c r="E6143" s="20" t="s">
        <v>2082</v>
      </c>
      <c r="F6143" s="19" t="s">
        <v>2009</v>
      </c>
      <c r="G6143" s="16" t="s">
        <v>2060</v>
      </c>
      <c r="H6143" s="19" t="s">
        <v>2011</v>
      </c>
      <c r="I6143" s="19" t="s">
        <v>2005</v>
      </c>
      <c r="J6143" s="21" t="s">
        <v>5646</v>
      </c>
    </row>
    <row r="6144" spans="1:10">
      <c r="A6144" s="22"/>
      <c r="B6144" s="22"/>
      <c r="C6144" s="16" t="s">
        <v>1995</v>
      </c>
      <c r="D6144" s="16" t="s">
        <v>2013</v>
      </c>
      <c r="E6144" s="20" t="s">
        <v>1995</v>
      </c>
      <c r="F6144" s="19" t="s">
        <v>1995</v>
      </c>
      <c r="G6144" s="16" t="s">
        <v>1995</v>
      </c>
      <c r="H6144" s="19" t="s">
        <v>1995</v>
      </c>
      <c r="I6144" s="19" t="s">
        <v>1995</v>
      </c>
      <c r="J6144" s="21" t="s">
        <v>1995</v>
      </c>
    </row>
    <row r="6145" spans="1:10">
      <c r="A6145" s="22"/>
      <c r="B6145" s="22"/>
      <c r="C6145" s="16" t="s">
        <v>2018</v>
      </c>
      <c r="D6145" s="16" t="s">
        <v>1995</v>
      </c>
      <c r="E6145" s="20" t="s">
        <v>1995</v>
      </c>
      <c r="F6145" s="19" t="s">
        <v>1995</v>
      </c>
      <c r="G6145" s="16" t="s">
        <v>1995</v>
      </c>
      <c r="H6145" s="19" t="s">
        <v>1995</v>
      </c>
      <c r="I6145" s="19" t="s">
        <v>1995</v>
      </c>
      <c r="J6145" s="21" t="s">
        <v>1995</v>
      </c>
    </row>
    <row r="6146" spans="1:10">
      <c r="A6146" s="22"/>
      <c r="B6146" s="22"/>
      <c r="C6146" s="16" t="s">
        <v>1995</v>
      </c>
      <c r="D6146" s="16" t="s">
        <v>2019</v>
      </c>
      <c r="E6146" s="20" t="s">
        <v>1995</v>
      </c>
      <c r="F6146" s="19" t="s">
        <v>1995</v>
      </c>
      <c r="G6146" s="16" t="s">
        <v>1995</v>
      </c>
      <c r="H6146" s="19" t="s">
        <v>1995</v>
      </c>
      <c r="I6146" s="19" t="s">
        <v>1995</v>
      </c>
      <c r="J6146" s="21" t="s">
        <v>1995</v>
      </c>
    </row>
    <row r="6147" spans="1:10">
      <c r="A6147" s="22"/>
      <c r="B6147" s="22"/>
      <c r="C6147" s="16" t="s">
        <v>1995</v>
      </c>
      <c r="D6147" s="16" t="s">
        <v>1995</v>
      </c>
      <c r="E6147" s="20" t="s">
        <v>2120</v>
      </c>
      <c r="F6147" s="19" t="s">
        <v>2009</v>
      </c>
      <c r="G6147" s="16" t="s">
        <v>2060</v>
      </c>
      <c r="H6147" s="19" t="s">
        <v>2011</v>
      </c>
      <c r="I6147" s="19" t="s">
        <v>2005</v>
      </c>
      <c r="J6147" s="21" t="s">
        <v>5646</v>
      </c>
    </row>
    <row r="6148" spans="1:10">
      <c r="A6148" s="22"/>
      <c r="B6148" s="22"/>
      <c r="C6148" s="16" t="s">
        <v>2023</v>
      </c>
      <c r="D6148" s="16" t="s">
        <v>1995</v>
      </c>
      <c r="E6148" s="20" t="s">
        <v>1995</v>
      </c>
      <c r="F6148" s="19" t="s">
        <v>1995</v>
      </c>
      <c r="G6148" s="16" t="s">
        <v>1995</v>
      </c>
      <c r="H6148" s="19" t="s">
        <v>1995</v>
      </c>
      <c r="I6148" s="19" t="s">
        <v>1995</v>
      </c>
      <c r="J6148" s="21" t="s">
        <v>1995</v>
      </c>
    </row>
    <row r="6149" spans="1:10">
      <c r="A6149" s="22"/>
      <c r="B6149" s="22"/>
      <c r="C6149" s="16" t="s">
        <v>1995</v>
      </c>
      <c r="D6149" s="16" t="s">
        <v>2024</v>
      </c>
      <c r="E6149" s="20" t="s">
        <v>1995</v>
      </c>
      <c r="F6149" s="19" t="s">
        <v>1995</v>
      </c>
      <c r="G6149" s="16" t="s">
        <v>1995</v>
      </c>
      <c r="H6149" s="19" t="s">
        <v>1995</v>
      </c>
      <c r="I6149" s="19" t="s">
        <v>1995</v>
      </c>
      <c r="J6149" s="21" t="s">
        <v>1995</v>
      </c>
    </row>
    <row r="6150" spans="1:10">
      <c r="A6150" s="22"/>
      <c r="B6150" s="22"/>
      <c r="C6150" s="16" t="s">
        <v>1995</v>
      </c>
      <c r="D6150" s="16" t="s">
        <v>1995</v>
      </c>
      <c r="E6150" s="20" t="s">
        <v>2077</v>
      </c>
      <c r="F6150" s="19" t="s">
        <v>2009</v>
      </c>
      <c r="G6150" s="16" t="s">
        <v>2026</v>
      </c>
      <c r="H6150" s="19" t="s">
        <v>2011</v>
      </c>
      <c r="I6150" s="19" t="s">
        <v>2005</v>
      </c>
      <c r="J6150" s="21" t="s">
        <v>5646</v>
      </c>
    </row>
    <row r="6151" ht="56.25" spans="1:10">
      <c r="A6151" s="16" t="s">
        <v>5651</v>
      </c>
      <c r="B6151" s="20" t="s">
        <v>5652</v>
      </c>
      <c r="C6151" s="22"/>
      <c r="D6151" s="22"/>
      <c r="E6151" s="23"/>
      <c r="F6151" s="24"/>
      <c r="G6151" s="22"/>
      <c r="H6151" s="24"/>
      <c r="I6151" s="24"/>
      <c r="J6151" s="25"/>
    </row>
    <row r="6152" spans="1:10">
      <c r="A6152" s="22"/>
      <c r="B6152" s="22"/>
      <c r="C6152" s="16" t="s">
        <v>1999</v>
      </c>
      <c r="D6152" s="16" t="s">
        <v>1995</v>
      </c>
      <c r="E6152" s="20" t="s">
        <v>1995</v>
      </c>
      <c r="F6152" s="19" t="s">
        <v>1995</v>
      </c>
      <c r="G6152" s="16" t="s">
        <v>1995</v>
      </c>
      <c r="H6152" s="19" t="s">
        <v>1995</v>
      </c>
      <c r="I6152" s="19" t="s">
        <v>1995</v>
      </c>
      <c r="J6152" s="21" t="s">
        <v>1995</v>
      </c>
    </row>
    <row r="6153" spans="1:10">
      <c r="A6153" s="22"/>
      <c r="B6153" s="22"/>
      <c r="C6153" s="16" t="s">
        <v>1995</v>
      </c>
      <c r="D6153" s="16" t="s">
        <v>2000</v>
      </c>
      <c r="E6153" s="20" t="s">
        <v>1995</v>
      </c>
      <c r="F6153" s="19" t="s">
        <v>1995</v>
      </c>
      <c r="G6153" s="16" t="s">
        <v>1995</v>
      </c>
      <c r="H6153" s="19" t="s">
        <v>1995</v>
      </c>
      <c r="I6153" s="19" t="s">
        <v>1995</v>
      </c>
      <c r="J6153" s="21" t="s">
        <v>1995</v>
      </c>
    </row>
    <row r="6154" spans="1:10">
      <c r="A6154" s="22"/>
      <c r="B6154" s="22"/>
      <c r="C6154" s="16" t="s">
        <v>1995</v>
      </c>
      <c r="D6154" s="16" t="s">
        <v>1995</v>
      </c>
      <c r="E6154" s="20" t="s">
        <v>5653</v>
      </c>
      <c r="F6154" s="19" t="s">
        <v>2002</v>
      </c>
      <c r="G6154" s="16" t="s">
        <v>5654</v>
      </c>
      <c r="H6154" s="19" t="s">
        <v>2386</v>
      </c>
      <c r="I6154" s="19" t="s">
        <v>2005</v>
      </c>
      <c r="J6154" s="21" t="s">
        <v>2861</v>
      </c>
    </row>
    <row r="6155" spans="1:10">
      <c r="A6155" s="22"/>
      <c r="B6155" s="22"/>
      <c r="C6155" s="16" t="s">
        <v>1995</v>
      </c>
      <c r="D6155" s="16" t="s">
        <v>1995</v>
      </c>
      <c r="E6155" s="20" t="s">
        <v>2229</v>
      </c>
      <c r="F6155" s="19" t="s">
        <v>2009</v>
      </c>
      <c r="G6155" s="16" t="s">
        <v>2003</v>
      </c>
      <c r="H6155" s="19" t="s">
        <v>2171</v>
      </c>
      <c r="I6155" s="19" t="s">
        <v>2005</v>
      </c>
      <c r="J6155" s="21" t="s">
        <v>2861</v>
      </c>
    </row>
    <row r="6156" spans="1:10">
      <c r="A6156" s="22"/>
      <c r="B6156" s="22"/>
      <c r="C6156" s="16" t="s">
        <v>1995</v>
      </c>
      <c r="D6156" s="16" t="s">
        <v>2007</v>
      </c>
      <c r="E6156" s="20" t="s">
        <v>1995</v>
      </c>
      <c r="F6156" s="19" t="s">
        <v>1995</v>
      </c>
      <c r="G6156" s="16" t="s">
        <v>1995</v>
      </c>
      <c r="H6156" s="19" t="s">
        <v>1995</v>
      </c>
      <c r="I6156" s="19" t="s">
        <v>1995</v>
      </c>
      <c r="J6156" s="21" t="s">
        <v>1995</v>
      </c>
    </row>
    <row r="6157" spans="1:10">
      <c r="A6157" s="22"/>
      <c r="B6157" s="22"/>
      <c r="C6157" s="16" t="s">
        <v>1995</v>
      </c>
      <c r="D6157" s="16" t="s">
        <v>1995</v>
      </c>
      <c r="E6157" s="20" t="s">
        <v>5655</v>
      </c>
      <c r="F6157" s="19" t="s">
        <v>2002</v>
      </c>
      <c r="G6157" s="16" t="s">
        <v>2060</v>
      </c>
      <c r="H6157" s="19" t="s">
        <v>2011</v>
      </c>
      <c r="I6157" s="19" t="s">
        <v>2005</v>
      </c>
      <c r="J6157" s="21" t="s">
        <v>2861</v>
      </c>
    </row>
    <row r="6158" spans="1:10">
      <c r="A6158" s="22"/>
      <c r="B6158" s="22"/>
      <c r="C6158" s="16" t="s">
        <v>1995</v>
      </c>
      <c r="D6158" s="16" t="s">
        <v>1995</v>
      </c>
      <c r="E6158" s="20" t="s">
        <v>5656</v>
      </c>
      <c r="F6158" s="19" t="s">
        <v>2009</v>
      </c>
      <c r="G6158" s="16" t="s">
        <v>2060</v>
      </c>
      <c r="H6158" s="19" t="s">
        <v>2011</v>
      </c>
      <c r="I6158" s="19" t="s">
        <v>2005</v>
      </c>
      <c r="J6158" s="21" t="s">
        <v>2861</v>
      </c>
    </row>
    <row r="6159" spans="1:10">
      <c r="A6159" s="22"/>
      <c r="B6159" s="22"/>
      <c r="C6159" s="16" t="s">
        <v>1995</v>
      </c>
      <c r="D6159" s="16" t="s">
        <v>2013</v>
      </c>
      <c r="E6159" s="20" t="s">
        <v>1995</v>
      </c>
      <c r="F6159" s="19" t="s">
        <v>1995</v>
      </c>
      <c r="G6159" s="16" t="s">
        <v>1995</v>
      </c>
      <c r="H6159" s="19" t="s">
        <v>1995</v>
      </c>
      <c r="I6159" s="19" t="s">
        <v>1995</v>
      </c>
      <c r="J6159" s="21" t="s">
        <v>1995</v>
      </c>
    </row>
    <row r="6160" spans="1:10">
      <c r="A6160" s="22"/>
      <c r="B6160" s="22"/>
      <c r="C6160" s="16" t="s">
        <v>1995</v>
      </c>
      <c r="D6160" s="16" t="s">
        <v>1995</v>
      </c>
      <c r="E6160" s="20" t="s">
        <v>4910</v>
      </c>
      <c r="F6160" s="19" t="s">
        <v>2002</v>
      </c>
      <c r="G6160" s="16" t="s">
        <v>2060</v>
      </c>
      <c r="H6160" s="19" t="s">
        <v>2011</v>
      </c>
      <c r="I6160" s="19" t="s">
        <v>2005</v>
      </c>
      <c r="J6160" s="21" t="s">
        <v>2861</v>
      </c>
    </row>
    <row r="6161" spans="1:10">
      <c r="A6161" s="22"/>
      <c r="B6161" s="22"/>
      <c r="C6161" s="16" t="s">
        <v>2018</v>
      </c>
      <c r="D6161" s="16" t="s">
        <v>1995</v>
      </c>
      <c r="E6161" s="20" t="s">
        <v>1995</v>
      </c>
      <c r="F6161" s="19" t="s">
        <v>1995</v>
      </c>
      <c r="G6161" s="16" t="s">
        <v>1995</v>
      </c>
      <c r="H6161" s="19" t="s">
        <v>1995</v>
      </c>
      <c r="I6161" s="19" t="s">
        <v>1995</v>
      </c>
      <c r="J6161" s="21" t="s">
        <v>1995</v>
      </c>
    </row>
    <row r="6162" spans="1:10">
      <c r="A6162" s="22"/>
      <c r="B6162" s="22"/>
      <c r="C6162" s="16" t="s">
        <v>1995</v>
      </c>
      <c r="D6162" s="16" t="s">
        <v>2099</v>
      </c>
      <c r="E6162" s="20" t="s">
        <v>1995</v>
      </c>
      <c r="F6162" s="19" t="s">
        <v>1995</v>
      </c>
      <c r="G6162" s="16" t="s">
        <v>1995</v>
      </c>
      <c r="H6162" s="19" t="s">
        <v>1995</v>
      </c>
      <c r="I6162" s="19" t="s">
        <v>1995</v>
      </c>
      <c r="J6162" s="21" t="s">
        <v>1995</v>
      </c>
    </row>
    <row r="6163" spans="1:10">
      <c r="A6163" s="22"/>
      <c r="B6163" s="22"/>
      <c r="C6163" s="16" t="s">
        <v>1995</v>
      </c>
      <c r="D6163" s="16" t="s">
        <v>1995</v>
      </c>
      <c r="E6163" s="20" t="s">
        <v>5657</v>
      </c>
      <c r="F6163" s="19" t="s">
        <v>2009</v>
      </c>
      <c r="G6163" s="16" t="s">
        <v>2026</v>
      </c>
      <c r="H6163" s="19" t="s">
        <v>2011</v>
      </c>
      <c r="I6163" s="19" t="s">
        <v>2005</v>
      </c>
      <c r="J6163" s="21" t="s">
        <v>2861</v>
      </c>
    </row>
    <row r="6164" spans="1:10">
      <c r="A6164" s="22"/>
      <c r="B6164" s="22"/>
      <c r="C6164" s="16" t="s">
        <v>1995</v>
      </c>
      <c r="D6164" s="16" t="s">
        <v>2019</v>
      </c>
      <c r="E6164" s="20" t="s">
        <v>1995</v>
      </c>
      <c r="F6164" s="19" t="s">
        <v>1995</v>
      </c>
      <c r="G6164" s="16" t="s">
        <v>1995</v>
      </c>
      <c r="H6164" s="19" t="s">
        <v>1995</v>
      </c>
      <c r="I6164" s="19" t="s">
        <v>1995</v>
      </c>
      <c r="J6164" s="21" t="s">
        <v>1995</v>
      </c>
    </row>
    <row r="6165" spans="1:10">
      <c r="A6165" s="22"/>
      <c r="B6165" s="22"/>
      <c r="C6165" s="16" t="s">
        <v>1995</v>
      </c>
      <c r="D6165" s="16" t="s">
        <v>1995</v>
      </c>
      <c r="E6165" s="20" t="s">
        <v>5658</v>
      </c>
      <c r="F6165" s="19" t="s">
        <v>2009</v>
      </c>
      <c r="G6165" s="16" t="s">
        <v>2026</v>
      </c>
      <c r="H6165" s="19" t="s">
        <v>2011</v>
      </c>
      <c r="I6165" s="19" t="s">
        <v>2005</v>
      </c>
      <c r="J6165" s="21" t="s">
        <v>2861</v>
      </c>
    </row>
    <row r="6166" spans="1:10">
      <c r="A6166" s="22"/>
      <c r="B6166" s="22"/>
      <c r="C6166" s="16" t="s">
        <v>2023</v>
      </c>
      <c r="D6166" s="16" t="s">
        <v>1995</v>
      </c>
      <c r="E6166" s="20" t="s">
        <v>1995</v>
      </c>
      <c r="F6166" s="19" t="s">
        <v>1995</v>
      </c>
      <c r="G6166" s="16" t="s">
        <v>1995</v>
      </c>
      <c r="H6166" s="19" t="s">
        <v>1995</v>
      </c>
      <c r="I6166" s="19" t="s">
        <v>1995</v>
      </c>
      <c r="J6166" s="21" t="s">
        <v>1995</v>
      </c>
    </row>
    <row r="6167" spans="1:10">
      <c r="A6167" s="22"/>
      <c r="B6167" s="22"/>
      <c r="C6167" s="16" t="s">
        <v>1995</v>
      </c>
      <c r="D6167" s="16" t="s">
        <v>2024</v>
      </c>
      <c r="E6167" s="20" t="s">
        <v>1995</v>
      </c>
      <c r="F6167" s="19" t="s">
        <v>1995</v>
      </c>
      <c r="G6167" s="16" t="s">
        <v>1995</v>
      </c>
      <c r="H6167" s="19" t="s">
        <v>1995</v>
      </c>
      <c r="I6167" s="19" t="s">
        <v>1995</v>
      </c>
      <c r="J6167" s="21" t="s">
        <v>1995</v>
      </c>
    </row>
    <row r="6168" spans="1:10">
      <c r="A6168" s="22"/>
      <c r="B6168" s="22"/>
      <c r="C6168" s="16" t="s">
        <v>1995</v>
      </c>
      <c r="D6168" s="16" t="s">
        <v>1995</v>
      </c>
      <c r="E6168" s="20" t="s">
        <v>2077</v>
      </c>
      <c r="F6168" s="19" t="s">
        <v>2009</v>
      </c>
      <c r="G6168" s="16" t="s">
        <v>2010</v>
      </c>
      <c r="H6168" s="19" t="s">
        <v>2011</v>
      </c>
      <c r="I6168" s="19" t="s">
        <v>2005</v>
      </c>
      <c r="J6168" s="21" t="s">
        <v>2861</v>
      </c>
    </row>
    <row r="6169" ht="101.25" spans="1:10">
      <c r="A6169" s="16" t="s">
        <v>5659</v>
      </c>
      <c r="B6169" s="20" t="s">
        <v>5660</v>
      </c>
      <c r="C6169" s="22"/>
      <c r="D6169" s="22"/>
      <c r="E6169" s="23"/>
      <c r="F6169" s="24"/>
      <c r="G6169" s="22"/>
      <c r="H6169" s="24"/>
      <c r="I6169" s="24"/>
      <c r="J6169" s="25"/>
    </row>
    <row r="6170" spans="1:10">
      <c r="A6170" s="22"/>
      <c r="B6170" s="22"/>
      <c r="C6170" s="16" t="s">
        <v>1999</v>
      </c>
      <c r="D6170" s="16" t="s">
        <v>1995</v>
      </c>
      <c r="E6170" s="20" t="s">
        <v>1995</v>
      </c>
      <c r="F6170" s="19" t="s">
        <v>1995</v>
      </c>
      <c r="G6170" s="16" t="s">
        <v>1995</v>
      </c>
      <c r="H6170" s="19" t="s">
        <v>1995</v>
      </c>
      <c r="I6170" s="19" t="s">
        <v>1995</v>
      </c>
      <c r="J6170" s="21" t="s">
        <v>1995</v>
      </c>
    </row>
    <row r="6171" spans="1:10">
      <c r="A6171" s="22"/>
      <c r="B6171" s="22"/>
      <c r="C6171" s="16" t="s">
        <v>1995</v>
      </c>
      <c r="D6171" s="16" t="s">
        <v>2000</v>
      </c>
      <c r="E6171" s="20" t="s">
        <v>1995</v>
      </c>
      <c r="F6171" s="19" t="s">
        <v>1995</v>
      </c>
      <c r="G6171" s="16" t="s">
        <v>1995</v>
      </c>
      <c r="H6171" s="19" t="s">
        <v>1995</v>
      </c>
      <c r="I6171" s="19" t="s">
        <v>1995</v>
      </c>
      <c r="J6171" s="21" t="s">
        <v>1995</v>
      </c>
    </row>
    <row r="6172" spans="1:10">
      <c r="A6172" s="22"/>
      <c r="B6172" s="22"/>
      <c r="C6172" s="16" t="s">
        <v>1995</v>
      </c>
      <c r="D6172" s="16" t="s">
        <v>1995</v>
      </c>
      <c r="E6172" s="20" t="s">
        <v>2237</v>
      </c>
      <c r="F6172" s="19" t="s">
        <v>2002</v>
      </c>
      <c r="G6172" s="16" t="s">
        <v>5661</v>
      </c>
      <c r="H6172" s="19" t="s">
        <v>2386</v>
      </c>
      <c r="I6172" s="19" t="s">
        <v>2005</v>
      </c>
      <c r="J6172" s="21" t="s">
        <v>5632</v>
      </c>
    </row>
    <row r="6173" spans="1:10">
      <c r="A6173" s="22"/>
      <c r="B6173" s="22"/>
      <c r="C6173" s="16" t="s">
        <v>1995</v>
      </c>
      <c r="D6173" s="16" t="s">
        <v>1995</v>
      </c>
      <c r="E6173" s="20" t="s">
        <v>2229</v>
      </c>
      <c r="F6173" s="19" t="s">
        <v>2009</v>
      </c>
      <c r="G6173" s="16" t="s">
        <v>2397</v>
      </c>
      <c r="H6173" s="19" t="s">
        <v>2171</v>
      </c>
      <c r="I6173" s="19" t="s">
        <v>2005</v>
      </c>
      <c r="J6173" s="21" t="s">
        <v>5632</v>
      </c>
    </row>
    <row r="6174" spans="1:10">
      <c r="A6174" s="22"/>
      <c r="B6174" s="22"/>
      <c r="C6174" s="16" t="s">
        <v>1995</v>
      </c>
      <c r="D6174" s="16" t="s">
        <v>2007</v>
      </c>
      <c r="E6174" s="20" t="s">
        <v>1995</v>
      </c>
      <c r="F6174" s="19" t="s">
        <v>1995</v>
      </c>
      <c r="G6174" s="16" t="s">
        <v>1995</v>
      </c>
      <c r="H6174" s="19" t="s">
        <v>1995</v>
      </c>
      <c r="I6174" s="19" t="s">
        <v>1995</v>
      </c>
      <c r="J6174" s="21" t="s">
        <v>1995</v>
      </c>
    </row>
    <row r="6175" spans="1:10">
      <c r="A6175" s="22"/>
      <c r="B6175" s="22"/>
      <c r="C6175" s="16" t="s">
        <v>1995</v>
      </c>
      <c r="D6175" s="16" t="s">
        <v>1995</v>
      </c>
      <c r="E6175" s="20" t="s">
        <v>2080</v>
      </c>
      <c r="F6175" s="19" t="s">
        <v>2002</v>
      </c>
      <c r="G6175" s="16" t="s">
        <v>2060</v>
      </c>
      <c r="H6175" s="19" t="s">
        <v>2011</v>
      </c>
      <c r="I6175" s="19" t="s">
        <v>2005</v>
      </c>
      <c r="J6175" s="21" t="s">
        <v>5632</v>
      </c>
    </row>
    <row r="6176" spans="1:10">
      <c r="A6176" s="22"/>
      <c r="B6176" s="22"/>
      <c r="C6176" s="16" t="s">
        <v>1995</v>
      </c>
      <c r="D6176" s="16" t="s">
        <v>1995</v>
      </c>
      <c r="E6176" s="20" t="s">
        <v>2118</v>
      </c>
      <c r="F6176" s="19" t="s">
        <v>2002</v>
      </c>
      <c r="G6176" s="16" t="s">
        <v>2060</v>
      </c>
      <c r="H6176" s="19" t="s">
        <v>2011</v>
      </c>
      <c r="I6176" s="19" t="s">
        <v>2005</v>
      </c>
      <c r="J6176" s="21" t="s">
        <v>5632</v>
      </c>
    </row>
    <row r="6177" spans="1:10">
      <c r="A6177" s="22"/>
      <c r="B6177" s="22"/>
      <c r="C6177" s="16" t="s">
        <v>1995</v>
      </c>
      <c r="D6177" s="16" t="s">
        <v>1995</v>
      </c>
      <c r="E6177" s="20" t="s">
        <v>2735</v>
      </c>
      <c r="F6177" s="19" t="s">
        <v>2009</v>
      </c>
      <c r="G6177" s="16" t="s">
        <v>2060</v>
      </c>
      <c r="H6177" s="19" t="s">
        <v>2011</v>
      </c>
      <c r="I6177" s="19" t="s">
        <v>2005</v>
      </c>
      <c r="J6177" s="21" t="s">
        <v>5632</v>
      </c>
    </row>
    <row r="6178" spans="1:10">
      <c r="A6178" s="22"/>
      <c r="B6178" s="22"/>
      <c r="C6178" s="16" t="s">
        <v>1995</v>
      </c>
      <c r="D6178" s="16" t="s">
        <v>1995</v>
      </c>
      <c r="E6178" s="20" t="s">
        <v>2082</v>
      </c>
      <c r="F6178" s="19" t="s">
        <v>2009</v>
      </c>
      <c r="G6178" s="16" t="s">
        <v>2060</v>
      </c>
      <c r="H6178" s="19" t="s">
        <v>2011</v>
      </c>
      <c r="I6178" s="19" t="s">
        <v>2005</v>
      </c>
      <c r="J6178" s="21" t="s">
        <v>5632</v>
      </c>
    </row>
    <row r="6179" spans="1:10">
      <c r="A6179" s="22"/>
      <c r="B6179" s="22"/>
      <c r="C6179" s="16" t="s">
        <v>1995</v>
      </c>
      <c r="D6179" s="16" t="s">
        <v>2013</v>
      </c>
      <c r="E6179" s="20" t="s">
        <v>1995</v>
      </c>
      <c r="F6179" s="19" t="s">
        <v>1995</v>
      </c>
      <c r="G6179" s="16" t="s">
        <v>1995</v>
      </c>
      <c r="H6179" s="19" t="s">
        <v>1995</v>
      </c>
      <c r="I6179" s="19" t="s">
        <v>1995</v>
      </c>
      <c r="J6179" s="21" t="s">
        <v>1995</v>
      </c>
    </row>
    <row r="6180" spans="1:10">
      <c r="A6180" s="22"/>
      <c r="B6180" s="22"/>
      <c r="C6180" s="16" t="s">
        <v>1995</v>
      </c>
      <c r="D6180" s="16" t="s">
        <v>1995</v>
      </c>
      <c r="E6180" s="20" t="s">
        <v>2084</v>
      </c>
      <c r="F6180" s="19" t="s">
        <v>2002</v>
      </c>
      <c r="G6180" s="16" t="s">
        <v>2060</v>
      </c>
      <c r="H6180" s="19" t="s">
        <v>2011</v>
      </c>
      <c r="I6180" s="19" t="s">
        <v>2005</v>
      </c>
      <c r="J6180" s="21" t="s">
        <v>5632</v>
      </c>
    </row>
    <row r="6181" spans="1:10">
      <c r="A6181" s="22"/>
      <c r="B6181" s="22"/>
      <c r="C6181" s="16" t="s">
        <v>2018</v>
      </c>
      <c r="D6181" s="16" t="s">
        <v>1995</v>
      </c>
      <c r="E6181" s="20" t="s">
        <v>1995</v>
      </c>
      <c r="F6181" s="19" t="s">
        <v>1995</v>
      </c>
      <c r="G6181" s="16" t="s">
        <v>1995</v>
      </c>
      <c r="H6181" s="19" t="s">
        <v>1995</v>
      </c>
      <c r="I6181" s="19" t="s">
        <v>1995</v>
      </c>
      <c r="J6181" s="21" t="s">
        <v>1995</v>
      </c>
    </row>
    <row r="6182" spans="1:10">
      <c r="A6182" s="22"/>
      <c r="B6182" s="22"/>
      <c r="C6182" s="16" t="s">
        <v>1995</v>
      </c>
      <c r="D6182" s="16" t="s">
        <v>2019</v>
      </c>
      <c r="E6182" s="20" t="s">
        <v>1995</v>
      </c>
      <c r="F6182" s="19" t="s">
        <v>1995</v>
      </c>
      <c r="G6182" s="16" t="s">
        <v>1995</v>
      </c>
      <c r="H6182" s="19" t="s">
        <v>1995</v>
      </c>
      <c r="I6182" s="19" t="s">
        <v>1995</v>
      </c>
      <c r="J6182" s="21" t="s">
        <v>1995</v>
      </c>
    </row>
    <row r="6183" spans="1:10">
      <c r="A6183" s="22"/>
      <c r="B6183" s="22"/>
      <c r="C6183" s="16" t="s">
        <v>1995</v>
      </c>
      <c r="D6183" s="16" t="s">
        <v>1995</v>
      </c>
      <c r="E6183" s="20" t="s">
        <v>2120</v>
      </c>
      <c r="F6183" s="19" t="s">
        <v>2009</v>
      </c>
      <c r="G6183" s="16" t="s">
        <v>2060</v>
      </c>
      <c r="H6183" s="19" t="s">
        <v>2011</v>
      </c>
      <c r="I6183" s="19" t="s">
        <v>2005</v>
      </c>
      <c r="J6183" s="21" t="s">
        <v>5632</v>
      </c>
    </row>
    <row r="6184" spans="1:10">
      <c r="A6184" s="22"/>
      <c r="B6184" s="22"/>
      <c r="C6184" s="16" t="s">
        <v>2023</v>
      </c>
      <c r="D6184" s="16" t="s">
        <v>1995</v>
      </c>
      <c r="E6184" s="20" t="s">
        <v>1995</v>
      </c>
      <c r="F6184" s="19" t="s">
        <v>1995</v>
      </c>
      <c r="G6184" s="16" t="s">
        <v>1995</v>
      </c>
      <c r="H6184" s="19" t="s">
        <v>1995</v>
      </c>
      <c r="I6184" s="19" t="s">
        <v>1995</v>
      </c>
      <c r="J6184" s="21" t="s">
        <v>1995</v>
      </c>
    </row>
    <row r="6185" spans="1:10">
      <c r="A6185" s="22"/>
      <c r="B6185" s="22"/>
      <c r="C6185" s="16" t="s">
        <v>1995</v>
      </c>
      <c r="D6185" s="16" t="s">
        <v>2024</v>
      </c>
      <c r="E6185" s="20" t="s">
        <v>1995</v>
      </c>
      <c r="F6185" s="19" t="s">
        <v>1995</v>
      </c>
      <c r="G6185" s="16" t="s">
        <v>1995</v>
      </c>
      <c r="H6185" s="19" t="s">
        <v>1995</v>
      </c>
      <c r="I6185" s="19" t="s">
        <v>1995</v>
      </c>
      <c r="J6185" s="21" t="s">
        <v>1995</v>
      </c>
    </row>
    <row r="6186" spans="1:10">
      <c r="A6186" s="22"/>
      <c r="B6186" s="22"/>
      <c r="C6186" s="16" t="s">
        <v>1995</v>
      </c>
      <c r="D6186" s="16" t="s">
        <v>1995</v>
      </c>
      <c r="E6186" s="20" t="s">
        <v>2077</v>
      </c>
      <c r="F6186" s="19" t="s">
        <v>2009</v>
      </c>
      <c r="G6186" s="16" t="s">
        <v>2010</v>
      </c>
      <c r="H6186" s="19" t="s">
        <v>2011</v>
      </c>
      <c r="I6186" s="19" t="s">
        <v>2005</v>
      </c>
      <c r="J6186" s="21" t="s">
        <v>5632</v>
      </c>
    </row>
    <row r="6187" ht="112.5" spans="1:10">
      <c r="A6187" s="16" t="s">
        <v>5662</v>
      </c>
      <c r="B6187" s="20" t="s">
        <v>5663</v>
      </c>
      <c r="C6187" s="22"/>
      <c r="D6187" s="22"/>
      <c r="E6187" s="23"/>
      <c r="F6187" s="24"/>
      <c r="G6187" s="22"/>
      <c r="H6187" s="24"/>
      <c r="I6187" s="24"/>
      <c r="J6187" s="25"/>
    </row>
    <row r="6188" spans="1:10">
      <c r="A6188" s="22"/>
      <c r="B6188" s="22"/>
      <c r="C6188" s="16" t="s">
        <v>1999</v>
      </c>
      <c r="D6188" s="16" t="s">
        <v>1995</v>
      </c>
      <c r="E6188" s="20" t="s">
        <v>1995</v>
      </c>
      <c r="F6188" s="19" t="s">
        <v>1995</v>
      </c>
      <c r="G6188" s="16" t="s">
        <v>1995</v>
      </c>
      <c r="H6188" s="19" t="s">
        <v>1995</v>
      </c>
      <c r="I6188" s="19" t="s">
        <v>1995</v>
      </c>
      <c r="J6188" s="21" t="s">
        <v>1995</v>
      </c>
    </row>
    <row r="6189" spans="1:10">
      <c r="A6189" s="22"/>
      <c r="B6189" s="22"/>
      <c r="C6189" s="16" t="s">
        <v>1995</v>
      </c>
      <c r="D6189" s="16" t="s">
        <v>2000</v>
      </c>
      <c r="E6189" s="20" t="s">
        <v>1995</v>
      </c>
      <c r="F6189" s="19" t="s">
        <v>1995</v>
      </c>
      <c r="G6189" s="16" t="s">
        <v>1995</v>
      </c>
      <c r="H6189" s="19" t="s">
        <v>1995</v>
      </c>
      <c r="I6189" s="19" t="s">
        <v>1995</v>
      </c>
      <c r="J6189" s="21" t="s">
        <v>1995</v>
      </c>
    </row>
    <row r="6190" spans="1:10">
      <c r="A6190" s="22"/>
      <c r="B6190" s="22"/>
      <c r="C6190" s="16" t="s">
        <v>1995</v>
      </c>
      <c r="D6190" s="16" t="s">
        <v>1995</v>
      </c>
      <c r="E6190" s="20" t="s">
        <v>2237</v>
      </c>
      <c r="F6190" s="19" t="s">
        <v>2002</v>
      </c>
      <c r="G6190" s="16" t="s">
        <v>5664</v>
      </c>
      <c r="H6190" s="19" t="s">
        <v>2386</v>
      </c>
      <c r="I6190" s="19" t="s">
        <v>2005</v>
      </c>
      <c r="J6190" s="21" t="s">
        <v>5665</v>
      </c>
    </row>
    <row r="6191" spans="1:10">
      <c r="A6191" s="22"/>
      <c r="B6191" s="22"/>
      <c r="C6191" s="16" t="s">
        <v>1995</v>
      </c>
      <c r="D6191" s="16" t="s">
        <v>1995</v>
      </c>
      <c r="E6191" s="20" t="s">
        <v>2229</v>
      </c>
      <c r="F6191" s="19" t="s">
        <v>2009</v>
      </c>
      <c r="G6191" s="16" t="s">
        <v>2269</v>
      </c>
      <c r="H6191" s="19" t="s">
        <v>2171</v>
      </c>
      <c r="I6191" s="19" t="s">
        <v>2005</v>
      </c>
      <c r="J6191" s="21" t="s">
        <v>2861</v>
      </c>
    </row>
    <row r="6192" spans="1:10">
      <c r="A6192" s="22"/>
      <c r="B6192" s="22"/>
      <c r="C6192" s="16" t="s">
        <v>1995</v>
      </c>
      <c r="D6192" s="16" t="s">
        <v>2007</v>
      </c>
      <c r="E6192" s="20" t="s">
        <v>1995</v>
      </c>
      <c r="F6192" s="19" t="s">
        <v>1995</v>
      </c>
      <c r="G6192" s="16" t="s">
        <v>1995</v>
      </c>
      <c r="H6192" s="19" t="s">
        <v>1995</v>
      </c>
      <c r="I6192" s="19" t="s">
        <v>1995</v>
      </c>
      <c r="J6192" s="21" t="s">
        <v>1995</v>
      </c>
    </row>
    <row r="6193" spans="1:10">
      <c r="A6193" s="22"/>
      <c r="B6193" s="22"/>
      <c r="C6193" s="16" t="s">
        <v>1995</v>
      </c>
      <c r="D6193" s="16" t="s">
        <v>1995</v>
      </c>
      <c r="E6193" s="20" t="s">
        <v>2080</v>
      </c>
      <c r="F6193" s="19" t="s">
        <v>2002</v>
      </c>
      <c r="G6193" s="16" t="s">
        <v>2060</v>
      </c>
      <c r="H6193" s="19" t="s">
        <v>2011</v>
      </c>
      <c r="I6193" s="19" t="s">
        <v>2005</v>
      </c>
      <c r="J6193" s="21" t="s">
        <v>2861</v>
      </c>
    </row>
    <row r="6194" spans="1:10">
      <c r="A6194" s="22"/>
      <c r="B6194" s="22"/>
      <c r="C6194" s="16" t="s">
        <v>1995</v>
      </c>
      <c r="D6194" s="16" t="s">
        <v>1995</v>
      </c>
      <c r="E6194" s="20" t="s">
        <v>2082</v>
      </c>
      <c r="F6194" s="19" t="s">
        <v>2009</v>
      </c>
      <c r="G6194" s="16" t="s">
        <v>2060</v>
      </c>
      <c r="H6194" s="19" t="s">
        <v>2011</v>
      </c>
      <c r="I6194" s="19" t="s">
        <v>2005</v>
      </c>
      <c r="J6194" s="21" t="s">
        <v>2861</v>
      </c>
    </row>
    <row r="6195" spans="1:10">
      <c r="A6195" s="22"/>
      <c r="B6195" s="22"/>
      <c r="C6195" s="16" t="s">
        <v>1995</v>
      </c>
      <c r="D6195" s="16" t="s">
        <v>2013</v>
      </c>
      <c r="E6195" s="20" t="s">
        <v>1995</v>
      </c>
      <c r="F6195" s="19" t="s">
        <v>1995</v>
      </c>
      <c r="G6195" s="16" t="s">
        <v>1995</v>
      </c>
      <c r="H6195" s="19" t="s">
        <v>1995</v>
      </c>
      <c r="I6195" s="19" t="s">
        <v>1995</v>
      </c>
      <c r="J6195" s="21" t="s">
        <v>1995</v>
      </c>
    </row>
    <row r="6196" spans="1:10">
      <c r="A6196" s="22"/>
      <c r="B6196" s="22"/>
      <c r="C6196" s="16" t="s">
        <v>1995</v>
      </c>
      <c r="D6196" s="16" t="s">
        <v>1995</v>
      </c>
      <c r="E6196" s="20" t="s">
        <v>2084</v>
      </c>
      <c r="F6196" s="19" t="s">
        <v>2002</v>
      </c>
      <c r="G6196" s="16" t="s">
        <v>2060</v>
      </c>
      <c r="H6196" s="19" t="s">
        <v>2011</v>
      </c>
      <c r="I6196" s="19" t="s">
        <v>2005</v>
      </c>
      <c r="J6196" s="21" t="s">
        <v>2861</v>
      </c>
    </row>
    <row r="6197" spans="1:10">
      <c r="A6197" s="22"/>
      <c r="B6197" s="22"/>
      <c r="C6197" s="16" t="s">
        <v>2018</v>
      </c>
      <c r="D6197" s="16" t="s">
        <v>1995</v>
      </c>
      <c r="E6197" s="20" t="s">
        <v>1995</v>
      </c>
      <c r="F6197" s="19" t="s">
        <v>1995</v>
      </c>
      <c r="G6197" s="16" t="s">
        <v>1995</v>
      </c>
      <c r="H6197" s="19" t="s">
        <v>1995</v>
      </c>
      <c r="I6197" s="19" t="s">
        <v>1995</v>
      </c>
      <c r="J6197" s="21" t="s">
        <v>1995</v>
      </c>
    </row>
    <row r="6198" spans="1:10">
      <c r="A6198" s="22"/>
      <c r="B6198" s="22"/>
      <c r="C6198" s="16" t="s">
        <v>1995</v>
      </c>
      <c r="D6198" s="16" t="s">
        <v>2019</v>
      </c>
      <c r="E6198" s="20" t="s">
        <v>1995</v>
      </c>
      <c r="F6198" s="19" t="s">
        <v>1995</v>
      </c>
      <c r="G6198" s="16" t="s">
        <v>1995</v>
      </c>
      <c r="H6198" s="19" t="s">
        <v>1995</v>
      </c>
      <c r="I6198" s="19" t="s">
        <v>1995</v>
      </c>
      <c r="J6198" s="21" t="s">
        <v>1995</v>
      </c>
    </row>
    <row r="6199" spans="1:10">
      <c r="A6199" s="22"/>
      <c r="B6199" s="22"/>
      <c r="C6199" s="16" t="s">
        <v>1995</v>
      </c>
      <c r="D6199" s="16" t="s">
        <v>1995</v>
      </c>
      <c r="E6199" s="20" t="s">
        <v>2120</v>
      </c>
      <c r="F6199" s="19" t="s">
        <v>2009</v>
      </c>
      <c r="G6199" s="16" t="s">
        <v>2060</v>
      </c>
      <c r="H6199" s="19" t="s">
        <v>2011</v>
      </c>
      <c r="I6199" s="19" t="s">
        <v>2005</v>
      </c>
      <c r="J6199" s="21" t="s">
        <v>2861</v>
      </c>
    </row>
    <row r="6200" spans="1:10">
      <c r="A6200" s="22"/>
      <c r="B6200" s="22"/>
      <c r="C6200" s="16" t="s">
        <v>2023</v>
      </c>
      <c r="D6200" s="16" t="s">
        <v>1995</v>
      </c>
      <c r="E6200" s="20" t="s">
        <v>1995</v>
      </c>
      <c r="F6200" s="19" t="s">
        <v>1995</v>
      </c>
      <c r="G6200" s="16" t="s">
        <v>1995</v>
      </c>
      <c r="H6200" s="19" t="s">
        <v>1995</v>
      </c>
      <c r="I6200" s="19" t="s">
        <v>1995</v>
      </c>
      <c r="J6200" s="21" t="s">
        <v>1995</v>
      </c>
    </row>
    <row r="6201" spans="1:10">
      <c r="A6201" s="22"/>
      <c r="B6201" s="22"/>
      <c r="C6201" s="16" t="s">
        <v>1995</v>
      </c>
      <c r="D6201" s="16" t="s">
        <v>2024</v>
      </c>
      <c r="E6201" s="20" t="s">
        <v>1995</v>
      </c>
      <c r="F6201" s="19" t="s">
        <v>1995</v>
      </c>
      <c r="G6201" s="16" t="s">
        <v>1995</v>
      </c>
      <c r="H6201" s="19" t="s">
        <v>1995</v>
      </c>
      <c r="I6201" s="19" t="s">
        <v>1995</v>
      </c>
      <c r="J6201" s="21" t="s">
        <v>1995</v>
      </c>
    </row>
    <row r="6202" spans="1:10">
      <c r="A6202" s="22"/>
      <c r="B6202" s="22"/>
      <c r="C6202" s="16" t="s">
        <v>1995</v>
      </c>
      <c r="D6202" s="16" t="s">
        <v>1995</v>
      </c>
      <c r="E6202" s="20" t="s">
        <v>2077</v>
      </c>
      <c r="F6202" s="19" t="s">
        <v>2009</v>
      </c>
      <c r="G6202" s="16" t="s">
        <v>2060</v>
      </c>
      <c r="H6202" s="19" t="s">
        <v>2011</v>
      </c>
      <c r="I6202" s="19" t="s">
        <v>2005</v>
      </c>
      <c r="J6202" s="21" t="s">
        <v>2861</v>
      </c>
    </row>
    <row r="6203" ht="12.75" spans="1:10">
      <c r="A6203" s="16" t="s">
        <v>5666</v>
      </c>
      <c r="B6203" s="22"/>
      <c r="C6203" s="22"/>
      <c r="D6203" s="22"/>
      <c r="E6203" s="23"/>
      <c r="F6203" s="24"/>
      <c r="G6203" s="22"/>
      <c r="H6203" s="24"/>
      <c r="I6203" s="24"/>
      <c r="J6203" s="25"/>
    </row>
    <row r="6204" ht="67.5" spans="1:10">
      <c r="A6204" s="16" t="s">
        <v>5667</v>
      </c>
      <c r="B6204" s="20" t="s">
        <v>5668</v>
      </c>
      <c r="C6204" s="22"/>
      <c r="D6204" s="22"/>
      <c r="E6204" s="23"/>
      <c r="F6204" s="24"/>
      <c r="G6204" s="22"/>
      <c r="H6204" s="24"/>
      <c r="I6204" s="24"/>
      <c r="J6204" s="25"/>
    </row>
    <row r="6205" spans="1:10">
      <c r="A6205" s="22"/>
      <c r="B6205" s="22"/>
      <c r="C6205" s="16" t="s">
        <v>1999</v>
      </c>
      <c r="D6205" s="16" t="s">
        <v>1995</v>
      </c>
      <c r="E6205" s="20" t="s">
        <v>1995</v>
      </c>
      <c r="F6205" s="19" t="s">
        <v>1995</v>
      </c>
      <c r="G6205" s="16" t="s">
        <v>1995</v>
      </c>
      <c r="H6205" s="19" t="s">
        <v>1995</v>
      </c>
      <c r="I6205" s="19" t="s">
        <v>1995</v>
      </c>
      <c r="J6205" s="21" t="s">
        <v>1995</v>
      </c>
    </row>
    <row r="6206" spans="1:10">
      <c r="A6206" s="22"/>
      <c r="B6206" s="22"/>
      <c r="C6206" s="16" t="s">
        <v>1995</v>
      </c>
      <c r="D6206" s="16" t="s">
        <v>2000</v>
      </c>
      <c r="E6206" s="20" t="s">
        <v>1995</v>
      </c>
      <c r="F6206" s="19" t="s">
        <v>1995</v>
      </c>
      <c r="G6206" s="16" t="s">
        <v>1995</v>
      </c>
      <c r="H6206" s="19" t="s">
        <v>1995</v>
      </c>
      <c r="I6206" s="19" t="s">
        <v>1995</v>
      </c>
      <c r="J6206" s="21" t="s">
        <v>1995</v>
      </c>
    </row>
    <row r="6207" ht="22.5" spans="1:10">
      <c r="A6207" s="22"/>
      <c r="B6207" s="22"/>
      <c r="C6207" s="16" t="s">
        <v>1995</v>
      </c>
      <c r="D6207" s="16" t="s">
        <v>1995</v>
      </c>
      <c r="E6207" s="20" t="s">
        <v>2237</v>
      </c>
      <c r="F6207" s="19" t="s">
        <v>2002</v>
      </c>
      <c r="G6207" s="16" t="s">
        <v>5669</v>
      </c>
      <c r="H6207" s="19" t="s">
        <v>2386</v>
      </c>
      <c r="I6207" s="19" t="s">
        <v>2005</v>
      </c>
      <c r="J6207" s="21" t="s">
        <v>2381</v>
      </c>
    </row>
    <row r="6208" spans="1:10">
      <c r="A6208" s="22"/>
      <c r="B6208" s="22"/>
      <c r="C6208" s="16" t="s">
        <v>1995</v>
      </c>
      <c r="D6208" s="16" t="s">
        <v>2007</v>
      </c>
      <c r="E6208" s="20" t="s">
        <v>1995</v>
      </c>
      <c r="F6208" s="19" t="s">
        <v>1995</v>
      </c>
      <c r="G6208" s="16" t="s">
        <v>1995</v>
      </c>
      <c r="H6208" s="19" t="s">
        <v>1995</v>
      </c>
      <c r="I6208" s="19" t="s">
        <v>1995</v>
      </c>
      <c r="J6208" s="21" t="s">
        <v>1995</v>
      </c>
    </row>
    <row r="6209" ht="33.75" spans="1:10">
      <c r="A6209" s="22"/>
      <c r="B6209" s="22"/>
      <c r="C6209" s="16" t="s">
        <v>1995</v>
      </c>
      <c r="D6209" s="16" t="s">
        <v>1995</v>
      </c>
      <c r="E6209" s="20" t="s">
        <v>2080</v>
      </c>
      <c r="F6209" s="19" t="s">
        <v>2002</v>
      </c>
      <c r="G6209" s="16" t="s">
        <v>2060</v>
      </c>
      <c r="H6209" s="19" t="s">
        <v>2011</v>
      </c>
      <c r="I6209" s="19" t="s">
        <v>2016</v>
      </c>
      <c r="J6209" s="21" t="s">
        <v>2081</v>
      </c>
    </row>
    <row r="6210" spans="1:10">
      <c r="A6210" s="22"/>
      <c r="B6210" s="22"/>
      <c r="C6210" s="16" t="s">
        <v>1995</v>
      </c>
      <c r="D6210" s="16" t="s">
        <v>2013</v>
      </c>
      <c r="E6210" s="20" t="s">
        <v>1995</v>
      </c>
      <c r="F6210" s="19" t="s">
        <v>1995</v>
      </c>
      <c r="G6210" s="16" t="s">
        <v>1995</v>
      </c>
      <c r="H6210" s="19" t="s">
        <v>1995</v>
      </c>
      <c r="I6210" s="19" t="s">
        <v>1995</v>
      </c>
      <c r="J6210" s="21" t="s">
        <v>1995</v>
      </c>
    </row>
    <row r="6211" ht="33.75" spans="1:10">
      <c r="A6211" s="22"/>
      <c r="B6211" s="22"/>
      <c r="C6211" s="16" t="s">
        <v>1995</v>
      </c>
      <c r="D6211" s="16" t="s">
        <v>1995</v>
      </c>
      <c r="E6211" s="20" t="s">
        <v>2084</v>
      </c>
      <c r="F6211" s="19" t="s">
        <v>2002</v>
      </c>
      <c r="G6211" s="16" t="s">
        <v>2060</v>
      </c>
      <c r="H6211" s="19" t="s">
        <v>2011</v>
      </c>
      <c r="I6211" s="19" t="s">
        <v>2016</v>
      </c>
      <c r="J6211" s="21" t="s">
        <v>2085</v>
      </c>
    </row>
    <row r="6212" spans="1:10">
      <c r="A6212" s="22"/>
      <c r="B6212" s="22"/>
      <c r="C6212" s="16" t="s">
        <v>2018</v>
      </c>
      <c r="D6212" s="16" t="s">
        <v>1995</v>
      </c>
      <c r="E6212" s="20" t="s">
        <v>1995</v>
      </c>
      <c r="F6212" s="19" t="s">
        <v>1995</v>
      </c>
      <c r="G6212" s="16" t="s">
        <v>1995</v>
      </c>
      <c r="H6212" s="19" t="s">
        <v>1995</v>
      </c>
      <c r="I6212" s="19" t="s">
        <v>1995</v>
      </c>
      <c r="J6212" s="21" t="s">
        <v>1995</v>
      </c>
    </row>
    <row r="6213" spans="1:10">
      <c r="A6213" s="22"/>
      <c r="B6213" s="22"/>
      <c r="C6213" s="16" t="s">
        <v>1995</v>
      </c>
      <c r="D6213" s="16" t="s">
        <v>2019</v>
      </c>
      <c r="E6213" s="20" t="s">
        <v>1995</v>
      </c>
      <c r="F6213" s="19" t="s">
        <v>1995</v>
      </c>
      <c r="G6213" s="16" t="s">
        <v>1995</v>
      </c>
      <c r="H6213" s="19" t="s">
        <v>1995</v>
      </c>
      <c r="I6213" s="19" t="s">
        <v>1995</v>
      </c>
      <c r="J6213" s="21" t="s">
        <v>1995</v>
      </c>
    </row>
    <row r="6214" ht="33.75" spans="1:10">
      <c r="A6214" s="22"/>
      <c r="B6214" s="22"/>
      <c r="C6214" s="16" t="s">
        <v>1995</v>
      </c>
      <c r="D6214" s="16" t="s">
        <v>1995</v>
      </c>
      <c r="E6214" s="20" t="s">
        <v>2120</v>
      </c>
      <c r="F6214" s="19" t="s">
        <v>2002</v>
      </c>
      <c r="G6214" s="16" t="s">
        <v>2060</v>
      </c>
      <c r="H6214" s="19" t="s">
        <v>2011</v>
      </c>
      <c r="I6214" s="19" t="s">
        <v>2016</v>
      </c>
      <c r="J6214" s="21" t="s">
        <v>2121</v>
      </c>
    </row>
    <row r="6215" spans="1:10">
      <c r="A6215" s="22"/>
      <c r="B6215" s="22"/>
      <c r="C6215" s="16" t="s">
        <v>2023</v>
      </c>
      <c r="D6215" s="16" t="s">
        <v>1995</v>
      </c>
      <c r="E6215" s="20" t="s">
        <v>1995</v>
      </c>
      <c r="F6215" s="19" t="s">
        <v>1995</v>
      </c>
      <c r="G6215" s="16" t="s">
        <v>1995</v>
      </c>
      <c r="H6215" s="19" t="s">
        <v>1995</v>
      </c>
      <c r="I6215" s="19" t="s">
        <v>1995</v>
      </c>
      <c r="J6215" s="21" t="s">
        <v>1995</v>
      </c>
    </row>
    <row r="6216" spans="1:10">
      <c r="A6216" s="22"/>
      <c r="B6216" s="22"/>
      <c r="C6216" s="16" t="s">
        <v>1995</v>
      </c>
      <c r="D6216" s="16" t="s">
        <v>2024</v>
      </c>
      <c r="E6216" s="20" t="s">
        <v>1995</v>
      </c>
      <c r="F6216" s="19" t="s">
        <v>1995</v>
      </c>
      <c r="G6216" s="16" t="s">
        <v>1995</v>
      </c>
      <c r="H6216" s="19" t="s">
        <v>1995</v>
      </c>
      <c r="I6216" s="19" t="s">
        <v>1995</v>
      </c>
      <c r="J6216" s="21" t="s">
        <v>1995</v>
      </c>
    </row>
    <row r="6217" spans="1:10">
      <c r="A6217" s="22"/>
      <c r="B6217" s="22"/>
      <c r="C6217" s="16" t="s">
        <v>1995</v>
      </c>
      <c r="D6217" s="16" t="s">
        <v>1995</v>
      </c>
      <c r="E6217" s="20" t="s">
        <v>2077</v>
      </c>
      <c r="F6217" s="19" t="s">
        <v>2002</v>
      </c>
      <c r="G6217" s="16" t="s">
        <v>2060</v>
      </c>
      <c r="H6217" s="19" t="s">
        <v>2011</v>
      </c>
      <c r="I6217" s="19" t="s">
        <v>2016</v>
      </c>
      <c r="J6217" s="21" t="s">
        <v>2088</v>
      </c>
    </row>
    <row r="6218" ht="67.5" spans="1:10">
      <c r="A6218" s="16" t="s">
        <v>5321</v>
      </c>
      <c r="B6218" s="20" t="s">
        <v>5670</v>
      </c>
      <c r="C6218" s="22"/>
      <c r="D6218" s="22"/>
      <c r="E6218" s="23"/>
      <c r="F6218" s="24"/>
      <c r="G6218" s="22"/>
      <c r="H6218" s="24"/>
      <c r="I6218" s="24"/>
      <c r="J6218" s="25"/>
    </row>
    <row r="6219" spans="1:10">
      <c r="A6219" s="22"/>
      <c r="B6219" s="22"/>
      <c r="C6219" s="16" t="s">
        <v>1999</v>
      </c>
      <c r="D6219" s="16" t="s">
        <v>1995</v>
      </c>
      <c r="E6219" s="20" t="s">
        <v>1995</v>
      </c>
      <c r="F6219" s="19" t="s">
        <v>1995</v>
      </c>
      <c r="G6219" s="16" t="s">
        <v>1995</v>
      </c>
      <c r="H6219" s="19" t="s">
        <v>1995</v>
      </c>
      <c r="I6219" s="19" t="s">
        <v>1995</v>
      </c>
      <c r="J6219" s="21" t="s">
        <v>1995</v>
      </c>
    </row>
    <row r="6220" spans="1:10">
      <c r="A6220" s="22"/>
      <c r="B6220" s="22"/>
      <c r="C6220" s="16" t="s">
        <v>1995</v>
      </c>
      <c r="D6220" s="16" t="s">
        <v>2000</v>
      </c>
      <c r="E6220" s="20" t="s">
        <v>1995</v>
      </c>
      <c r="F6220" s="19" t="s">
        <v>1995</v>
      </c>
      <c r="G6220" s="16" t="s">
        <v>1995</v>
      </c>
      <c r="H6220" s="19" t="s">
        <v>1995</v>
      </c>
      <c r="I6220" s="19" t="s">
        <v>1995</v>
      </c>
      <c r="J6220" s="21" t="s">
        <v>1995</v>
      </c>
    </row>
    <row r="6221" ht="22.5" spans="1:10">
      <c r="A6221" s="22"/>
      <c r="B6221" s="22"/>
      <c r="C6221" s="16" t="s">
        <v>1995</v>
      </c>
      <c r="D6221" s="16" t="s">
        <v>1995</v>
      </c>
      <c r="E6221" s="20" t="s">
        <v>2237</v>
      </c>
      <c r="F6221" s="19" t="s">
        <v>2002</v>
      </c>
      <c r="G6221" s="16" t="s">
        <v>5671</v>
      </c>
      <c r="H6221" s="19" t="s">
        <v>2386</v>
      </c>
      <c r="I6221" s="19" t="s">
        <v>2005</v>
      </c>
      <c r="J6221" s="21" t="s">
        <v>2381</v>
      </c>
    </row>
    <row r="6222" spans="1:10">
      <c r="A6222" s="22"/>
      <c r="B6222" s="22"/>
      <c r="C6222" s="16" t="s">
        <v>1995</v>
      </c>
      <c r="D6222" s="16" t="s">
        <v>2007</v>
      </c>
      <c r="E6222" s="20" t="s">
        <v>1995</v>
      </c>
      <c r="F6222" s="19" t="s">
        <v>1995</v>
      </c>
      <c r="G6222" s="16" t="s">
        <v>1995</v>
      </c>
      <c r="H6222" s="19" t="s">
        <v>1995</v>
      </c>
      <c r="I6222" s="19" t="s">
        <v>1995</v>
      </c>
      <c r="J6222" s="21" t="s">
        <v>1995</v>
      </c>
    </row>
    <row r="6223" ht="33.75" spans="1:10">
      <c r="A6223" s="22"/>
      <c r="B6223" s="22"/>
      <c r="C6223" s="16" t="s">
        <v>1995</v>
      </c>
      <c r="D6223" s="16" t="s">
        <v>1995</v>
      </c>
      <c r="E6223" s="20" t="s">
        <v>2080</v>
      </c>
      <c r="F6223" s="19" t="s">
        <v>2002</v>
      </c>
      <c r="G6223" s="16" t="s">
        <v>2060</v>
      </c>
      <c r="H6223" s="19" t="s">
        <v>2011</v>
      </c>
      <c r="I6223" s="19" t="s">
        <v>2016</v>
      </c>
      <c r="J6223" s="21" t="s">
        <v>2081</v>
      </c>
    </row>
    <row r="6224" spans="1:10">
      <c r="A6224" s="22"/>
      <c r="B6224" s="22"/>
      <c r="C6224" s="16" t="s">
        <v>1995</v>
      </c>
      <c r="D6224" s="16" t="s">
        <v>2013</v>
      </c>
      <c r="E6224" s="20" t="s">
        <v>1995</v>
      </c>
      <c r="F6224" s="19" t="s">
        <v>1995</v>
      </c>
      <c r="G6224" s="16" t="s">
        <v>1995</v>
      </c>
      <c r="H6224" s="19" t="s">
        <v>1995</v>
      </c>
      <c r="I6224" s="19" t="s">
        <v>1995</v>
      </c>
      <c r="J6224" s="21" t="s">
        <v>1995</v>
      </c>
    </row>
    <row r="6225" ht="33.75" spans="1:10">
      <c r="A6225" s="22"/>
      <c r="B6225" s="22"/>
      <c r="C6225" s="16" t="s">
        <v>1995</v>
      </c>
      <c r="D6225" s="16" t="s">
        <v>1995</v>
      </c>
      <c r="E6225" s="20" t="s">
        <v>2084</v>
      </c>
      <c r="F6225" s="19" t="s">
        <v>2002</v>
      </c>
      <c r="G6225" s="16" t="s">
        <v>2060</v>
      </c>
      <c r="H6225" s="19" t="s">
        <v>2011</v>
      </c>
      <c r="I6225" s="19" t="s">
        <v>2016</v>
      </c>
      <c r="J6225" s="21" t="s">
        <v>2085</v>
      </c>
    </row>
    <row r="6226" spans="1:10">
      <c r="A6226" s="22"/>
      <c r="B6226" s="22"/>
      <c r="C6226" s="16" t="s">
        <v>2018</v>
      </c>
      <c r="D6226" s="16" t="s">
        <v>1995</v>
      </c>
      <c r="E6226" s="20" t="s">
        <v>1995</v>
      </c>
      <c r="F6226" s="19" t="s">
        <v>1995</v>
      </c>
      <c r="G6226" s="16" t="s">
        <v>1995</v>
      </c>
      <c r="H6226" s="19" t="s">
        <v>1995</v>
      </c>
      <c r="I6226" s="19" t="s">
        <v>1995</v>
      </c>
      <c r="J6226" s="21" t="s">
        <v>1995</v>
      </c>
    </row>
    <row r="6227" spans="1:10">
      <c r="A6227" s="22"/>
      <c r="B6227" s="22"/>
      <c r="C6227" s="16" t="s">
        <v>1995</v>
      </c>
      <c r="D6227" s="16" t="s">
        <v>2019</v>
      </c>
      <c r="E6227" s="20" t="s">
        <v>1995</v>
      </c>
      <c r="F6227" s="19" t="s">
        <v>1995</v>
      </c>
      <c r="G6227" s="16" t="s">
        <v>1995</v>
      </c>
      <c r="H6227" s="19" t="s">
        <v>1995</v>
      </c>
      <c r="I6227" s="19" t="s">
        <v>1995</v>
      </c>
      <c r="J6227" s="21" t="s">
        <v>1995</v>
      </c>
    </row>
    <row r="6228" spans="1:10">
      <c r="A6228" s="22"/>
      <c r="B6228" s="22"/>
      <c r="C6228" s="16" t="s">
        <v>1995</v>
      </c>
      <c r="D6228" s="16" t="s">
        <v>1995</v>
      </c>
      <c r="E6228" s="20" t="s">
        <v>2246</v>
      </c>
      <c r="F6228" s="19" t="s">
        <v>2002</v>
      </c>
      <c r="G6228" s="16" t="s">
        <v>2047</v>
      </c>
      <c r="H6228" s="19" t="s">
        <v>1995</v>
      </c>
      <c r="I6228" s="19" t="s">
        <v>2016</v>
      </c>
      <c r="J6228" s="21" t="s">
        <v>2247</v>
      </c>
    </row>
    <row r="6229" spans="1:10">
      <c r="A6229" s="22"/>
      <c r="B6229" s="22"/>
      <c r="C6229" s="16" t="s">
        <v>2023</v>
      </c>
      <c r="D6229" s="16" t="s">
        <v>1995</v>
      </c>
      <c r="E6229" s="20" t="s">
        <v>1995</v>
      </c>
      <c r="F6229" s="19" t="s">
        <v>1995</v>
      </c>
      <c r="G6229" s="16" t="s">
        <v>1995</v>
      </c>
      <c r="H6229" s="19" t="s">
        <v>1995</v>
      </c>
      <c r="I6229" s="19" t="s">
        <v>1995</v>
      </c>
      <c r="J6229" s="21" t="s">
        <v>1995</v>
      </c>
    </row>
    <row r="6230" spans="1:10">
      <c r="A6230" s="22"/>
      <c r="B6230" s="22"/>
      <c r="C6230" s="16" t="s">
        <v>1995</v>
      </c>
      <c r="D6230" s="16" t="s">
        <v>2024</v>
      </c>
      <c r="E6230" s="20" t="s">
        <v>1995</v>
      </c>
      <c r="F6230" s="19" t="s">
        <v>1995</v>
      </c>
      <c r="G6230" s="16" t="s">
        <v>1995</v>
      </c>
      <c r="H6230" s="19" t="s">
        <v>1995</v>
      </c>
      <c r="I6230" s="19" t="s">
        <v>1995</v>
      </c>
      <c r="J6230" s="21" t="s">
        <v>1995</v>
      </c>
    </row>
    <row r="6231" spans="1:10">
      <c r="A6231" s="22"/>
      <c r="B6231" s="22"/>
      <c r="C6231" s="16" t="s">
        <v>1995</v>
      </c>
      <c r="D6231" s="16" t="s">
        <v>1995</v>
      </c>
      <c r="E6231" s="20" t="s">
        <v>2077</v>
      </c>
      <c r="F6231" s="19" t="s">
        <v>2002</v>
      </c>
      <c r="G6231" s="16" t="s">
        <v>2157</v>
      </c>
      <c r="H6231" s="19" t="s">
        <v>2011</v>
      </c>
      <c r="I6231" s="19" t="s">
        <v>2016</v>
      </c>
      <c r="J6231" s="21" t="s">
        <v>2088</v>
      </c>
    </row>
    <row r="6232" ht="67.5" spans="1:10">
      <c r="A6232" s="16" t="s">
        <v>5672</v>
      </c>
      <c r="B6232" s="20" t="s">
        <v>5673</v>
      </c>
      <c r="C6232" s="22"/>
      <c r="D6232" s="22"/>
      <c r="E6232" s="23"/>
      <c r="F6232" s="24"/>
      <c r="G6232" s="22"/>
      <c r="H6232" s="24"/>
      <c r="I6232" s="24"/>
      <c r="J6232" s="25"/>
    </row>
    <row r="6233" spans="1:10">
      <c r="A6233" s="22"/>
      <c r="B6233" s="22"/>
      <c r="C6233" s="16" t="s">
        <v>1999</v>
      </c>
      <c r="D6233" s="16" t="s">
        <v>1995</v>
      </c>
      <c r="E6233" s="20" t="s">
        <v>1995</v>
      </c>
      <c r="F6233" s="19" t="s">
        <v>1995</v>
      </c>
      <c r="G6233" s="16" t="s">
        <v>1995</v>
      </c>
      <c r="H6233" s="19" t="s">
        <v>1995</v>
      </c>
      <c r="I6233" s="19" t="s">
        <v>1995</v>
      </c>
      <c r="J6233" s="21" t="s">
        <v>1995</v>
      </c>
    </row>
    <row r="6234" spans="1:10">
      <c r="A6234" s="22"/>
      <c r="B6234" s="22"/>
      <c r="C6234" s="16" t="s">
        <v>1995</v>
      </c>
      <c r="D6234" s="16" t="s">
        <v>2000</v>
      </c>
      <c r="E6234" s="20" t="s">
        <v>1995</v>
      </c>
      <c r="F6234" s="19" t="s">
        <v>1995</v>
      </c>
      <c r="G6234" s="16" t="s">
        <v>1995</v>
      </c>
      <c r="H6234" s="19" t="s">
        <v>1995</v>
      </c>
      <c r="I6234" s="19" t="s">
        <v>1995</v>
      </c>
      <c r="J6234" s="21" t="s">
        <v>1995</v>
      </c>
    </row>
    <row r="6235" ht="22.5" spans="1:10">
      <c r="A6235" s="22"/>
      <c r="B6235" s="22"/>
      <c r="C6235" s="16" t="s">
        <v>1995</v>
      </c>
      <c r="D6235" s="16" t="s">
        <v>1995</v>
      </c>
      <c r="E6235" s="20" t="s">
        <v>2237</v>
      </c>
      <c r="F6235" s="19" t="s">
        <v>2002</v>
      </c>
      <c r="G6235" s="16" t="s">
        <v>5674</v>
      </c>
      <c r="H6235" s="19" t="s">
        <v>2386</v>
      </c>
      <c r="I6235" s="19" t="s">
        <v>2005</v>
      </c>
      <c r="J6235" s="21" t="s">
        <v>2381</v>
      </c>
    </row>
    <row r="6236" spans="1:10">
      <c r="A6236" s="22"/>
      <c r="B6236" s="22"/>
      <c r="C6236" s="16" t="s">
        <v>1995</v>
      </c>
      <c r="D6236" s="16" t="s">
        <v>2007</v>
      </c>
      <c r="E6236" s="20" t="s">
        <v>1995</v>
      </c>
      <c r="F6236" s="19" t="s">
        <v>1995</v>
      </c>
      <c r="G6236" s="16" t="s">
        <v>1995</v>
      </c>
      <c r="H6236" s="19" t="s">
        <v>1995</v>
      </c>
      <c r="I6236" s="19" t="s">
        <v>1995</v>
      </c>
      <c r="J6236" s="21" t="s">
        <v>1995</v>
      </c>
    </row>
    <row r="6237" ht="33.75" spans="1:10">
      <c r="A6237" s="22"/>
      <c r="B6237" s="22"/>
      <c r="C6237" s="16" t="s">
        <v>1995</v>
      </c>
      <c r="D6237" s="16" t="s">
        <v>1995</v>
      </c>
      <c r="E6237" s="20" t="s">
        <v>2080</v>
      </c>
      <c r="F6237" s="19" t="s">
        <v>2002</v>
      </c>
      <c r="G6237" s="16" t="s">
        <v>2060</v>
      </c>
      <c r="H6237" s="19" t="s">
        <v>2011</v>
      </c>
      <c r="I6237" s="19" t="s">
        <v>2016</v>
      </c>
      <c r="J6237" s="21" t="s">
        <v>2081</v>
      </c>
    </row>
    <row r="6238" spans="1:10">
      <c r="A6238" s="22"/>
      <c r="B6238" s="22"/>
      <c r="C6238" s="16" t="s">
        <v>1995</v>
      </c>
      <c r="D6238" s="16" t="s">
        <v>2013</v>
      </c>
      <c r="E6238" s="20" t="s">
        <v>1995</v>
      </c>
      <c r="F6238" s="19" t="s">
        <v>1995</v>
      </c>
      <c r="G6238" s="16" t="s">
        <v>1995</v>
      </c>
      <c r="H6238" s="19" t="s">
        <v>1995</v>
      </c>
      <c r="I6238" s="19" t="s">
        <v>1995</v>
      </c>
      <c r="J6238" s="21" t="s">
        <v>1995</v>
      </c>
    </row>
    <row r="6239" ht="33.75" spans="1:10">
      <c r="A6239" s="22"/>
      <c r="B6239" s="22"/>
      <c r="C6239" s="16" t="s">
        <v>1995</v>
      </c>
      <c r="D6239" s="16" t="s">
        <v>1995</v>
      </c>
      <c r="E6239" s="20" t="s">
        <v>2084</v>
      </c>
      <c r="F6239" s="19" t="s">
        <v>2002</v>
      </c>
      <c r="G6239" s="16" t="s">
        <v>2060</v>
      </c>
      <c r="H6239" s="19" t="s">
        <v>2011</v>
      </c>
      <c r="I6239" s="19" t="s">
        <v>2016</v>
      </c>
      <c r="J6239" s="21" t="s">
        <v>2085</v>
      </c>
    </row>
    <row r="6240" spans="1:10">
      <c r="A6240" s="22"/>
      <c r="B6240" s="22"/>
      <c r="C6240" s="16" t="s">
        <v>2018</v>
      </c>
      <c r="D6240" s="16" t="s">
        <v>1995</v>
      </c>
      <c r="E6240" s="20" t="s">
        <v>1995</v>
      </c>
      <c r="F6240" s="19" t="s">
        <v>1995</v>
      </c>
      <c r="G6240" s="16" t="s">
        <v>1995</v>
      </c>
      <c r="H6240" s="19" t="s">
        <v>1995</v>
      </c>
      <c r="I6240" s="19" t="s">
        <v>1995</v>
      </c>
      <c r="J6240" s="21" t="s">
        <v>1995</v>
      </c>
    </row>
    <row r="6241" spans="1:10">
      <c r="A6241" s="22"/>
      <c r="B6241" s="22"/>
      <c r="C6241" s="16" t="s">
        <v>1995</v>
      </c>
      <c r="D6241" s="16" t="s">
        <v>2019</v>
      </c>
      <c r="E6241" s="20" t="s">
        <v>1995</v>
      </c>
      <c r="F6241" s="19" t="s">
        <v>1995</v>
      </c>
      <c r="G6241" s="16" t="s">
        <v>1995</v>
      </c>
      <c r="H6241" s="19" t="s">
        <v>1995</v>
      </c>
      <c r="I6241" s="19" t="s">
        <v>1995</v>
      </c>
      <c r="J6241" s="21" t="s">
        <v>1995</v>
      </c>
    </row>
    <row r="6242" ht="33.75" spans="1:10">
      <c r="A6242" s="22"/>
      <c r="B6242" s="22"/>
      <c r="C6242" s="16" t="s">
        <v>1995</v>
      </c>
      <c r="D6242" s="16" t="s">
        <v>1995</v>
      </c>
      <c r="E6242" s="20" t="s">
        <v>2120</v>
      </c>
      <c r="F6242" s="19" t="s">
        <v>2002</v>
      </c>
      <c r="G6242" s="16" t="s">
        <v>2047</v>
      </c>
      <c r="H6242" s="19" t="s">
        <v>2011</v>
      </c>
      <c r="I6242" s="19" t="s">
        <v>2016</v>
      </c>
      <c r="J6242" s="21" t="s">
        <v>2121</v>
      </c>
    </row>
    <row r="6243" spans="1:10">
      <c r="A6243" s="22"/>
      <c r="B6243" s="22"/>
      <c r="C6243" s="16" t="s">
        <v>2023</v>
      </c>
      <c r="D6243" s="16" t="s">
        <v>1995</v>
      </c>
      <c r="E6243" s="20" t="s">
        <v>1995</v>
      </c>
      <c r="F6243" s="19" t="s">
        <v>1995</v>
      </c>
      <c r="G6243" s="16" t="s">
        <v>1995</v>
      </c>
      <c r="H6243" s="19" t="s">
        <v>1995</v>
      </c>
      <c r="I6243" s="19" t="s">
        <v>1995</v>
      </c>
      <c r="J6243" s="21" t="s">
        <v>1995</v>
      </c>
    </row>
    <row r="6244" spans="1:10">
      <c r="A6244" s="22"/>
      <c r="B6244" s="22"/>
      <c r="C6244" s="16" t="s">
        <v>1995</v>
      </c>
      <c r="D6244" s="16" t="s">
        <v>2024</v>
      </c>
      <c r="E6244" s="20" t="s">
        <v>1995</v>
      </c>
      <c r="F6244" s="19" t="s">
        <v>1995</v>
      </c>
      <c r="G6244" s="16" t="s">
        <v>1995</v>
      </c>
      <c r="H6244" s="19" t="s">
        <v>1995</v>
      </c>
      <c r="I6244" s="19" t="s">
        <v>1995</v>
      </c>
      <c r="J6244" s="21" t="s">
        <v>1995</v>
      </c>
    </row>
    <row r="6245" spans="1:10">
      <c r="A6245" s="22"/>
      <c r="B6245" s="22"/>
      <c r="C6245" s="16" t="s">
        <v>1995</v>
      </c>
      <c r="D6245" s="16" t="s">
        <v>1995</v>
      </c>
      <c r="E6245" s="20" t="s">
        <v>2077</v>
      </c>
      <c r="F6245" s="19" t="s">
        <v>2002</v>
      </c>
      <c r="G6245" s="16" t="s">
        <v>2157</v>
      </c>
      <c r="H6245" s="19" t="s">
        <v>2011</v>
      </c>
      <c r="I6245" s="19" t="s">
        <v>2016</v>
      </c>
      <c r="J6245" s="21" t="s">
        <v>2088</v>
      </c>
    </row>
    <row r="6246" ht="67.5" spans="1:10">
      <c r="A6246" s="16" t="s">
        <v>5675</v>
      </c>
      <c r="B6246" s="20" t="s">
        <v>5676</v>
      </c>
      <c r="C6246" s="22"/>
      <c r="D6246" s="22"/>
      <c r="E6246" s="23"/>
      <c r="F6246" s="24"/>
      <c r="G6246" s="22"/>
      <c r="H6246" s="24"/>
      <c r="I6246" s="24"/>
      <c r="J6246" s="25"/>
    </row>
    <row r="6247" spans="1:10">
      <c r="A6247" s="22"/>
      <c r="B6247" s="22"/>
      <c r="C6247" s="16" t="s">
        <v>1999</v>
      </c>
      <c r="D6247" s="16" t="s">
        <v>1995</v>
      </c>
      <c r="E6247" s="20" t="s">
        <v>1995</v>
      </c>
      <c r="F6247" s="19" t="s">
        <v>1995</v>
      </c>
      <c r="G6247" s="16" t="s">
        <v>1995</v>
      </c>
      <c r="H6247" s="19" t="s">
        <v>1995</v>
      </c>
      <c r="I6247" s="19" t="s">
        <v>1995</v>
      </c>
      <c r="J6247" s="21" t="s">
        <v>1995</v>
      </c>
    </row>
    <row r="6248" spans="1:10">
      <c r="A6248" s="22"/>
      <c r="B6248" s="22"/>
      <c r="C6248" s="16" t="s">
        <v>1995</v>
      </c>
      <c r="D6248" s="16" t="s">
        <v>2000</v>
      </c>
      <c r="E6248" s="20" t="s">
        <v>1995</v>
      </c>
      <c r="F6248" s="19" t="s">
        <v>1995</v>
      </c>
      <c r="G6248" s="16" t="s">
        <v>1995</v>
      </c>
      <c r="H6248" s="19" t="s">
        <v>1995</v>
      </c>
      <c r="I6248" s="19" t="s">
        <v>1995</v>
      </c>
      <c r="J6248" s="21" t="s">
        <v>1995</v>
      </c>
    </row>
    <row r="6249" ht="22.5" spans="1:10">
      <c r="A6249" s="22"/>
      <c r="B6249" s="22"/>
      <c r="C6249" s="16" t="s">
        <v>1995</v>
      </c>
      <c r="D6249" s="16" t="s">
        <v>1995</v>
      </c>
      <c r="E6249" s="20" t="s">
        <v>2237</v>
      </c>
      <c r="F6249" s="19" t="s">
        <v>2002</v>
      </c>
      <c r="G6249" s="16" t="s">
        <v>5677</v>
      </c>
      <c r="H6249" s="19" t="s">
        <v>2386</v>
      </c>
      <c r="I6249" s="19" t="s">
        <v>2005</v>
      </c>
      <c r="J6249" s="21" t="s">
        <v>2381</v>
      </c>
    </row>
    <row r="6250" spans="1:10">
      <c r="A6250" s="22"/>
      <c r="B6250" s="22"/>
      <c r="C6250" s="16" t="s">
        <v>1995</v>
      </c>
      <c r="D6250" s="16" t="s">
        <v>2007</v>
      </c>
      <c r="E6250" s="20" t="s">
        <v>1995</v>
      </c>
      <c r="F6250" s="19" t="s">
        <v>1995</v>
      </c>
      <c r="G6250" s="16" t="s">
        <v>1995</v>
      </c>
      <c r="H6250" s="19" t="s">
        <v>1995</v>
      </c>
      <c r="I6250" s="19" t="s">
        <v>1995</v>
      </c>
      <c r="J6250" s="21" t="s">
        <v>1995</v>
      </c>
    </row>
    <row r="6251" ht="33.75" spans="1:10">
      <c r="A6251" s="22"/>
      <c r="B6251" s="22"/>
      <c r="C6251" s="16" t="s">
        <v>1995</v>
      </c>
      <c r="D6251" s="16" t="s">
        <v>1995</v>
      </c>
      <c r="E6251" s="20" t="s">
        <v>2080</v>
      </c>
      <c r="F6251" s="19" t="s">
        <v>2002</v>
      </c>
      <c r="G6251" s="16" t="s">
        <v>2060</v>
      </c>
      <c r="H6251" s="19" t="s">
        <v>2011</v>
      </c>
      <c r="I6251" s="19" t="s">
        <v>2016</v>
      </c>
      <c r="J6251" s="21" t="s">
        <v>2081</v>
      </c>
    </row>
    <row r="6252" spans="1:10">
      <c r="A6252" s="22"/>
      <c r="B6252" s="22"/>
      <c r="C6252" s="16" t="s">
        <v>1995</v>
      </c>
      <c r="D6252" s="16" t="s">
        <v>2013</v>
      </c>
      <c r="E6252" s="20" t="s">
        <v>1995</v>
      </c>
      <c r="F6252" s="19" t="s">
        <v>1995</v>
      </c>
      <c r="G6252" s="16" t="s">
        <v>1995</v>
      </c>
      <c r="H6252" s="19" t="s">
        <v>1995</v>
      </c>
      <c r="I6252" s="19" t="s">
        <v>1995</v>
      </c>
      <c r="J6252" s="21" t="s">
        <v>1995</v>
      </c>
    </row>
    <row r="6253" ht="33.75" spans="1:10">
      <c r="A6253" s="22"/>
      <c r="B6253" s="22"/>
      <c r="C6253" s="16" t="s">
        <v>1995</v>
      </c>
      <c r="D6253" s="16" t="s">
        <v>1995</v>
      </c>
      <c r="E6253" s="20" t="s">
        <v>2084</v>
      </c>
      <c r="F6253" s="19" t="s">
        <v>2002</v>
      </c>
      <c r="G6253" s="16" t="s">
        <v>2060</v>
      </c>
      <c r="H6253" s="19" t="s">
        <v>2011</v>
      </c>
      <c r="I6253" s="19" t="s">
        <v>2016</v>
      </c>
      <c r="J6253" s="21" t="s">
        <v>2085</v>
      </c>
    </row>
    <row r="6254" spans="1:10">
      <c r="A6254" s="22"/>
      <c r="B6254" s="22"/>
      <c r="C6254" s="16" t="s">
        <v>2018</v>
      </c>
      <c r="D6254" s="16" t="s">
        <v>1995</v>
      </c>
      <c r="E6254" s="20" t="s">
        <v>1995</v>
      </c>
      <c r="F6254" s="19" t="s">
        <v>1995</v>
      </c>
      <c r="G6254" s="16" t="s">
        <v>1995</v>
      </c>
      <c r="H6254" s="19" t="s">
        <v>1995</v>
      </c>
      <c r="I6254" s="19" t="s">
        <v>1995</v>
      </c>
      <c r="J6254" s="21" t="s">
        <v>1995</v>
      </c>
    </row>
    <row r="6255" spans="1:10">
      <c r="A6255" s="22"/>
      <c r="B6255" s="22"/>
      <c r="C6255" s="16" t="s">
        <v>1995</v>
      </c>
      <c r="D6255" s="16" t="s">
        <v>2019</v>
      </c>
      <c r="E6255" s="20" t="s">
        <v>1995</v>
      </c>
      <c r="F6255" s="19" t="s">
        <v>1995</v>
      </c>
      <c r="G6255" s="16" t="s">
        <v>1995</v>
      </c>
      <c r="H6255" s="19" t="s">
        <v>1995</v>
      </c>
      <c r="I6255" s="19" t="s">
        <v>1995</v>
      </c>
      <c r="J6255" s="21" t="s">
        <v>1995</v>
      </c>
    </row>
    <row r="6256" spans="1:10">
      <c r="A6256" s="22"/>
      <c r="B6256" s="22"/>
      <c r="C6256" s="16" t="s">
        <v>1995</v>
      </c>
      <c r="D6256" s="16" t="s">
        <v>1995</v>
      </c>
      <c r="E6256" s="20" t="s">
        <v>2086</v>
      </c>
      <c r="F6256" s="19" t="s">
        <v>2002</v>
      </c>
      <c r="G6256" s="16" t="s">
        <v>2047</v>
      </c>
      <c r="H6256" s="19" t="s">
        <v>2011</v>
      </c>
      <c r="I6256" s="19" t="s">
        <v>2016</v>
      </c>
      <c r="J6256" s="21" t="s">
        <v>2087</v>
      </c>
    </row>
    <row r="6257" spans="1:10">
      <c r="A6257" s="22"/>
      <c r="B6257" s="22"/>
      <c r="C6257" s="16" t="s">
        <v>2023</v>
      </c>
      <c r="D6257" s="16" t="s">
        <v>1995</v>
      </c>
      <c r="E6257" s="20" t="s">
        <v>1995</v>
      </c>
      <c r="F6257" s="19" t="s">
        <v>1995</v>
      </c>
      <c r="G6257" s="16" t="s">
        <v>1995</v>
      </c>
      <c r="H6257" s="19" t="s">
        <v>1995</v>
      </c>
      <c r="I6257" s="19" t="s">
        <v>1995</v>
      </c>
      <c r="J6257" s="21" t="s">
        <v>1995</v>
      </c>
    </row>
    <row r="6258" spans="1:10">
      <c r="A6258" s="22"/>
      <c r="B6258" s="22"/>
      <c r="C6258" s="16" t="s">
        <v>1995</v>
      </c>
      <c r="D6258" s="16" t="s">
        <v>2024</v>
      </c>
      <c r="E6258" s="20" t="s">
        <v>1995</v>
      </c>
      <c r="F6258" s="19" t="s">
        <v>1995</v>
      </c>
      <c r="G6258" s="16" t="s">
        <v>1995</v>
      </c>
      <c r="H6258" s="19" t="s">
        <v>1995</v>
      </c>
      <c r="I6258" s="19" t="s">
        <v>1995</v>
      </c>
      <c r="J6258" s="21" t="s">
        <v>1995</v>
      </c>
    </row>
    <row r="6259" spans="1:10">
      <c r="A6259" s="22"/>
      <c r="B6259" s="22"/>
      <c r="C6259" s="16" t="s">
        <v>1995</v>
      </c>
      <c r="D6259" s="16" t="s">
        <v>1995</v>
      </c>
      <c r="E6259" s="20" t="s">
        <v>2077</v>
      </c>
      <c r="F6259" s="19" t="s">
        <v>2002</v>
      </c>
      <c r="G6259" s="16" t="s">
        <v>2157</v>
      </c>
      <c r="H6259" s="19" t="s">
        <v>2011</v>
      </c>
      <c r="I6259" s="19" t="s">
        <v>2016</v>
      </c>
      <c r="J6259" s="21" t="s">
        <v>2088</v>
      </c>
    </row>
    <row r="6260" ht="45" spans="1:10">
      <c r="A6260" s="16" t="s">
        <v>5678</v>
      </c>
      <c r="B6260" s="20" t="s">
        <v>5679</v>
      </c>
      <c r="C6260" s="22"/>
      <c r="D6260" s="22"/>
      <c r="E6260" s="23"/>
      <c r="F6260" s="24"/>
      <c r="G6260" s="22"/>
      <c r="H6260" s="24"/>
      <c r="I6260" s="24"/>
      <c r="J6260" s="25"/>
    </row>
    <row r="6261" spans="1:10">
      <c r="A6261" s="22"/>
      <c r="B6261" s="22"/>
      <c r="C6261" s="16" t="s">
        <v>1999</v>
      </c>
      <c r="D6261" s="16" t="s">
        <v>1995</v>
      </c>
      <c r="E6261" s="20" t="s">
        <v>1995</v>
      </c>
      <c r="F6261" s="19" t="s">
        <v>1995</v>
      </c>
      <c r="G6261" s="16" t="s">
        <v>1995</v>
      </c>
      <c r="H6261" s="19" t="s">
        <v>1995</v>
      </c>
      <c r="I6261" s="19" t="s">
        <v>1995</v>
      </c>
      <c r="J6261" s="21" t="s">
        <v>1995</v>
      </c>
    </row>
    <row r="6262" spans="1:10">
      <c r="A6262" s="22"/>
      <c r="B6262" s="22"/>
      <c r="C6262" s="16" t="s">
        <v>1995</v>
      </c>
      <c r="D6262" s="16" t="s">
        <v>2000</v>
      </c>
      <c r="E6262" s="20" t="s">
        <v>1995</v>
      </c>
      <c r="F6262" s="19" t="s">
        <v>1995</v>
      </c>
      <c r="G6262" s="16" t="s">
        <v>1995</v>
      </c>
      <c r="H6262" s="19" t="s">
        <v>1995</v>
      </c>
      <c r="I6262" s="19" t="s">
        <v>1995</v>
      </c>
      <c r="J6262" s="21" t="s">
        <v>1995</v>
      </c>
    </row>
    <row r="6263" ht="33.75" spans="1:10">
      <c r="A6263" s="22"/>
      <c r="B6263" s="22"/>
      <c r="C6263" s="16" t="s">
        <v>1995</v>
      </c>
      <c r="D6263" s="16" t="s">
        <v>1995</v>
      </c>
      <c r="E6263" s="20" t="s">
        <v>2229</v>
      </c>
      <c r="F6263" s="19" t="s">
        <v>2009</v>
      </c>
      <c r="G6263" s="16" t="s">
        <v>2031</v>
      </c>
      <c r="H6263" s="19" t="s">
        <v>2171</v>
      </c>
      <c r="I6263" s="19" t="s">
        <v>2005</v>
      </c>
      <c r="J6263" s="21" t="s">
        <v>2230</v>
      </c>
    </row>
    <row r="6264" spans="1:10">
      <c r="A6264" s="22"/>
      <c r="B6264" s="22"/>
      <c r="C6264" s="16" t="s">
        <v>1995</v>
      </c>
      <c r="D6264" s="16" t="s">
        <v>2007</v>
      </c>
      <c r="E6264" s="20" t="s">
        <v>1995</v>
      </c>
      <c r="F6264" s="19" t="s">
        <v>1995</v>
      </c>
      <c r="G6264" s="16" t="s">
        <v>1995</v>
      </c>
      <c r="H6264" s="19" t="s">
        <v>1995</v>
      </c>
      <c r="I6264" s="19" t="s">
        <v>1995</v>
      </c>
      <c r="J6264" s="21" t="s">
        <v>1995</v>
      </c>
    </row>
    <row r="6265" ht="22.5" spans="1:10">
      <c r="A6265" s="22"/>
      <c r="B6265" s="22"/>
      <c r="C6265" s="16" t="s">
        <v>1995</v>
      </c>
      <c r="D6265" s="16" t="s">
        <v>1995</v>
      </c>
      <c r="E6265" s="20" t="s">
        <v>2118</v>
      </c>
      <c r="F6265" s="19" t="s">
        <v>2002</v>
      </c>
      <c r="G6265" s="16" t="s">
        <v>2060</v>
      </c>
      <c r="H6265" s="19" t="s">
        <v>2011</v>
      </c>
      <c r="I6265" s="19" t="s">
        <v>2016</v>
      </c>
      <c r="J6265" s="21" t="s">
        <v>2119</v>
      </c>
    </row>
    <row r="6266" ht="22.5" spans="1:10">
      <c r="A6266" s="22"/>
      <c r="B6266" s="22"/>
      <c r="C6266" s="16" t="s">
        <v>1995</v>
      </c>
      <c r="D6266" s="16" t="s">
        <v>1995</v>
      </c>
      <c r="E6266" s="20" t="s">
        <v>2735</v>
      </c>
      <c r="F6266" s="19" t="s">
        <v>2002</v>
      </c>
      <c r="G6266" s="16" t="s">
        <v>2060</v>
      </c>
      <c r="H6266" s="19" t="s">
        <v>2011</v>
      </c>
      <c r="I6266" s="19" t="s">
        <v>2016</v>
      </c>
      <c r="J6266" s="21" t="s">
        <v>2736</v>
      </c>
    </row>
    <row r="6267" spans="1:10">
      <c r="A6267" s="22"/>
      <c r="B6267" s="22"/>
      <c r="C6267" s="16" t="s">
        <v>2018</v>
      </c>
      <c r="D6267" s="16" t="s">
        <v>1995</v>
      </c>
      <c r="E6267" s="20" t="s">
        <v>1995</v>
      </c>
      <c r="F6267" s="19" t="s">
        <v>1995</v>
      </c>
      <c r="G6267" s="16" t="s">
        <v>1995</v>
      </c>
      <c r="H6267" s="19" t="s">
        <v>1995</v>
      </c>
      <c r="I6267" s="19" t="s">
        <v>1995</v>
      </c>
      <c r="J6267" s="21" t="s">
        <v>1995</v>
      </c>
    </row>
    <row r="6268" spans="1:10">
      <c r="A6268" s="22"/>
      <c r="B6268" s="22"/>
      <c r="C6268" s="16" t="s">
        <v>1995</v>
      </c>
      <c r="D6268" s="16" t="s">
        <v>2019</v>
      </c>
      <c r="E6268" s="20" t="s">
        <v>1995</v>
      </c>
      <c r="F6268" s="19" t="s">
        <v>1995</v>
      </c>
      <c r="G6268" s="16" t="s">
        <v>1995</v>
      </c>
      <c r="H6268" s="19" t="s">
        <v>1995</v>
      </c>
      <c r="I6268" s="19" t="s">
        <v>1995</v>
      </c>
      <c r="J6268" s="21" t="s">
        <v>1995</v>
      </c>
    </row>
    <row r="6269" ht="33.75" spans="1:10">
      <c r="A6269" s="22"/>
      <c r="B6269" s="22"/>
      <c r="C6269" s="16" t="s">
        <v>1995</v>
      </c>
      <c r="D6269" s="16" t="s">
        <v>1995</v>
      </c>
      <c r="E6269" s="20" t="s">
        <v>2120</v>
      </c>
      <c r="F6269" s="19" t="s">
        <v>2002</v>
      </c>
      <c r="G6269" s="16" t="s">
        <v>2047</v>
      </c>
      <c r="H6269" s="19" t="s">
        <v>2011</v>
      </c>
      <c r="I6269" s="19" t="s">
        <v>2016</v>
      </c>
      <c r="J6269" s="21" t="s">
        <v>2121</v>
      </c>
    </row>
    <row r="6270" spans="1:10">
      <c r="A6270" s="22"/>
      <c r="B6270" s="22"/>
      <c r="C6270" s="16" t="s">
        <v>2023</v>
      </c>
      <c r="D6270" s="16" t="s">
        <v>1995</v>
      </c>
      <c r="E6270" s="20" t="s">
        <v>1995</v>
      </c>
      <c r="F6270" s="19" t="s">
        <v>1995</v>
      </c>
      <c r="G6270" s="16" t="s">
        <v>1995</v>
      </c>
      <c r="H6270" s="19" t="s">
        <v>1995</v>
      </c>
      <c r="I6270" s="19" t="s">
        <v>1995</v>
      </c>
      <c r="J6270" s="21" t="s">
        <v>1995</v>
      </c>
    </row>
    <row r="6271" spans="1:10">
      <c r="A6271" s="22"/>
      <c r="B6271" s="22"/>
      <c r="C6271" s="16" t="s">
        <v>1995</v>
      </c>
      <c r="D6271" s="16" t="s">
        <v>2024</v>
      </c>
      <c r="E6271" s="20" t="s">
        <v>1995</v>
      </c>
      <c r="F6271" s="19" t="s">
        <v>1995</v>
      </c>
      <c r="G6271" s="16" t="s">
        <v>1995</v>
      </c>
      <c r="H6271" s="19" t="s">
        <v>1995</v>
      </c>
      <c r="I6271" s="19" t="s">
        <v>1995</v>
      </c>
      <c r="J6271" s="21" t="s">
        <v>1995</v>
      </c>
    </row>
    <row r="6272" spans="1:10">
      <c r="A6272" s="22"/>
      <c r="B6272" s="22"/>
      <c r="C6272" s="16" t="s">
        <v>1995</v>
      </c>
      <c r="D6272" s="16" t="s">
        <v>1995</v>
      </c>
      <c r="E6272" s="20" t="s">
        <v>2077</v>
      </c>
      <c r="F6272" s="19" t="s">
        <v>2002</v>
      </c>
      <c r="G6272" s="16" t="s">
        <v>2157</v>
      </c>
      <c r="H6272" s="19" t="s">
        <v>2011</v>
      </c>
      <c r="I6272" s="19" t="s">
        <v>2016</v>
      </c>
      <c r="J6272" s="21" t="s">
        <v>2088</v>
      </c>
    </row>
    <row r="6273" ht="56.25" spans="1:10">
      <c r="A6273" s="16" t="s">
        <v>5680</v>
      </c>
      <c r="B6273" s="20" t="s">
        <v>5681</v>
      </c>
      <c r="C6273" s="22"/>
      <c r="D6273" s="22"/>
      <c r="E6273" s="23"/>
      <c r="F6273" s="24"/>
      <c r="G6273" s="22"/>
      <c r="H6273" s="24"/>
      <c r="I6273" s="24"/>
      <c r="J6273" s="25"/>
    </row>
    <row r="6274" spans="1:10">
      <c r="A6274" s="22"/>
      <c r="B6274" s="22"/>
      <c r="C6274" s="16" t="s">
        <v>1999</v>
      </c>
      <c r="D6274" s="16" t="s">
        <v>1995</v>
      </c>
      <c r="E6274" s="20" t="s">
        <v>1995</v>
      </c>
      <c r="F6274" s="19" t="s">
        <v>1995</v>
      </c>
      <c r="G6274" s="16" t="s">
        <v>1995</v>
      </c>
      <c r="H6274" s="19" t="s">
        <v>1995</v>
      </c>
      <c r="I6274" s="19" t="s">
        <v>1995</v>
      </c>
      <c r="J6274" s="21" t="s">
        <v>1995</v>
      </c>
    </row>
    <row r="6275" spans="1:10">
      <c r="A6275" s="22"/>
      <c r="B6275" s="22"/>
      <c r="C6275" s="16" t="s">
        <v>1995</v>
      </c>
      <c r="D6275" s="16" t="s">
        <v>2000</v>
      </c>
      <c r="E6275" s="20" t="s">
        <v>1995</v>
      </c>
      <c r="F6275" s="19" t="s">
        <v>1995</v>
      </c>
      <c r="G6275" s="16" t="s">
        <v>1995</v>
      </c>
      <c r="H6275" s="19" t="s">
        <v>1995</v>
      </c>
      <c r="I6275" s="19" t="s">
        <v>1995</v>
      </c>
      <c r="J6275" s="21" t="s">
        <v>1995</v>
      </c>
    </row>
    <row r="6276" ht="22.5" spans="1:10">
      <c r="A6276" s="22"/>
      <c r="B6276" s="22"/>
      <c r="C6276" s="16" t="s">
        <v>1995</v>
      </c>
      <c r="D6276" s="16" t="s">
        <v>1995</v>
      </c>
      <c r="E6276" s="20" t="s">
        <v>2237</v>
      </c>
      <c r="F6276" s="19" t="s">
        <v>2002</v>
      </c>
      <c r="G6276" s="16" t="s">
        <v>3092</v>
      </c>
      <c r="H6276" s="19" t="s">
        <v>2386</v>
      </c>
      <c r="I6276" s="19" t="s">
        <v>2005</v>
      </c>
      <c r="J6276" s="21" t="s">
        <v>2381</v>
      </c>
    </row>
    <row r="6277" ht="33.75" spans="1:10">
      <c r="A6277" s="22"/>
      <c r="B6277" s="22"/>
      <c r="C6277" s="16" t="s">
        <v>1995</v>
      </c>
      <c r="D6277" s="16" t="s">
        <v>1995</v>
      </c>
      <c r="E6277" s="20" t="s">
        <v>5682</v>
      </c>
      <c r="F6277" s="19" t="s">
        <v>2363</v>
      </c>
      <c r="G6277" s="16" t="s">
        <v>2846</v>
      </c>
      <c r="H6277" s="19" t="s">
        <v>2044</v>
      </c>
      <c r="I6277" s="19" t="s">
        <v>2005</v>
      </c>
      <c r="J6277" s="21" t="s">
        <v>5683</v>
      </c>
    </row>
    <row r="6278" spans="1:10">
      <c r="A6278" s="22"/>
      <c r="B6278" s="22"/>
      <c r="C6278" s="16" t="s">
        <v>1995</v>
      </c>
      <c r="D6278" s="16" t="s">
        <v>2007</v>
      </c>
      <c r="E6278" s="20" t="s">
        <v>1995</v>
      </c>
      <c r="F6278" s="19" t="s">
        <v>1995</v>
      </c>
      <c r="G6278" s="16" t="s">
        <v>1995</v>
      </c>
      <c r="H6278" s="19" t="s">
        <v>1995</v>
      </c>
      <c r="I6278" s="19" t="s">
        <v>1995</v>
      </c>
      <c r="J6278" s="21" t="s">
        <v>1995</v>
      </c>
    </row>
    <row r="6279" ht="33.75" spans="1:10">
      <c r="A6279" s="22"/>
      <c r="B6279" s="22"/>
      <c r="C6279" s="16" t="s">
        <v>1995</v>
      </c>
      <c r="D6279" s="16" t="s">
        <v>1995</v>
      </c>
      <c r="E6279" s="20" t="s">
        <v>2080</v>
      </c>
      <c r="F6279" s="19" t="s">
        <v>2002</v>
      </c>
      <c r="G6279" s="16" t="s">
        <v>2060</v>
      </c>
      <c r="H6279" s="19" t="s">
        <v>2011</v>
      </c>
      <c r="I6279" s="19" t="s">
        <v>2005</v>
      </c>
      <c r="J6279" s="21" t="s">
        <v>2081</v>
      </c>
    </row>
    <row r="6280" spans="1:10">
      <c r="A6280" s="22"/>
      <c r="B6280" s="22"/>
      <c r="C6280" s="16" t="s">
        <v>1995</v>
      </c>
      <c r="D6280" s="16" t="s">
        <v>2013</v>
      </c>
      <c r="E6280" s="20" t="s">
        <v>1995</v>
      </c>
      <c r="F6280" s="19" t="s">
        <v>1995</v>
      </c>
      <c r="G6280" s="16" t="s">
        <v>1995</v>
      </c>
      <c r="H6280" s="19" t="s">
        <v>1995</v>
      </c>
      <c r="I6280" s="19" t="s">
        <v>1995</v>
      </c>
      <c r="J6280" s="21" t="s">
        <v>1995</v>
      </c>
    </row>
    <row r="6281" ht="33.75" spans="1:10">
      <c r="A6281" s="22"/>
      <c r="B6281" s="22"/>
      <c r="C6281" s="16" t="s">
        <v>1995</v>
      </c>
      <c r="D6281" s="16" t="s">
        <v>1995</v>
      </c>
      <c r="E6281" s="20" t="s">
        <v>2084</v>
      </c>
      <c r="F6281" s="19" t="s">
        <v>2002</v>
      </c>
      <c r="G6281" s="16" t="s">
        <v>2060</v>
      </c>
      <c r="H6281" s="19" t="s">
        <v>2011</v>
      </c>
      <c r="I6281" s="19" t="s">
        <v>2005</v>
      </c>
      <c r="J6281" s="21" t="s">
        <v>2085</v>
      </c>
    </row>
    <row r="6282" spans="1:10">
      <c r="A6282" s="22"/>
      <c r="B6282" s="22"/>
      <c r="C6282" s="16" t="s">
        <v>2018</v>
      </c>
      <c r="D6282" s="16" t="s">
        <v>1995</v>
      </c>
      <c r="E6282" s="20" t="s">
        <v>1995</v>
      </c>
      <c r="F6282" s="19" t="s">
        <v>1995</v>
      </c>
      <c r="G6282" s="16" t="s">
        <v>1995</v>
      </c>
      <c r="H6282" s="19" t="s">
        <v>1995</v>
      </c>
      <c r="I6282" s="19" t="s">
        <v>1995</v>
      </c>
      <c r="J6282" s="21" t="s">
        <v>1995</v>
      </c>
    </row>
    <row r="6283" spans="1:10">
      <c r="A6283" s="22"/>
      <c r="B6283" s="22"/>
      <c r="C6283" s="16" t="s">
        <v>1995</v>
      </c>
      <c r="D6283" s="16" t="s">
        <v>2099</v>
      </c>
      <c r="E6283" s="20" t="s">
        <v>1995</v>
      </c>
      <c r="F6283" s="19" t="s">
        <v>1995</v>
      </c>
      <c r="G6283" s="16" t="s">
        <v>1995</v>
      </c>
      <c r="H6283" s="19" t="s">
        <v>1995</v>
      </c>
      <c r="I6283" s="19" t="s">
        <v>1995</v>
      </c>
      <c r="J6283" s="21" t="s">
        <v>1995</v>
      </c>
    </row>
    <row r="6284" spans="1:10">
      <c r="A6284" s="22"/>
      <c r="B6284" s="22"/>
      <c r="C6284" s="16" t="s">
        <v>1995</v>
      </c>
      <c r="D6284" s="16" t="s">
        <v>1995</v>
      </c>
      <c r="E6284" s="20" t="s">
        <v>5684</v>
      </c>
      <c r="F6284" s="19" t="s">
        <v>2363</v>
      </c>
      <c r="G6284" s="16" t="s">
        <v>2846</v>
      </c>
      <c r="H6284" s="19" t="s">
        <v>2044</v>
      </c>
      <c r="I6284" s="19" t="s">
        <v>2005</v>
      </c>
      <c r="J6284" s="21" t="s">
        <v>4020</v>
      </c>
    </row>
    <row r="6285" spans="1:10">
      <c r="A6285" s="22"/>
      <c r="B6285" s="22"/>
      <c r="C6285" s="16" t="s">
        <v>1995</v>
      </c>
      <c r="D6285" s="16" t="s">
        <v>2019</v>
      </c>
      <c r="E6285" s="20" t="s">
        <v>1995</v>
      </c>
      <c r="F6285" s="19" t="s">
        <v>1995</v>
      </c>
      <c r="G6285" s="16" t="s">
        <v>1995</v>
      </c>
      <c r="H6285" s="19" t="s">
        <v>1995</v>
      </c>
      <c r="I6285" s="19" t="s">
        <v>1995</v>
      </c>
      <c r="J6285" s="21" t="s">
        <v>1995</v>
      </c>
    </row>
    <row r="6286" spans="1:10">
      <c r="A6286" s="22"/>
      <c r="B6286" s="22"/>
      <c r="C6286" s="16" t="s">
        <v>1995</v>
      </c>
      <c r="D6286" s="16" t="s">
        <v>1995</v>
      </c>
      <c r="E6286" s="20" t="s">
        <v>2086</v>
      </c>
      <c r="F6286" s="19" t="s">
        <v>2002</v>
      </c>
      <c r="G6286" s="16" t="s">
        <v>2210</v>
      </c>
      <c r="H6286" s="19" t="s">
        <v>2011</v>
      </c>
      <c r="I6286" s="19" t="s">
        <v>2016</v>
      </c>
      <c r="J6286" s="21" t="s">
        <v>2087</v>
      </c>
    </row>
    <row r="6287" spans="1:10">
      <c r="A6287" s="22"/>
      <c r="B6287" s="22"/>
      <c r="C6287" s="16" t="s">
        <v>2023</v>
      </c>
      <c r="D6287" s="16" t="s">
        <v>1995</v>
      </c>
      <c r="E6287" s="20" t="s">
        <v>1995</v>
      </c>
      <c r="F6287" s="19" t="s">
        <v>1995</v>
      </c>
      <c r="G6287" s="16" t="s">
        <v>1995</v>
      </c>
      <c r="H6287" s="19" t="s">
        <v>1995</v>
      </c>
      <c r="I6287" s="19" t="s">
        <v>1995</v>
      </c>
      <c r="J6287" s="21" t="s">
        <v>1995</v>
      </c>
    </row>
    <row r="6288" spans="1:10">
      <c r="A6288" s="22"/>
      <c r="B6288" s="22"/>
      <c r="C6288" s="16" t="s">
        <v>1995</v>
      </c>
      <c r="D6288" s="16" t="s">
        <v>2024</v>
      </c>
      <c r="E6288" s="20" t="s">
        <v>1995</v>
      </c>
      <c r="F6288" s="19" t="s">
        <v>1995</v>
      </c>
      <c r="G6288" s="16" t="s">
        <v>1995</v>
      </c>
      <c r="H6288" s="19" t="s">
        <v>1995</v>
      </c>
      <c r="I6288" s="19" t="s">
        <v>1995</v>
      </c>
      <c r="J6288" s="21" t="s">
        <v>1995</v>
      </c>
    </row>
    <row r="6289" spans="1:10">
      <c r="A6289" s="22"/>
      <c r="B6289" s="22"/>
      <c r="C6289" s="16" t="s">
        <v>1995</v>
      </c>
      <c r="D6289" s="16" t="s">
        <v>1995</v>
      </c>
      <c r="E6289" s="20" t="s">
        <v>2077</v>
      </c>
      <c r="F6289" s="19" t="s">
        <v>2009</v>
      </c>
      <c r="G6289" s="16" t="s">
        <v>2210</v>
      </c>
      <c r="H6289" s="19" t="s">
        <v>2011</v>
      </c>
      <c r="I6289" s="19" t="s">
        <v>2005</v>
      </c>
      <c r="J6289" s="21" t="s">
        <v>2088</v>
      </c>
    </row>
    <row r="6290" ht="78.75" spans="1:10">
      <c r="A6290" s="16" t="s">
        <v>5685</v>
      </c>
      <c r="B6290" s="20" t="s">
        <v>5686</v>
      </c>
      <c r="C6290" s="22"/>
      <c r="D6290" s="22"/>
      <c r="E6290" s="23"/>
      <c r="F6290" s="24"/>
      <c r="G6290" s="22"/>
      <c r="H6290" s="24"/>
      <c r="I6290" s="24"/>
      <c r="J6290" s="25"/>
    </row>
    <row r="6291" spans="1:10">
      <c r="A6291" s="22"/>
      <c r="B6291" s="22"/>
      <c r="C6291" s="16" t="s">
        <v>1999</v>
      </c>
      <c r="D6291" s="16" t="s">
        <v>1995</v>
      </c>
      <c r="E6291" s="20" t="s">
        <v>1995</v>
      </c>
      <c r="F6291" s="19" t="s">
        <v>1995</v>
      </c>
      <c r="G6291" s="16" t="s">
        <v>1995</v>
      </c>
      <c r="H6291" s="19" t="s">
        <v>1995</v>
      </c>
      <c r="I6291" s="19" t="s">
        <v>1995</v>
      </c>
      <c r="J6291" s="21" t="s">
        <v>1995</v>
      </c>
    </row>
    <row r="6292" spans="1:10">
      <c r="A6292" s="22"/>
      <c r="B6292" s="22"/>
      <c r="C6292" s="16" t="s">
        <v>1995</v>
      </c>
      <c r="D6292" s="16" t="s">
        <v>2000</v>
      </c>
      <c r="E6292" s="20" t="s">
        <v>1995</v>
      </c>
      <c r="F6292" s="19" t="s">
        <v>1995</v>
      </c>
      <c r="G6292" s="16" t="s">
        <v>1995</v>
      </c>
      <c r="H6292" s="19" t="s">
        <v>1995</v>
      </c>
      <c r="I6292" s="19" t="s">
        <v>1995</v>
      </c>
      <c r="J6292" s="21" t="s">
        <v>1995</v>
      </c>
    </row>
    <row r="6293" ht="22.5" spans="1:10">
      <c r="A6293" s="22"/>
      <c r="B6293" s="22"/>
      <c r="C6293" s="16" t="s">
        <v>1995</v>
      </c>
      <c r="D6293" s="16" t="s">
        <v>1995</v>
      </c>
      <c r="E6293" s="20" t="s">
        <v>2237</v>
      </c>
      <c r="F6293" s="19" t="s">
        <v>2002</v>
      </c>
      <c r="G6293" s="16" t="s">
        <v>5687</v>
      </c>
      <c r="H6293" s="19" t="s">
        <v>2386</v>
      </c>
      <c r="I6293" s="19" t="s">
        <v>2005</v>
      </c>
      <c r="J6293" s="21" t="s">
        <v>2381</v>
      </c>
    </row>
    <row r="6294" spans="1:10">
      <c r="A6294" s="22"/>
      <c r="B6294" s="22"/>
      <c r="C6294" s="16" t="s">
        <v>1995</v>
      </c>
      <c r="D6294" s="16" t="s">
        <v>2007</v>
      </c>
      <c r="E6294" s="20" t="s">
        <v>1995</v>
      </c>
      <c r="F6294" s="19" t="s">
        <v>1995</v>
      </c>
      <c r="G6294" s="16" t="s">
        <v>1995</v>
      </c>
      <c r="H6294" s="19" t="s">
        <v>1995</v>
      </c>
      <c r="I6294" s="19" t="s">
        <v>1995</v>
      </c>
      <c r="J6294" s="21" t="s">
        <v>1995</v>
      </c>
    </row>
    <row r="6295" ht="33.75" spans="1:10">
      <c r="A6295" s="22"/>
      <c r="B6295" s="22"/>
      <c r="C6295" s="16" t="s">
        <v>1995</v>
      </c>
      <c r="D6295" s="16" t="s">
        <v>1995</v>
      </c>
      <c r="E6295" s="20" t="s">
        <v>2080</v>
      </c>
      <c r="F6295" s="19" t="s">
        <v>2002</v>
      </c>
      <c r="G6295" s="16" t="s">
        <v>2060</v>
      </c>
      <c r="H6295" s="19" t="s">
        <v>2011</v>
      </c>
      <c r="I6295" s="19" t="s">
        <v>2016</v>
      </c>
      <c r="J6295" s="21" t="s">
        <v>2081</v>
      </c>
    </row>
    <row r="6296" spans="1:10">
      <c r="A6296" s="22"/>
      <c r="B6296" s="22"/>
      <c r="C6296" s="16" t="s">
        <v>1995</v>
      </c>
      <c r="D6296" s="16" t="s">
        <v>2013</v>
      </c>
      <c r="E6296" s="20" t="s">
        <v>1995</v>
      </c>
      <c r="F6296" s="19" t="s">
        <v>1995</v>
      </c>
      <c r="G6296" s="16" t="s">
        <v>1995</v>
      </c>
      <c r="H6296" s="19" t="s">
        <v>1995</v>
      </c>
      <c r="I6296" s="19" t="s">
        <v>1995</v>
      </c>
      <c r="J6296" s="21" t="s">
        <v>1995</v>
      </c>
    </row>
    <row r="6297" ht="33.75" spans="1:10">
      <c r="A6297" s="22"/>
      <c r="B6297" s="22"/>
      <c r="C6297" s="16" t="s">
        <v>1995</v>
      </c>
      <c r="D6297" s="16" t="s">
        <v>1995</v>
      </c>
      <c r="E6297" s="20" t="s">
        <v>2084</v>
      </c>
      <c r="F6297" s="19" t="s">
        <v>2002</v>
      </c>
      <c r="G6297" s="16" t="s">
        <v>2047</v>
      </c>
      <c r="H6297" s="19" t="s">
        <v>2011</v>
      </c>
      <c r="I6297" s="19" t="s">
        <v>2016</v>
      </c>
      <c r="J6297" s="21" t="s">
        <v>2085</v>
      </c>
    </row>
    <row r="6298" spans="1:10">
      <c r="A6298" s="22"/>
      <c r="B6298" s="22"/>
      <c r="C6298" s="16" t="s">
        <v>2018</v>
      </c>
      <c r="D6298" s="16" t="s">
        <v>1995</v>
      </c>
      <c r="E6298" s="20" t="s">
        <v>1995</v>
      </c>
      <c r="F6298" s="19" t="s">
        <v>1995</v>
      </c>
      <c r="G6298" s="16" t="s">
        <v>1995</v>
      </c>
      <c r="H6298" s="19" t="s">
        <v>1995</v>
      </c>
      <c r="I6298" s="19" t="s">
        <v>1995</v>
      </c>
      <c r="J6298" s="21" t="s">
        <v>1995</v>
      </c>
    </row>
    <row r="6299" spans="1:10">
      <c r="A6299" s="22"/>
      <c r="B6299" s="22"/>
      <c r="C6299" s="16" t="s">
        <v>1995</v>
      </c>
      <c r="D6299" s="16" t="s">
        <v>2019</v>
      </c>
      <c r="E6299" s="20" t="s">
        <v>1995</v>
      </c>
      <c r="F6299" s="19" t="s">
        <v>1995</v>
      </c>
      <c r="G6299" s="16" t="s">
        <v>1995</v>
      </c>
      <c r="H6299" s="19" t="s">
        <v>1995</v>
      </c>
      <c r="I6299" s="19" t="s">
        <v>1995</v>
      </c>
      <c r="J6299" s="21" t="s">
        <v>1995</v>
      </c>
    </row>
    <row r="6300" ht="33.75" spans="1:10">
      <c r="A6300" s="22"/>
      <c r="B6300" s="22"/>
      <c r="C6300" s="16" t="s">
        <v>1995</v>
      </c>
      <c r="D6300" s="16" t="s">
        <v>1995</v>
      </c>
      <c r="E6300" s="20" t="s">
        <v>2120</v>
      </c>
      <c r="F6300" s="19" t="s">
        <v>2002</v>
      </c>
      <c r="G6300" s="16" t="s">
        <v>2047</v>
      </c>
      <c r="H6300" s="19" t="s">
        <v>2011</v>
      </c>
      <c r="I6300" s="19" t="s">
        <v>2016</v>
      </c>
      <c r="J6300" s="21" t="s">
        <v>2121</v>
      </c>
    </row>
    <row r="6301" spans="1:10">
      <c r="A6301" s="22"/>
      <c r="B6301" s="22"/>
      <c r="C6301" s="16" t="s">
        <v>2023</v>
      </c>
      <c r="D6301" s="16" t="s">
        <v>1995</v>
      </c>
      <c r="E6301" s="20" t="s">
        <v>1995</v>
      </c>
      <c r="F6301" s="19" t="s">
        <v>1995</v>
      </c>
      <c r="G6301" s="16" t="s">
        <v>1995</v>
      </c>
      <c r="H6301" s="19" t="s">
        <v>1995</v>
      </c>
      <c r="I6301" s="19" t="s">
        <v>1995</v>
      </c>
      <c r="J6301" s="21" t="s">
        <v>1995</v>
      </c>
    </row>
    <row r="6302" spans="1:10">
      <c r="A6302" s="22"/>
      <c r="B6302" s="22"/>
      <c r="C6302" s="16" t="s">
        <v>1995</v>
      </c>
      <c r="D6302" s="16" t="s">
        <v>2024</v>
      </c>
      <c r="E6302" s="20" t="s">
        <v>1995</v>
      </c>
      <c r="F6302" s="19" t="s">
        <v>1995</v>
      </c>
      <c r="G6302" s="16" t="s">
        <v>1995</v>
      </c>
      <c r="H6302" s="19" t="s">
        <v>1995</v>
      </c>
      <c r="I6302" s="19" t="s">
        <v>1995</v>
      </c>
      <c r="J6302" s="21" t="s">
        <v>1995</v>
      </c>
    </row>
    <row r="6303" spans="1:10">
      <c r="A6303" s="22"/>
      <c r="B6303" s="22"/>
      <c r="C6303" s="16" t="s">
        <v>1995</v>
      </c>
      <c r="D6303" s="16" t="s">
        <v>1995</v>
      </c>
      <c r="E6303" s="20" t="s">
        <v>2077</v>
      </c>
      <c r="F6303" s="19" t="s">
        <v>2002</v>
      </c>
      <c r="G6303" s="16" t="s">
        <v>2157</v>
      </c>
      <c r="H6303" s="19" t="s">
        <v>2011</v>
      </c>
      <c r="I6303" s="19" t="s">
        <v>2016</v>
      </c>
      <c r="J6303" s="21" t="s">
        <v>2088</v>
      </c>
    </row>
    <row r="6304" ht="123.75" spans="1:10">
      <c r="A6304" s="16" t="s">
        <v>5688</v>
      </c>
      <c r="B6304" s="20" t="s">
        <v>5689</v>
      </c>
      <c r="C6304" s="22"/>
      <c r="D6304" s="22"/>
      <c r="E6304" s="23"/>
      <c r="F6304" s="24"/>
      <c r="G6304" s="22"/>
      <c r="H6304" s="24"/>
      <c r="I6304" s="24"/>
      <c r="J6304" s="25"/>
    </row>
    <row r="6305" spans="1:10">
      <c r="A6305" s="22"/>
      <c r="B6305" s="22"/>
      <c r="C6305" s="16" t="s">
        <v>1999</v>
      </c>
      <c r="D6305" s="16" t="s">
        <v>1995</v>
      </c>
      <c r="E6305" s="20" t="s">
        <v>1995</v>
      </c>
      <c r="F6305" s="19" t="s">
        <v>1995</v>
      </c>
      <c r="G6305" s="16" t="s">
        <v>1995</v>
      </c>
      <c r="H6305" s="19" t="s">
        <v>1995</v>
      </c>
      <c r="I6305" s="19" t="s">
        <v>1995</v>
      </c>
      <c r="J6305" s="21" t="s">
        <v>1995</v>
      </c>
    </row>
    <row r="6306" spans="1:10">
      <c r="A6306" s="22"/>
      <c r="B6306" s="22"/>
      <c r="C6306" s="16" t="s">
        <v>1995</v>
      </c>
      <c r="D6306" s="16" t="s">
        <v>2000</v>
      </c>
      <c r="E6306" s="20" t="s">
        <v>1995</v>
      </c>
      <c r="F6306" s="19" t="s">
        <v>1995</v>
      </c>
      <c r="G6306" s="16" t="s">
        <v>1995</v>
      </c>
      <c r="H6306" s="19" t="s">
        <v>1995</v>
      </c>
      <c r="I6306" s="19" t="s">
        <v>1995</v>
      </c>
      <c r="J6306" s="21" t="s">
        <v>1995</v>
      </c>
    </row>
    <row r="6307" ht="22.5" spans="1:10">
      <c r="A6307" s="22"/>
      <c r="B6307" s="22"/>
      <c r="C6307" s="16" t="s">
        <v>1995</v>
      </c>
      <c r="D6307" s="16" t="s">
        <v>1995</v>
      </c>
      <c r="E6307" s="20" t="s">
        <v>2237</v>
      </c>
      <c r="F6307" s="19" t="s">
        <v>2002</v>
      </c>
      <c r="G6307" s="16" t="s">
        <v>2282</v>
      </c>
      <c r="H6307" s="19" t="s">
        <v>2386</v>
      </c>
      <c r="I6307" s="19" t="s">
        <v>2005</v>
      </c>
      <c r="J6307" s="21" t="s">
        <v>2381</v>
      </c>
    </row>
    <row r="6308" spans="1:10">
      <c r="A6308" s="22"/>
      <c r="B6308" s="22"/>
      <c r="C6308" s="16" t="s">
        <v>1995</v>
      </c>
      <c r="D6308" s="16" t="s">
        <v>2007</v>
      </c>
      <c r="E6308" s="20" t="s">
        <v>1995</v>
      </c>
      <c r="F6308" s="19" t="s">
        <v>1995</v>
      </c>
      <c r="G6308" s="16" t="s">
        <v>1995</v>
      </c>
      <c r="H6308" s="19" t="s">
        <v>1995</v>
      </c>
      <c r="I6308" s="19" t="s">
        <v>1995</v>
      </c>
      <c r="J6308" s="21" t="s">
        <v>1995</v>
      </c>
    </row>
    <row r="6309" ht="33.75" spans="1:10">
      <c r="A6309" s="22"/>
      <c r="B6309" s="22"/>
      <c r="C6309" s="16" t="s">
        <v>1995</v>
      </c>
      <c r="D6309" s="16" t="s">
        <v>1995</v>
      </c>
      <c r="E6309" s="20" t="s">
        <v>2080</v>
      </c>
      <c r="F6309" s="19" t="s">
        <v>2002</v>
      </c>
      <c r="G6309" s="16" t="s">
        <v>2060</v>
      </c>
      <c r="H6309" s="19" t="s">
        <v>2011</v>
      </c>
      <c r="I6309" s="19" t="s">
        <v>2016</v>
      </c>
      <c r="J6309" s="21" t="s">
        <v>2081</v>
      </c>
    </row>
    <row r="6310" spans="1:10">
      <c r="A6310" s="22"/>
      <c r="B6310" s="22"/>
      <c r="C6310" s="16" t="s">
        <v>1995</v>
      </c>
      <c r="D6310" s="16" t="s">
        <v>2013</v>
      </c>
      <c r="E6310" s="20" t="s">
        <v>1995</v>
      </c>
      <c r="F6310" s="19" t="s">
        <v>1995</v>
      </c>
      <c r="G6310" s="16" t="s">
        <v>1995</v>
      </c>
      <c r="H6310" s="19" t="s">
        <v>1995</v>
      </c>
      <c r="I6310" s="19" t="s">
        <v>1995</v>
      </c>
      <c r="J6310" s="21" t="s">
        <v>1995</v>
      </c>
    </row>
    <row r="6311" ht="33.75" spans="1:10">
      <c r="A6311" s="22"/>
      <c r="B6311" s="22"/>
      <c r="C6311" s="16" t="s">
        <v>1995</v>
      </c>
      <c r="D6311" s="16" t="s">
        <v>1995</v>
      </c>
      <c r="E6311" s="20" t="s">
        <v>2084</v>
      </c>
      <c r="F6311" s="19" t="s">
        <v>2002</v>
      </c>
      <c r="G6311" s="16" t="s">
        <v>2060</v>
      </c>
      <c r="H6311" s="19" t="s">
        <v>2011</v>
      </c>
      <c r="I6311" s="19" t="s">
        <v>2016</v>
      </c>
      <c r="J6311" s="21" t="s">
        <v>2085</v>
      </c>
    </row>
    <row r="6312" spans="1:10">
      <c r="A6312" s="22"/>
      <c r="B6312" s="22"/>
      <c r="C6312" s="16" t="s">
        <v>2018</v>
      </c>
      <c r="D6312" s="16" t="s">
        <v>1995</v>
      </c>
      <c r="E6312" s="20" t="s">
        <v>1995</v>
      </c>
      <c r="F6312" s="19" t="s">
        <v>1995</v>
      </c>
      <c r="G6312" s="16" t="s">
        <v>1995</v>
      </c>
      <c r="H6312" s="19" t="s">
        <v>1995</v>
      </c>
      <c r="I6312" s="19" t="s">
        <v>1995</v>
      </c>
      <c r="J6312" s="21" t="s">
        <v>1995</v>
      </c>
    </row>
    <row r="6313" spans="1:10">
      <c r="A6313" s="22"/>
      <c r="B6313" s="22"/>
      <c r="C6313" s="16" t="s">
        <v>1995</v>
      </c>
      <c r="D6313" s="16" t="s">
        <v>2019</v>
      </c>
      <c r="E6313" s="20" t="s">
        <v>1995</v>
      </c>
      <c r="F6313" s="19" t="s">
        <v>1995</v>
      </c>
      <c r="G6313" s="16" t="s">
        <v>1995</v>
      </c>
      <c r="H6313" s="19" t="s">
        <v>1995</v>
      </c>
      <c r="I6313" s="19" t="s">
        <v>1995</v>
      </c>
      <c r="J6313" s="21" t="s">
        <v>1995</v>
      </c>
    </row>
    <row r="6314" spans="1:10">
      <c r="A6314" s="22"/>
      <c r="B6314" s="22"/>
      <c r="C6314" s="16" t="s">
        <v>1995</v>
      </c>
      <c r="D6314" s="16" t="s">
        <v>1995</v>
      </c>
      <c r="E6314" s="20" t="s">
        <v>2086</v>
      </c>
      <c r="F6314" s="19" t="s">
        <v>2002</v>
      </c>
      <c r="G6314" s="16" t="s">
        <v>2060</v>
      </c>
      <c r="H6314" s="19" t="s">
        <v>1995</v>
      </c>
      <c r="I6314" s="19" t="s">
        <v>2016</v>
      </c>
      <c r="J6314" s="21" t="s">
        <v>2087</v>
      </c>
    </row>
    <row r="6315" spans="1:10">
      <c r="A6315" s="22"/>
      <c r="B6315" s="22"/>
      <c r="C6315" s="16" t="s">
        <v>2023</v>
      </c>
      <c r="D6315" s="16" t="s">
        <v>1995</v>
      </c>
      <c r="E6315" s="20" t="s">
        <v>1995</v>
      </c>
      <c r="F6315" s="19" t="s">
        <v>1995</v>
      </c>
      <c r="G6315" s="16" t="s">
        <v>1995</v>
      </c>
      <c r="H6315" s="19" t="s">
        <v>1995</v>
      </c>
      <c r="I6315" s="19" t="s">
        <v>1995</v>
      </c>
      <c r="J6315" s="21" t="s">
        <v>1995</v>
      </c>
    </row>
    <row r="6316" spans="1:10">
      <c r="A6316" s="22"/>
      <c r="B6316" s="22"/>
      <c r="C6316" s="16" t="s">
        <v>1995</v>
      </c>
      <c r="D6316" s="16" t="s">
        <v>2024</v>
      </c>
      <c r="E6316" s="20" t="s">
        <v>1995</v>
      </c>
      <c r="F6316" s="19" t="s">
        <v>1995</v>
      </c>
      <c r="G6316" s="16" t="s">
        <v>1995</v>
      </c>
      <c r="H6316" s="19" t="s">
        <v>1995</v>
      </c>
      <c r="I6316" s="19" t="s">
        <v>1995</v>
      </c>
      <c r="J6316" s="21" t="s">
        <v>1995</v>
      </c>
    </row>
    <row r="6317" spans="1:10">
      <c r="A6317" s="22"/>
      <c r="B6317" s="22"/>
      <c r="C6317" s="16" t="s">
        <v>1995</v>
      </c>
      <c r="D6317" s="16" t="s">
        <v>1995</v>
      </c>
      <c r="E6317" s="20" t="s">
        <v>2077</v>
      </c>
      <c r="F6317" s="19" t="s">
        <v>2002</v>
      </c>
      <c r="G6317" s="16" t="s">
        <v>2060</v>
      </c>
      <c r="H6317" s="19" t="s">
        <v>2011</v>
      </c>
      <c r="I6317" s="19" t="s">
        <v>2016</v>
      </c>
      <c r="J6317" s="21" t="s">
        <v>2088</v>
      </c>
    </row>
    <row r="6318" ht="168.75" spans="1:10">
      <c r="A6318" s="16" t="s">
        <v>5690</v>
      </c>
      <c r="B6318" s="20" t="s">
        <v>5691</v>
      </c>
      <c r="C6318" s="22"/>
      <c r="D6318" s="22"/>
      <c r="E6318" s="23"/>
      <c r="F6318" s="24"/>
      <c r="G6318" s="22"/>
      <c r="H6318" s="24"/>
      <c r="I6318" s="24"/>
      <c r="J6318" s="25"/>
    </row>
    <row r="6319" spans="1:10">
      <c r="A6319" s="22"/>
      <c r="B6319" s="22"/>
      <c r="C6319" s="16" t="s">
        <v>1999</v>
      </c>
      <c r="D6319" s="16" t="s">
        <v>1995</v>
      </c>
      <c r="E6319" s="20" t="s">
        <v>1995</v>
      </c>
      <c r="F6319" s="19" t="s">
        <v>1995</v>
      </c>
      <c r="G6319" s="16" t="s">
        <v>1995</v>
      </c>
      <c r="H6319" s="19" t="s">
        <v>1995</v>
      </c>
      <c r="I6319" s="19" t="s">
        <v>1995</v>
      </c>
      <c r="J6319" s="21" t="s">
        <v>1995</v>
      </c>
    </row>
    <row r="6320" spans="1:10">
      <c r="A6320" s="22"/>
      <c r="B6320" s="22"/>
      <c r="C6320" s="16" t="s">
        <v>1995</v>
      </c>
      <c r="D6320" s="16" t="s">
        <v>2000</v>
      </c>
      <c r="E6320" s="20" t="s">
        <v>1995</v>
      </c>
      <c r="F6320" s="19" t="s">
        <v>1995</v>
      </c>
      <c r="G6320" s="16" t="s">
        <v>1995</v>
      </c>
      <c r="H6320" s="19" t="s">
        <v>1995</v>
      </c>
      <c r="I6320" s="19" t="s">
        <v>1995</v>
      </c>
      <c r="J6320" s="21" t="s">
        <v>1995</v>
      </c>
    </row>
    <row r="6321" ht="22.5" spans="1:10">
      <c r="A6321" s="22"/>
      <c r="B6321" s="22"/>
      <c r="C6321" s="16" t="s">
        <v>1995</v>
      </c>
      <c r="D6321" s="16" t="s">
        <v>1995</v>
      </c>
      <c r="E6321" s="20" t="s">
        <v>2192</v>
      </c>
      <c r="F6321" s="19" t="s">
        <v>2009</v>
      </c>
      <c r="G6321" s="16" t="s">
        <v>2003</v>
      </c>
      <c r="H6321" s="19" t="s">
        <v>2171</v>
      </c>
      <c r="I6321" s="19" t="s">
        <v>2005</v>
      </c>
      <c r="J6321" s="21" t="s">
        <v>2311</v>
      </c>
    </row>
    <row r="6322" spans="1:10">
      <c r="A6322" s="22"/>
      <c r="B6322" s="22"/>
      <c r="C6322" s="16" t="s">
        <v>1995</v>
      </c>
      <c r="D6322" s="16" t="s">
        <v>2007</v>
      </c>
      <c r="E6322" s="20" t="s">
        <v>1995</v>
      </c>
      <c r="F6322" s="19" t="s">
        <v>1995</v>
      </c>
      <c r="G6322" s="16" t="s">
        <v>1995</v>
      </c>
      <c r="H6322" s="19" t="s">
        <v>1995</v>
      </c>
      <c r="I6322" s="19" t="s">
        <v>1995</v>
      </c>
      <c r="J6322" s="21" t="s">
        <v>1995</v>
      </c>
    </row>
    <row r="6323" ht="45" spans="1:10">
      <c r="A6323" s="22"/>
      <c r="B6323" s="22"/>
      <c r="C6323" s="16" t="s">
        <v>1995</v>
      </c>
      <c r="D6323" s="16" t="s">
        <v>1995</v>
      </c>
      <c r="E6323" s="20" t="s">
        <v>5416</v>
      </c>
      <c r="F6323" s="19" t="s">
        <v>2009</v>
      </c>
      <c r="G6323" s="16" t="s">
        <v>2010</v>
      </c>
      <c r="H6323" s="19" t="s">
        <v>2011</v>
      </c>
      <c r="I6323" s="19" t="s">
        <v>2005</v>
      </c>
      <c r="J6323" s="21" t="s">
        <v>5692</v>
      </c>
    </row>
    <row r="6324" spans="1:10">
      <c r="A6324" s="22"/>
      <c r="B6324" s="22"/>
      <c r="C6324" s="16" t="s">
        <v>1995</v>
      </c>
      <c r="D6324" s="16" t="s">
        <v>2013</v>
      </c>
      <c r="E6324" s="20" t="s">
        <v>1995</v>
      </c>
      <c r="F6324" s="19" t="s">
        <v>1995</v>
      </c>
      <c r="G6324" s="16" t="s">
        <v>1995</v>
      </c>
      <c r="H6324" s="19" t="s">
        <v>1995</v>
      </c>
      <c r="I6324" s="19" t="s">
        <v>1995</v>
      </c>
      <c r="J6324" s="21" t="s">
        <v>1995</v>
      </c>
    </row>
    <row r="6325" ht="33.75" spans="1:10">
      <c r="A6325" s="22"/>
      <c r="B6325" s="22"/>
      <c r="C6325" s="16" t="s">
        <v>1995</v>
      </c>
      <c r="D6325" s="16" t="s">
        <v>1995</v>
      </c>
      <c r="E6325" s="20" t="s">
        <v>2864</v>
      </c>
      <c r="F6325" s="19" t="s">
        <v>2002</v>
      </c>
      <c r="G6325" s="16" t="s">
        <v>5693</v>
      </c>
      <c r="H6325" s="19" t="s">
        <v>2054</v>
      </c>
      <c r="I6325" s="19" t="s">
        <v>2005</v>
      </c>
      <c r="J6325" s="21" t="s">
        <v>5694</v>
      </c>
    </row>
    <row r="6326" spans="1:10">
      <c r="A6326" s="22"/>
      <c r="B6326" s="22"/>
      <c r="C6326" s="16" t="s">
        <v>2018</v>
      </c>
      <c r="D6326" s="16" t="s">
        <v>1995</v>
      </c>
      <c r="E6326" s="20" t="s">
        <v>1995</v>
      </c>
      <c r="F6326" s="19" t="s">
        <v>1995</v>
      </c>
      <c r="G6326" s="16" t="s">
        <v>1995</v>
      </c>
      <c r="H6326" s="19" t="s">
        <v>1995</v>
      </c>
      <c r="I6326" s="19" t="s">
        <v>1995</v>
      </c>
      <c r="J6326" s="21" t="s">
        <v>1995</v>
      </c>
    </row>
    <row r="6327" spans="1:10">
      <c r="A6327" s="22"/>
      <c r="B6327" s="22"/>
      <c r="C6327" s="16" t="s">
        <v>1995</v>
      </c>
      <c r="D6327" s="16" t="s">
        <v>2099</v>
      </c>
      <c r="E6327" s="20" t="s">
        <v>1995</v>
      </c>
      <c r="F6327" s="19" t="s">
        <v>1995</v>
      </c>
      <c r="G6327" s="16" t="s">
        <v>1995</v>
      </c>
      <c r="H6327" s="19" t="s">
        <v>1995</v>
      </c>
      <c r="I6327" s="19" t="s">
        <v>1995</v>
      </c>
      <c r="J6327" s="21" t="s">
        <v>1995</v>
      </c>
    </row>
    <row r="6328" ht="33.75" spans="1:10">
      <c r="A6328" s="22"/>
      <c r="B6328" s="22"/>
      <c r="C6328" s="16" t="s">
        <v>1995</v>
      </c>
      <c r="D6328" s="16" t="s">
        <v>1995</v>
      </c>
      <c r="E6328" s="20" t="s">
        <v>4697</v>
      </c>
      <c r="F6328" s="19" t="s">
        <v>2009</v>
      </c>
      <c r="G6328" s="16" t="s">
        <v>2686</v>
      </c>
      <c r="H6328" s="19" t="s">
        <v>2011</v>
      </c>
      <c r="I6328" s="19" t="s">
        <v>2005</v>
      </c>
      <c r="J6328" s="21" t="s">
        <v>4046</v>
      </c>
    </row>
    <row r="6329" spans="1:10">
      <c r="A6329" s="22"/>
      <c r="B6329" s="22"/>
      <c r="C6329" s="16" t="s">
        <v>1995</v>
      </c>
      <c r="D6329" s="16" t="s">
        <v>2019</v>
      </c>
      <c r="E6329" s="20" t="s">
        <v>1995</v>
      </c>
      <c r="F6329" s="19" t="s">
        <v>1995</v>
      </c>
      <c r="G6329" s="16" t="s">
        <v>1995</v>
      </c>
      <c r="H6329" s="19" t="s">
        <v>1995</v>
      </c>
      <c r="I6329" s="19" t="s">
        <v>1995</v>
      </c>
      <c r="J6329" s="21" t="s">
        <v>1995</v>
      </c>
    </row>
    <row r="6330" spans="1:10">
      <c r="A6330" s="22"/>
      <c r="B6330" s="22"/>
      <c r="C6330" s="16" t="s">
        <v>1995</v>
      </c>
      <c r="D6330" s="16" t="s">
        <v>1995</v>
      </c>
      <c r="E6330" s="20" t="s">
        <v>5695</v>
      </c>
      <c r="F6330" s="19" t="s">
        <v>2002</v>
      </c>
      <c r="G6330" s="16" t="s">
        <v>4951</v>
      </c>
      <c r="H6330" s="19" t="s">
        <v>5696</v>
      </c>
      <c r="I6330" s="19" t="s">
        <v>2016</v>
      </c>
      <c r="J6330" s="21" t="s">
        <v>5697</v>
      </c>
    </row>
    <row r="6331" spans="1:10">
      <c r="A6331" s="22"/>
      <c r="B6331" s="22"/>
      <c r="C6331" s="16" t="s">
        <v>2023</v>
      </c>
      <c r="D6331" s="16" t="s">
        <v>1995</v>
      </c>
      <c r="E6331" s="20" t="s">
        <v>1995</v>
      </c>
      <c r="F6331" s="19" t="s">
        <v>1995</v>
      </c>
      <c r="G6331" s="16" t="s">
        <v>1995</v>
      </c>
      <c r="H6331" s="19" t="s">
        <v>1995</v>
      </c>
      <c r="I6331" s="19" t="s">
        <v>1995</v>
      </c>
      <c r="J6331" s="21" t="s">
        <v>1995</v>
      </c>
    </row>
    <row r="6332" spans="1:10">
      <c r="A6332" s="22"/>
      <c r="B6332" s="22"/>
      <c r="C6332" s="16" t="s">
        <v>1995</v>
      </c>
      <c r="D6332" s="16" t="s">
        <v>2024</v>
      </c>
      <c r="E6332" s="20" t="s">
        <v>1995</v>
      </c>
      <c r="F6332" s="19" t="s">
        <v>1995</v>
      </c>
      <c r="G6332" s="16" t="s">
        <v>1995</v>
      </c>
      <c r="H6332" s="19" t="s">
        <v>1995</v>
      </c>
      <c r="I6332" s="19" t="s">
        <v>1995</v>
      </c>
      <c r="J6332" s="21" t="s">
        <v>1995</v>
      </c>
    </row>
    <row r="6333" spans="1:10">
      <c r="A6333" s="22"/>
      <c r="B6333" s="22"/>
      <c r="C6333" s="16" t="s">
        <v>1995</v>
      </c>
      <c r="D6333" s="16" t="s">
        <v>1995</v>
      </c>
      <c r="E6333" s="20" t="s">
        <v>5698</v>
      </c>
      <c r="F6333" s="19" t="s">
        <v>2009</v>
      </c>
      <c r="G6333" s="16" t="s">
        <v>2010</v>
      </c>
      <c r="H6333" s="19" t="s">
        <v>2011</v>
      </c>
      <c r="I6333" s="19" t="s">
        <v>2005</v>
      </c>
      <c r="J6333" s="21" t="s">
        <v>5699</v>
      </c>
    </row>
    <row r="6334" ht="12.75" spans="1:10">
      <c r="A6334" s="16" t="s">
        <v>5700</v>
      </c>
      <c r="B6334" s="22"/>
      <c r="C6334" s="22"/>
      <c r="D6334" s="22"/>
      <c r="E6334" s="23"/>
      <c r="F6334" s="24"/>
      <c r="G6334" s="22"/>
      <c r="H6334" s="24"/>
      <c r="I6334" s="24"/>
      <c r="J6334" s="25"/>
    </row>
    <row r="6335" ht="45" spans="1:10">
      <c r="A6335" s="16" t="s">
        <v>3219</v>
      </c>
      <c r="B6335" s="20" t="s">
        <v>5648</v>
      </c>
      <c r="C6335" s="22"/>
      <c r="D6335" s="22"/>
      <c r="E6335" s="23"/>
      <c r="F6335" s="24"/>
      <c r="G6335" s="22"/>
      <c r="H6335" s="24"/>
      <c r="I6335" s="24"/>
      <c r="J6335" s="25"/>
    </row>
    <row r="6336" spans="1:10">
      <c r="A6336" s="22"/>
      <c r="B6336" s="22"/>
      <c r="C6336" s="16" t="s">
        <v>1999</v>
      </c>
      <c r="D6336" s="16" t="s">
        <v>1995</v>
      </c>
      <c r="E6336" s="20" t="s">
        <v>1995</v>
      </c>
      <c r="F6336" s="19" t="s">
        <v>1995</v>
      </c>
      <c r="G6336" s="16" t="s">
        <v>1995</v>
      </c>
      <c r="H6336" s="19" t="s">
        <v>1995</v>
      </c>
      <c r="I6336" s="19" t="s">
        <v>1995</v>
      </c>
      <c r="J6336" s="21" t="s">
        <v>1995</v>
      </c>
    </row>
    <row r="6337" spans="1:10">
      <c r="A6337" s="22"/>
      <c r="B6337" s="22"/>
      <c r="C6337" s="16" t="s">
        <v>1995</v>
      </c>
      <c r="D6337" s="16" t="s">
        <v>2000</v>
      </c>
      <c r="E6337" s="20" t="s">
        <v>1995</v>
      </c>
      <c r="F6337" s="19" t="s">
        <v>1995</v>
      </c>
      <c r="G6337" s="16" t="s">
        <v>1995</v>
      </c>
      <c r="H6337" s="19" t="s">
        <v>1995</v>
      </c>
      <c r="I6337" s="19" t="s">
        <v>1995</v>
      </c>
      <c r="J6337" s="21" t="s">
        <v>1995</v>
      </c>
    </row>
    <row r="6338" ht="22.5" spans="1:10">
      <c r="A6338" s="22"/>
      <c r="B6338" s="22"/>
      <c r="C6338" s="16" t="s">
        <v>1995</v>
      </c>
      <c r="D6338" s="16" t="s">
        <v>1995</v>
      </c>
      <c r="E6338" s="20" t="s">
        <v>2237</v>
      </c>
      <c r="F6338" s="19" t="s">
        <v>2002</v>
      </c>
      <c r="G6338" s="16" t="s">
        <v>3242</v>
      </c>
      <c r="H6338" s="19" t="s">
        <v>2386</v>
      </c>
      <c r="I6338" s="19" t="s">
        <v>2005</v>
      </c>
      <c r="J6338" s="21" t="s">
        <v>2381</v>
      </c>
    </row>
    <row r="6339" spans="1:10">
      <c r="A6339" s="22"/>
      <c r="B6339" s="22"/>
      <c r="C6339" s="16" t="s">
        <v>1995</v>
      </c>
      <c r="D6339" s="16" t="s">
        <v>2007</v>
      </c>
      <c r="E6339" s="20" t="s">
        <v>1995</v>
      </c>
      <c r="F6339" s="19" t="s">
        <v>1995</v>
      </c>
      <c r="G6339" s="16" t="s">
        <v>1995</v>
      </c>
      <c r="H6339" s="19" t="s">
        <v>1995</v>
      </c>
      <c r="I6339" s="19" t="s">
        <v>1995</v>
      </c>
      <c r="J6339" s="21" t="s">
        <v>1995</v>
      </c>
    </row>
    <row r="6340" ht="33.75" spans="1:10">
      <c r="A6340" s="22"/>
      <c r="B6340" s="22"/>
      <c r="C6340" s="16" t="s">
        <v>1995</v>
      </c>
      <c r="D6340" s="16" t="s">
        <v>1995</v>
      </c>
      <c r="E6340" s="20" t="s">
        <v>2080</v>
      </c>
      <c r="F6340" s="19" t="s">
        <v>2002</v>
      </c>
      <c r="G6340" s="16" t="s">
        <v>2060</v>
      </c>
      <c r="H6340" s="19" t="s">
        <v>2011</v>
      </c>
      <c r="I6340" s="19" t="s">
        <v>2016</v>
      </c>
      <c r="J6340" s="21" t="s">
        <v>2081</v>
      </c>
    </row>
    <row r="6341" spans="1:10">
      <c r="A6341" s="22"/>
      <c r="B6341" s="22"/>
      <c r="C6341" s="16" t="s">
        <v>1995</v>
      </c>
      <c r="D6341" s="16" t="s">
        <v>2013</v>
      </c>
      <c r="E6341" s="20" t="s">
        <v>1995</v>
      </c>
      <c r="F6341" s="19" t="s">
        <v>1995</v>
      </c>
      <c r="G6341" s="16" t="s">
        <v>1995</v>
      </c>
      <c r="H6341" s="19" t="s">
        <v>1995</v>
      </c>
      <c r="I6341" s="19" t="s">
        <v>1995</v>
      </c>
      <c r="J6341" s="21" t="s">
        <v>1995</v>
      </c>
    </row>
    <row r="6342" ht="33.75" spans="1:10">
      <c r="A6342" s="22"/>
      <c r="B6342" s="22"/>
      <c r="C6342" s="16" t="s">
        <v>1995</v>
      </c>
      <c r="D6342" s="16" t="s">
        <v>1995</v>
      </c>
      <c r="E6342" s="20" t="s">
        <v>2084</v>
      </c>
      <c r="F6342" s="19" t="s">
        <v>2002</v>
      </c>
      <c r="G6342" s="16" t="s">
        <v>2010</v>
      </c>
      <c r="H6342" s="19" t="s">
        <v>2011</v>
      </c>
      <c r="I6342" s="19" t="s">
        <v>2016</v>
      </c>
      <c r="J6342" s="21" t="s">
        <v>2085</v>
      </c>
    </row>
    <row r="6343" spans="1:10">
      <c r="A6343" s="22"/>
      <c r="B6343" s="22"/>
      <c r="C6343" s="16" t="s">
        <v>2018</v>
      </c>
      <c r="D6343" s="16" t="s">
        <v>1995</v>
      </c>
      <c r="E6343" s="20" t="s">
        <v>1995</v>
      </c>
      <c r="F6343" s="19" t="s">
        <v>1995</v>
      </c>
      <c r="G6343" s="16" t="s">
        <v>1995</v>
      </c>
      <c r="H6343" s="19" t="s">
        <v>1995</v>
      </c>
      <c r="I6343" s="19" t="s">
        <v>1995</v>
      </c>
      <c r="J6343" s="21" t="s">
        <v>1995</v>
      </c>
    </row>
    <row r="6344" spans="1:10">
      <c r="A6344" s="22"/>
      <c r="B6344" s="22"/>
      <c r="C6344" s="16" t="s">
        <v>1995</v>
      </c>
      <c r="D6344" s="16" t="s">
        <v>2099</v>
      </c>
      <c r="E6344" s="20" t="s">
        <v>1995</v>
      </c>
      <c r="F6344" s="19" t="s">
        <v>1995</v>
      </c>
      <c r="G6344" s="16" t="s">
        <v>1995</v>
      </c>
      <c r="H6344" s="19" t="s">
        <v>1995</v>
      </c>
      <c r="I6344" s="19" t="s">
        <v>1995</v>
      </c>
      <c r="J6344" s="21" t="s">
        <v>1995</v>
      </c>
    </row>
    <row r="6345" spans="1:10">
      <c r="A6345" s="22"/>
      <c r="B6345" s="22"/>
      <c r="C6345" s="16" t="s">
        <v>1995</v>
      </c>
      <c r="D6345" s="16" t="s">
        <v>1995</v>
      </c>
      <c r="E6345" s="20" t="s">
        <v>2388</v>
      </c>
      <c r="F6345" s="19" t="s">
        <v>2009</v>
      </c>
      <c r="G6345" s="16" t="s">
        <v>3310</v>
      </c>
      <c r="H6345" s="19" t="s">
        <v>2044</v>
      </c>
      <c r="I6345" s="19" t="s">
        <v>2005</v>
      </c>
      <c r="J6345" s="21" t="s">
        <v>2390</v>
      </c>
    </row>
    <row r="6346" spans="1:10">
      <c r="A6346" s="22"/>
      <c r="B6346" s="22"/>
      <c r="C6346" s="16" t="s">
        <v>1995</v>
      </c>
      <c r="D6346" s="16" t="s">
        <v>2019</v>
      </c>
      <c r="E6346" s="20" t="s">
        <v>1995</v>
      </c>
      <c r="F6346" s="19" t="s">
        <v>1995</v>
      </c>
      <c r="G6346" s="16" t="s">
        <v>1995</v>
      </c>
      <c r="H6346" s="19" t="s">
        <v>1995</v>
      </c>
      <c r="I6346" s="19" t="s">
        <v>1995</v>
      </c>
      <c r="J6346" s="21" t="s">
        <v>1995</v>
      </c>
    </row>
    <row r="6347" ht="33.75" spans="1:10">
      <c r="A6347" s="22"/>
      <c r="B6347" s="22"/>
      <c r="C6347" s="16" t="s">
        <v>1995</v>
      </c>
      <c r="D6347" s="16" t="s">
        <v>1995</v>
      </c>
      <c r="E6347" s="20" t="s">
        <v>2120</v>
      </c>
      <c r="F6347" s="19" t="s">
        <v>2002</v>
      </c>
      <c r="G6347" s="16" t="s">
        <v>2060</v>
      </c>
      <c r="H6347" s="19" t="s">
        <v>2011</v>
      </c>
      <c r="I6347" s="19" t="s">
        <v>2016</v>
      </c>
      <c r="J6347" s="21" t="s">
        <v>2121</v>
      </c>
    </row>
    <row r="6348" spans="1:10">
      <c r="A6348" s="22"/>
      <c r="B6348" s="22"/>
      <c r="C6348" s="16" t="s">
        <v>2023</v>
      </c>
      <c r="D6348" s="16" t="s">
        <v>1995</v>
      </c>
      <c r="E6348" s="20" t="s">
        <v>1995</v>
      </c>
      <c r="F6348" s="19" t="s">
        <v>1995</v>
      </c>
      <c r="G6348" s="16" t="s">
        <v>1995</v>
      </c>
      <c r="H6348" s="19" t="s">
        <v>1995</v>
      </c>
      <c r="I6348" s="19" t="s">
        <v>1995</v>
      </c>
      <c r="J6348" s="21" t="s">
        <v>1995</v>
      </c>
    </row>
    <row r="6349" spans="1:10">
      <c r="A6349" s="22"/>
      <c r="B6349" s="22"/>
      <c r="C6349" s="16" t="s">
        <v>1995</v>
      </c>
      <c r="D6349" s="16" t="s">
        <v>2024</v>
      </c>
      <c r="E6349" s="20" t="s">
        <v>1995</v>
      </c>
      <c r="F6349" s="19" t="s">
        <v>1995</v>
      </c>
      <c r="G6349" s="16" t="s">
        <v>1995</v>
      </c>
      <c r="H6349" s="19" t="s">
        <v>1995</v>
      </c>
      <c r="I6349" s="19" t="s">
        <v>1995</v>
      </c>
      <c r="J6349" s="21" t="s">
        <v>1995</v>
      </c>
    </row>
    <row r="6350" spans="1:10">
      <c r="A6350" s="22"/>
      <c r="B6350" s="22"/>
      <c r="C6350" s="16" t="s">
        <v>1995</v>
      </c>
      <c r="D6350" s="16" t="s">
        <v>1995</v>
      </c>
      <c r="E6350" s="20" t="s">
        <v>2077</v>
      </c>
      <c r="F6350" s="19" t="s">
        <v>2002</v>
      </c>
      <c r="G6350" s="16" t="s">
        <v>2026</v>
      </c>
      <c r="H6350" s="19" t="s">
        <v>2011</v>
      </c>
      <c r="I6350" s="19" t="s">
        <v>2016</v>
      </c>
      <c r="J6350" s="21" t="s">
        <v>2088</v>
      </c>
    </row>
    <row r="6351" ht="67.5" spans="1:10">
      <c r="A6351" s="16" t="s">
        <v>5701</v>
      </c>
      <c r="B6351" s="20" t="s">
        <v>5702</v>
      </c>
      <c r="C6351" s="22"/>
      <c r="D6351" s="22"/>
      <c r="E6351" s="23"/>
      <c r="F6351" s="24"/>
      <c r="G6351" s="22"/>
      <c r="H6351" s="24"/>
      <c r="I6351" s="24"/>
      <c r="J6351" s="25"/>
    </row>
    <row r="6352" spans="1:10">
      <c r="A6352" s="22"/>
      <c r="B6352" s="22"/>
      <c r="C6352" s="16" t="s">
        <v>1999</v>
      </c>
      <c r="D6352" s="16" t="s">
        <v>1995</v>
      </c>
      <c r="E6352" s="20" t="s">
        <v>1995</v>
      </c>
      <c r="F6352" s="19" t="s">
        <v>1995</v>
      </c>
      <c r="G6352" s="16" t="s">
        <v>1995</v>
      </c>
      <c r="H6352" s="19" t="s">
        <v>1995</v>
      </c>
      <c r="I6352" s="19" t="s">
        <v>1995</v>
      </c>
      <c r="J6352" s="21" t="s">
        <v>1995</v>
      </c>
    </row>
    <row r="6353" spans="1:10">
      <c r="A6353" s="22"/>
      <c r="B6353" s="22"/>
      <c r="C6353" s="16" t="s">
        <v>1995</v>
      </c>
      <c r="D6353" s="16" t="s">
        <v>2000</v>
      </c>
      <c r="E6353" s="20" t="s">
        <v>1995</v>
      </c>
      <c r="F6353" s="19" t="s">
        <v>1995</v>
      </c>
      <c r="G6353" s="16" t="s">
        <v>1995</v>
      </c>
      <c r="H6353" s="19" t="s">
        <v>1995</v>
      </c>
      <c r="I6353" s="19" t="s">
        <v>1995</v>
      </c>
      <c r="J6353" s="21" t="s">
        <v>1995</v>
      </c>
    </row>
    <row r="6354" spans="1:10">
      <c r="A6354" s="22"/>
      <c r="B6354" s="22"/>
      <c r="C6354" s="16" t="s">
        <v>1995</v>
      </c>
      <c r="D6354" s="16" t="s">
        <v>1995</v>
      </c>
      <c r="E6354" s="20" t="s">
        <v>2237</v>
      </c>
      <c r="F6354" s="19" t="s">
        <v>2002</v>
      </c>
      <c r="G6354" s="16" t="s">
        <v>2060</v>
      </c>
      <c r="H6354" s="19" t="s">
        <v>2011</v>
      </c>
      <c r="I6354" s="19" t="s">
        <v>2005</v>
      </c>
      <c r="J6354" s="21" t="s">
        <v>5703</v>
      </c>
    </row>
    <row r="6355" spans="1:10">
      <c r="A6355" s="22"/>
      <c r="B6355" s="22"/>
      <c r="C6355" s="16" t="s">
        <v>1995</v>
      </c>
      <c r="D6355" s="16" t="s">
        <v>1995</v>
      </c>
      <c r="E6355" s="20" t="s">
        <v>5439</v>
      </c>
      <c r="F6355" s="19" t="s">
        <v>2009</v>
      </c>
      <c r="G6355" s="16" t="s">
        <v>2387</v>
      </c>
      <c r="H6355" s="19" t="s">
        <v>3966</v>
      </c>
      <c r="I6355" s="19" t="s">
        <v>2005</v>
      </c>
      <c r="J6355" s="21" t="s">
        <v>5440</v>
      </c>
    </row>
    <row r="6356" spans="1:10">
      <c r="A6356" s="22"/>
      <c r="B6356" s="22"/>
      <c r="C6356" s="16" t="s">
        <v>1995</v>
      </c>
      <c r="D6356" s="16" t="s">
        <v>1995</v>
      </c>
      <c r="E6356" s="20" t="s">
        <v>5704</v>
      </c>
      <c r="F6356" s="19" t="s">
        <v>2002</v>
      </c>
      <c r="G6356" s="16" t="s">
        <v>2047</v>
      </c>
      <c r="H6356" s="19" t="s">
        <v>2011</v>
      </c>
      <c r="I6356" s="19" t="s">
        <v>2005</v>
      </c>
      <c r="J6356" s="21" t="s">
        <v>5703</v>
      </c>
    </row>
    <row r="6357" ht="22.5" spans="1:10">
      <c r="A6357" s="22"/>
      <c r="B6357" s="22"/>
      <c r="C6357" s="16" t="s">
        <v>1995</v>
      </c>
      <c r="D6357" s="16" t="s">
        <v>1995</v>
      </c>
      <c r="E6357" s="20" t="s">
        <v>5705</v>
      </c>
      <c r="F6357" s="19" t="s">
        <v>2009</v>
      </c>
      <c r="G6357" s="16" t="s">
        <v>5706</v>
      </c>
      <c r="H6357" s="19" t="s">
        <v>2054</v>
      </c>
      <c r="I6357" s="19" t="s">
        <v>2005</v>
      </c>
      <c r="J6357" s="21" t="s">
        <v>5707</v>
      </c>
    </row>
    <row r="6358" spans="1:10">
      <c r="A6358" s="22"/>
      <c r="B6358" s="22"/>
      <c r="C6358" s="16" t="s">
        <v>1995</v>
      </c>
      <c r="D6358" s="16" t="s">
        <v>1995</v>
      </c>
      <c r="E6358" s="20" t="s">
        <v>5708</v>
      </c>
      <c r="F6358" s="19" t="s">
        <v>2002</v>
      </c>
      <c r="G6358" s="16" t="s">
        <v>2060</v>
      </c>
      <c r="H6358" s="19" t="s">
        <v>2011</v>
      </c>
      <c r="I6358" s="19" t="s">
        <v>2005</v>
      </c>
      <c r="J6358" s="21" t="s">
        <v>5709</v>
      </c>
    </row>
    <row r="6359" spans="1:10">
      <c r="A6359" s="22"/>
      <c r="B6359" s="22"/>
      <c r="C6359" s="16" t="s">
        <v>1995</v>
      </c>
      <c r="D6359" s="16" t="s">
        <v>2007</v>
      </c>
      <c r="E6359" s="20" t="s">
        <v>1995</v>
      </c>
      <c r="F6359" s="19" t="s">
        <v>1995</v>
      </c>
      <c r="G6359" s="16" t="s">
        <v>1995</v>
      </c>
      <c r="H6359" s="19" t="s">
        <v>1995</v>
      </c>
      <c r="I6359" s="19" t="s">
        <v>1995</v>
      </c>
      <c r="J6359" s="21" t="s">
        <v>1995</v>
      </c>
    </row>
    <row r="6360" spans="1:10">
      <c r="A6360" s="22"/>
      <c r="B6360" s="22"/>
      <c r="C6360" s="16" t="s">
        <v>1995</v>
      </c>
      <c r="D6360" s="16" t="s">
        <v>1995</v>
      </c>
      <c r="E6360" s="20" t="s">
        <v>5710</v>
      </c>
      <c r="F6360" s="19" t="s">
        <v>2002</v>
      </c>
      <c r="G6360" s="16" t="s">
        <v>5711</v>
      </c>
      <c r="H6360" s="19" t="s">
        <v>2054</v>
      </c>
      <c r="I6360" s="19" t="s">
        <v>2016</v>
      </c>
      <c r="J6360" s="21" t="s">
        <v>5712</v>
      </c>
    </row>
    <row r="6361" spans="1:10">
      <c r="A6361" s="22"/>
      <c r="B6361" s="22"/>
      <c r="C6361" s="16" t="s">
        <v>1995</v>
      </c>
      <c r="D6361" s="16" t="s">
        <v>1995</v>
      </c>
      <c r="E6361" s="20" t="s">
        <v>5442</v>
      </c>
      <c r="F6361" s="19" t="s">
        <v>2009</v>
      </c>
      <c r="G6361" s="16" t="s">
        <v>2506</v>
      </c>
      <c r="H6361" s="19" t="s">
        <v>1747</v>
      </c>
      <c r="I6361" s="19" t="s">
        <v>2005</v>
      </c>
      <c r="J6361" s="21" t="s">
        <v>5713</v>
      </c>
    </row>
    <row r="6362" spans="1:10">
      <c r="A6362" s="22"/>
      <c r="B6362" s="22"/>
      <c r="C6362" s="16" t="s">
        <v>1995</v>
      </c>
      <c r="D6362" s="16" t="s">
        <v>1995</v>
      </c>
      <c r="E6362" s="20" t="s">
        <v>5714</v>
      </c>
      <c r="F6362" s="19" t="s">
        <v>2009</v>
      </c>
      <c r="G6362" s="16" t="s">
        <v>2026</v>
      </c>
      <c r="H6362" s="19" t="s">
        <v>2011</v>
      </c>
      <c r="I6362" s="19" t="s">
        <v>2005</v>
      </c>
      <c r="J6362" s="21" t="s">
        <v>5715</v>
      </c>
    </row>
    <row r="6363" spans="1:10">
      <c r="A6363" s="22"/>
      <c r="B6363" s="22"/>
      <c r="C6363" s="16" t="s">
        <v>1995</v>
      </c>
      <c r="D6363" s="16" t="s">
        <v>1995</v>
      </c>
      <c r="E6363" s="20" t="s">
        <v>5716</v>
      </c>
      <c r="F6363" s="19" t="s">
        <v>2002</v>
      </c>
      <c r="G6363" s="16" t="s">
        <v>5717</v>
      </c>
      <c r="H6363" s="19" t="s">
        <v>2054</v>
      </c>
      <c r="I6363" s="19" t="s">
        <v>2005</v>
      </c>
      <c r="J6363" s="21" t="s">
        <v>5718</v>
      </c>
    </row>
    <row r="6364" spans="1:10">
      <c r="A6364" s="22"/>
      <c r="B6364" s="22"/>
      <c r="C6364" s="16" t="s">
        <v>1995</v>
      </c>
      <c r="D6364" s="16" t="s">
        <v>2013</v>
      </c>
      <c r="E6364" s="20" t="s">
        <v>1995</v>
      </c>
      <c r="F6364" s="19" t="s">
        <v>1995</v>
      </c>
      <c r="G6364" s="16" t="s">
        <v>1995</v>
      </c>
      <c r="H6364" s="19" t="s">
        <v>1995</v>
      </c>
      <c r="I6364" s="19" t="s">
        <v>1995</v>
      </c>
      <c r="J6364" s="21" t="s">
        <v>1995</v>
      </c>
    </row>
    <row r="6365" spans="1:10">
      <c r="A6365" s="22"/>
      <c r="B6365" s="22"/>
      <c r="C6365" s="16" t="s">
        <v>2018</v>
      </c>
      <c r="D6365" s="16" t="s">
        <v>1995</v>
      </c>
      <c r="E6365" s="20" t="s">
        <v>1995</v>
      </c>
      <c r="F6365" s="19" t="s">
        <v>1995</v>
      </c>
      <c r="G6365" s="16" t="s">
        <v>1995</v>
      </c>
      <c r="H6365" s="19" t="s">
        <v>1995</v>
      </c>
      <c r="I6365" s="19" t="s">
        <v>1995</v>
      </c>
      <c r="J6365" s="21" t="s">
        <v>1995</v>
      </c>
    </row>
    <row r="6366" spans="1:10">
      <c r="A6366" s="22"/>
      <c r="B6366" s="22"/>
      <c r="C6366" s="16" t="s">
        <v>1995</v>
      </c>
      <c r="D6366" s="16" t="s">
        <v>2019</v>
      </c>
      <c r="E6366" s="20" t="s">
        <v>1995</v>
      </c>
      <c r="F6366" s="19" t="s">
        <v>1995</v>
      </c>
      <c r="G6366" s="16" t="s">
        <v>1995</v>
      </c>
      <c r="H6366" s="19" t="s">
        <v>1995</v>
      </c>
      <c r="I6366" s="19" t="s">
        <v>1995</v>
      </c>
      <c r="J6366" s="21" t="s">
        <v>1995</v>
      </c>
    </row>
    <row r="6367" ht="22.5" spans="1:10">
      <c r="A6367" s="22"/>
      <c r="B6367" s="22"/>
      <c r="C6367" s="16" t="s">
        <v>1995</v>
      </c>
      <c r="D6367" s="16" t="s">
        <v>1995</v>
      </c>
      <c r="E6367" s="20" t="s">
        <v>5719</v>
      </c>
      <c r="F6367" s="19" t="s">
        <v>2009</v>
      </c>
      <c r="G6367" s="16" t="s">
        <v>2031</v>
      </c>
      <c r="H6367" s="19" t="s">
        <v>2054</v>
      </c>
      <c r="I6367" s="19" t="s">
        <v>2005</v>
      </c>
      <c r="J6367" s="21" t="s">
        <v>5718</v>
      </c>
    </row>
    <row r="6368" spans="1:10">
      <c r="A6368" s="22"/>
      <c r="B6368" s="22"/>
      <c r="C6368" s="16" t="s">
        <v>2023</v>
      </c>
      <c r="D6368" s="16" t="s">
        <v>1995</v>
      </c>
      <c r="E6368" s="20" t="s">
        <v>1995</v>
      </c>
      <c r="F6368" s="19" t="s">
        <v>1995</v>
      </c>
      <c r="G6368" s="16" t="s">
        <v>1995</v>
      </c>
      <c r="H6368" s="19" t="s">
        <v>1995</v>
      </c>
      <c r="I6368" s="19" t="s">
        <v>1995</v>
      </c>
      <c r="J6368" s="21" t="s">
        <v>1995</v>
      </c>
    </row>
    <row r="6369" spans="1:10">
      <c r="A6369" s="22"/>
      <c r="B6369" s="22"/>
      <c r="C6369" s="16" t="s">
        <v>1995</v>
      </c>
      <c r="D6369" s="16" t="s">
        <v>2024</v>
      </c>
      <c r="E6369" s="20" t="s">
        <v>1995</v>
      </c>
      <c r="F6369" s="19" t="s">
        <v>1995</v>
      </c>
      <c r="G6369" s="16" t="s">
        <v>1995</v>
      </c>
      <c r="H6369" s="19" t="s">
        <v>1995</v>
      </c>
      <c r="I6369" s="19" t="s">
        <v>1995</v>
      </c>
      <c r="J6369" s="21" t="s">
        <v>1995</v>
      </c>
    </row>
    <row r="6370" spans="1:10">
      <c r="A6370" s="22"/>
      <c r="B6370" s="22"/>
      <c r="C6370" s="16" t="s">
        <v>1995</v>
      </c>
      <c r="D6370" s="16" t="s">
        <v>1995</v>
      </c>
      <c r="E6370" s="20" t="s">
        <v>5565</v>
      </c>
      <c r="F6370" s="19" t="s">
        <v>2009</v>
      </c>
      <c r="G6370" s="16" t="s">
        <v>2157</v>
      </c>
      <c r="H6370" s="19" t="s">
        <v>2011</v>
      </c>
      <c r="I6370" s="19" t="s">
        <v>2005</v>
      </c>
      <c r="J6370" s="21" t="s">
        <v>2088</v>
      </c>
    </row>
    <row r="6371" spans="1:10">
      <c r="A6371" s="22"/>
      <c r="B6371" s="22"/>
      <c r="C6371" s="16" t="s">
        <v>1995</v>
      </c>
      <c r="D6371" s="16" t="s">
        <v>1995</v>
      </c>
      <c r="E6371" s="20" t="s">
        <v>5374</v>
      </c>
      <c r="F6371" s="19" t="s">
        <v>2009</v>
      </c>
      <c r="G6371" s="16" t="s">
        <v>2157</v>
      </c>
      <c r="H6371" s="19" t="s">
        <v>2011</v>
      </c>
      <c r="I6371" s="19" t="s">
        <v>2005</v>
      </c>
      <c r="J6371" s="21" t="s">
        <v>5720</v>
      </c>
    </row>
    <row r="6372" ht="45" spans="1:10">
      <c r="A6372" s="16" t="s">
        <v>5685</v>
      </c>
      <c r="B6372" s="20" t="s">
        <v>5721</v>
      </c>
      <c r="C6372" s="22"/>
      <c r="D6372" s="22"/>
      <c r="E6372" s="23"/>
      <c r="F6372" s="24"/>
      <c r="G6372" s="22"/>
      <c r="H6372" s="24"/>
      <c r="I6372" s="24"/>
      <c r="J6372" s="25"/>
    </row>
    <row r="6373" spans="1:10">
      <c r="A6373" s="22"/>
      <c r="B6373" s="22"/>
      <c r="C6373" s="16" t="s">
        <v>1999</v>
      </c>
      <c r="D6373" s="16" t="s">
        <v>1995</v>
      </c>
      <c r="E6373" s="20" t="s">
        <v>1995</v>
      </c>
      <c r="F6373" s="19" t="s">
        <v>1995</v>
      </c>
      <c r="G6373" s="16" t="s">
        <v>1995</v>
      </c>
      <c r="H6373" s="19" t="s">
        <v>1995</v>
      </c>
      <c r="I6373" s="19" t="s">
        <v>1995</v>
      </c>
      <c r="J6373" s="21" t="s">
        <v>1995</v>
      </c>
    </row>
    <row r="6374" spans="1:10">
      <c r="A6374" s="22"/>
      <c r="B6374" s="22"/>
      <c r="C6374" s="16" t="s">
        <v>1995</v>
      </c>
      <c r="D6374" s="16" t="s">
        <v>2000</v>
      </c>
      <c r="E6374" s="20" t="s">
        <v>1995</v>
      </c>
      <c r="F6374" s="19" t="s">
        <v>1995</v>
      </c>
      <c r="G6374" s="16" t="s">
        <v>1995</v>
      </c>
      <c r="H6374" s="19" t="s">
        <v>1995</v>
      </c>
      <c r="I6374" s="19" t="s">
        <v>1995</v>
      </c>
      <c r="J6374" s="21" t="s">
        <v>1995</v>
      </c>
    </row>
    <row r="6375" ht="33.75" spans="1:10">
      <c r="A6375" s="22"/>
      <c r="B6375" s="22"/>
      <c r="C6375" s="16" t="s">
        <v>1995</v>
      </c>
      <c r="D6375" s="16" t="s">
        <v>1995</v>
      </c>
      <c r="E6375" s="20" t="s">
        <v>5378</v>
      </c>
      <c r="F6375" s="19" t="s">
        <v>2002</v>
      </c>
      <c r="G6375" s="16" t="s">
        <v>2060</v>
      </c>
      <c r="H6375" s="19" t="s">
        <v>2011</v>
      </c>
      <c r="I6375" s="19" t="s">
        <v>2005</v>
      </c>
      <c r="J6375" s="21" t="s">
        <v>5722</v>
      </c>
    </row>
    <row r="6376" spans="1:10">
      <c r="A6376" s="22"/>
      <c r="B6376" s="22"/>
      <c r="C6376" s="16" t="s">
        <v>1995</v>
      </c>
      <c r="D6376" s="16" t="s">
        <v>2007</v>
      </c>
      <c r="E6376" s="20" t="s">
        <v>1995</v>
      </c>
      <c r="F6376" s="19" t="s">
        <v>1995</v>
      </c>
      <c r="G6376" s="16" t="s">
        <v>1995</v>
      </c>
      <c r="H6376" s="19" t="s">
        <v>1995</v>
      </c>
      <c r="I6376" s="19" t="s">
        <v>1995</v>
      </c>
      <c r="J6376" s="21" t="s">
        <v>1995</v>
      </c>
    </row>
    <row r="6377" ht="33.75" spans="1:10">
      <c r="A6377" s="22"/>
      <c r="B6377" s="22"/>
      <c r="C6377" s="16" t="s">
        <v>1995</v>
      </c>
      <c r="D6377" s="16" t="s">
        <v>1995</v>
      </c>
      <c r="E6377" s="20" t="s">
        <v>5470</v>
      </c>
      <c r="F6377" s="19" t="s">
        <v>2002</v>
      </c>
      <c r="G6377" s="16" t="s">
        <v>2060</v>
      </c>
      <c r="H6377" s="19" t="s">
        <v>2011</v>
      </c>
      <c r="I6377" s="19" t="s">
        <v>2005</v>
      </c>
      <c r="J6377" s="21" t="s">
        <v>5722</v>
      </c>
    </row>
    <row r="6378" spans="1:10">
      <c r="A6378" s="22"/>
      <c r="B6378" s="22"/>
      <c r="C6378" s="16" t="s">
        <v>1995</v>
      </c>
      <c r="D6378" s="16" t="s">
        <v>2013</v>
      </c>
      <c r="E6378" s="20" t="s">
        <v>1995</v>
      </c>
      <c r="F6378" s="19" t="s">
        <v>1995</v>
      </c>
      <c r="G6378" s="16" t="s">
        <v>1995</v>
      </c>
      <c r="H6378" s="19" t="s">
        <v>1995</v>
      </c>
      <c r="I6378" s="19" t="s">
        <v>1995</v>
      </c>
      <c r="J6378" s="21" t="s">
        <v>1995</v>
      </c>
    </row>
    <row r="6379" ht="33.75" spans="1:10">
      <c r="A6379" s="22"/>
      <c r="B6379" s="22"/>
      <c r="C6379" s="16" t="s">
        <v>1995</v>
      </c>
      <c r="D6379" s="16" t="s">
        <v>1995</v>
      </c>
      <c r="E6379" s="20" t="s">
        <v>2084</v>
      </c>
      <c r="F6379" s="19" t="s">
        <v>2002</v>
      </c>
      <c r="G6379" s="16" t="s">
        <v>2060</v>
      </c>
      <c r="H6379" s="19" t="s">
        <v>2011</v>
      </c>
      <c r="I6379" s="19" t="s">
        <v>2005</v>
      </c>
      <c r="J6379" s="21" t="s">
        <v>2085</v>
      </c>
    </row>
    <row r="6380" spans="1:10">
      <c r="A6380" s="22"/>
      <c r="B6380" s="22"/>
      <c r="C6380" s="16" t="s">
        <v>2018</v>
      </c>
      <c r="D6380" s="16" t="s">
        <v>1995</v>
      </c>
      <c r="E6380" s="20" t="s">
        <v>1995</v>
      </c>
      <c r="F6380" s="19" t="s">
        <v>1995</v>
      </c>
      <c r="G6380" s="16" t="s">
        <v>1995</v>
      </c>
      <c r="H6380" s="19" t="s">
        <v>1995</v>
      </c>
      <c r="I6380" s="19" t="s">
        <v>1995</v>
      </c>
      <c r="J6380" s="21" t="s">
        <v>1995</v>
      </c>
    </row>
    <row r="6381" spans="1:10">
      <c r="A6381" s="22"/>
      <c r="B6381" s="22"/>
      <c r="C6381" s="16" t="s">
        <v>1995</v>
      </c>
      <c r="D6381" s="16" t="s">
        <v>2019</v>
      </c>
      <c r="E6381" s="20" t="s">
        <v>1995</v>
      </c>
      <c r="F6381" s="19" t="s">
        <v>1995</v>
      </c>
      <c r="G6381" s="16" t="s">
        <v>1995</v>
      </c>
      <c r="H6381" s="19" t="s">
        <v>1995</v>
      </c>
      <c r="I6381" s="19" t="s">
        <v>1995</v>
      </c>
      <c r="J6381" s="21" t="s">
        <v>1995</v>
      </c>
    </row>
    <row r="6382" ht="33.75" spans="1:10">
      <c r="A6382" s="22"/>
      <c r="B6382" s="22"/>
      <c r="C6382" s="16" t="s">
        <v>1995</v>
      </c>
      <c r="D6382" s="16" t="s">
        <v>1995</v>
      </c>
      <c r="E6382" s="20" t="s">
        <v>5723</v>
      </c>
      <c r="F6382" s="19" t="s">
        <v>2002</v>
      </c>
      <c r="G6382" s="16" t="s">
        <v>2026</v>
      </c>
      <c r="H6382" s="19" t="s">
        <v>2011</v>
      </c>
      <c r="I6382" s="19" t="s">
        <v>2016</v>
      </c>
      <c r="J6382" s="21" t="s">
        <v>5722</v>
      </c>
    </row>
    <row r="6383" spans="1:10">
      <c r="A6383" s="22"/>
      <c r="B6383" s="22"/>
      <c r="C6383" s="16" t="s">
        <v>2023</v>
      </c>
      <c r="D6383" s="16" t="s">
        <v>1995</v>
      </c>
      <c r="E6383" s="20" t="s">
        <v>1995</v>
      </c>
      <c r="F6383" s="19" t="s">
        <v>1995</v>
      </c>
      <c r="G6383" s="16" t="s">
        <v>1995</v>
      </c>
      <c r="H6383" s="19" t="s">
        <v>1995</v>
      </c>
      <c r="I6383" s="19" t="s">
        <v>1995</v>
      </c>
      <c r="J6383" s="21" t="s">
        <v>1995</v>
      </c>
    </row>
    <row r="6384" spans="1:10">
      <c r="A6384" s="22"/>
      <c r="B6384" s="22"/>
      <c r="C6384" s="16" t="s">
        <v>1995</v>
      </c>
      <c r="D6384" s="16" t="s">
        <v>2024</v>
      </c>
      <c r="E6384" s="20" t="s">
        <v>1995</v>
      </c>
      <c r="F6384" s="19" t="s">
        <v>1995</v>
      </c>
      <c r="G6384" s="16" t="s">
        <v>1995</v>
      </c>
      <c r="H6384" s="19" t="s">
        <v>1995</v>
      </c>
      <c r="I6384" s="19" t="s">
        <v>1995</v>
      </c>
      <c r="J6384" s="21" t="s">
        <v>1995</v>
      </c>
    </row>
    <row r="6385" ht="33.75" spans="1:10">
      <c r="A6385" s="22"/>
      <c r="B6385" s="22"/>
      <c r="C6385" s="16" t="s">
        <v>1995</v>
      </c>
      <c r="D6385" s="16" t="s">
        <v>1995</v>
      </c>
      <c r="E6385" s="20" t="s">
        <v>5374</v>
      </c>
      <c r="F6385" s="19" t="s">
        <v>2002</v>
      </c>
      <c r="G6385" s="16" t="s">
        <v>2047</v>
      </c>
      <c r="H6385" s="19" t="s">
        <v>2011</v>
      </c>
      <c r="I6385" s="19" t="s">
        <v>2016</v>
      </c>
      <c r="J6385" s="21" t="s">
        <v>5722</v>
      </c>
    </row>
    <row r="6386" ht="45" spans="1:10">
      <c r="A6386" s="16" t="s">
        <v>5724</v>
      </c>
      <c r="B6386" s="20" t="s">
        <v>5725</v>
      </c>
      <c r="C6386" s="22"/>
      <c r="D6386" s="22"/>
      <c r="E6386" s="23"/>
      <c r="F6386" s="24"/>
      <c r="G6386" s="22"/>
      <c r="H6386" s="24"/>
      <c r="I6386" s="24"/>
      <c r="J6386" s="25"/>
    </row>
    <row r="6387" spans="1:10">
      <c r="A6387" s="22"/>
      <c r="B6387" s="22"/>
      <c r="C6387" s="16" t="s">
        <v>1999</v>
      </c>
      <c r="D6387" s="16" t="s">
        <v>1995</v>
      </c>
      <c r="E6387" s="20" t="s">
        <v>1995</v>
      </c>
      <c r="F6387" s="19" t="s">
        <v>1995</v>
      </c>
      <c r="G6387" s="16" t="s">
        <v>1995</v>
      </c>
      <c r="H6387" s="19" t="s">
        <v>1995</v>
      </c>
      <c r="I6387" s="19" t="s">
        <v>1995</v>
      </c>
      <c r="J6387" s="21" t="s">
        <v>1995</v>
      </c>
    </row>
    <row r="6388" spans="1:10">
      <c r="A6388" s="22"/>
      <c r="B6388" s="22"/>
      <c r="C6388" s="16" t="s">
        <v>1995</v>
      </c>
      <c r="D6388" s="16" t="s">
        <v>2000</v>
      </c>
      <c r="E6388" s="20" t="s">
        <v>1995</v>
      </c>
      <c r="F6388" s="19" t="s">
        <v>1995</v>
      </c>
      <c r="G6388" s="16" t="s">
        <v>1995</v>
      </c>
      <c r="H6388" s="19" t="s">
        <v>1995</v>
      </c>
      <c r="I6388" s="19" t="s">
        <v>1995</v>
      </c>
      <c r="J6388" s="21" t="s">
        <v>1995</v>
      </c>
    </row>
    <row r="6389" ht="22.5" spans="1:10">
      <c r="A6389" s="22"/>
      <c r="B6389" s="22"/>
      <c r="C6389" s="16" t="s">
        <v>1995</v>
      </c>
      <c r="D6389" s="16" t="s">
        <v>1995</v>
      </c>
      <c r="E6389" s="20" t="s">
        <v>5726</v>
      </c>
      <c r="F6389" s="19" t="s">
        <v>2009</v>
      </c>
      <c r="G6389" s="16" t="s">
        <v>2387</v>
      </c>
      <c r="H6389" s="19" t="s">
        <v>5601</v>
      </c>
      <c r="I6389" s="19" t="s">
        <v>2005</v>
      </c>
      <c r="J6389" s="21" t="s">
        <v>5727</v>
      </c>
    </row>
    <row r="6390" ht="22.5" spans="1:10">
      <c r="A6390" s="22"/>
      <c r="B6390" s="22"/>
      <c r="C6390" s="16" t="s">
        <v>1995</v>
      </c>
      <c r="D6390" s="16" t="s">
        <v>1995</v>
      </c>
      <c r="E6390" s="20" t="s">
        <v>5728</v>
      </c>
      <c r="F6390" s="19" t="s">
        <v>2009</v>
      </c>
      <c r="G6390" s="16" t="s">
        <v>2003</v>
      </c>
      <c r="H6390" s="19" t="s">
        <v>2394</v>
      </c>
      <c r="I6390" s="19" t="s">
        <v>2005</v>
      </c>
      <c r="J6390" s="21" t="s">
        <v>5727</v>
      </c>
    </row>
    <row r="6391" spans="1:10">
      <c r="A6391" s="22"/>
      <c r="B6391" s="22"/>
      <c r="C6391" s="16" t="s">
        <v>1995</v>
      </c>
      <c r="D6391" s="16" t="s">
        <v>2007</v>
      </c>
      <c r="E6391" s="20" t="s">
        <v>1995</v>
      </c>
      <c r="F6391" s="19" t="s">
        <v>1995</v>
      </c>
      <c r="G6391" s="16" t="s">
        <v>1995</v>
      </c>
      <c r="H6391" s="19" t="s">
        <v>1995</v>
      </c>
      <c r="I6391" s="19" t="s">
        <v>1995</v>
      </c>
      <c r="J6391" s="21" t="s">
        <v>1995</v>
      </c>
    </row>
    <row r="6392" ht="33.75" spans="1:10">
      <c r="A6392" s="22"/>
      <c r="B6392" s="22"/>
      <c r="C6392" s="16" t="s">
        <v>1995</v>
      </c>
      <c r="D6392" s="16" t="s">
        <v>1995</v>
      </c>
      <c r="E6392" s="20" t="s">
        <v>5416</v>
      </c>
      <c r="F6392" s="19" t="s">
        <v>2009</v>
      </c>
      <c r="G6392" s="16" t="s">
        <v>2026</v>
      </c>
      <c r="H6392" s="19" t="s">
        <v>2011</v>
      </c>
      <c r="I6392" s="19" t="s">
        <v>2016</v>
      </c>
      <c r="J6392" s="21" t="s">
        <v>5729</v>
      </c>
    </row>
    <row r="6393" spans="1:10">
      <c r="A6393" s="22"/>
      <c r="B6393" s="22"/>
      <c r="C6393" s="16" t="s">
        <v>1995</v>
      </c>
      <c r="D6393" s="16" t="s">
        <v>2013</v>
      </c>
      <c r="E6393" s="20" t="s">
        <v>1995</v>
      </c>
      <c r="F6393" s="19" t="s">
        <v>1995</v>
      </c>
      <c r="G6393" s="16" t="s">
        <v>1995</v>
      </c>
      <c r="H6393" s="19" t="s">
        <v>1995</v>
      </c>
      <c r="I6393" s="19" t="s">
        <v>1995</v>
      </c>
      <c r="J6393" s="21" t="s">
        <v>1995</v>
      </c>
    </row>
    <row r="6394" ht="45" spans="1:10">
      <c r="A6394" s="22"/>
      <c r="B6394" s="22"/>
      <c r="C6394" s="16" t="s">
        <v>1995</v>
      </c>
      <c r="D6394" s="16" t="s">
        <v>1995</v>
      </c>
      <c r="E6394" s="20" t="s">
        <v>2864</v>
      </c>
      <c r="F6394" s="19" t="s">
        <v>2002</v>
      </c>
      <c r="G6394" s="16" t="s">
        <v>5730</v>
      </c>
      <c r="H6394" s="19" t="s">
        <v>2011</v>
      </c>
      <c r="I6394" s="19" t="s">
        <v>2016</v>
      </c>
      <c r="J6394" s="21" t="s">
        <v>5731</v>
      </c>
    </row>
    <row r="6395" spans="1:10">
      <c r="A6395" s="22"/>
      <c r="B6395" s="22"/>
      <c r="C6395" s="16" t="s">
        <v>2018</v>
      </c>
      <c r="D6395" s="16" t="s">
        <v>1995</v>
      </c>
      <c r="E6395" s="20" t="s">
        <v>1995</v>
      </c>
      <c r="F6395" s="19" t="s">
        <v>1995</v>
      </c>
      <c r="G6395" s="16" t="s">
        <v>1995</v>
      </c>
      <c r="H6395" s="19" t="s">
        <v>1995</v>
      </c>
      <c r="I6395" s="19" t="s">
        <v>1995</v>
      </c>
      <c r="J6395" s="21" t="s">
        <v>1995</v>
      </c>
    </row>
    <row r="6396" spans="1:10">
      <c r="A6396" s="22"/>
      <c r="B6396" s="22"/>
      <c r="C6396" s="16" t="s">
        <v>1995</v>
      </c>
      <c r="D6396" s="16" t="s">
        <v>2019</v>
      </c>
      <c r="E6396" s="20" t="s">
        <v>1995</v>
      </c>
      <c r="F6396" s="19" t="s">
        <v>1995</v>
      </c>
      <c r="G6396" s="16" t="s">
        <v>1995</v>
      </c>
      <c r="H6396" s="19" t="s">
        <v>1995</v>
      </c>
      <c r="I6396" s="19" t="s">
        <v>1995</v>
      </c>
      <c r="J6396" s="21" t="s">
        <v>1995</v>
      </c>
    </row>
    <row r="6397" ht="33.75" spans="1:10">
      <c r="A6397" s="22"/>
      <c r="B6397" s="22"/>
      <c r="C6397" s="16" t="s">
        <v>1995</v>
      </c>
      <c r="D6397" s="16" t="s">
        <v>1995</v>
      </c>
      <c r="E6397" s="20" t="s">
        <v>2120</v>
      </c>
      <c r="F6397" s="19" t="s">
        <v>2002</v>
      </c>
      <c r="G6397" s="16" t="s">
        <v>2149</v>
      </c>
      <c r="H6397" s="19" t="s">
        <v>2011</v>
      </c>
      <c r="I6397" s="19" t="s">
        <v>2016</v>
      </c>
      <c r="J6397" s="21" t="s">
        <v>4706</v>
      </c>
    </row>
    <row r="6398" spans="1:10">
      <c r="A6398" s="22"/>
      <c r="B6398" s="22"/>
      <c r="C6398" s="16" t="s">
        <v>1995</v>
      </c>
      <c r="D6398" s="16" t="s">
        <v>1995</v>
      </c>
      <c r="E6398" s="20" t="s">
        <v>2086</v>
      </c>
      <c r="F6398" s="19" t="s">
        <v>2002</v>
      </c>
      <c r="G6398" s="16" t="s">
        <v>2686</v>
      </c>
      <c r="H6398" s="19" t="s">
        <v>1995</v>
      </c>
      <c r="I6398" s="19" t="s">
        <v>2016</v>
      </c>
      <c r="J6398" s="21" t="s">
        <v>5732</v>
      </c>
    </row>
    <row r="6399" spans="1:10">
      <c r="A6399" s="22"/>
      <c r="B6399" s="22"/>
      <c r="C6399" s="16" t="s">
        <v>2023</v>
      </c>
      <c r="D6399" s="16" t="s">
        <v>1995</v>
      </c>
      <c r="E6399" s="20" t="s">
        <v>1995</v>
      </c>
      <c r="F6399" s="19" t="s">
        <v>1995</v>
      </c>
      <c r="G6399" s="16" t="s">
        <v>1995</v>
      </c>
      <c r="H6399" s="19" t="s">
        <v>1995</v>
      </c>
      <c r="I6399" s="19" t="s">
        <v>1995</v>
      </c>
      <c r="J6399" s="21" t="s">
        <v>1995</v>
      </c>
    </row>
    <row r="6400" spans="1:10">
      <c r="A6400" s="22"/>
      <c r="B6400" s="22"/>
      <c r="C6400" s="16" t="s">
        <v>1995</v>
      </c>
      <c r="D6400" s="16" t="s">
        <v>2024</v>
      </c>
      <c r="E6400" s="20" t="s">
        <v>1995</v>
      </c>
      <c r="F6400" s="19" t="s">
        <v>1995</v>
      </c>
      <c r="G6400" s="16" t="s">
        <v>1995</v>
      </c>
      <c r="H6400" s="19" t="s">
        <v>1995</v>
      </c>
      <c r="I6400" s="19" t="s">
        <v>1995</v>
      </c>
      <c r="J6400" s="21" t="s">
        <v>1995</v>
      </c>
    </row>
    <row r="6401" ht="33.75" spans="1:10">
      <c r="A6401" s="22"/>
      <c r="B6401" s="22"/>
      <c r="C6401" s="16" t="s">
        <v>1995</v>
      </c>
      <c r="D6401" s="16" t="s">
        <v>1995</v>
      </c>
      <c r="E6401" s="20" t="s">
        <v>5733</v>
      </c>
      <c r="F6401" s="19" t="s">
        <v>2009</v>
      </c>
      <c r="G6401" s="16" t="s">
        <v>2026</v>
      </c>
      <c r="H6401" s="19" t="s">
        <v>2011</v>
      </c>
      <c r="I6401" s="19" t="s">
        <v>2016</v>
      </c>
      <c r="J6401" s="21" t="s">
        <v>5734</v>
      </c>
    </row>
    <row r="6402" spans="1:10">
      <c r="A6402" s="22"/>
      <c r="B6402" s="22"/>
      <c r="C6402" s="16" t="s">
        <v>1995</v>
      </c>
      <c r="D6402" s="16" t="s">
        <v>1995</v>
      </c>
      <c r="E6402" s="20" t="s">
        <v>5698</v>
      </c>
      <c r="F6402" s="19" t="s">
        <v>2009</v>
      </c>
      <c r="G6402" s="16" t="s">
        <v>2026</v>
      </c>
      <c r="H6402" s="19" t="s">
        <v>2011</v>
      </c>
      <c r="I6402" s="19" t="s">
        <v>2005</v>
      </c>
      <c r="J6402" s="21" t="s">
        <v>5699</v>
      </c>
    </row>
    <row r="6403" ht="56.25" spans="1:10">
      <c r="A6403" s="16" t="s">
        <v>5651</v>
      </c>
      <c r="B6403" s="20" t="s">
        <v>5735</v>
      </c>
      <c r="C6403" s="22"/>
      <c r="D6403" s="22"/>
      <c r="E6403" s="23"/>
      <c r="F6403" s="24"/>
      <c r="G6403" s="22"/>
      <c r="H6403" s="24"/>
      <c r="I6403" s="24"/>
      <c r="J6403" s="25"/>
    </row>
    <row r="6404" spans="1:10">
      <c r="A6404" s="22"/>
      <c r="B6404" s="22"/>
      <c r="C6404" s="16" t="s">
        <v>1999</v>
      </c>
      <c r="D6404" s="16" t="s">
        <v>1995</v>
      </c>
      <c r="E6404" s="20" t="s">
        <v>1995</v>
      </c>
      <c r="F6404" s="19" t="s">
        <v>1995</v>
      </c>
      <c r="G6404" s="16" t="s">
        <v>1995</v>
      </c>
      <c r="H6404" s="19" t="s">
        <v>1995</v>
      </c>
      <c r="I6404" s="19" t="s">
        <v>1995</v>
      </c>
      <c r="J6404" s="21" t="s">
        <v>1995</v>
      </c>
    </row>
    <row r="6405" spans="1:10">
      <c r="A6405" s="22"/>
      <c r="B6405" s="22"/>
      <c r="C6405" s="16" t="s">
        <v>1995</v>
      </c>
      <c r="D6405" s="16" t="s">
        <v>2000</v>
      </c>
      <c r="E6405" s="20" t="s">
        <v>1995</v>
      </c>
      <c r="F6405" s="19" t="s">
        <v>1995</v>
      </c>
      <c r="G6405" s="16" t="s">
        <v>1995</v>
      </c>
      <c r="H6405" s="19" t="s">
        <v>1995</v>
      </c>
      <c r="I6405" s="19" t="s">
        <v>1995</v>
      </c>
      <c r="J6405" s="21" t="s">
        <v>1995</v>
      </c>
    </row>
    <row r="6406" ht="33.75" spans="1:10">
      <c r="A6406" s="22"/>
      <c r="B6406" s="22"/>
      <c r="C6406" s="16" t="s">
        <v>1995</v>
      </c>
      <c r="D6406" s="16" t="s">
        <v>1995</v>
      </c>
      <c r="E6406" s="20" t="s">
        <v>5653</v>
      </c>
      <c r="F6406" s="19" t="s">
        <v>2002</v>
      </c>
      <c r="G6406" s="16" t="s">
        <v>5736</v>
      </c>
      <c r="H6406" s="19" t="s">
        <v>2386</v>
      </c>
      <c r="I6406" s="19" t="s">
        <v>2005</v>
      </c>
      <c r="J6406" s="21" t="s">
        <v>5737</v>
      </c>
    </row>
    <row r="6407" ht="33.75" spans="1:10">
      <c r="A6407" s="22"/>
      <c r="B6407" s="22"/>
      <c r="C6407" s="16" t="s">
        <v>1995</v>
      </c>
      <c r="D6407" s="16" t="s">
        <v>1995</v>
      </c>
      <c r="E6407" s="20" t="s">
        <v>2229</v>
      </c>
      <c r="F6407" s="19" t="s">
        <v>2009</v>
      </c>
      <c r="G6407" s="16" t="s">
        <v>2003</v>
      </c>
      <c r="H6407" s="19" t="s">
        <v>2171</v>
      </c>
      <c r="I6407" s="19" t="s">
        <v>2005</v>
      </c>
      <c r="J6407" s="21" t="s">
        <v>2230</v>
      </c>
    </row>
    <row r="6408" spans="1:10">
      <c r="A6408" s="22"/>
      <c r="B6408" s="22"/>
      <c r="C6408" s="16" t="s">
        <v>1995</v>
      </c>
      <c r="D6408" s="16" t="s">
        <v>2007</v>
      </c>
      <c r="E6408" s="20" t="s">
        <v>1995</v>
      </c>
      <c r="F6408" s="19" t="s">
        <v>1995</v>
      </c>
      <c r="G6408" s="16" t="s">
        <v>1995</v>
      </c>
      <c r="H6408" s="19" t="s">
        <v>1995</v>
      </c>
      <c r="I6408" s="19" t="s">
        <v>1995</v>
      </c>
      <c r="J6408" s="21" t="s">
        <v>1995</v>
      </c>
    </row>
    <row r="6409" ht="22.5" spans="1:10">
      <c r="A6409" s="22"/>
      <c r="B6409" s="22"/>
      <c r="C6409" s="16" t="s">
        <v>1995</v>
      </c>
      <c r="D6409" s="16" t="s">
        <v>1995</v>
      </c>
      <c r="E6409" s="20" t="s">
        <v>5655</v>
      </c>
      <c r="F6409" s="19" t="s">
        <v>2002</v>
      </c>
      <c r="G6409" s="16" t="s">
        <v>2060</v>
      </c>
      <c r="H6409" s="19" t="s">
        <v>2011</v>
      </c>
      <c r="I6409" s="19" t="s">
        <v>2005</v>
      </c>
      <c r="J6409" s="21" t="s">
        <v>5738</v>
      </c>
    </row>
    <row r="6410" ht="45" spans="1:10">
      <c r="A6410" s="22"/>
      <c r="B6410" s="22"/>
      <c r="C6410" s="16" t="s">
        <v>1995</v>
      </c>
      <c r="D6410" s="16" t="s">
        <v>1995</v>
      </c>
      <c r="E6410" s="20" t="s">
        <v>5656</v>
      </c>
      <c r="F6410" s="19" t="s">
        <v>2009</v>
      </c>
      <c r="G6410" s="16" t="s">
        <v>2060</v>
      </c>
      <c r="H6410" s="19" t="s">
        <v>2011</v>
      </c>
      <c r="I6410" s="19" t="s">
        <v>2005</v>
      </c>
      <c r="J6410" s="21" t="s">
        <v>2083</v>
      </c>
    </row>
    <row r="6411" spans="1:10">
      <c r="A6411" s="22"/>
      <c r="B6411" s="22"/>
      <c r="C6411" s="16" t="s">
        <v>1995</v>
      </c>
      <c r="D6411" s="16" t="s">
        <v>2013</v>
      </c>
      <c r="E6411" s="20" t="s">
        <v>1995</v>
      </c>
      <c r="F6411" s="19" t="s">
        <v>1995</v>
      </c>
      <c r="G6411" s="16" t="s">
        <v>1995</v>
      </c>
      <c r="H6411" s="19" t="s">
        <v>1995</v>
      </c>
      <c r="I6411" s="19" t="s">
        <v>1995</v>
      </c>
      <c r="J6411" s="21" t="s">
        <v>1995</v>
      </c>
    </row>
    <row r="6412" ht="22.5" spans="1:10">
      <c r="A6412" s="22"/>
      <c r="B6412" s="22"/>
      <c r="C6412" s="16" t="s">
        <v>1995</v>
      </c>
      <c r="D6412" s="16" t="s">
        <v>1995</v>
      </c>
      <c r="E6412" s="20" t="s">
        <v>4910</v>
      </c>
      <c r="F6412" s="19" t="s">
        <v>2002</v>
      </c>
      <c r="G6412" s="16" t="s">
        <v>2060</v>
      </c>
      <c r="H6412" s="19" t="s">
        <v>2011</v>
      </c>
      <c r="I6412" s="19" t="s">
        <v>2005</v>
      </c>
      <c r="J6412" s="21" t="s">
        <v>5739</v>
      </c>
    </row>
    <row r="6413" spans="1:10">
      <c r="A6413" s="22"/>
      <c r="B6413" s="22"/>
      <c r="C6413" s="16" t="s">
        <v>2018</v>
      </c>
      <c r="D6413" s="16" t="s">
        <v>1995</v>
      </c>
      <c r="E6413" s="20" t="s">
        <v>1995</v>
      </c>
      <c r="F6413" s="19" t="s">
        <v>1995</v>
      </c>
      <c r="G6413" s="16" t="s">
        <v>1995</v>
      </c>
      <c r="H6413" s="19" t="s">
        <v>1995</v>
      </c>
      <c r="I6413" s="19" t="s">
        <v>1995</v>
      </c>
      <c r="J6413" s="21" t="s">
        <v>1995</v>
      </c>
    </row>
    <row r="6414" spans="1:10">
      <c r="A6414" s="22"/>
      <c r="B6414" s="22"/>
      <c r="C6414" s="16" t="s">
        <v>1995</v>
      </c>
      <c r="D6414" s="16" t="s">
        <v>2099</v>
      </c>
      <c r="E6414" s="20" t="s">
        <v>1995</v>
      </c>
      <c r="F6414" s="19" t="s">
        <v>1995</v>
      </c>
      <c r="G6414" s="16" t="s">
        <v>1995</v>
      </c>
      <c r="H6414" s="19" t="s">
        <v>1995</v>
      </c>
      <c r="I6414" s="19" t="s">
        <v>1995</v>
      </c>
      <c r="J6414" s="21" t="s">
        <v>1995</v>
      </c>
    </row>
    <row r="6415" ht="33.75" spans="1:10">
      <c r="A6415" s="22"/>
      <c r="B6415" s="22"/>
      <c r="C6415" s="16" t="s">
        <v>1995</v>
      </c>
      <c r="D6415" s="16" t="s">
        <v>1995</v>
      </c>
      <c r="E6415" s="20" t="s">
        <v>5657</v>
      </c>
      <c r="F6415" s="19" t="s">
        <v>2009</v>
      </c>
      <c r="G6415" s="16" t="s">
        <v>2026</v>
      </c>
      <c r="H6415" s="19" t="s">
        <v>2011</v>
      </c>
      <c r="I6415" s="19" t="s">
        <v>2005</v>
      </c>
      <c r="J6415" s="21" t="s">
        <v>5740</v>
      </c>
    </row>
    <row r="6416" spans="1:10">
      <c r="A6416" s="22"/>
      <c r="B6416" s="22"/>
      <c r="C6416" s="16" t="s">
        <v>1995</v>
      </c>
      <c r="D6416" s="16" t="s">
        <v>2019</v>
      </c>
      <c r="E6416" s="20" t="s">
        <v>1995</v>
      </c>
      <c r="F6416" s="19" t="s">
        <v>1995</v>
      </c>
      <c r="G6416" s="16" t="s">
        <v>1995</v>
      </c>
      <c r="H6416" s="19" t="s">
        <v>1995</v>
      </c>
      <c r="I6416" s="19" t="s">
        <v>1995</v>
      </c>
      <c r="J6416" s="21" t="s">
        <v>1995</v>
      </c>
    </row>
    <row r="6417" ht="33.75" spans="1:10">
      <c r="A6417" s="22"/>
      <c r="B6417" s="22"/>
      <c r="C6417" s="16" t="s">
        <v>1995</v>
      </c>
      <c r="D6417" s="16" t="s">
        <v>1995</v>
      </c>
      <c r="E6417" s="20" t="s">
        <v>5658</v>
      </c>
      <c r="F6417" s="19" t="s">
        <v>2009</v>
      </c>
      <c r="G6417" s="16" t="s">
        <v>2026</v>
      </c>
      <c r="H6417" s="19" t="s">
        <v>2011</v>
      </c>
      <c r="I6417" s="19" t="s">
        <v>2005</v>
      </c>
      <c r="J6417" s="21" t="s">
        <v>2121</v>
      </c>
    </row>
    <row r="6418" spans="1:10">
      <c r="A6418" s="22"/>
      <c r="B6418" s="22"/>
      <c r="C6418" s="16" t="s">
        <v>2023</v>
      </c>
      <c r="D6418" s="16" t="s">
        <v>1995</v>
      </c>
      <c r="E6418" s="20" t="s">
        <v>1995</v>
      </c>
      <c r="F6418" s="19" t="s">
        <v>1995</v>
      </c>
      <c r="G6418" s="16" t="s">
        <v>1995</v>
      </c>
      <c r="H6418" s="19" t="s">
        <v>1995</v>
      </c>
      <c r="I6418" s="19" t="s">
        <v>1995</v>
      </c>
      <c r="J6418" s="21" t="s">
        <v>1995</v>
      </c>
    </row>
    <row r="6419" spans="1:10">
      <c r="A6419" s="22"/>
      <c r="B6419" s="22"/>
      <c r="C6419" s="16" t="s">
        <v>1995</v>
      </c>
      <c r="D6419" s="16" t="s">
        <v>2024</v>
      </c>
      <c r="E6419" s="20" t="s">
        <v>1995</v>
      </c>
      <c r="F6419" s="19" t="s">
        <v>1995</v>
      </c>
      <c r="G6419" s="16" t="s">
        <v>1995</v>
      </c>
      <c r="H6419" s="19" t="s">
        <v>1995</v>
      </c>
      <c r="I6419" s="19" t="s">
        <v>1995</v>
      </c>
      <c r="J6419" s="21" t="s">
        <v>1995</v>
      </c>
    </row>
    <row r="6420" spans="1:10">
      <c r="A6420" s="22"/>
      <c r="B6420" s="22"/>
      <c r="C6420" s="16" t="s">
        <v>1995</v>
      </c>
      <c r="D6420" s="16" t="s">
        <v>1995</v>
      </c>
      <c r="E6420" s="20" t="s">
        <v>2077</v>
      </c>
      <c r="F6420" s="19" t="s">
        <v>2009</v>
      </c>
      <c r="G6420" s="16" t="s">
        <v>2010</v>
      </c>
      <c r="H6420" s="19" t="s">
        <v>2011</v>
      </c>
      <c r="I6420" s="19" t="s">
        <v>2005</v>
      </c>
      <c r="J6420" s="21" t="s">
        <v>2226</v>
      </c>
    </row>
    <row r="6421" ht="90" spans="1:10">
      <c r="A6421" s="16" t="s">
        <v>5680</v>
      </c>
      <c r="B6421" s="20" t="s">
        <v>5741</v>
      </c>
      <c r="C6421" s="22"/>
      <c r="D6421" s="22"/>
      <c r="E6421" s="23"/>
      <c r="F6421" s="24"/>
      <c r="G6421" s="22"/>
      <c r="H6421" s="24"/>
      <c r="I6421" s="24"/>
      <c r="J6421" s="25"/>
    </row>
    <row r="6422" spans="1:10">
      <c r="A6422" s="22"/>
      <c r="B6422" s="22"/>
      <c r="C6422" s="16" t="s">
        <v>1999</v>
      </c>
      <c r="D6422" s="16" t="s">
        <v>1995</v>
      </c>
      <c r="E6422" s="20" t="s">
        <v>1995</v>
      </c>
      <c r="F6422" s="19" t="s">
        <v>1995</v>
      </c>
      <c r="G6422" s="16" t="s">
        <v>1995</v>
      </c>
      <c r="H6422" s="19" t="s">
        <v>1995</v>
      </c>
      <c r="I6422" s="19" t="s">
        <v>1995</v>
      </c>
      <c r="J6422" s="21" t="s">
        <v>1995</v>
      </c>
    </row>
    <row r="6423" spans="1:10">
      <c r="A6423" s="22"/>
      <c r="B6423" s="22"/>
      <c r="C6423" s="16" t="s">
        <v>1995</v>
      </c>
      <c r="D6423" s="16" t="s">
        <v>2000</v>
      </c>
      <c r="E6423" s="20" t="s">
        <v>1995</v>
      </c>
      <c r="F6423" s="19" t="s">
        <v>1995</v>
      </c>
      <c r="G6423" s="16" t="s">
        <v>1995</v>
      </c>
      <c r="H6423" s="19" t="s">
        <v>1995</v>
      </c>
      <c r="I6423" s="19" t="s">
        <v>1995</v>
      </c>
      <c r="J6423" s="21" t="s">
        <v>1995</v>
      </c>
    </row>
    <row r="6424" ht="22.5" spans="1:10">
      <c r="A6424" s="22"/>
      <c r="B6424" s="22"/>
      <c r="C6424" s="16" t="s">
        <v>1995</v>
      </c>
      <c r="D6424" s="16" t="s">
        <v>1995</v>
      </c>
      <c r="E6424" s="20" t="s">
        <v>2237</v>
      </c>
      <c r="F6424" s="19" t="s">
        <v>2002</v>
      </c>
      <c r="G6424" s="16" t="s">
        <v>3144</v>
      </c>
      <c r="H6424" s="19" t="s">
        <v>2386</v>
      </c>
      <c r="I6424" s="19" t="s">
        <v>2005</v>
      </c>
      <c r="J6424" s="21" t="s">
        <v>2381</v>
      </c>
    </row>
    <row r="6425" spans="1:10">
      <c r="A6425" s="22"/>
      <c r="B6425" s="22"/>
      <c r="C6425" s="16" t="s">
        <v>1995</v>
      </c>
      <c r="D6425" s="16" t="s">
        <v>1995</v>
      </c>
      <c r="E6425" s="20" t="s">
        <v>5742</v>
      </c>
      <c r="F6425" s="19" t="s">
        <v>2363</v>
      </c>
      <c r="G6425" s="16" t="s">
        <v>2794</v>
      </c>
      <c r="H6425" s="19" t="s">
        <v>2044</v>
      </c>
      <c r="I6425" s="19" t="s">
        <v>2005</v>
      </c>
      <c r="J6425" s="21" t="s">
        <v>5743</v>
      </c>
    </row>
    <row r="6426" spans="1:10">
      <c r="A6426" s="22"/>
      <c r="B6426" s="22"/>
      <c r="C6426" s="16" t="s">
        <v>1995</v>
      </c>
      <c r="D6426" s="16" t="s">
        <v>2007</v>
      </c>
      <c r="E6426" s="20" t="s">
        <v>1995</v>
      </c>
      <c r="F6426" s="19" t="s">
        <v>1995</v>
      </c>
      <c r="G6426" s="16" t="s">
        <v>1995</v>
      </c>
      <c r="H6426" s="19" t="s">
        <v>1995</v>
      </c>
      <c r="I6426" s="19" t="s">
        <v>1995</v>
      </c>
      <c r="J6426" s="21" t="s">
        <v>1995</v>
      </c>
    </row>
    <row r="6427" ht="33.75" spans="1:10">
      <c r="A6427" s="22"/>
      <c r="B6427" s="22"/>
      <c r="C6427" s="16" t="s">
        <v>1995</v>
      </c>
      <c r="D6427" s="16" t="s">
        <v>1995</v>
      </c>
      <c r="E6427" s="20" t="s">
        <v>2080</v>
      </c>
      <c r="F6427" s="19" t="s">
        <v>2002</v>
      </c>
      <c r="G6427" s="16" t="s">
        <v>2060</v>
      </c>
      <c r="H6427" s="19" t="s">
        <v>2011</v>
      </c>
      <c r="I6427" s="19" t="s">
        <v>2016</v>
      </c>
      <c r="J6427" s="21" t="s">
        <v>2081</v>
      </c>
    </row>
    <row r="6428" spans="1:10">
      <c r="A6428" s="22"/>
      <c r="B6428" s="22"/>
      <c r="C6428" s="16" t="s">
        <v>2018</v>
      </c>
      <c r="D6428" s="16" t="s">
        <v>1995</v>
      </c>
      <c r="E6428" s="20" t="s">
        <v>1995</v>
      </c>
      <c r="F6428" s="19" t="s">
        <v>1995</v>
      </c>
      <c r="G6428" s="16" t="s">
        <v>1995</v>
      </c>
      <c r="H6428" s="19" t="s">
        <v>1995</v>
      </c>
      <c r="I6428" s="19" t="s">
        <v>1995</v>
      </c>
      <c r="J6428" s="21" t="s">
        <v>1995</v>
      </c>
    </row>
    <row r="6429" spans="1:10">
      <c r="A6429" s="22"/>
      <c r="B6429" s="22"/>
      <c r="C6429" s="16" t="s">
        <v>1995</v>
      </c>
      <c r="D6429" s="16" t="s">
        <v>2099</v>
      </c>
      <c r="E6429" s="20" t="s">
        <v>1995</v>
      </c>
      <c r="F6429" s="19" t="s">
        <v>1995</v>
      </c>
      <c r="G6429" s="16" t="s">
        <v>1995</v>
      </c>
      <c r="H6429" s="19" t="s">
        <v>1995</v>
      </c>
      <c r="I6429" s="19" t="s">
        <v>1995</v>
      </c>
      <c r="J6429" s="21" t="s">
        <v>1995</v>
      </c>
    </row>
    <row r="6430" spans="1:10">
      <c r="A6430" s="22"/>
      <c r="B6430" s="22"/>
      <c r="C6430" s="16" t="s">
        <v>1995</v>
      </c>
      <c r="D6430" s="16" t="s">
        <v>1995</v>
      </c>
      <c r="E6430" s="20" t="s">
        <v>1727</v>
      </c>
      <c r="F6430" s="19" t="s">
        <v>2002</v>
      </c>
      <c r="G6430" s="16" t="s">
        <v>2794</v>
      </c>
      <c r="H6430" s="19" t="s">
        <v>2044</v>
      </c>
      <c r="I6430" s="19" t="s">
        <v>2016</v>
      </c>
      <c r="J6430" s="21" t="s">
        <v>5744</v>
      </c>
    </row>
    <row r="6431" spans="1:10">
      <c r="A6431" s="22"/>
      <c r="B6431" s="22"/>
      <c r="C6431" s="16" t="s">
        <v>1995</v>
      </c>
      <c r="D6431" s="16" t="s">
        <v>2019</v>
      </c>
      <c r="E6431" s="20" t="s">
        <v>1995</v>
      </c>
      <c r="F6431" s="19" t="s">
        <v>1995</v>
      </c>
      <c r="G6431" s="16" t="s">
        <v>1995</v>
      </c>
      <c r="H6431" s="19" t="s">
        <v>1995</v>
      </c>
      <c r="I6431" s="19" t="s">
        <v>1995</v>
      </c>
      <c r="J6431" s="21" t="s">
        <v>1995</v>
      </c>
    </row>
    <row r="6432" ht="33.75" spans="1:10">
      <c r="A6432" s="22"/>
      <c r="B6432" s="22"/>
      <c r="C6432" s="16" t="s">
        <v>1995</v>
      </c>
      <c r="D6432" s="16" t="s">
        <v>1995</v>
      </c>
      <c r="E6432" s="20" t="s">
        <v>2120</v>
      </c>
      <c r="F6432" s="19" t="s">
        <v>2002</v>
      </c>
      <c r="G6432" s="16" t="s">
        <v>2047</v>
      </c>
      <c r="H6432" s="19" t="s">
        <v>2011</v>
      </c>
      <c r="I6432" s="19" t="s">
        <v>2016</v>
      </c>
      <c r="J6432" s="21" t="s">
        <v>2121</v>
      </c>
    </row>
    <row r="6433" spans="1:10">
      <c r="A6433" s="22"/>
      <c r="B6433" s="22"/>
      <c r="C6433" s="16" t="s">
        <v>2023</v>
      </c>
      <c r="D6433" s="16" t="s">
        <v>1995</v>
      </c>
      <c r="E6433" s="20" t="s">
        <v>1995</v>
      </c>
      <c r="F6433" s="19" t="s">
        <v>1995</v>
      </c>
      <c r="G6433" s="16" t="s">
        <v>1995</v>
      </c>
      <c r="H6433" s="19" t="s">
        <v>1995</v>
      </c>
      <c r="I6433" s="19" t="s">
        <v>1995</v>
      </c>
      <c r="J6433" s="21" t="s">
        <v>1995</v>
      </c>
    </row>
    <row r="6434" spans="1:10">
      <c r="A6434" s="22"/>
      <c r="B6434" s="22"/>
      <c r="C6434" s="16" t="s">
        <v>1995</v>
      </c>
      <c r="D6434" s="16" t="s">
        <v>2024</v>
      </c>
      <c r="E6434" s="20" t="s">
        <v>1995</v>
      </c>
      <c r="F6434" s="19" t="s">
        <v>1995</v>
      </c>
      <c r="G6434" s="16" t="s">
        <v>1995</v>
      </c>
      <c r="H6434" s="19" t="s">
        <v>1995</v>
      </c>
      <c r="I6434" s="19" t="s">
        <v>1995</v>
      </c>
      <c r="J6434" s="21" t="s">
        <v>1995</v>
      </c>
    </row>
    <row r="6435" spans="1:10">
      <c r="A6435" s="22"/>
      <c r="B6435" s="22"/>
      <c r="C6435" s="16" t="s">
        <v>1995</v>
      </c>
      <c r="D6435" s="16" t="s">
        <v>1995</v>
      </c>
      <c r="E6435" s="20" t="s">
        <v>2077</v>
      </c>
      <c r="F6435" s="19" t="s">
        <v>2002</v>
      </c>
      <c r="G6435" s="16" t="s">
        <v>2047</v>
      </c>
      <c r="H6435" s="19" t="s">
        <v>2011</v>
      </c>
      <c r="I6435" s="19" t="s">
        <v>2016</v>
      </c>
      <c r="J6435" s="21" t="s">
        <v>2088</v>
      </c>
    </row>
    <row r="6436" spans="1:10">
      <c r="A6436" s="22"/>
      <c r="B6436" s="22"/>
      <c r="C6436" s="16" t="s">
        <v>1995</v>
      </c>
      <c r="D6436" s="16" t="s">
        <v>1995</v>
      </c>
      <c r="E6436" s="20" t="s">
        <v>1727</v>
      </c>
      <c r="F6436" s="19" t="s">
        <v>2002</v>
      </c>
      <c r="G6436" s="16" t="s">
        <v>2794</v>
      </c>
      <c r="H6436" s="19" t="s">
        <v>2044</v>
      </c>
      <c r="I6436" s="19" t="s">
        <v>2016</v>
      </c>
      <c r="J6436" s="21" t="s">
        <v>5743</v>
      </c>
    </row>
    <row r="6437" ht="67.5" spans="1:10">
      <c r="A6437" s="16" t="s">
        <v>5745</v>
      </c>
      <c r="B6437" s="20" t="s">
        <v>5746</v>
      </c>
      <c r="C6437" s="22"/>
      <c r="D6437" s="22"/>
      <c r="E6437" s="23"/>
      <c r="F6437" s="24"/>
      <c r="G6437" s="22"/>
      <c r="H6437" s="24"/>
      <c r="I6437" s="24"/>
      <c r="J6437" s="25"/>
    </row>
    <row r="6438" spans="1:10">
      <c r="A6438" s="22"/>
      <c r="B6438" s="22"/>
      <c r="C6438" s="16" t="s">
        <v>1999</v>
      </c>
      <c r="D6438" s="16" t="s">
        <v>1995</v>
      </c>
      <c r="E6438" s="20" t="s">
        <v>1995</v>
      </c>
      <c r="F6438" s="19" t="s">
        <v>1995</v>
      </c>
      <c r="G6438" s="16" t="s">
        <v>1995</v>
      </c>
      <c r="H6438" s="19" t="s">
        <v>1995</v>
      </c>
      <c r="I6438" s="19" t="s">
        <v>1995</v>
      </c>
      <c r="J6438" s="21" t="s">
        <v>1995</v>
      </c>
    </row>
    <row r="6439" spans="1:10">
      <c r="A6439" s="22"/>
      <c r="B6439" s="22"/>
      <c r="C6439" s="16" t="s">
        <v>1995</v>
      </c>
      <c r="D6439" s="16" t="s">
        <v>2000</v>
      </c>
      <c r="E6439" s="20" t="s">
        <v>1995</v>
      </c>
      <c r="F6439" s="19" t="s">
        <v>1995</v>
      </c>
      <c r="G6439" s="16" t="s">
        <v>1995</v>
      </c>
      <c r="H6439" s="19" t="s">
        <v>1995</v>
      </c>
      <c r="I6439" s="19" t="s">
        <v>1995</v>
      </c>
      <c r="J6439" s="21" t="s">
        <v>1995</v>
      </c>
    </row>
    <row r="6440" spans="1:10">
      <c r="A6440" s="22"/>
      <c r="B6440" s="22"/>
      <c r="C6440" s="16" t="s">
        <v>1995</v>
      </c>
      <c r="D6440" s="16" t="s">
        <v>1995</v>
      </c>
      <c r="E6440" s="20" t="s">
        <v>5747</v>
      </c>
      <c r="F6440" s="19" t="s">
        <v>2002</v>
      </c>
      <c r="G6440" s="16" t="s">
        <v>5748</v>
      </c>
      <c r="H6440" s="19" t="s">
        <v>2126</v>
      </c>
      <c r="I6440" s="19" t="s">
        <v>2005</v>
      </c>
      <c r="J6440" s="21" t="s">
        <v>5508</v>
      </c>
    </row>
    <row r="6441" spans="1:10">
      <c r="A6441" s="22"/>
      <c r="B6441" s="22"/>
      <c r="C6441" s="16" t="s">
        <v>1995</v>
      </c>
      <c r="D6441" s="16" t="s">
        <v>2007</v>
      </c>
      <c r="E6441" s="20" t="s">
        <v>1995</v>
      </c>
      <c r="F6441" s="19" t="s">
        <v>1995</v>
      </c>
      <c r="G6441" s="16" t="s">
        <v>1995</v>
      </c>
      <c r="H6441" s="19" t="s">
        <v>1995</v>
      </c>
      <c r="I6441" s="19" t="s">
        <v>1995</v>
      </c>
      <c r="J6441" s="21" t="s">
        <v>1995</v>
      </c>
    </row>
    <row r="6442" spans="1:10">
      <c r="A6442" s="22"/>
      <c r="B6442" s="22"/>
      <c r="C6442" s="16" t="s">
        <v>1995</v>
      </c>
      <c r="D6442" s="16" t="s">
        <v>1995</v>
      </c>
      <c r="E6442" s="20" t="s">
        <v>5749</v>
      </c>
      <c r="F6442" s="19" t="s">
        <v>2002</v>
      </c>
      <c r="G6442" s="16" t="s">
        <v>2060</v>
      </c>
      <c r="H6442" s="19" t="s">
        <v>2011</v>
      </c>
      <c r="I6442" s="19" t="s">
        <v>2005</v>
      </c>
      <c r="J6442" s="21" t="s">
        <v>5508</v>
      </c>
    </row>
    <row r="6443" spans="1:10">
      <c r="A6443" s="22"/>
      <c r="B6443" s="22"/>
      <c r="C6443" s="16" t="s">
        <v>1995</v>
      </c>
      <c r="D6443" s="16" t="s">
        <v>2013</v>
      </c>
      <c r="E6443" s="20" t="s">
        <v>1995</v>
      </c>
      <c r="F6443" s="19" t="s">
        <v>1995</v>
      </c>
      <c r="G6443" s="16" t="s">
        <v>1995</v>
      </c>
      <c r="H6443" s="19" t="s">
        <v>1995</v>
      </c>
      <c r="I6443" s="19" t="s">
        <v>1995</v>
      </c>
      <c r="J6443" s="21" t="s">
        <v>1995</v>
      </c>
    </row>
    <row r="6444" spans="1:10">
      <c r="A6444" s="22"/>
      <c r="B6444" s="22"/>
      <c r="C6444" s="16" t="s">
        <v>1995</v>
      </c>
      <c r="D6444" s="16" t="s">
        <v>1995</v>
      </c>
      <c r="E6444" s="20" t="s">
        <v>5750</v>
      </c>
      <c r="F6444" s="19" t="s">
        <v>2002</v>
      </c>
      <c r="G6444" s="16" t="s">
        <v>2060</v>
      </c>
      <c r="H6444" s="19" t="s">
        <v>2011</v>
      </c>
      <c r="I6444" s="19" t="s">
        <v>2005</v>
      </c>
      <c r="J6444" s="21" t="s">
        <v>5508</v>
      </c>
    </row>
    <row r="6445" spans="1:10">
      <c r="A6445" s="22"/>
      <c r="B6445" s="22"/>
      <c r="C6445" s="16" t="s">
        <v>2018</v>
      </c>
      <c r="D6445" s="16" t="s">
        <v>1995</v>
      </c>
      <c r="E6445" s="20" t="s">
        <v>1995</v>
      </c>
      <c r="F6445" s="19" t="s">
        <v>1995</v>
      </c>
      <c r="G6445" s="16" t="s">
        <v>1995</v>
      </c>
      <c r="H6445" s="19" t="s">
        <v>1995</v>
      </c>
      <c r="I6445" s="19" t="s">
        <v>1995</v>
      </c>
      <c r="J6445" s="21" t="s">
        <v>1995</v>
      </c>
    </row>
    <row r="6446" spans="1:10">
      <c r="A6446" s="22"/>
      <c r="B6446" s="22"/>
      <c r="C6446" s="16" t="s">
        <v>1995</v>
      </c>
      <c r="D6446" s="16" t="s">
        <v>2019</v>
      </c>
      <c r="E6446" s="20" t="s">
        <v>1995</v>
      </c>
      <c r="F6446" s="19" t="s">
        <v>1995</v>
      </c>
      <c r="G6446" s="16" t="s">
        <v>1995</v>
      </c>
      <c r="H6446" s="19" t="s">
        <v>1995</v>
      </c>
      <c r="I6446" s="19" t="s">
        <v>1995</v>
      </c>
      <c r="J6446" s="21" t="s">
        <v>1995</v>
      </c>
    </row>
    <row r="6447" spans="1:10">
      <c r="A6447" s="22"/>
      <c r="B6447" s="22"/>
      <c r="C6447" s="16" t="s">
        <v>1995</v>
      </c>
      <c r="D6447" s="16" t="s">
        <v>1995</v>
      </c>
      <c r="E6447" s="20" t="s">
        <v>5751</v>
      </c>
      <c r="F6447" s="19" t="s">
        <v>2009</v>
      </c>
      <c r="G6447" s="16" t="s">
        <v>2010</v>
      </c>
      <c r="H6447" s="19" t="s">
        <v>2011</v>
      </c>
      <c r="I6447" s="19" t="s">
        <v>2005</v>
      </c>
      <c r="J6447" s="21" t="s">
        <v>5508</v>
      </c>
    </row>
    <row r="6448" spans="1:10">
      <c r="A6448" s="22"/>
      <c r="B6448" s="22"/>
      <c r="C6448" s="16" t="s">
        <v>2023</v>
      </c>
      <c r="D6448" s="16" t="s">
        <v>1995</v>
      </c>
      <c r="E6448" s="20" t="s">
        <v>1995</v>
      </c>
      <c r="F6448" s="19" t="s">
        <v>1995</v>
      </c>
      <c r="G6448" s="16" t="s">
        <v>1995</v>
      </c>
      <c r="H6448" s="19" t="s">
        <v>1995</v>
      </c>
      <c r="I6448" s="19" t="s">
        <v>1995</v>
      </c>
      <c r="J6448" s="21" t="s">
        <v>1995</v>
      </c>
    </row>
    <row r="6449" spans="1:10">
      <c r="A6449" s="22"/>
      <c r="B6449" s="22"/>
      <c r="C6449" s="16" t="s">
        <v>1995</v>
      </c>
      <c r="D6449" s="16" t="s">
        <v>2024</v>
      </c>
      <c r="E6449" s="20" t="s">
        <v>1995</v>
      </c>
      <c r="F6449" s="19" t="s">
        <v>1995</v>
      </c>
      <c r="G6449" s="16" t="s">
        <v>1995</v>
      </c>
      <c r="H6449" s="19" t="s">
        <v>1995</v>
      </c>
      <c r="I6449" s="19" t="s">
        <v>1995</v>
      </c>
      <c r="J6449" s="21" t="s">
        <v>1995</v>
      </c>
    </row>
    <row r="6450" spans="1:10">
      <c r="A6450" s="22"/>
      <c r="B6450" s="22"/>
      <c r="C6450" s="16" t="s">
        <v>1995</v>
      </c>
      <c r="D6450" s="16" t="s">
        <v>1995</v>
      </c>
      <c r="E6450" s="20" t="s">
        <v>2077</v>
      </c>
      <c r="F6450" s="19" t="s">
        <v>2009</v>
      </c>
      <c r="G6450" s="16" t="s">
        <v>2010</v>
      </c>
      <c r="H6450" s="19" t="s">
        <v>2011</v>
      </c>
      <c r="I6450" s="19" t="s">
        <v>2005</v>
      </c>
      <c r="J6450" s="21" t="s">
        <v>5752</v>
      </c>
    </row>
    <row r="6451" ht="101.25" spans="1:10">
      <c r="A6451" s="16" t="s">
        <v>5753</v>
      </c>
      <c r="B6451" s="20" t="s">
        <v>5754</v>
      </c>
      <c r="C6451" s="22"/>
      <c r="D6451" s="22"/>
      <c r="E6451" s="23"/>
      <c r="F6451" s="24"/>
      <c r="G6451" s="22"/>
      <c r="H6451" s="24"/>
      <c r="I6451" s="24"/>
      <c r="J6451" s="25"/>
    </row>
    <row r="6452" spans="1:10">
      <c r="A6452" s="22"/>
      <c r="B6452" s="22"/>
      <c r="C6452" s="16" t="s">
        <v>1999</v>
      </c>
      <c r="D6452" s="16" t="s">
        <v>1995</v>
      </c>
      <c r="E6452" s="20" t="s">
        <v>1995</v>
      </c>
      <c r="F6452" s="19" t="s">
        <v>1995</v>
      </c>
      <c r="G6452" s="16" t="s">
        <v>1995</v>
      </c>
      <c r="H6452" s="19" t="s">
        <v>1995</v>
      </c>
      <c r="I6452" s="19" t="s">
        <v>1995</v>
      </c>
      <c r="J6452" s="21" t="s">
        <v>1995</v>
      </c>
    </row>
    <row r="6453" spans="1:10">
      <c r="A6453" s="22"/>
      <c r="B6453" s="22"/>
      <c r="C6453" s="16" t="s">
        <v>1995</v>
      </c>
      <c r="D6453" s="16" t="s">
        <v>2000</v>
      </c>
      <c r="E6453" s="20" t="s">
        <v>1995</v>
      </c>
      <c r="F6453" s="19" t="s">
        <v>1995</v>
      </c>
      <c r="G6453" s="16" t="s">
        <v>1995</v>
      </c>
      <c r="H6453" s="19" t="s">
        <v>1995</v>
      </c>
      <c r="I6453" s="19" t="s">
        <v>1995</v>
      </c>
      <c r="J6453" s="21" t="s">
        <v>1995</v>
      </c>
    </row>
    <row r="6454" ht="33.75" spans="1:10">
      <c r="A6454" s="22"/>
      <c r="B6454" s="22"/>
      <c r="C6454" s="16" t="s">
        <v>1995</v>
      </c>
      <c r="D6454" s="16" t="s">
        <v>1995</v>
      </c>
      <c r="E6454" s="20" t="s">
        <v>2229</v>
      </c>
      <c r="F6454" s="19" t="s">
        <v>2009</v>
      </c>
      <c r="G6454" s="16" t="s">
        <v>2506</v>
      </c>
      <c r="H6454" s="19" t="s">
        <v>2171</v>
      </c>
      <c r="I6454" s="19" t="s">
        <v>2005</v>
      </c>
      <c r="J6454" s="21" t="s">
        <v>2230</v>
      </c>
    </row>
    <row r="6455" spans="1:10">
      <c r="A6455" s="22"/>
      <c r="B6455" s="22"/>
      <c r="C6455" s="16" t="s">
        <v>1995</v>
      </c>
      <c r="D6455" s="16" t="s">
        <v>2007</v>
      </c>
      <c r="E6455" s="20" t="s">
        <v>1995</v>
      </c>
      <c r="F6455" s="19" t="s">
        <v>1995</v>
      </c>
      <c r="G6455" s="16" t="s">
        <v>1995</v>
      </c>
      <c r="H6455" s="19" t="s">
        <v>1995</v>
      </c>
      <c r="I6455" s="19" t="s">
        <v>1995</v>
      </c>
      <c r="J6455" s="21" t="s">
        <v>1995</v>
      </c>
    </row>
    <row r="6456" ht="33.75" spans="1:10">
      <c r="A6456" s="22"/>
      <c r="B6456" s="22"/>
      <c r="C6456" s="16" t="s">
        <v>1995</v>
      </c>
      <c r="D6456" s="16" t="s">
        <v>1995</v>
      </c>
      <c r="E6456" s="20" t="s">
        <v>2080</v>
      </c>
      <c r="F6456" s="19" t="s">
        <v>2002</v>
      </c>
      <c r="G6456" s="16" t="s">
        <v>2060</v>
      </c>
      <c r="H6456" s="19" t="s">
        <v>2011</v>
      </c>
      <c r="I6456" s="19" t="s">
        <v>2016</v>
      </c>
      <c r="J6456" s="21" t="s">
        <v>2081</v>
      </c>
    </row>
    <row r="6457" ht="22.5" spans="1:10">
      <c r="A6457" s="22"/>
      <c r="B6457" s="22"/>
      <c r="C6457" s="16" t="s">
        <v>1995</v>
      </c>
      <c r="D6457" s="16" t="s">
        <v>1995</v>
      </c>
      <c r="E6457" s="20" t="s">
        <v>2735</v>
      </c>
      <c r="F6457" s="19" t="s">
        <v>2002</v>
      </c>
      <c r="G6457" s="16" t="s">
        <v>2060</v>
      </c>
      <c r="H6457" s="19" t="s">
        <v>2011</v>
      </c>
      <c r="I6457" s="19" t="s">
        <v>2016</v>
      </c>
      <c r="J6457" s="21" t="s">
        <v>2736</v>
      </c>
    </row>
    <row r="6458" spans="1:10">
      <c r="A6458" s="22"/>
      <c r="B6458" s="22"/>
      <c r="C6458" s="16" t="s">
        <v>2018</v>
      </c>
      <c r="D6458" s="16" t="s">
        <v>1995</v>
      </c>
      <c r="E6458" s="20" t="s">
        <v>1995</v>
      </c>
      <c r="F6458" s="19" t="s">
        <v>1995</v>
      </c>
      <c r="G6458" s="16" t="s">
        <v>1995</v>
      </c>
      <c r="H6458" s="19" t="s">
        <v>1995</v>
      </c>
      <c r="I6458" s="19" t="s">
        <v>1995</v>
      </c>
      <c r="J6458" s="21" t="s">
        <v>1995</v>
      </c>
    </row>
    <row r="6459" spans="1:10">
      <c r="A6459" s="22"/>
      <c r="B6459" s="22"/>
      <c r="C6459" s="16" t="s">
        <v>1995</v>
      </c>
      <c r="D6459" s="16" t="s">
        <v>2099</v>
      </c>
      <c r="E6459" s="20" t="s">
        <v>1995</v>
      </c>
      <c r="F6459" s="19" t="s">
        <v>1995</v>
      </c>
      <c r="G6459" s="16" t="s">
        <v>1995</v>
      </c>
      <c r="H6459" s="19" t="s">
        <v>1995</v>
      </c>
      <c r="I6459" s="19" t="s">
        <v>1995</v>
      </c>
      <c r="J6459" s="21" t="s">
        <v>1995</v>
      </c>
    </row>
    <row r="6460" spans="1:10">
      <c r="A6460" s="22"/>
      <c r="B6460" s="22"/>
      <c r="C6460" s="16" t="s">
        <v>1995</v>
      </c>
      <c r="D6460" s="16" t="s">
        <v>1995</v>
      </c>
      <c r="E6460" s="20" t="s">
        <v>2388</v>
      </c>
      <c r="F6460" s="19" t="s">
        <v>2009</v>
      </c>
      <c r="G6460" s="16" t="s">
        <v>4084</v>
      </c>
      <c r="H6460" s="19" t="s">
        <v>2044</v>
      </c>
      <c r="I6460" s="19" t="s">
        <v>2005</v>
      </c>
      <c r="J6460" s="21" t="s">
        <v>2390</v>
      </c>
    </row>
    <row r="6461" spans="1:10">
      <c r="A6461" s="22"/>
      <c r="B6461" s="22"/>
      <c r="C6461" s="16" t="s">
        <v>1995</v>
      </c>
      <c r="D6461" s="16" t="s">
        <v>2019</v>
      </c>
      <c r="E6461" s="20" t="s">
        <v>1995</v>
      </c>
      <c r="F6461" s="19" t="s">
        <v>1995</v>
      </c>
      <c r="G6461" s="16" t="s">
        <v>1995</v>
      </c>
      <c r="H6461" s="19" t="s">
        <v>1995</v>
      </c>
      <c r="I6461" s="19" t="s">
        <v>1995</v>
      </c>
      <c r="J6461" s="21" t="s">
        <v>1995</v>
      </c>
    </row>
    <row r="6462" ht="33.75" spans="1:10">
      <c r="A6462" s="22"/>
      <c r="B6462" s="22"/>
      <c r="C6462" s="16" t="s">
        <v>1995</v>
      </c>
      <c r="D6462" s="16" t="s">
        <v>1995</v>
      </c>
      <c r="E6462" s="20" t="s">
        <v>2120</v>
      </c>
      <c r="F6462" s="19" t="s">
        <v>2002</v>
      </c>
      <c r="G6462" s="16" t="s">
        <v>2026</v>
      </c>
      <c r="H6462" s="19" t="s">
        <v>2011</v>
      </c>
      <c r="I6462" s="19" t="s">
        <v>2016</v>
      </c>
      <c r="J6462" s="21" t="s">
        <v>2121</v>
      </c>
    </row>
    <row r="6463" spans="1:10">
      <c r="A6463" s="22"/>
      <c r="B6463" s="22"/>
      <c r="C6463" s="16" t="s">
        <v>1995</v>
      </c>
      <c r="D6463" s="16" t="s">
        <v>1995</v>
      </c>
      <c r="E6463" s="20" t="s">
        <v>2086</v>
      </c>
      <c r="F6463" s="19" t="s">
        <v>2002</v>
      </c>
      <c r="G6463" s="16" t="s">
        <v>2686</v>
      </c>
      <c r="H6463" s="19" t="s">
        <v>2011</v>
      </c>
      <c r="I6463" s="19" t="s">
        <v>2016</v>
      </c>
      <c r="J6463" s="21" t="s">
        <v>2087</v>
      </c>
    </row>
    <row r="6464" spans="1:10">
      <c r="A6464" s="22"/>
      <c r="B6464" s="22"/>
      <c r="C6464" s="16" t="s">
        <v>2023</v>
      </c>
      <c r="D6464" s="16" t="s">
        <v>1995</v>
      </c>
      <c r="E6464" s="20" t="s">
        <v>1995</v>
      </c>
      <c r="F6464" s="19" t="s">
        <v>1995</v>
      </c>
      <c r="G6464" s="16" t="s">
        <v>1995</v>
      </c>
      <c r="H6464" s="19" t="s">
        <v>1995</v>
      </c>
      <c r="I6464" s="19" t="s">
        <v>1995</v>
      </c>
      <c r="J6464" s="21" t="s">
        <v>1995</v>
      </c>
    </row>
    <row r="6465" spans="1:10">
      <c r="A6465" s="22"/>
      <c r="B6465" s="22"/>
      <c r="C6465" s="16" t="s">
        <v>1995</v>
      </c>
      <c r="D6465" s="16" t="s">
        <v>2024</v>
      </c>
      <c r="E6465" s="20" t="s">
        <v>1995</v>
      </c>
      <c r="F6465" s="19" t="s">
        <v>1995</v>
      </c>
      <c r="G6465" s="16" t="s">
        <v>1995</v>
      </c>
      <c r="H6465" s="19" t="s">
        <v>1995</v>
      </c>
      <c r="I6465" s="19" t="s">
        <v>1995</v>
      </c>
      <c r="J6465" s="21" t="s">
        <v>1995</v>
      </c>
    </row>
    <row r="6466" spans="1:10">
      <c r="A6466" s="22"/>
      <c r="B6466" s="22"/>
      <c r="C6466" s="16" t="s">
        <v>1995</v>
      </c>
      <c r="D6466" s="16" t="s">
        <v>1995</v>
      </c>
      <c r="E6466" s="20" t="s">
        <v>2077</v>
      </c>
      <c r="F6466" s="19" t="s">
        <v>2002</v>
      </c>
      <c r="G6466" s="16" t="s">
        <v>2026</v>
      </c>
      <c r="H6466" s="19" t="s">
        <v>2011</v>
      </c>
      <c r="I6466" s="19" t="s">
        <v>2016</v>
      </c>
      <c r="J6466" s="21" t="s">
        <v>2088</v>
      </c>
    </row>
    <row r="6467" ht="168.75" spans="1:10">
      <c r="A6467" s="16" t="s">
        <v>5755</v>
      </c>
      <c r="B6467" s="20" t="s">
        <v>5756</v>
      </c>
      <c r="C6467" s="22"/>
      <c r="D6467" s="22"/>
      <c r="E6467" s="23"/>
      <c r="F6467" s="24"/>
      <c r="G6467" s="22"/>
      <c r="H6467" s="24"/>
      <c r="I6467" s="24"/>
      <c r="J6467" s="25"/>
    </row>
    <row r="6468" spans="1:10">
      <c r="A6468" s="22"/>
      <c r="B6468" s="22"/>
      <c r="C6468" s="16" t="s">
        <v>1999</v>
      </c>
      <c r="D6468" s="16" t="s">
        <v>1995</v>
      </c>
      <c r="E6468" s="20" t="s">
        <v>1995</v>
      </c>
      <c r="F6468" s="19" t="s">
        <v>1995</v>
      </c>
      <c r="G6468" s="16" t="s">
        <v>1995</v>
      </c>
      <c r="H6468" s="19" t="s">
        <v>1995</v>
      </c>
      <c r="I6468" s="19" t="s">
        <v>1995</v>
      </c>
      <c r="J6468" s="21" t="s">
        <v>1995</v>
      </c>
    </row>
    <row r="6469" spans="1:10">
      <c r="A6469" s="22"/>
      <c r="B6469" s="22"/>
      <c r="C6469" s="16" t="s">
        <v>1995</v>
      </c>
      <c r="D6469" s="16" t="s">
        <v>2000</v>
      </c>
      <c r="E6469" s="20" t="s">
        <v>1995</v>
      </c>
      <c r="F6469" s="19" t="s">
        <v>1995</v>
      </c>
      <c r="G6469" s="16" t="s">
        <v>1995</v>
      </c>
      <c r="H6469" s="19" t="s">
        <v>1995</v>
      </c>
      <c r="I6469" s="19" t="s">
        <v>1995</v>
      </c>
      <c r="J6469" s="21" t="s">
        <v>1995</v>
      </c>
    </row>
    <row r="6470" ht="22.5" spans="1:10">
      <c r="A6470" s="22"/>
      <c r="B6470" s="22"/>
      <c r="C6470" s="16" t="s">
        <v>1995</v>
      </c>
      <c r="D6470" s="16" t="s">
        <v>1995</v>
      </c>
      <c r="E6470" s="20" t="s">
        <v>5757</v>
      </c>
      <c r="F6470" s="19" t="s">
        <v>2002</v>
      </c>
      <c r="G6470" s="16" t="s">
        <v>5736</v>
      </c>
      <c r="H6470" s="19" t="s">
        <v>2386</v>
      </c>
      <c r="I6470" s="19" t="s">
        <v>2005</v>
      </c>
      <c r="J6470" s="21" t="s">
        <v>2381</v>
      </c>
    </row>
    <row r="6471" spans="1:10">
      <c r="A6471" s="22"/>
      <c r="B6471" s="22"/>
      <c r="C6471" s="16" t="s">
        <v>1995</v>
      </c>
      <c r="D6471" s="16" t="s">
        <v>2007</v>
      </c>
      <c r="E6471" s="20" t="s">
        <v>1995</v>
      </c>
      <c r="F6471" s="19" t="s">
        <v>1995</v>
      </c>
      <c r="G6471" s="16" t="s">
        <v>1995</v>
      </c>
      <c r="H6471" s="19" t="s">
        <v>1995</v>
      </c>
      <c r="I6471" s="19" t="s">
        <v>1995</v>
      </c>
      <c r="J6471" s="21" t="s">
        <v>1995</v>
      </c>
    </row>
    <row r="6472" ht="33.75" spans="1:10">
      <c r="A6472" s="22"/>
      <c r="B6472" s="22"/>
      <c r="C6472" s="16" t="s">
        <v>1995</v>
      </c>
      <c r="D6472" s="16" t="s">
        <v>1995</v>
      </c>
      <c r="E6472" s="20" t="s">
        <v>2080</v>
      </c>
      <c r="F6472" s="19" t="s">
        <v>2002</v>
      </c>
      <c r="G6472" s="16" t="s">
        <v>2060</v>
      </c>
      <c r="H6472" s="19" t="s">
        <v>2011</v>
      </c>
      <c r="I6472" s="19" t="s">
        <v>2016</v>
      </c>
      <c r="J6472" s="21" t="s">
        <v>2081</v>
      </c>
    </row>
    <row r="6473" ht="22.5" spans="1:10">
      <c r="A6473" s="22"/>
      <c r="B6473" s="22"/>
      <c r="C6473" s="16" t="s">
        <v>1995</v>
      </c>
      <c r="D6473" s="16" t="s">
        <v>1995</v>
      </c>
      <c r="E6473" s="20" t="s">
        <v>2118</v>
      </c>
      <c r="F6473" s="19" t="s">
        <v>2002</v>
      </c>
      <c r="G6473" s="16" t="s">
        <v>2060</v>
      </c>
      <c r="H6473" s="19" t="s">
        <v>2011</v>
      </c>
      <c r="I6473" s="19" t="s">
        <v>2016</v>
      </c>
      <c r="J6473" s="21" t="s">
        <v>2119</v>
      </c>
    </row>
    <row r="6474" spans="1:10">
      <c r="A6474" s="22"/>
      <c r="B6474" s="22"/>
      <c r="C6474" s="16" t="s">
        <v>1995</v>
      </c>
      <c r="D6474" s="16" t="s">
        <v>2013</v>
      </c>
      <c r="E6474" s="20" t="s">
        <v>1995</v>
      </c>
      <c r="F6474" s="19" t="s">
        <v>1995</v>
      </c>
      <c r="G6474" s="16" t="s">
        <v>1995</v>
      </c>
      <c r="H6474" s="19" t="s">
        <v>1995</v>
      </c>
      <c r="I6474" s="19" t="s">
        <v>1995</v>
      </c>
      <c r="J6474" s="21" t="s">
        <v>1995</v>
      </c>
    </row>
    <row r="6475" spans="1:10">
      <c r="A6475" s="22"/>
      <c r="B6475" s="22"/>
      <c r="C6475" s="16" t="s">
        <v>2018</v>
      </c>
      <c r="D6475" s="16" t="s">
        <v>1995</v>
      </c>
      <c r="E6475" s="20" t="s">
        <v>1995</v>
      </c>
      <c r="F6475" s="19" t="s">
        <v>1995</v>
      </c>
      <c r="G6475" s="16" t="s">
        <v>1995</v>
      </c>
      <c r="H6475" s="19" t="s">
        <v>1995</v>
      </c>
      <c r="I6475" s="19" t="s">
        <v>1995</v>
      </c>
      <c r="J6475" s="21" t="s">
        <v>1995</v>
      </c>
    </row>
    <row r="6476" spans="1:10">
      <c r="A6476" s="22"/>
      <c r="B6476" s="22"/>
      <c r="C6476" s="16" t="s">
        <v>1995</v>
      </c>
      <c r="D6476" s="16" t="s">
        <v>2019</v>
      </c>
      <c r="E6476" s="20" t="s">
        <v>1995</v>
      </c>
      <c r="F6476" s="19" t="s">
        <v>1995</v>
      </c>
      <c r="G6476" s="16" t="s">
        <v>1995</v>
      </c>
      <c r="H6476" s="19" t="s">
        <v>1995</v>
      </c>
      <c r="I6476" s="19" t="s">
        <v>1995</v>
      </c>
      <c r="J6476" s="21" t="s">
        <v>1995</v>
      </c>
    </row>
    <row r="6477" ht="33.75" spans="1:10">
      <c r="A6477" s="22"/>
      <c r="B6477" s="22"/>
      <c r="C6477" s="16" t="s">
        <v>1995</v>
      </c>
      <c r="D6477" s="16" t="s">
        <v>1995</v>
      </c>
      <c r="E6477" s="20" t="s">
        <v>2120</v>
      </c>
      <c r="F6477" s="19" t="s">
        <v>2002</v>
      </c>
      <c r="G6477" s="16" t="s">
        <v>2026</v>
      </c>
      <c r="H6477" s="19" t="s">
        <v>2011</v>
      </c>
      <c r="I6477" s="19" t="s">
        <v>2016</v>
      </c>
      <c r="J6477" s="21" t="s">
        <v>2121</v>
      </c>
    </row>
    <row r="6478" spans="1:10">
      <c r="A6478" s="22"/>
      <c r="B6478" s="22"/>
      <c r="C6478" s="16" t="s">
        <v>2023</v>
      </c>
      <c r="D6478" s="16" t="s">
        <v>1995</v>
      </c>
      <c r="E6478" s="20" t="s">
        <v>1995</v>
      </c>
      <c r="F6478" s="19" t="s">
        <v>1995</v>
      </c>
      <c r="G6478" s="16" t="s">
        <v>1995</v>
      </c>
      <c r="H6478" s="19" t="s">
        <v>1995</v>
      </c>
      <c r="I6478" s="19" t="s">
        <v>1995</v>
      </c>
      <c r="J6478" s="21" t="s">
        <v>1995</v>
      </c>
    </row>
    <row r="6479" spans="1:10">
      <c r="A6479" s="22"/>
      <c r="B6479" s="22"/>
      <c r="C6479" s="16" t="s">
        <v>1995</v>
      </c>
      <c r="D6479" s="16" t="s">
        <v>2024</v>
      </c>
      <c r="E6479" s="20" t="s">
        <v>1995</v>
      </c>
      <c r="F6479" s="19" t="s">
        <v>1995</v>
      </c>
      <c r="G6479" s="16" t="s">
        <v>1995</v>
      </c>
      <c r="H6479" s="19" t="s">
        <v>1995</v>
      </c>
      <c r="I6479" s="19" t="s">
        <v>1995</v>
      </c>
      <c r="J6479" s="21" t="s">
        <v>1995</v>
      </c>
    </row>
    <row r="6480" spans="1:10">
      <c r="A6480" s="22"/>
      <c r="B6480" s="22"/>
      <c r="C6480" s="16" t="s">
        <v>1995</v>
      </c>
      <c r="D6480" s="16" t="s">
        <v>1995</v>
      </c>
      <c r="E6480" s="20" t="s">
        <v>2077</v>
      </c>
      <c r="F6480" s="19" t="s">
        <v>2002</v>
      </c>
      <c r="G6480" s="16" t="s">
        <v>2026</v>
      </c>
      <c r="H6480" s="19" t="s">
        <v>2011</v>
      </c>
      <c r="I6480" s="19" t="s">
        <v>2016</v>
      </c>
      <c r="J6480" s="21" t="s">
        <v>2088</v>
      </c>
    </row>
    <row r="6481" ht="67.5" spans="1:10">
      <c r="A6481" s="16" t="s">
        <v>5758</v>
      </c>
      <c r="B6481" s="20" t="s">
        <v>5759</v>
      </c>
      <c r="C6481" s="22"/>
      <c r="D6481" s="22"/>
      <c r="E6481" s="23"/>
      <c r="F6481" s="24"/>
      <c r="G6481" s="22"/>
      <c r="H6481" s="24"/>
      <c r="I6481" s="24"/>
      <c r="J6481" s="25"/>
    </row>
    <row r="6482" spans="1:10">
      <c r="A6482" s="22"/>
      <c r="B6482" s="22"/>
      <c r="C6482" s="16" t="s">
        <v>1999</v>
      </c>
      <c r="D6482" s="16" t="s">
        <v>1995</v>
      </c>
      <c r="E6482" s="20" t="s">
        <v>1995</v>
      </c>
      <c r="F6482" s="19" t="s">
        <v>1995</v>
      </c>
      <c r="G6482" s="16" t="s">
        <v>1995</v>
      </c>
      <c r="H6482" s="19" t="s">
        <v>1995</v>
      </c>
      <c r="I6482" s="19" t="s">
        <v>1995</v>
      </c>
      <c r="J6482" s="21" t="s">
        <v>1995</v>
      </c>
    </row>
    <row r="6483" spans="1:10">
      <c r="A6483" s="22"/>
      <c r="B6483" s="22"/>
      <c r="C6483" s="16" t="s">
        <v>1995</v>
      </c>
      <c r="D6483" s="16" t="s">
        <v>2000</v>
      </c>
      <c r="E6483" s="20" t="s">
        <v>1995</v>
      </c>
      <c r="F6483" s="19" t="s">
        <v>1995</v>
      </c>
      <c r="G6483" s="16" t="s">
        <v>1995</v>
      </c>
      <c r="H6483" s="19" t="s">
        <v>1995</v>
      </c>
      <c r="I6483" s="19" t="s">
        <v>1995</v>
      </c>
      <c r="J6483" s="21" t="s">
        <v>1995</v>
      </c>
    </row>
    <row r="6484" ht="22.5" spans="1:10">
      <c r="A6484" s="22"/>
      <c r="B6484" s="22"/>
      <c r="C6484" s="16" t="s">
        <v>1995</v>
      </c>
      <c r="D6484" s="16" t="s">
        <v>1995</v>
      </c>
      <c r="E6484" s="20" t="s">
        <v>2237</v>
      </c>
      <c r="F6484" s="19" t="s">
        <v>2002</v>
      </c>
      <c r="G6484" s="16" t="s">
        <v>1684</v>
      </c>
      <c r="H6484" s="19" t="s">
        <v>2386</v>
      </c>
      <c r="I6484" s="19" t="s">
        <v>2005</v>
      </c>
      <c r="J6484" s="21" t="s">
        <v>2381</v>
      </c>
    </row>
    <row r="6485" spans="1:10">
      <c r="A6485" s="22"/>
      <c r="B6485" s="22"/>
      <c r="C6485" s="16" t="s">
        <v>1995</v>
      </c>
      <c r="D6485" s="16" t="s">
        <v>2007</v>
      </c>
      <c r="E6485" s="20" t="s">
        <v>1995</v>
      </c>
      <c r="F6485" s="19" t="s">
        <v>1995</v>
      </c>
      <c r="G6485" s="16" t="s">
        <v>1995</v>
      </c>
      <c r="H6485" s="19" t="s">
        <v>1995</v>
      </c>
      <c r="I6485" s="19" t="s">
        <v>1995</v>
      </c>
      <c r="J6485" s="21" t="s">
        <v>1995</v>
      </c>
    </row>
    <row r="6486" ht="22.5" spans="1:10">
      <c r="A6486" s="22"/>
      <c r="B6486" s="22"/>
      <c r="C6486" s="16" t="s">
        <v>1995</v>
      </c>
      <c r="D6486" s="16" t="s">
        <v>1995</v>
      </c>
      <c r="E6486" s="20" t="s">
        <v>2118</v>
      </c>
      <c r="F6486" s="19" t="s">
        <v>2002</v>
      </c>
      <c r="G6486" s="16" t="s">
        <v>2060</v>
      </c>
      <c r="H6486" s="19" t="s">
        <v>2011</v>
      </c>
      <c r="I6486" s="19" t="s">
        <v>2016</v>
      </c>
      <c r="J6486" s="21" t="s">
        <v>2119</v>
      </c>
    </row>
    <row r="6487" ht="22.5" spans="1:10">
      <c r="A6487" s="22"/>
      <c r="B6487" s="22"/>
      <c r="C6487" s="16" t="s">
        <v>1995</v>
      </c>
      <c r="D6487" s="16" t="s">
        <v>1995</v>
      </c>
      <c r="E6487" s="20" t="s">
        <v>2735</v>
      </c>
      <c r="F6487" s="19" t="s">
        <v>2002</v>
      </c>
      <c r="G6487" s="16" t="s">
        <v>2060</v>
      </c>
      <c r="H6487" s="19" t="s">
        <v>2011</v>
      </c>
      <c r="I6487" s="19" t="s">
        <v>2016</v>
      </c>
      <c r="J6487" s="21" t="s">
        <v>2736</v>
      </c>
    </row>
    <row r="6488" spans="1:10">
      <c r="A6488" s="22"/>
      <c r="B6488" s="22"/>
      <c r="C6488" s="16" t="s">
        <v>1995</v>
      </c>
      <c r="D6488" s="16" t="s">
        <v>2013</v>
      </c>
      <c r="E6488" s="20" t="s">
        <v>1995</v>
      </c>
      <c r="F6488" s="19" t="s">
        <v>1995</v>
      </c>
      <c r="G6488" s="16" t="s">
        <v>1995</v>
      </c>
      <c r="H6488" s="19" t="s">
        <v>1995</v>
      </c>
      <c r="I6488" s="19" t="s">
        <v>1995</v>
      </c>
      <c r="J6488" s="21" t="s">
        <v>1995</v>
      </c>
    </row>
    <row r="6489" ht="33.75" spans="1:10">
      <c r="A6489" s="22"/>
      <c r="B6489" s="22"/>
      <c r="C6489" s="16" t="s">
        <v>1995</v>
      </c>
      <c r="D6489" s="16" t="s">
        <v>1995</v>
      </c>
      <c r="E6489" s="20" t="s">
        <v>2084</v>
      </c>
      <c r="F6489" s="19" t="s">
        <v>2002</v>
      </c>
      <c r="G6489" s="16" t="s">
        <v>2060</v>
      </c>
      <c r="H6489" s="19" t="s">
        <v>2011</v>
      </c>
      <c r="I6489" s="19" t="s">
        <v>2016</v>
      </c>
      <c r="J6489" s="21" t="s">
        <v>2085</v>
      </c>
    </row>
    <row r="6490" spans="1:10">
      <c r="A6490" s="22"/>
      <c r="B6490" s="22"/>
      <c r="C6490" s="16" t="s">
        <v>2018</v>
      </c>
      <c r="D6490" s="16" t="s">
        <v>1995</v>
      </c>
      <c r="E6490" s="20" t="s">
        <v>1995</v>
      </c>
      <c r="F6490" s="19" t="s">
        <v>1995</v>
      </c>
      <c r="G6490" s="16" t="s">
        <v>1995</v>
      </c>
      <c r="H6490" s="19" t="s">
        <v>1995</v>
      </c>
      <c r="I6490" s="19" t="s">
        <v>1995</v>
      </c>
      <c r="J6490" s="21" t="s">
        <v>1995</v>
      </c>
    </row>
    <row r="6491" spans="1:10">
      <c r="A6491" s="22"/>
      <c r="B6491" s="22"/>
      <c r="C6491" s="16" t="s">
        <v>1995</v>
      </c>
      <c r="D6491" s="16" t="s">
        <v>2019</v>
      </c>
      <c r="E6491" s="20" t="s">
        <v>1995</v>
      </c>
      <c r="F6491" s="19" t="s">
        <v>1995</v>
      </c>
      <c r="G6491" s="16" t="s">
        <v>1995</v>
      </c>
      <c r="H6491" s="19" t="s">
        <v>1995</v>
      </c>
      <c r="I6491" s="19" t="s">
        <v>1995</v>
      </c>
      <c r="J6491" s="21" t="s">
        <v>1995</v>
      </c>
    </row>
    <row r="6492" ht="33.75" spans="1:10">
      <c r="A6492" s="22"/>
      <c r="B6492" s="22"/>
      <c r="C6492" s="16" t="s">
        <v>1995</v>
      </c>
      <c r="D6492" s="16" t="s">
        <v>1995</v>
      </c>
      <c r="E6492" s="20" t="s">
        <v>2120</v>
      </c>
      <c r="F6492" s="19" t="s">
        <v>2002</v>
      </c>
      <c r="G6492" s="16" t="s">
        <v>2026</v>
      </c>
      <c r="H6492" s="19" t="s">
        <v>2011</v>
      </c>
      <c r="I6492" s="19" t="s">
        <v>2016</v>
      </c>
      <c r="J6492" s="21" t="s">
        <v>2121</v>
      </c>
    </row>
    <row r="6493" spans="1:10">
      <c r="A6493" s="22"/>
      <c r="B6493" s="22"/>
      <c r="C6493" s="16" t="s">
        <v>2023</v>
      </c>
      <c r="D6493" s="16" t="s">
        <v>1995</v>
      </c>
      <c r="E6493" s="20" t="s">
        <v>1995</v>
      </c>
      <c r="F6493" s="19" t="s">
        <v>1995</v>
      </c>
      <c r="G6493" s="16" t="s">
        <v>1995</v>
      </c>
      <c r="H6493" s="19" t="s">
        <v>1995</v>
      </c>
      <c r="I6493" s="19" t="s">
        <v>1995</v>
      </c>
      <c r="J6493" s="21" t="s">
        <v>1995</v>
      </c>
    </row>
    <row r="6494" spans="1:10">
      <c r="A6494" s="22"/>
      <c r="B6494" s="22"/>
      <c r="C6494" s="16" t="s">
        <v>1995</v>
      </c>
      <c r="D6494" s="16" t="s">
        <v>2024</v>
      </c>
      <c r="E6494" s="20" t="s">
        <v>1995</v>
      </c>
      <c r="F6494" s="19" t="s">
        <v>1995</v>
      </c>
      <c r="G6494" s="16" t="s">
        <v>1995</v>
      </c>
      <c r="H6494" s="19" t="s">
        <v>1995</v>
      </c>
      <c r="I6494" s="19" t="s">
        <v>1995</v>
      </c>
      <c r="J6494" s="21" t="s">
        <v>1995</v>
      </c>
    </row>
    <row r="6495" spans="1:10">
      <c r="A6495" s="22"/>
      <c r="B6495" s="22"/>
      <c r="C6495" s="16" t="s">
        <v>1995</v>
      </c>
      <c r="D6495" s="16" t="s">
        <v>1995</v>
      </c>
      <c r="E6495" s="20" t="s">
        <v>2077</v>
      </c>
      <c r="F6495" s="19" t="s">
        <v>2002</v>
      </c>
      <c r="G6495" s="16" t="s">
        <v>2026</v>
      </c>
      <c r="H6495" s="19" t="s">
        <v>2011</v>
      </c>
      <c r="I6495" s="19" t="s">
        <v>2016</v>
      </c>
      <c r="J6495" s="21" t="s">
        <v>2088</v>
      </c>
    </row>
    <row r="6496" ht="67.5" spans="1:10">
      <c r="A6496" s="16" t="s">
        <v>5760</v>
      </c>
      <c r="B6496" s="20" t="s">
        <v>5761</v>
      </c>
      <c r="C6496" s="22"/>
      <c r="D6496" s="22"/>
      <c r="E6496" s="23"/>
      <c r="F6496" s="24"/>
      <c r="G6496" s="22"/>
      <c r="H6496" s="24"/>
      <c r="I6496" s="24"/>
      <c r="J6496" s="25"/>
    </row>
    <row r="6497" spans="1:10">
      <c r="A6497" s="22"/>
      <c r="B6497" s="22"/>
      <c r="C6497" s="16" t="s">
        <v>1999</v>
      </c>
      <c r="D6497" s="16" t="s">
        <v>1995</v>
      </c>
      <c r="E6497" s="20" t="s">
        <v>1995</v>
      </c>
      <c r="F6497" s="19" t="s">
        <v>1995</v>
      </c>
      <c r="G6497" s="16" t="s">
        <v>1995</v>
      </c>
      <c r="H6497" s="19" t="s">
        <v>1995</v>
      </c>
      <c r="I6497" s="19" t="s">
        <v>1995</v>
      </c>
      <c r="J6497" s="21" t="s">
        <v>1995</v>
      </c>
    </row>
    <row r="6498" spans="1:10">
      <c r="A6498" s="22"/>
      <c r="B6498" s="22"/>
      <c r="C6498" s="16" t="s">
        <v>1995</v>
      </c>
      <c r="D6498" s="16" t="s">
        <v>2000</v>
      </c>
      <c r="E6498" s="20" t="s">
        <v>1995</v>
      </c>
      <c r="F6498" s="19" t="s">
        <v>1995</v>
      </c>
      <c r="G6498" s="16" t="s">
        <v>1995</v>
      </c>
      <c r="H6498" s="19" t="s">
        <v>1995</v>
      </c>
      <c r="I6498" s="19" t="s">
        <v>1995</v>
      </c>
      <c r="J6498" s="21" t="s">
        <v>1995</v>
      </c>
    </row>
    <row r="6499" spans="1:10">
      <c r="A6499" s="22"/>
      <c r="B6499" s="22"/>
      <c r="C6499" s="16" t="s">
        <v>1995</v>
      </c>
      <c r="D6499" s="16" t="s">
        <v>1995</v>
      </c>
      <c r="E6499" s="20" t="s">
        <v>2237</v>
      </c>
      <c r="F6499" s="19" t="s">
        <v>2002</v>
      </c>
      <c r="G6499" s="16" t="s">
        <v>5762</v>
      </c>
      <c r="H6499" s="19" t="s">
        <v>2386</v>
      </c>
      <c r="I6499" s="19" t="s">
        <v>2005</v>
      </c>
      <c r="J6499" s="21" t="s">
        <v>5636</v>
      </c>
    </row>
    <row r="6500" spans="1:10">
      <c r="A6500" s="22"/>
      <c r="B6500" s="22"/>
      <c r="C6500" s="16" t="s">
        <v>1995</v>
      </c>
      <c r="D6500" s="16" t="s">
        <v>2007</v>
      </c>
      <c r="E6500" s="20" t="s">
        <v>1995</v>
      </c>
      <c r="F6500" s="19" t="s">
        <v>1995</v>
      </c>
      <c r="G6500" s="16" t="s">
        <v>1995</v>
      </c>
      <c r="H6500" s="19" t="s">
        <v>1995</v>
      </c>
      <c r="I6500" s="19" t="s">
        <v>1995</v>
      </c>
      <c r="J6500" s="21" t="s">
        <v>1995</v>
      </c>
    </row>
    <row r="6501" spans="1:10">
      <c r="A6501" s="22"/>
      <c r="B6501" s="22"/>
      <c r="C6501" s="16" t="s">
        <v>1995</v>
      </c>
      <c r="D6501" s="16" t="s">
        <v>1995</v>
      </c>
      <c r="E6501" s="20" t="s">
        <v>2080</v>
      </c>
      <c r="F6501" s="19" t="s">
        <v>2002</v>
      </c>
      <c r="G6501" s="16" t="s">
        <v>2060</v>
      </c>
      <c r="H6501" s="19" t="s">
        <v>2011</v>
      </c>
      <c r="I6501" s="19" t="s">
        <v>2005</v>
      </c>
      <c r="J6501" s="21" t="s">
        <v>5636</v>
      </c>
    </row>
    <row r="6502" spans="1:10">
      <c r="A6502" s="22"/>
      <c r="B6502" s="22"/>
      <c r="C6502" s="16" t="s">
        <v>1995</v>
      </c>
      <c r="D6502" s="16" t="s">
        <v>1995</v>
      </c>
      <c r="E6502" s="20" t="s">
        <v>2118</v>
      </c>
      <c r="F6502" s="19" t="s">
        <v>2002</v>
      </c>
      <c r="G6502" s="16" t="s">
        <v>2060</v>
      </c>
      <c r="H6502" s="19" t="s">
        <v>2011</v>
      </c>
      <c r="I6502" s="19" t="s">
        <v>2005</v>
      </c>
      <c r="J6502" s="21" t="s">
        <v>5636</v>
      </c>
    </row>
    <row r="6503" spans="1:10">
      <c r="A6503" s="22"/>
      <c r="B6503" s="22"/>
      <c r="C6503" s="16" t="s">
        <v>1995</v>
      </c>
      <c r="D6503" s="16" t="s">
        <v>2013</v>
      </c>
      <c r="E6503" s="20" t="s">
        <v>1995</v>
      </c>
      <c r="F6503" s="19" t="s">
        <v>1995</v>
      </c>
      <c r="G6503" s="16" t="s">
        <v>1995</v>
      </c>
      <c r="H6503" s="19" t="s">
        <v>1995</v>
      </c>
      <c r="I6503" s="19" t="s">
        <v>1995</v>
      </c>
      <c r="J6503" s="21" t="s">
        <v>1995</v>
      </c>
    </row>
    <row r="6504" spans="1:10">
      <c r="A6504" s="22"/>
      <c r="B6504" s="22"/>
      <c r="C6504" s="16" t="s">
        <v>1995</v>
      </c>
      <c r="D6504" s="16" t="s">
        <v>1995</v>
      </c>
      <c r="E6504" s="20" t="s">
        <v>2084</v>
      </c>
      <c r="F6504" s="19" t="s">
        <v>2002</v>
      </c>
      <c r="G6504" s="16" t="s">
        <v>2060</v>
      </c>
      <c r="H6504" s="19" t="s">
        <v>2011</v>
      </c>
      <c r="I6504" s="19" t="s">
        <v>2005</v>
      </c>
      <c r="J6504" s="21" t="s">
        <v>5636</v>
      </c>
    </row>
    <row r="6505" spans="1:10">
      <c r="A6505" s="22"/>
      <c r="B6505" s="22"/>
      <c r="C6505" s="16" t="s">
        <v>2018</v>
      </c>
      <c r="D6505" s="16" t="s">
        <v>1995</v>
      </c>
      <c r="E6505" s="20" t="s">
        <v>1995</v>
      </c>
      <c r="F6505" s="19" t="s">
        <v>1995</v>
      </c>
      <c r="G6505" s="16" t="s">
        <v>1995</v>
      </c>
      <c r="H6505" s="19" t="s">
        <v>1995</v>
      </c>
      <c r="I6505" s="19" t="s">
        <v>1995</v>
      </c>
      <c r="J6505" s="21" t="s">
        <v>1995</v>
      </c>
    </row>
    <row r="6506" spans="1:10">
      <c r="A6506" s="22"/>
      <c r="B6506" s="22"/>
      <c r="C6506" s="16" t="s">
        <v>1995</v>
      </c>
      <c r="D6506" s="16" t="s">
        <v>2019</v>
      </c>
      <c r="E6506" s="20" t="s">
        <v>1995</v>
      </c>
      <c r="F6506" s="19" t="s">
        <v>1995</v>
      </c>
      <c r="G6506" s="16" t="s">
        <v>1995</v>
      </c>
      <c r="H6506" s="19" t="s">
        <v>1995</v>
      </c>
      <c r="I6506" s="19" t="s">
        <v>1995</v>
      </c>
      <c r="J6506" s="21" t="s">
        <v>1995</v>
      </c>
    </row>
    <row r="6507" ht="22.5" spans="1:10">
      <c r="A6507" s="22"/>
      <c r="B6507" s="22"/>
      <c r="C6507" s="16" t="s">
        <v>1995</v>
      </c>
      <c r="D6507" s="16" t="s">
        <v>1995</v>
      </c>
      <c r="E6507" s="20" t="s">
        <v>2120</v>
      </c>
      <c r="F6507" s="19" t="s">
        <v>2009</v>
      </c>
      <c r="G6507" s="16" t="s">
        <v>2060</v>
      </c>
      <c r="H6507" s="19" t="s">
        <v>2011</v>
      </c>
      <c r="I6507" s="19" t="s">
        <v>2005</v>
      </c>
      <c r="J6507" s="21" t="s">
        <v>5763</v>
      </c>
    </row>
    <row r="6508" spans="1:10">
      <c r="A6508" s="22"/>
      <c r="B6508" s="22"/>
      <c r="C6508" s="16" t="s">
        <v>1995</v>
      </c>
      <c r="D6508" s="16" t="s">
        <v>1995</v>
      </c>
      <c r="E6508" s="20" t="s">
        <v>2086</v>
      </c>
      <c r="F6508" s="19" t="s">
        <v>2002</v>
      </c>
      <c r="G6508" s="16" t="s">
        <v>2010</v>
      </c>
      <c r="H6508" s="19" t="s">
        <v>2011</v>
      </c>
      <c r="I6508" s="19" t="s">
        <v>2005</v>
      </c>
      <c r="J6508" s="21" t="s">
        <v>5636</v>
      </c>
    </row>
    <row r="6509" spans="1:10">
      <c r="A6509" s="22"/>
      <c r="B6509" s="22"/>
      <c r="C6509" s="16" t="s">
        <v>2023</v>
      </c>
      <c r="D6509" s="16" t="s">
        <v>1995</v>
      </c>
      <c r="E6509" s="20" t="s">
        <v>1995</v>
      </c>
      <c r="F6509" s="19" t="s">
        <v>1995</v>
      </c>
      <c r="G6509" s="16" t="s">
        <v>1995</v>
      </c>
      <c r="H6509" s="19" t="s">
        <v>1995</v>
      </c>
      <c r="I6509" s="19" t="s">
        <v>1995</v>
      </c>
      <c r="J6509" s="21" t="s">
        <v>1995</v>
      </c>
    </row>
    <row r="6510" spans="1:10">
      <c r="A6510" s="22"/>
      <c r="B6510" s="22"/>
      <c r="C6510" s="16" t="s">
        <v>1995</v>
      </c>
      <c r="D6510" s="16" t="s">
        <v>2024</v>
      </c>
      <c r="E6510" s="20" t="s">
        <v>1995</v>
      </c>
      <c r="F6510" s="19" t="s">
        <v>1995</v>
      </c>
      <c r="G6510" s="16" t="s">
        <v>1995</v>
      </c>
      <c r="H6510" s="19" t="s">
        <v>1995</v>
      </c>
      <c r="I6510" s="19" t="s">
        <v>1995</v>
      </c>
      <c r="J6510" s="21" t="s">
        <v>1995</v>
      </c>
    </row>
    <row r="6511" spans="1:10">
      <c r="A6511" s="22"/>
      <c r="B6511" s="22"/>
      <c r="C6511" s="16" t="s">
        <v>1995</v>
      </c>
      <c r="D6511" s="16" t="s">
        <v>1995</v>
      </c>
      <c r="E6511" s="20" t="s">
        <v>2077</v>
      </c>
      <c r="F6511" s="19" t="s">
        <v>2009</v>
      </c>
      <c r="G6511" s="16" t="s">
        <v>2010</v>
      </c>
      <c r="H6511" s="19" t="s">
        <v>2011</v>
      </c>
      <c r="I6511" s="19" t="s">
        <v>2005</v>
      </c>
      <c r="J6511" s="21" t="s">
        <v>5636</v>
      </c>
    </row>
    <row r="6512" ht="12.75" spans="1:10">
      <c r="A6512" s="16" t="s">
        <v>5764</v>
      </c>
      <c r="B6512" s="22"/>
      <c r="C6512" s="22"/>
      <c r="D6512" s="22"/>
      <c r="E6512" s="23"/>
      <c r="F6512" s="24"/>
      <c r="G6512" s="22"/>
      <c r="H6512" s="24"/>
      <c r="I6512" s="24"/>
      <c r="J6512" s="25"/>
    </row>
    <row r="6513" ht="123.75" spans="1:10">
      <c r="A6513" s="16" t="s">
        <v>5765</v>
      </c>
      <c r="B6513" s="20" t="s">
        <v>5634</v>
      </c>
      <c r="C6513" s="22"/>
      <c r="D6513" s="22"/>
      <c r="E6513" s="23"/>
      <c r="F6513" s="24"/>
      <c r="G6513" s="22"/>
      <c r="H6513" s="24"/>
      <c r="I6513" s="24"/>
      <c r="J6513" s="25"/>
    </row>
    <row r="6514" spans="1:10">
      <c r="A6514" s="22"/>
      <c r="B6514" s="22"/>
      <c r="C6514" s="16" t="s">
        <v>1999</v>
      </c>
      <c r="D6514" s="16" t="s">
        <v>1995</v>
      </c>
      <c r="E6514" s="20" t="s">
        <v>1995</v>
      </c>
      <c r="F6514" s="19" t="s">
        <v>1995</v>
      </c>
      <c r="G6514" s="16" t="s">
        <v>1995</v>
      </c>
      <c r="H6514" s="19" t="s">
        <v>1995</v>
      </c>
      <c r="I6514" s="19" t="s">
        <v>1995</v>
      </c>
      <c r="J6514" s="21" t="s">
        <v>1995</v>
      </c>
    </row>
    <row r="6515" spans="1:10">
      <c r="A6515" s="22"/>
      <c r="B6515" s="22"/>
      <c r="C6515" s="16" t="s">
        <v>1995</v>
      </c>
      <c r="D6515" s="16" t="s">
        <v>2000</v>
      </c>
      <c r="E6515" s="20" t="s">
        <v>1995</v>
      </c>
      <c r="F6515" s="19" t="s">
        <v>1995</v>
      </c>
      <c r="G6515" s="16" t="s">
        <v>1995</v>
      </c>
      <c r="H6515" s="19" t="s">
        <v>1995</v>
      </c>
      <c r="I6515" s="19" t="s">
        <v>1995</v>
      </c>
      <c r="J6515" s="21" t="s">
        <v>1995</v>
      </c>
    </row>
    <row r="6516" spans="1:10">
      <c r="A6516" s="22"/>
      <c r="B6516" s="22"/>
      <c r="C6516" s="16" t="s">
        <v>1995</v>
      </c>
      <c r="D6516" s="16" t="s">
        <v>1995</v>
      </c>
      <c r="E6516" s="20" t="s">
        <v>2237</v>
      </c>
      <c r="F6516" s="19" t="s">
        <v>2002</v>
      </c>
      <c r="G6516" s="16" t="s">
        <v>4189</v>
      </c>
      <c r="H6516" s="19" t="s">
        <v>2126</v>
      </c>
      <c r="I6516" s="19" t="s">
        <v>2005</v>
      </c>
      <c r="J6516" s="21" t="s">
        <v>5636</v>
      </c>
    </row>
    <row r="6517" spans="1:10">
      <c r="A6517" s="22"/>
      <c r="B6517" s="22"/>
      <c r="C6517" s="16" t="s">
        <v>1995</v>
      </c>
      <c r="D6517" s="16" t="s">
        <v>2007</v>
      </c>
      <c r="E6517" s="20" t="s">
        <v>1995</v>
      </c>
      <c r="F6517" s="19" t="s">
        <v>1995</v>
      </c>
      <c r="G6517" s="16" t="s">
        <v>1995</v>
      </c>
      <c r="H6517" s="19" t="s">
        <v>1995</v>
      </c>
      <c r="I6517" s="19" t="s">
        <v>1995</v>
      </c>
      <c r="J6517" s="21" t="s">
        <v>1995</v>
      </c>
    </row>
    <row r="6518" spans="1:10">
      <c r="A6518" s="22"/>
      <c r="B6518" s="22"/>
      <c r="C6518" s="16" t="s">
        <v>1995</v>
      </c>
      <c r="D6518" s="16" t="s">
        <v>1995</v>
      </c>
      <c r="E6518" s="20" t="s">
        <v>2080</v>
      </c>
      <c r="F6518" s="19" t="s">
        <v>2002</v>
      </c>
      <c r="G6518" s="16" t="s">
        <v>2477</v>
      </c>
      <c r="H6518" s="19" t="s">
        <v>2011</v>
      </c>
      <c r="I6518" s="19" t="s">
        <v>2005</v>
      </c>
      <c r="J6518" s="21" t="s">
        <v>5636</v>
      </c>
    </row>
    <row r="6519" spans="1:10">
      <c r="A6519" s="22"/>
      <c r="B6519" s="22"/>
      <c r="C6519" s="16" t="s">
        <v>1995</v>
      </c>
      <c r="D6519" s="16" t="s">
        <v>1995</v>
      </c>
      <c r="E6519" s="20" t="s">
        <v>2118</v>
      </c>
      <c r="F6519" s="19" t="s">
        <v>2002</v>
      </c>
      <c r="G6519" s="16" t="s">
        <v>2477</v>
      </c>
      <c r="H6519" s="19" t="s">
        <v>2011</v>
      </c>
      <c r="I6519" s="19" t="s">
        <v>2005</v>
      </c>
      <c r="J6519" s="21" t="s">
        <v>5636</v>
      </c>
    </row>
    <row r="6520" spans="1:10">
      <c r="A6520" s="22"/>
      <c r="B6520" s="22"/>
      <c r="C6520" s="16" t="s">
        <v>1995</v>
      </c>
      <c r="D6520" s="16" t="s">
        <v>2013</v>
      </c>
      <c r="E6520" s="20" t="s">
        <v>1995</v>
      </c>
      <c r="F6520" s="19" t="s">
        <v>1995</v>
      </c>
      <c r="G6520" s="16" t="s">
        <v>1995</v>
      </c>
      <c r="H6520" s="19" t="s">
        <v>1995</v>
      </c>
      <c r="I6520" s="19" t="s">
        <v>1995</v>
      </c>
      <c r="J6520" s="21" t="s">
        <v>1995</v>
      </c>
    </row>
    <row r="6521" spans="1:10">
      <c r="A6521" s="22"/>
      <c r="B6521" s="22"/>
      <c r="C6521" s="16" t="s">
        <v>1995</v>
      </c>
      <c r="D6521" s="16" t="s">
        <v>1995</v>
      </c>
      <c r="E6521" s="20" t="s">
        <v>2084</v>
      </c>
      <c r="F6521" s="19" t="s">
        <v>2002</v>
      </c>
      <c r="G6521" s="16" t="s">
        <v>2092</v>
      </c>
      <c r="H6521" s="19" t="s">
        <v>2011</v>
      </c>
      <c r="I6521" s="19" t="s">
        <v>2005</v>
      </c>
      <c r="J6521" s="21" t="s">
        <v>5636</v>
      </c>
    </row>
    <row r="6522" spans="1:10">
      <c r="A6522" s="22"/>
      <c r="B6522" s="22"/>
      <c r="C6522" s="16" t="s">
        <v>2018</v>
      </c>
      <c r="D6522" s="16" t="s">
        <v>1995</v>
      </c>
      <c r="E6522" s="20" t="s">
        <v>1995</v>
      </c>
      <c r="F6522" s="19" t="s">
        <v>1995</v>
      </c>
      <c r="G6522" s="16" t="s">
        <v>1995</v>
      </c>
      <c r="H6522" s="19" t="s">
        <v>1995</v>
      </c>
      <c r="I6522" s="19" t="s">
        <v>1995</v>
      </c>
      <c r="J6522" s="21" t="s">
        <v>1995</v>
      </c>
    </row>
    <row r="6523" spans="1:10">
      <c r="A6523" s="22"/>
      <c r="B6523" s="22"/>
      <c r="C6523" s="16" t="s">
        <v>1995</v>
      </c>
      <c r="D6523" s="16" t="s">
        <v>2019</v>
      </c>
      <c r="E6523" s="20" t="s">
        <v>1995</v>
      </c>
      <c r="F6523" s="19" t="s">
        <v>1995</v>
      </c>
      <c r="G6523" s="16" t="s">
        <v>1995</v>
      </c>
      <c r="H6523" s="19" t="s">
        <v>1995</v>
      </c>
      <c r="I6523" s="19" t="s">
        <v>1995</v>
      </c>
      <c r="J6523" s="21" t="s">
        <v>1995</v>
      </c>
    </row>
    <row r="6524" ht="22.5" spans="1:10">
      <c r="A6524" s="22"/>
      <c r="B6524" s="22"/>
      <c r="C6524" s="16" t="s">
        <v>1995</v>
      </c>
      <c r="D6524" s="16" t="s">
        <v>1995</v>
      </c>
      <c r="E6524" s="20" t="s">
        <v>2120</v>
      </c>
      <c r="F6524" s="19" t="s">
        <v>2009</v>
      </c>
      <c r="G6524" s="16" t="s">
        <v>2477</v>
      </c>
      <c r="H6524" s="19" t="s">
        <v>2011</v>
      </c>
      <c r="I6524" s="19" t="s">
        <v>2005</v>
      </c>
      <c r="J6524" s="21" t="s">
        <v>5766</v>
      </c>
    </row>
    <row r="6525" spans="1:10">
      <c r="A6525" s="22"/>
      <c r="B6525" s="22"/>
      <c r="C6525" s="16" t="s">
        <v>1995</v>
      </c>
      <c r="D6525" s="16" t="s">
        <v>1995</v>
      </c>
      <c r="E6525" s="20" t="s">
        <v>2086</v>
      </c>
      <c r="F6525" s="19" t="s">
        <v>2002</v>
      </c>
      <c r="G6525" s="16" t="s">
        <v>5538</v>
      </c>
      <c r="H6525" s="19" t="s">
        <v>2011</v>
      </c>
      <c r="I6525" s="19" t="s">
        <v>2005</v>
      </c>
      <c r="J6525" s="21" t="s">
        <v>5636</v>
      </c>
    </row>
    <row r="6526" spans="1:10">
      <c r="A6526" s="22"/>
      <c r="B6526" s="22"/>
      <c r="C6526" s="16" t="s">
        <v>2023</v>
      </c>
      <c r="D6526" s="16" t="s">
        <v>1995</v>
      </c>
      <c r="E6526" s="20" t="s">
        <v>1995</v>
      </c>
      <c r="F6526" s="19" t="s">
        <v>1995</v>
      </c>
      <c r="G6526" s="16" t="s">
        <v>1995</v>
      </c>
      <c r="H6526" s="19" t="s">
        <v>1995</v>
      </c>
      <c r="I6526" s="19" t="s">
        <v>1995</v>
      </c>
      <c r="J6526" s="21" t="s">
        <v>1995</v>
      </c>
    </row>
    <row r="6527" spans="1:10">
      <c r="A6527" s="22"/>
      <c r="B6527" s="22"/>
      <c r="C6527" s="16" t="s">
        <v>1995</v>
      </c>
      <c r="D6527" s="16" t="s">
        <v>2024</v>
      </c>
      <c r="E6527" s="20" t="s">
        <v>1995</v>
      </c>
      <c r="F6527" s="19" t="s">
        <v>1995</v>
      </c>
      <c r="G6527" s="16" t="s">
        <v>1995</v>
      </c>
      <c r="H6527" s="19" t="s">
        <v>1995</v>
      </c>
      <c r="I6527" s="19" t="s">
        <v>1995</v>
      </c>
      <c r="J6527" s="21" t="s">
        <v>1995</v>
      </c>
    </row>
    <row r="6528" spans="1:10">
      <c r="A6528" s="22"/>
      <c r="B6528" s="22"/>
      <c r="C6528" s="16" t="s">
        <v>1995</v>
      </c>
      <c r="D6528" s="16" t="s">
        <v>1995</v>
      </c>
      <c r="E6528" s="20" t="s">
        <v>2077</v>
      </c>
      <c r="F6528" s="19" t="s">
        <v>2009</v>
      </c>
      <c r="G6528" s="16" t="s">
        <v>2200</v>
      </c>
      <c r="H6528" s="19" t="s">
        <v>2011</v>
      </c>
      <c r="I6528" s="19" t="s">
        <v>2005</v>
      </c>
      <c r="J6528" s="21" t="s">
        <v>2088</v>
      </c>
    </row>
    <row r="6529" ht="45" spans="1:10">
      <c r="A6529" s="16" t="s">
        <v>5767</v>
      </c>
      <c r="B6529" s="20" t="s">
        <v>5768</v>
      </c>
      <c r="C6529" s="22"/>
      <c r="D6529" s="22"/>
      <c r="E6529" s="23"/>
      <c r="F6529" s="24"/>
      <c r="G6529" s="22"/>
      <c r="H6529" s="24"/>
      <c r="I6529" s="24"/>
      <c r="J6529" s="25"/>
    </row>
    <row r="6530" spans="1:10">
      <c r="A6530" s="22"/>
      <c r="B6530" s="22"/>
      <c r="C6530" s="16" t="s">
        <v>1999</v>
      </c>
      <c r="D6530" s="16" t="s">
        <v>1995</v>
      </c>
      <c r="E6530" s="20" t="s">
        <v>1995</v>
      </c>
      <c r="F6530" s="19" t="s">
        <v>1995</v>
      </c>
      <c r="G6530" s="16" t="s">
        <v>1995</v>
      </c>
      <c r="H6530" s="19" t="s">
        <v>1995</v>
      </c>
      <c r="I6530" s="19" t="s">
        <v>1995</v>
      </c>
      <c r="J6530" s="21" t="s">
        <v>1995</v>
      </c>
    </row>
    <row r="6531" spans="1:10">
      <c r="A6531" s="22"/>
      <c r="B6531" s="22"/>
      <c r="C6531" s="16" t="s">
        <v>1995</v>
      </c>
      <c r="D6531" s="16" t="s">
        <v>2000</v>
      </c>
      <c r="E6531" s="20" t="s">
        <v>1995</v>
      </c>
      <c r="F6531" s="19" t="s">
        <v>1995</v>
      </c>
      <c r="G6531" s="16" t="s">
        <v>1995</v>
      </c>
      <c r="H6531" s="19" t="s">
        <v>1995</v>
      </c>
      <c r="I6531" s="19" t="s">
        <v>1995</v>
      </c>
      <c r="J6531" s="21" t="s">
        <v>1995</v>
      </c>
    </row>
    <row r="6532" ht="22.5" spans="1:10">
      <c r="A6532" s="22"/>
      <c r="B6532" s="22"/>
      <c r="C6532" s="16" t="s">
        <v>1995</v>
      </c>
      <c r="D6532" s="16" t="s">
        <v>1995</v>
      </c>
      <c r="E6532" s="20" t="s">
        <v>5769</v>
      </c>
      <c r="F6532" s="19" t="s">
        <v>2009</v>
      </c>
      <c r="G6532" s="16" t="s">
        <v>2387</v>
      </c>
      <c r="H6532" s="19" t="s">
        <v>3966</v>
      </c>
      <c r="I6532" s="19" t="s">
        <v>2005</v>
      </c>
      <c r="J6532" s="21" t="s">
        <v>5770</v>
      </c>
    </row>
    <row r="6533" ht="22.5" spans="1:10">
      <c r="A6533" s="22"/>
      <c r="B6533" s="22"/>
      <c r="C6533" s="16" t="s">
        <v>1995</v>
      </c>
      <c r="D6533" s="16" t="s">
        <v>1995</v>
      </c>
      <c r="E6533" s="20" t="s">
        <v>5704</v>
      </c>
      <c r="F6533" s="19" t="s">
        <v>2002</v>
      </c>
      <c r="G6533" s="16" t="s">
        <v>5771</v>
      </c>
      <c r="H6533" s="19" t="s">
        <v>2126</v>
      </c>
      <c r="I6533" s="19" t="s">
        <v>2005</v>
      </c>
      <c r="J6533" s="21" t="s">
        <v>5770</v>
      </c>
    </row>
    <row r="6534" spans="1:10">
      <c r="A6534" s="22"/>
      <c r="B6534" s="22"/>
      <c r="C6534" s="16" t="s">
        <v>1995</v>
      </c>
      <c r="D6534" s="16" t="s">
        <v>2007</v>
      </c>
      <c r="E6534" s="20" t="s">
        <v>1995</v>
      </c>
      <c r="F6534" s="19" t="s">
        <v>1995</v>
      </c>
      <c r="G6534" s="16" t="s">
        <v>1995</v>
      </c>
      <c r="H6534" s="19" t="s">
        <v>1995</v>
      </c>
      <c r="I6534" s="19" t="s">
        <v>1995</v>
      </c>
      <c r="J6534" s="21" t="s">
        <v>1995</v>
      </c>
    </row>
    <row r="6535" ht="22.5" spans="1:10">
      <c r="A6535" s="22"/>
      <c r="B6535" s="22"/>
      <c r="C6535" s="16" t="s">
        <v>1995</v>
      </c>
      <c r="D6535" s="16" t="s">
        <v>1995</v>
      </c>
      <c r="E6535" s="20" t="s">
        <v>5710</v>
      </c>
      <c r="F6535" s="19" t="s">
        <v>2002</v>
      </c>
      <c r="G6535" s="16" t="s">
        <v>5711</v>
      </c>
      <c r="H6535" s="19" t="s">
        <v>2011</v>
      </c>
      <c r="I6535" s="19" t="s">
        <v>2016</v>
      </c>
      <c r="J6535" s="21" t="s">
        <v>5772</v>
      </c>
    </row>
    <row r="6536" spans="1:10">
      <c r="A6536" s="22"/>
      <c r="B6536" s="22"/>
      <c r="C6536" s="16" t="s">
        <v>1995</v>
      </c>
      <c r="D6536" s="16" t="s">
        <v>1995</v>
      </c>
      <c r="E6536" s="20" t="s">
        <v>5442</v>
      </c>
      <c r="F6536" s="19" t="s">
        <v>2002</v>
      </c>
      <c r="G6536" s="16" t="s">
        <v>2506</v>
      </c>
      <c r="H6536" s="19" t="s">
        <v>1747</v>
      </c>
      <c r="I6536" s="19" t="s">
        <v>2005</v>
      </c>
      <c r="J6536" s="21" t="s">
        <v>5773</v>
      </c>
    </row>
    <row r="6537" spans="1:10">
      <c r="A6537" s="22"/>
      <c r="B6537" s="22"/>
      <c r="C6537" s="16" t="s">
        <v>2018</v>
      </c>
      <c r="D6537" s="16" t="s">
        <v>1995</v>
      </c>
      <c r="E6537" s="20" t="s">
        <v>1995</v>
      </c>
      <c r="F6537" s="19" t="s">
        <v>1995</v>
      </c>
      <c r="G6537" s="16" t="s">
        <v>1995</v>
      </c>
      <c r="H6537" s="19" t="s">
        <v>1995</v>
      </c>
      <c r="I6537" s="19" t="s">
        <v>1995</v>
      </c>
      <c r="J6537" s="21" t="s">
        <v>1995</v>
      </c>
    </row>
    <row r="6538" spans="1:10">
      <c r="A6538" s="22"/>
      <c r="B6538" s="22"/>
      <c r="C6538" s="16" t="s">
        <v>1995</v>
      </c>
      <c r="D6538" s="16" t="s">
        <v>2019</v>
      </c>
      <c r="E6538" s="20" t="s">
        <v>1995</v>
      </c>
      <c r="F6538" s="19" t="s">
        <v>1995</v>
      </c>
      <c r="G6538" s="16" t="s">
        <v>1995</v>
      </c>
      <c r="H6538" s="19" t="s">
        <v>1995</v>
      </c>
      <c r="I6538" s="19" t="s">
        <v>1995</v>
      </c>
      <c r="J6538" s="21" t="s">
        <v>1995</v>
      </c>
    </row>
    <row r="6539" spans="1:10">
      <c r="A6539" s="22"/>
      <c r="B6539" s="22"/>
      <c r="C6539" s="16" t="s">
        <v>1995</v>
      </c>
      <c r="D6539" s="16" t="s">
        <v>1995</v>
      </c>
      <c r="E6539" s="20" t="s">
        <v>5444</v>
      </c>
      <c r="F6539" s="19" t="s">
        <v>2002</v>
      </c>
      <c r="G6539" s="16" t="s">
        <v>2352</v>
      </c>
      <c r="H6539" s="19" t="s">
        <v>2054</v>
      </c>
      <c r="I6539" s="19" t="s">
        <v>2005</v>
      </c>
      <c r="J6539" s="21" t="s">
        <v>5444</v>
      </c>
    </row>
    <row r="6540" spans="1:10">
      <c r="A6540" s="22"/>
      <c r="B6540" s="22"/>
      <c r="C6540" s="16" t="s">
        <v>2023</v>
      </c>
      <c r="D6540" s="16" t="s">
        <v>1995</v>
      </c>
      <c r="E6540" s="20" t="s">
        <v>1995</v>
      </c>
      <c r="F6540" s="19" t="s">
        <v>1995</v>
      </c>
      <c r="G6540" s="16" t="s">
        <v>1995</v>
      </c>
      <c r="H6540" s="19" t="s">
        <v>1995</v>
      </c>
      <c r="I6540" s="19" t="s">
        <v>1995</v>
      </c>
      <c r="J6540" s="21" t="s">
        <v>1995</v>
      </c>
    </row>
    <row r="6541" spans="1:10">
      <c r="A6541" s="22"/>
      <c r="B6541" s="22"/>
      <c r="C6541" s="16" t="s">
        <v>1995</v>
      </c>
      <c r="D6541" s="16" t="s">
        <v>2024</v>
      </c>
      <c r="E6541" s="20" t="s">
        <v>1995</v>
      </c>
      <c r="F6541" s="19" t="s">
        <v>1995</v>
      </c>
      <c r="G6541" s="16" t="s">
        <v>1995</v>
      </c>
      <c r="H6541" s="19" t="s">
        <v>1995</v>
      </c>
      <c r="I6541" s="19" t="s">
        <v>1995</v>
      </c>
      <c r="J6541" s="21" t="s">
        <v>1995</v>
      </c>
    </row>
    <row r="6542" spans="1:10">
      <c r="A6542" s="22"/>
      <c r="B6542" s="22"/>
      <c r="C6542" s="16" t="s">
        <v>1995</v>
      </c>
      <c r="D6542" s="16" t="s">
        <v>1995</v>
      </c>
      <c r="E6542" s="20" t="s">
        <v>2077</v>
      </c>
      <c r="F6542" s="19" t="s">
        <v>2002</v>
      </c>
      <c r="G6542" s="16" t="s">
        <v>2047</v>
      </c>
      <c r="H6542" s="19" t="s">
        <v>2011</v>
      </c>
      <c r="I6542" s="19" t="s">
        <v>2016</v>
      </c>
      <c r="J6542" s="21" t="s">
        <v>2088</v>
      </c>
    </row>
    <row r="6543" ht="45" spans="1:10">
      <c r="A6543" s="16" t="s">
        <v>5774</v>
      </c>
      <c r="B6543" s="20" t="s">
        <v>5775</v>
      </c>
      <c r="C6543" s="22"/>
      <c r="D6543" s="22"/>
      <c r="E6543" s="23"/>
      <c r="F6543" s="24"/>
      <c r="G6543" s="22"/>
      <c r="H6543" s="24"/>
      <c r="I6543" s="24"/>
      <c r="J6543" s="25"/>
    </row>
    <row r="6544" spans="1:10">
      <c r="A6544" s="22"/>
      <c r="B6544" s="22"/>
      <c r="C6544" s="16" t="s">
        <v>1999</v>
      </c>
      <c r="D6544" s="16" t="s">
        <v>1995</v>
      </c>
      <c r="E6544" s="20" t="s">
        <v>1995</v>
      </c>
      <c r="F6544" s="19" t="s">
        <v>1995</v>
      </c>
      <c r="G6544" s="16" t="s">
        <v>1995</v>
      </c>
      <c r="H6544" s="19" t="s">
        <v>1995</v>
      </c>
      <c r="I6544" s="19" t="s">
        <v>1995</v>
      </c>
      <c r="J6544" s="21" t="s">
        <v>1995</v>
      </c>
    </row>
    <row r="6545" spans="1:10">
      <c r="A6545" s="22"/>
      <c r="B6545" s="22"/>
      <c r="C6545" s="16" t="s">
        <v>1995</v>
      </c>
      <c r="D6545" s="16" t="s">
        <v>2000</v>
      </c>
      <c r="E6545" s="20" t="s">
        <v>1995</v>
      </c>
      <c r="F6545" s="19" t="s">
        <v>1995</v>
      </c>
      <c r="G6545" s="16" t="s">
        <v>1995</v>
      </c>
      <c r="H6545" s="19" t="s">
        <v>1995</v>
      </c>
      <c r="I6545" s="19" t="s">
        <v>1995</v>
      </c>
      <c r="J6545" s="21" t="s">
        <v>1995</v>
      </c>
    </row>
    <row r="6546" ht="22.5" spans="1:10">
      <c r="A6546" s="22"/>
      <c r="B6546" s="22"/>
      <c r="C6546" s="16" t="s">
        <v>1995</v>
      </c>
      <c r="D6546" s="16" t="s">
        <v>1995</v>
      </c>
      <c r="E6546" s="20" t="s">
        <v>2237</v>
      </c>
      <c r="F6546" s="19" t="s">
        <v>2002</v>
      </c>
      <c r="G6546" s="16" t="s">
        <v>2031</v>
      </c>
      <c r="H6546" s="19" t="s">
        <v>2386</v>
      </c>
      <c r="I6546" s="19" t="s">
        <v>2005</v>
      </c>
      <c r="J6546" s="21" t="s">
        <v>2381</v>
      </c>
    </row>
    <row r="6547" ht="33.75" spans="1:10">
      <c r="A6547" s="22"/>
      <c r="B6547" s="22"/>
      <c r="C6547" s="16" t="s">
        <v>1995</v>
      </c>
      <c r="D6547" s="16" t="s">
        <v>1995</v>
      </c>
      <c r="E6547" s="20" t="s">
        <v>2229</v>
      </c>
      <c r="F6547" s="19" t="s">
        <v>2009</v>
      </c>
      <c r="G6547" s="16" t="s">
        <v>2387</v>
      </c>
      <c r="H6547" s="19" t="s">
        <v>2171</v>
      </c>
      <c r="I6547" s="19" t="s">
        <v>2005</v>
      </c>
      <c r="J6547" s="21" t="s">
        <v>2230</v>
      </c>
    </row>
    <row r="6548" spans="1:10">
      <c r="A6548" s="22"/>
      <c r="B6548" s="22"/>
      <c r="C6548" s="16" t="s">
        <v>1995</v>
      </c>
      <c r="D6548" s="16" t="s">
        <v>2007</v>
      </c>
      <c r="E6548" s="20" t="s">
        <v>1995</v>
      </c>
      <c r="F6548" s="19" t="s">
        <v>1995</v>
      </c>
      <c r="G6548" s="16" t="s">
        <v>1995</v>
      </c>
      <c r="H6548" s="19" t="s">
        <v>1995</v>
      </c>
      <c r="I6548" s="19" t="s">
        <v>1995</v>
      </c>
      <c r="J6548" s="21" t="s">
        <v>1995</v>
      </c>
    </row>
    <row r="6549" ht="33.75" spans="1:10">
      <c r="A6549" s="22"/>
      <c r="B6549" s="22"/>
      <c r="C6549" s="16" t="s">
        <v>1995</v>
      </c>
      <c r="D6549" s="16" t="s">
        <v>1995</v>
      </c>
      <c r="E6549" s="20" t="s">
        <v>2080</v>
      </c>
      <c r="F6549" s="19" t="s">
        <v>2002</v>
      </c>
      <c r="G6549" s="16" t="s">
        <v>2060</v>
      </c>
      <c r="H6549" s="19" t="s">
        <v>2011</v>
      </c>
      <c r="I6549" s="19" t="s">
        <v>2005</v>
      </c>
      <c r="J6549" s="21" t="s">
        <v>2081</v>
      </c>
    </row>
    <row r="6550" ht="22.5" spans="1:10">
      <c r="A6550" s="22"/>
      <c r="B6550" s="22"/>
      <c r="C6550" s="16" t="s">
        <v>1995</v>
      </c>
      <c r="D6550" s="16" t="s">
        <v>1995</v>
      </c>
      <c r="E6550" s="20" t="s">
        <v>2118</v>
      </c>
      <c r="F6550" s="19" t="s">
        <v>2002</v>
      </c>
      <c r="G6550" s="16" t="s">
        <v>2060</v>
      </c>
      <c r="H6550" s="19" t="s">
        <v>2011</v>
      </c>
      <c r="I6550" s="19" t="s">
        <v>2005</v>
      </c>
      <c r="J6550" s="21" t="s">
        <v>2119</v>
      </c>
    </row>
    <row r="6551" ht="33.75" spans="1:10">
      <c r="A6551" s="22"/>
      <c r="B6551" s="22"/>
      <c r="C6551" s="16" t="s">
        <v>1995</v>
      </c>
      <c r="D6551" s="16" t="s">
        <v>1995</v>
      </c>
      <c r="E6551" s="20" t="s">
        <v>2231</v>
      </c>
      <c r="F6551" s="19" t="s">
        <v>2009</v>
      </c>
      <c r="G6551" s="16" t="s">
        <v>2060</v>
      </c>
      <c r="H6551" s="19" t="s">
        <v>2011</v>
      </c>
      <c r="I6551" s="19" t="s">
        <v>2005</v>
      </c>
      <c r="J6551" s="21" t="s">
        <v>2232</v>
      </c>
    </row>
    <row r="6552" spans="1:10">
      <c r="A6552" s="22"/>
      <c r="B6552" s="22"/>
      <c r="C6552" s="16" t="s">
        <v>1995</v>
      </c>
      <c r="D6552" s="16" t="s">
        <v>2013</v>
      </c>
      <c r="E6552" s="20" t="s">
        <v>1995</v>
      </c>
      <c r="F6552" s="19" t="s">
        <v>1995</v>
      </c>
      <c r="G6552" s="16" t="s">
        <v>1995</v>
      </c>
      <c r="H6552" s="19" t="s">
        <v>1995</v>
      </c>
      <c r="I6552" s="19" t="s">
        <v>1995</v>
      </c>
      <c r="J6552" s="21" t="s">
        <v>1995</v>
      </c>
    </row>
    <row r="6553" ht="33.75" spans="1:10">
      <c r="A6553" s="22"/>
      <c r="B6553" s="22"/>
      <c r="C6553" s="16" t="s">
        <v>1995</v>
      </c>
      <c r="D6553" s="16" t="s">
        <v>1995</v>
      </c>
      <c r="E6553" s="20" t="s">
        <v>2084</v>
      </c>
      <c r="F6553" s="19" t="s">
        <v>2002</v>
      </c>
      <c r="G6553" s="16" t="s">
        <v>2060</v>
      </c>
      <c r="H6553" s="19" t="s">
        <v>2011</v>
      </c>
      <c r="I6553" s="19" t="s">
        <v>2005</v>
      </c>
      <c r="J6553" s="21" t="s">
        <v>2085</v>
      </c>
    </row>
    <row r="6554" spans="1:10">
      <c r="A6554" s="22"/>
      <c r="B6554" s="22"/>
      <c r="C6554" s="16" t="s">
        <v>2018</v>
      </c>
      <c r="D6554" s="16" t="s">
        <v>1995</v>
      </c>
      <c r="E6554" s="20" t="s">
        <v>1995</v>
      </c>
      <c r="F6554" s="19" t="s">
        <v>1995</v>
      </c>
      <c r="G6554" s="16" t="s">
        <v>1995</v>
      </c>
      <c r="H6554" s="19" t="s">
        <v>1995</v>
      </c>
      <c r="I6554" s="19" t="s">
        <v>1995</v>
      </c>
      <c r="J6554" s="21" t="s">
        <v>1995</v>
      </c>
    </row>
    <row r="6555" spans="1:10">
      <c r="A6555" s="22"/>
      <c r="B6555" s="22"/>
      <c r="C6555" s="16" t="s">
        <v>1995</v>
      </c>
      <c r="D6555" s="16" t="s">
        <v>2019</v>
      </c>
      <c r="E6555" s="20" t="s">
        <v>1995</v>
      </c>
      <c r="F6555" s="19" t="s">
        <v>1995</v>
      </c>
      <c r="G6555" s="16" t="s">
        <v>1995</v>
      </c>
      <c r="H6555" s="19" t="s">
        <v>1995</v>
      </c>
      <c r="I6555" s="19" t="s">
        <v>1995</v>
      </c>
      <c r="J6555" s="21" t="s">
        <v>1995</v>
      </c>
    </row>
    <row r="6556" ht="33.75" spans="1:10">
      <c r="A6556" s="22"/>
      <c r="B6556" s="22"/>
      <c r="C6556" s="16" t="s">
        <v>1995</v>
      </c>
      <c r="D6556" s="16" t="s">
        <v>1995</v>
      </c>
      <c r="E6556" s="20" t="s">
        <v>2120</v>
      </c>
      <c r="F6556" s="19" t="s">
        <v>2009</v>
      </c>
      <c r="G6556" s="16" t="s">
        <v>2060</v>
      </c>
      <c r="H6556" s="19" t="s">
        <v>2011</v>
      </c>
      <c r="I6556" s="19" t="s">
        <v>2005</v>
      </c>
      <c r="J6556" s="21" t="s">
        <v>2121</v>
      </c>
    </row>
    <row r="6557" spans="1:10">
      <c r="A6557" s="22"/>
      <c r="B6557" s="22"/>
      <c r="C6557" s="16" t="s">
        <v>1995</v>
      </c>
      <c r="D6557" s="16" t="s">
        <v>1995</v>
      </c>
      <c r="E6557" s="20" t="s">
        <v>2086</v>
      </c>
      <c r="F6557" s="19" t="s">
        <v>2002</v>
      </c>
      <c r="G6557" s="16" t="s">
        <v>2010</v>
      </c>
      <c r="H6557" s="19" t="s">
        <v>2011</v>
      </c>
      <c r="I6557" s="19" t="s">
        <v>2005</v>
      </c>
      <c r="J6557" s="21" t="s">
        <v>2087</v>
      </c>
    </row>
    <row r="6558" spans="1:10">
      <c r="A6558" s="22"/>
      <c r="B6558" s="22"/>
      <c r="C6558" s="16" t="s">
        <v>2023</v>
      </c>
      <c r="D6558" s="16" t="s">
        <v>1995</v>
      </c>
      <c r="E6558" s="20" t="s">
        <v>1995</v>
      </c>
      <c r="F6558" s="19" t="s">
        <v>1995</v>
      </c>
      <c r="G6558" s="16" t="s">
        <v>1995</v>
      </c>
      <c r="H6558" s="19" t="s">
        <v>1995</v>
      </c>
      <c r="I6558" s="19" t="s">
        <v>1995</v>
      </c>
      <c r="J6558" s="21" t="s">
        <v>1995</v>
      </c>
    </row>
    <row r="6559" spans="1:10">
      <c r="A6559" s="22"/>
      <c r="B6559" s="22"/>
      <c r="C6559" s="16" t="s">
        <v>1995</v>
      </c>
      <c r="D6559" s="16" t="s">
        <v>2024</v>
      </c>
      <c r="E6559" s="20" t="s">
        <v>1995</v>
      </c>
      <c r="F6559" s="19" t="s">
        <v>1995</v>
      </c>
      <c r="G6559" s="16" t="s">
        <v>1995</v>
      </c>
      <c r="H6559" s="19" t="s">
        <v>1995</v>
      </c>
      <c r="I6559" s="19" t="s">
        <v>1995</v>
      </c>
      <c r="J6559" s="21" t="s">
        <v>1995</v>
      </c>
    </row>
    <row r="6560" spans="1:10">
      <c r="A6560" s="22"/>
      <c r="B6560" s="22"/>
      <c r="C6560" s="16" t="s">
        <v>1995</v>
      </c>
      <c r="D6560" s="16" t="s">
        <v>1995</v>
      </c>
      <c r="E6560" s="20" t="s">
        <v>2077</v>
      </c>
      <c r="F6560" s="19" t="s">
        <v>2009</v>
      </c>
      <c r="G6560" s="16" t="s">
        <v>2060</v>
      </c>
      <c r="H6560" s="19" t="s">
        <v>2011</v>
      </c>
      <c r="I6560" s="19" t="s">
        <v>2005</v>
      </c>
      <c r="J6560" s="21" t="s">
        <v>2088</v>
      </c>
    </row>
    <row r="6561" ht="101.25" spans="1:10">
      <c r="A6561" s="16" t="s">
        <v>5680</v>
      </c>
      <c r="B6561" s="20" t="s">
        <v>5776</v>
      </c>
      <c r="C6561" s="22"/>
      <c r="D6561" s="22"/>
      <c r="E6561" s="23"/>
      <c r="F6561" s="24"/>
      <c r="G6561" s="22"/>
      <c r="H6561" s="24"/>
      <c r="I6561" s="24"/>
      <c r="J6561" s="25"/>
    </row>
    <row r="6562" spans="1:10">
      <c r="A6562" s="22"/>
      <c r="B6562" s="22"/>
      <c r="C6562" s="16" t="s">
        <v>1999</v>
      </c>
      <c r="D6562" s="16" t="s">
        <v>1995</v>
      </c>
      <c r="E6562" s="20" t="s">
        <v>1995</v>
      </c>
      <c r="F6562" s="19" t="s">
        <v>1995</v>
      </c>
      <c r="G6562" s="16" t="s">
        <v>1995</v>
      </c>
      <c r="H6562" s="19" t="s">
        <v>1995</v>
      </c>
      <c r="I6562" s="19" t="s">
        <v>1995</v>
      </c>
      <c r="J6562" s="21" t="s">
        <v>1995</v>
      </c>
    </row>
    <row r="6563" spans="1:10">
      <c r="A6563" s="22"/>
      <c r="B6563" s="22"/>
      <c r="C6563" s="16" t="s">
        <v>1995</v>
      </c>
      <c r="D6563" s="16" t="s">
        <v>2000</v>
      </c>
      <c r="E6563" s="20" t="s">
        <v>1995</v>
      </c>
      <c r="F6563" s="19" t="s">
        <v>1995</v>
      </c>
      <c r="G6563" s="16" t="s">
        <v>1995</v>
      </c>
      <c r="H6563" s="19" t="s">
        <v>1995</v>
      </c>
      <c r="I6563" s="19" t="s">
        <v>1995</v>
      </c>
      <c r="J6563" s="21" t="s">
        <v>1995</v>
      </c>
    </row>
    <row r="6564" ht="22.5" spans="1:10">
      <c r="A6564" s="22"/>
      <c r="B6564" s="22"/>
      <c r="C6564" s="16" t="s">
        <v>1995</v>
      </c>
      <c r="D6564" s="16" t="s">
        <v>1995</v>
      </c>
      <c r="E6564" s="20" t="s">
        <v>5600</v>
      </c>
      <c r="F6564" s="19" t="s">
        <v>2002</v>
      </c>
      <c r="G6564" s="16" t="s">
        <v>5777</v>
      </c>
      <c r="H6564" s="19" t="s">
        <v>5601</v>
      </c>
      <c r="I6564" s="19" t="s">
        <v>2005</v>
      </c>
      <c r="J6564" s="21" t="s">
        <v>5037</v>
      </c>
    </row>
    <row r="6565" spans="1:10">
      <c r="A6565" s="22"/>
      <c r="B6565" s="22"/>
      <c r="C6565" s="16" t="s">
        <v>1995</v>
      </c>
      <c r="D6565" s="16" t="s">
        <v>2007</v>
      </c>
      <c r="E6565" s="20" t="s">
        <v>1995</v>
      </c>
      <c r="F6565" s="19" t="s">
        <v>1995</v>
      </c>
      <c r="G6565" s="16" t="s">
        <v>1995</v>
      </c>
      <c r="H6565" s="19" t="s">
        <v>1995</v>
      </c>
      <c r="I6565" s="19" t="s">
        <v>1995</v>
      </c>
      <c r="J6565" s="21" t="s">
        <v>1995</v>
      </c>
    </row>
    <row r="6566" ht="33.75" spans="1:10">
      <c r="A6566" s="22"/>
      <c r="B6566" s="22"/>
      <c r="C6566" s="16" t="s">
        <v>1995</v>
      </c>
      <c r="D6566" s="16" t="s">
        <v>1995</v>
      </c>
      <c r="E6566" s="20" t="s">
        <v>5778</v>
      </c>
      <c r="F6566" s="19" t="s">
        <v>2002</v>
      </c>
      <c r="G6566" s="16" t="s">
        <v>2060</v>
      </c>
      <c r="H6566" s="19" t="s">
        <v>2011</v>
      </c>
      <c r="I6566" s="19" t="s">
        <v>2005</v>
      </c>
      <c r="J6566" s="21" t="s">
        <v>5729</v>
      </c>
    </row>
    <row r="6567" spans="1:10">
      <c r="A6567" s="22"/>
      <c r="B6567" s="22"/>
      <c r="C6567" s="16" t="s">
        <v>1995</v>
      </c>
      <c r="D6567" s="16" t="s">
        <v>2013</v>
      </c>
      <c r="E6567" s="20" t="s">
        <v>1995</v>
      </c>
      <c r="F6567" s="19" t="s">
        <v>1995</v>
      </c>
      <c r="G6567" s="16" t="s">
        <v>1995</v>
      </c>
      <c r="H6567" s="19" t="s">
        <v>1995</v>
      </c>
      <c r="I6567" s="19" t="s">
        <v>1995</v>
      </c>
      <c r="J6567" s="21" t="s">
        <v>1995</v>
      </c>
    </row>
    <row r="6568" ht="33.75" spans="1:10">
      <c r="A6568" s="22"/>
      <c r="B6568" s="22"/>
      <c r="C6568" s="16" t="s">
        <v>1995</v>
      </c>
      <c r="D6568" s="16" t="s">
        <v>1995</v>
      </c>
      <c r="E6568" s="20" t="s">
        <v>5604</v>
      </c>
      <c r="F6568" s="19" t="s">
        <v>2002</v>
      </c>
      <c r="G6568" s="16" t="s">
        <v>2060</v>
      </c>
      <c r="H6568" s="19" t="s">
        <v>2011</v>
      </c>
      <c r="I6568" s="19" t="s">
        <v>2005</v>
      </c>
      <c r="J6568" s="21" t="s">
        <v>5493</v>
      </c>
    </row>
    <row r="6569" spans="1:10">
      <c r="A6569" s="22"/>
      <c r="B6569" s="22"/>
      <c r="C6569" s="16" t="s">
        <v>2018</v>
      </c>
      <c r="D6569" s="16" t="s">
        <v>1995</v>
      </c>
      <c r="E6569" s="20" t="s">
        <v>1995</v>
      </c>
      <c r="F6569" s="19" t="s">
        <v>1995</v>
      </c>
      <c r="G6569" s="16" t="s">
        <v>1995</v>
      </c>
      <c r="H6569" s="19" t="s">
        <v>1995</v>
      </c>
      <c r="I6569" s="19" t="s">
        <v>1995</v>
      </c>
      <c r="J6569" s="21" t="s">
        <v>1995</v>
      </c>
    </row>
    <row r="6570" spans="1:10">
      <c r="A6570" s="22"/>
      <c r="B6570" s="22"/>
      <c r="C6570" s="16" t="s">
        <v>1995</v>
      </c>
      <c r="D6570" s="16" t="s">
        <v>2019</v>
      </c>
      <c r="E6570" s="20" t="s">
        <v>1995</v>
      </c>
      <c r="F6570" s="19" t="s">
        <v>1995</v>
      </c>
      <c r="G6570" s="16" t="s">
        <v>1995</v>
      </c>
      <c r="H6570" s="19" t="s">
        <v>1995</v>
      </c>
      <c r="I6570" s="19" t="s">
        <v>1995</v>
      </c>
      <c r="J6570" s="21" t="s">
        <v>1995</v>
      </c>
    </row>
    <row r="6571" ht="33.75" spans="1:10">
      <c r="A6571" s="22"/>
      <c r="B6571" s="22"/>
      <c r="C6571" s="16" t="s">
        <v>1995</v>
      </c>
      <c r="D6571" s="16" t="s">
        <v>1995</v>
      </c>
      <c r="E6571" s="20" t="s">
        <v>2120</v>
      </c>
      <c r="F6571" s="19" t="s">
        <v>2009</v>
      </c>
      <c r="G6571" s="16" t="s">
        <v>2060</v>
      </c>
      <c r="H6571" s="19" t="s">
        <v>2011</v>
      </c>
      <c r="I6571" s="19" t="s">
        <v>2005</v>
      </c>
      <c r="J6571" s="21" t="s">
        <v>4706</v>
      </c>
    </row>
    <row r="6572" spans="1:10">
      <c r="A6572" s="22"/>
      <c r="B6572" s="22"/>
      <c r="C6572" s="16" t="s">
        <v>2023</v>
      </c>
      <c r="D6572" s="16" t="s">
        <v>1995</v>
      </c>
      <c r="E6572" s="20" t="s">
        <v>1995</v>
      </c>
      <c r="F6572" s="19" t="s">
        <v>1995</v>
      </c>
      <c r="G6572" s="16" t="s">
        <v>1995</v>
      </c>
      <c r="H6572" s="19" t="s">
        <v>1995</v>
      </c>
      <c r="I6572" s="19" t="s">
        <v>1995</v>
      </c>
      <c r="J6572" s="21" t="s">
        <v>1995</v>
      </c>
    </row>
    <row r="6573" spans="1:10">
      <c r="A6573" s="22"/>
      <c r="B6573" s="22"/>
      <c r="C6573" s="16" t="s">
        <v>1995</v>
      </c>
      <c r="D6573" s="16" t="s">
        <v>2024</v>
      </c>
      <c r="E6573" s="20" t="s">
        <v>1995</v>
      </c>
      <c r="F6573" s="19" t="s">
        <v>1995</v>
      </c>
      <c r="G6573" s="16" t="s">
        <v>1995</v>
      </c>
      <c r="H6573" s="19" t="s">
        <v>1995</v>
      </c>
      <c r="I6573" s="19" t="s">
        <v>1995</v>
      </c>
      <c r="J6573" s="21" t="s">
        <v>1995</v>
      </c>
    </row>
    <row r="6574" ht="33.75" spans="1:10">
      <c r="A6574" s="22"/>
      <c r="B6574" s="22"/>
      <c r="C6574" s="16" t="s">
        <v>1995</v>
      </c>
      <c r="D6574" s="16" t="s">
        <v>1995</v>
      </c>
      <c r="E6574" s="20" t="s">
        <v>5606</v>
      </c>
      <c r="F6574" s="19" t="s">
        <v>2009</v>
      </c>
      <c r="G6574" s="16" t="s">
        <v>2010</v>
      </c>
      <c r="H6574" s="19" t="s">
        <v>2011</v>
      </c>
      <c r="I6574" s="19" t="s">
        <v>2005</v>
      </c>
      <c r="J6574" s="21" t="s">
        <v>5734</v>
      </c>
    </row>
    <row r="6575" ht="22.5" spans="1:10">
      <c r="A6575" s="16" t="s">
        <v>5779</v>
      </c>
      <c r="B6575" s="20" t="s">
        <v>5780</v>
      </c>
      <c r="C6575" s="22"/>
      <c r="D6575" s="22"/>
      <c r="E6575" s="23"/>
      <c r="F6575" s="24"/>
      <c r="G6575" s="22"/>
      <c r="H6575" s="24"/>
      <c r="I6575" s="24"/>
      <c r="J6575" s="25"/>
    </row>
    <row r="6576" spans="1:10">
      <c r="A6576" s="22"/>
      <c r="B6576" s="22"/>
      <c r="C6576" s="16" t="s">
        <v>1999</v>
      </c>
      <c r="D6576" s="16" t="s">
        <v>1995</v>
      </c>
      <c r="E6576" s="20" t="s">
        <v>1995</v>
      </c>
      <c r="F6576" s="19" t="s">
        <v>1995</v>
      </c>
      <c r="G6576" s="16" t="s">
        <v>1995</v>
      </c>
      <c r="H6576" s="19" t="s">
        <v>1995</v>
      </c>
      <c r="I6576" s="19" t="s">
        <v>1995</v>
      </c>
      <c r="J6576" s="21" t="s">
        <v>1995</v>
      </c>
    </row>
    <row r="6577" spans="1:10">
      <c r="A6577" s="22"/>
      <c r="B6577" s="22"/>
      <c r="C6577" s="16" t="s">
        <v>1995</v>
      </c>
      <c r="D6577" s="16" t="s">
        <v>2000</v>
      </c>
      <c r="E6577" s="20" t="s">
        <v>1995</v>
      </c>
      <c r="F6577" s="19" t="s">
        <v>1995</v>
      </c>
      <c r="G6577" s="16" t="s">
        <v>1995</v>
      </c>
      <c r="H6577" s="19" t="s">
        <v>1995</v>
      </c>
      <c r="I6577" s="19" t="s">
        <v>1995</v>
      </c>
      <c r="J6577" s="21" t="s">
        <v>1995</v>
      </c>
    </row>
    <row r="6578" ht="22.5" spans="1:10">
      <c r="A6578" s="22"/>
      <c r="B6578" s="22"/>
      <c r="C6578" s="16" t="s">
        <v>1995</v>
      </c>
      <c r="D6578" s="16" t="s">
        <v>1995</v>
      </c>
      <c r="E6578" s="20" t="s">
        <v>5781</v>
      </c>
      <c r="F6578" s="19" t="s">
        <v>2002</v>
      </c>
      <c r="G6578" s="16" t="s">
        <v>5782</v>
      </c>
      <c r="H6578" s="19" t="s">
        <v>2386</v>
      </c>
      <c r="I6578" s="19" t="s">
        <v>2005</v>
      </c>
      <c r="J6578" s="21" t="s">
        <v>2381</v>
      </c>
    </row>
    <row r="6579" spans="1:10">
      <c r="A6579" s="22"/>
      <c r="B6579" s="22"/>
      <c r="C6579" s="16" t="s">
        <v>1995</v>
      </c>
      <c r="D6579" s="16" t="s">
        <v>2007</v>
      </c>
      <c r="E6579" s="20" t="s">
        <v>1995</v>
      </c>
      <c r="F6579" s="19" t="s">
        <v>1995</v>
      </c>
      <c r="G6579" s="16" t="s">
        <v>1995</v>
      </c>
      <c r="H6579" s="19" t="s">
        <v>1995</v>
      </c>
      <c r="I6579" s="19" t="s">
        <v>1995</v>
      </c>
      <c r="J6579" s="21" t="s">
        <v>1995</v>
      </c>
    </row>
    <row r="6580" ht="33.75" spans="1:10">
      <c r="A6580" s="22"/>
      <c r="B6580" s="22"/>
      <c r="C6580" s="16" t="s">
        <v>1995</v>
      </c>
      <c r="D6580" s="16" t="s">
        <v>1995</v>
      </c>
      <c r="E6580" s="20" t="s">
        <v>2080</v>
      </c>
      <c r="F6580" s="19" t="s">
        <v>2002</v>
      </c>
      <c r="G6580" s="16" t="s">
        <v>2060</v>
      </c>
      <c r="H6580" s="19" t="s">
        <v>2011</v>
      </c>
      <c r="I6580" s="19" t="s">
        <v>2005</v>
      </c>
      <c r="J6580" s="21" t="s">
        <v>2081</v>
      </c>
    </row>
    <row r="6581" spans="1:10">
      <c r="A6581" s="22"/>
      <c r="B6581" s="22"/>
      <c r="C6581" s="16" t="s">
        <v>1995</v>
      </c>
      <c r="D6581" s="16" t="s">
        <v>2013</v>
      </c>
      <c r="E6581" s="20" t="s">
        <v>1995</v>
      </c>
      <c r="F6581" s="19" t="s">
        <v>1995</v>
      </c>
      <c r="G6581" s="16" t="s">
        <v>1995</v>
      </c>
      <c r="H6581" s="19" t="s">
        <v>1995</v>
      </c>
      <c r="I6581" s="19" t="s">
        <v>1995</v>
      </c>
      <c r="J6581" s="21" t="s">
        <v>1995</v>
      </c>
    </row>
    <row r="6582" ht="33.75" spans="1:10">
      <c r="A6582" s="22"/>
      <c r="B6582" s="22"/>
      <c r="C6582" s="16" t="s">
        <v>1995</v>
      </c>
      <c r="D6582" s="16" t="s">
        <v>1995</v>
      </c>
      <c r="E6582" s="20" t="s">
        <v>2084</v>
      </c>
      <c r="F6582" s="19" t="s">
        <v>2002</v>
      </c>
      <c r="G6582" s="16" t="s">
        <v>2060</v>
      </c>
      <c r="H6582" s="19" t="s">
        <v>2011</v>
      </c>
      <c r="I6582" s="19" t="s">
        <v>2005</v>
      </c>
      <c r="J6582" s="21" t="s">
        <v>2085</v>
      </c>
    </row>
    <row r="6583" spans="1:10">
      <c r="A6583" s="22"/>
      <c r="B6583" s="22"/>
      <c r="C6583" s="16" t="s">
        <v>2018</v>
      </c>
      <c r="D6583" s="16" t="s">
        <v>1995</v>
      </c>
      <c r="E6583" s="20" t="s">
        <v>1995</v>
      </c>
      <c r="F6583" s="19" t="s">
        <v>1995</v>
      </c>
      <c r="G6583" s="16" t="s">
        <v>1995</v>
      </c>
      <c r="H6583" s="19" t="s">
        <v>1995</v>
      </c>
      <c r="I6583" s="19" t="s">
        <v>1995</v>
      </c>
      <c r="J6583" s="21" t="s">
        <v>1995</v>
      </c>
    </row>
    <row r="6584" spans="1:10">
      <c r="A6584" s="22"/>
      <c r="B6584" s="22"/>
      <c r="C6584" s="16" t="s">
        <v>1995</v>
      </c>
      <c r="D6584" s="16" t="s">
        <v>2019</v>
      </c>
      <c r="E6584" s="20" t="s">
        <v>1995</v>
      </c>
      <c r="F6584" s="19" t="s">
        <v>1995</v>
      </c>
      <c r="G6584" s="16" t="s">
        <v>1995</v>
      </c>
      <c r="H6584" s="19" t="s">
        <v>1995</v>
      </c>
      <c r="I6584" s="19" t="s">
        <v>1995</v>
      </c>
      <c r="J6584" s="21" t="s">
        <v>1995</v>
      </c>
    </row>
    <row r="6585" ht="33.75" spans="1:10">
      <c r="A6585" s="22"/>
      <c r="B6585" s="22"/>
      <c r="C6585" s="16" t="s">
        <v>1995</v>
      </c>
      <c r="D6585" s="16" t="s">
        <v>1995</v>
      </c>
      <c r="E6585" s="20" t="s">
        <v>2120</v>
      </c>
      <c r="F6585" s="19" t="s">
        <v>2009</v>
      </c>
      <c r="G6585" s="16" t="s">
        <v>2047</v>
      </c>
      <c r="H6585" s="19" t="s">
        <v>2011</v>
      </c>
      <c r="I6585" s="19" t="s">
        <v>2005</v>
      </c>
      <c r="J6585" s="21" t="s">
        <v>2121</v>
      </c>
    </row>
    <row r="6586" spans="1:10">
      <c r="A6586" s="22"/>
      <c r="B6586" s="22"/>
      <c r="C6586" s="16" t="s">
        <v>2023</v>
      </c>
      <c r="D6586" s="16" t="s">
        <v>1995</v>
      </c>
      <c r="E6586" s="20" t="s">
        <v>1995</v>
      </c>
      <c r="F6586" s="19" t="s">
        <v>1995</v>
      </c>
      <c r="G6586" s="16" t="s">
        <v>1995</v>
      </c>
      <c r="H6586" s="19" t="s">
        <v>1995</v>
      </c>
      <c r="I6586" s="19" t="s">
        <v>1995</v>
      </c>
      <c r="J6586" s="21" t="s">
        <v>1995</v>
      </c>
    </row>
    <row r="6587" spans="1:10">
      <c r="A6587" s="22"/>
      <c r="B6587" s="22"/>
      <c r="C6587" s="16" t="s">
        <v>1995</v>
      </c>
      <c r="D6587" s="16" t="s">
        <v>2024</v>
      </c>
      <c r="E6587" s="20" t="s">
        <v>1995</v>
      </c>
      <c r="F6587" s="19" t="s">
        <v>1995</v>
      </c>
      <c r="G6587" s="16" t="s">
        <v>1995</v>
      </c>
      <c r="H6587" s="19" t="s">
        <v>1995</v>
      </c>
      <c r="I6587" s="19" t="s">
        <v>1995</v>
      </c>
      <c r="J6587" s="21" t="s">
        <v>1995</v>
      </c>
    </row>
    <row r="6588" spans="1:10">
      <c r="A6588" s="22"/>
      <c r="B6588" s="22"/>
      <c r="C6588" s="16" t="s">
        <v>1995</v>
      </c>
      <c r="D6588" s="16" t="s">
        <v>1995</v>
      </c>
      <c r="E6588" s="20" t="s">
        <v>2077</v>
      </c>
      <c r="F6588" s="19" t="s">
        <v>2009</v>
      </c>
      <c r="G6588" s="16" t="s">
        <v>2047</v>
      </c>
      <c r="H6588" s="19" t="s">
        <v>2011</v>
      </c>
      <c r="I6588" s="19" t="s">
        <v>2005</v>
      </c>
      <c r="J6588" s="21" t="s">
        <v>2088</v>
      </c>
    </row>
    <row r="6589" ht="12.75" spans="1:10">
      <c r="A6589" s="16" t="s">
        <v>5783</v>
      </c>
      <c r="B6589" s="22"/>
      <c r="C6589" s="22"/>
      <c r="D6589" s="22"/>
      <c r="E6589" s="23"/>
      <c r="F6589" s="24"/>
      <c r="G6589" s="22"/>
      <c r="H6589" s="24"/>
      <c r="I6589" s="24"/>
      <c r="J6589" s="25"/>
    </row>
    <row r="6590" ht="90" spans="1:10">
      <c r="A6590" s="16" t="s">
        <v>5784</v>
      </c>
      <c r="B6590" s="20" t="s">
        <v>5785</v>
      </c>
      <c r="C6590" s="22"/>
      <c r="D6590" s="22"/>
      <c r="E6590" s="23"/>
      <c r="F6590" s="24"/>
      <c r="G6590" s="22"/>
      <c r="H6590" s="24"/>
      <c r="I6590" s="24"/>
      <c r="J6590" s="25"/>
    </row>
    <row r="6591" spans="1:10">
      <c r="A6591" s="22"/>
      <c r="B6591" s="22"/>
      <c r="C6591" s="16" t="s">
        <v>1999</v>
      </c>
      <c r="D6591" s="16" t="s">
        <v>1995</v>
      </c>
      <c r="E6591" s="20" t="s">
        <v>1995</v>
      </c>
      <c r="F6591" s="19" t="s">
        <v>1995</v>
      </c>
      <c r="G6591" s="16" t="s">
        <v>1995</v>
      </c>
      <c r="H6591" s="19" t="s">
        <v>1995</v>
      </c>
      <c r="I6591" s="19" t="s">
        <v>1995</v>
      </c>
      <c r="J6591" s="21" t="s">
        <v>1995</v>
      </c>
    </row>
    <row r="6592" spans="1:10">
      <c r="A6592" s="22"/>
      <c r="B6592" s="22"/>
      <c r="C6592" s="16" t="s">
        <v>1995</v>
      </c>
      <c r="D6592" s="16" t="s">
        <v>2000</v>
      </c>
      <c r="E6592" s="20" t="s">
        <v>1995</v>
      </c>
      <c r="F6592" s="19" t="s">
        <v>1995</v>
      </c>
      <c r="G6592" s="16" t="s">
        <v>1995</v>
      </c>
      <c r="H6592" s="19" t="s">
        <v>1995</v>
      </c>
      <c r="I6592" s="19" t="s">
        <v>1995</v>
      </c>
      <c r="J6592" s="21" t="s">
        <v>1995</v>
      </c>
    </row>
    <row r="6593" spans="1:10">
      <c r="A6593" s="22"/>
      <c r="B6593" s="22"/>
      <c r="C6593" s="16" t="s">
        <v>1995</v>
      </c>
      <c r="D6593" s="16" t="s">
        <v>1995</v>
      </c>
      <c r="E6593" s="20" t="s">
        <v>5786</v>
      </c>
      <c r="F6593" s="19" t="s">
        <v>2002</v>
      </c>
      <c r="G6593" s="16" t="s">
        <v>5787</v>
      </c>
      <c r="H6593" s="19" t="s">
        <v>2126</v>
      </c>
      <c r="I6593" s="19" t="s">
        <v>2005</v>
      </c>
      <c r="J6593" s="21" t="s">
        <v>5788</v>
      </c>
    </row>
    <row r="6594" spans="1:10">
      <c r="A6594" s="22"/>
      <c r="B6594" s="22"/>
      <c r="C6594" s="16" t="s">
        <v>1995</v>
      </c>
      <c r="D6594" s="16" t="s">
        <v>2007</v>
      </c>
      <c r="E6594" s="20" t="s">
        <v>1995</v>
      </c>
      <c r="F6594" s="19" t="s">
        <v>1995</v>
      </c>
      <c r="G6594" s="16" t="s">
        <v>1995</v>
      </c>
      <c r="H6594" s="19" t="s">
        <v>1995</v>
      </c>
      <c r="I6594" s="19" t="s">
        <v>1995</v>
      </c>
      <c r="J6594" s="21" t="s">
        <v>1995</v>
      </c>
    </row>
    <row r="6595" ht="22.5" spans="1:10">
      <c r="A6595" s="22"/>
      <c r="B6595" s="22"/>
      <c r="C6595" s="16" t="s">
        <v>1995</v>
      </c>
      <c r="D6595" s="16" t="s">
        <v>1995</v>
      </c>
      <c r="E6595" s="20" t="s">
        <v>5789</v>
      </c>
      <c r="F6595" s="19" t="s">
        <v>2002</v>
      </c>
      <c r="G6595" s="16" t="s">
        <v>2269</v>
      </c>
      <c r="H6595" s="19" t="s">
        <v>2044</v>
      </c>
      <c r="I6595" s="19" t="s">
        <v>2005</v>
      </c>
      <c r="J6595" s="21" t="s">
        <v>5790</v>
      </c>
    </row>
    <row r="6596" spans="1:10">
      <c r="A6596" s="22"/>
      <c r="B6596" s="22"/>
      <c r="C6596" s="16" t="s">
        <v>2018</v>
      </c>
      <c r="D6596" s="16" t="s">
        <v>1995</v>
      </c>
      <c r="E6596" s="20" t="s">
        <v>1995</v>
      </c>
      <c r="F6596" s="19" t="s">
        <v>1995</v>
      </c>
      <c r="G6596" s="16" t="s">
        <v>1995</v>
      </c>
      <c r="H6596" s="19" t="s">
        <v>1995</v>
      </c>
      <c r="I6596" s="19" t="s">
        <v>1995</v>
      </c>
      <c r="J6596" s="21" t="s">
        <v>1995</v>
      </c>
    </row>
    <row r="6597" spans="1:10">
      <c r="A6597" s="22"/>
      <c r="B6597" s="22"/>
      <c r="C6597" s="16" t="s">
        <v>1995</v>
      </c>
      <c r="D6597" s="16" t="s">
        <v>2099</v>
      </c>
      <c r="E6597" s="20" t="s">
        <v>1995</v>
      </c>
      <c r="F6597" s="19" t="s">
        <v>1995</v>
      </c>
      <c r="G6597" s="16" t="s">
        <v>1995</v>
      </c>
      <c r="H6597" s="19" t="s">
        <v>1995</v>
      </c>
      <c r="I6597" s="19" t="s">
        <v>1995</v>
      </c>
      <c r="J6597" s="21" t="s">
        <v>1995</v>
      </c>
    </row>
    <row r="6598" ht="22.5" spans="1:10">
      <c r="A6598" s="22"/>
      <c r="B6598" s="22"/>
      <c r="C6598" s="16" t="s">
        <v>1995</v>
      </c>
      <c r="D6598" s="16" t="s">
        <v>1995</v>
      </c>
      <c r="E6598" s="20" t="s">
        <v>5791</v>
      </c>
      <c r="F6598" s="19" t="s">
        <v>2002</v>
      </c>
      <c r="G6598" s="16" t="s">
        <v>5792</v>
      </c>
      <c r="H6598" s="19" t="s">
        <v>2011</v>
      </c>
      <c r="I6598" s="19" t="s">
        <v>2016</v>
      </c>
      <c r="J6598" s="21" t="s">
        <v>5793</v>
      </c>
    </row>
    <row r="6599" spans="1:10">
      <c r="A6599" s="22"/>
      <c r="B6599" s="22"/>
      <c r="C6599" s="16" t="s">
        <v>1995</v>
      </c>
      <c r="D6599" s="16" t="s">
        <v>2019</v>
      </c>
      <c r="E6599" s="20" t="s">
        <v>1995</v>
      </c>
      <c r="F6599" s="19" t="s">
        <v>1995</v>
      </c>
      <c r="G6599" s="16" t="s">
        <v>1995</v>
      </c>
      <c r="H6599" s="19" t="s">
        <v>1995</v>
      </c>
      <c r="I6599" s="19" t="s">
        <v>1995</v>
      </c>
      <c r="J6599" s="21" t="s">
        <v>1995</v>
      </c>
    </row>
    <row r="6600" ht="33.75" spans="1:10">
      <c r="A6600" s="22"/>
      <c r="B6600" s="22"/>
      <c r="C6600" s="16" t="s">
        <v>1995</v>
      </c>
      <c r="D6600" s="16" t="s">
        <v>1995</v>
      </c>
      <c r="E6600" s="20" t="s">
        <v>5794</v>
      </c>
      <c r="F6600" s="19" t="s">
        <v>2002</v>
      </c>
      <c r="G6600" s="16" t="s">
        <v>2026</v>
      </c>
      <c r="H6600" s="19" t="s">
        <v>2011</v>
      </c>
      <c r="I6600" s="19" t="s">
        <v>2016</v>
      </c>
      <c r="J6600" s="21" t="s">
        <v>5795</v>
      </c>
    </row>
    <row r="6601" spans="1:10">
      <c r="A6601" s="22"/>
      <c r="B6601" s="22"/>
      <c r="C6601" s="16" t="s">
        <v>2023</v>
      </c>
      <c r="D6601" s="16" t="s">
        <v>1995</v>
      </c>
      <c r="E6601" s="20" t="s">
        <v>1995</v>
      </c>
      <c r="F6601" s="19" t="s">
        <v>1995</v>
      </c>
      <c r="G6601" s="16" t="s">
        <v>1995</v>
      </c>
      <c r="H6601" s="19" t="s">
        <v>1995</v>
      </c>
      <c r="I6601" s="19" t="s">
        <v>1995</v>
      </c>
      <c r="J6601" s="21" t="s">
        <v>1995</v>
      </c>
    </row>
    <row r="6602" spans="1:10">
      <c r="A6602" s="22"/>
      <c r="B6602" s="22"/>
      <c r="C6602" s="16" t="s">
        <v>1995</v>
      </c>
      <c r="D6602" s="16" t="s">
        <v>2024</v>
      </c>
      <c r="E6602" s="20" t="s">
        <v>1995</v>
      </c>
      <c r="F6602" s="19" t="s">
        <v>1995</v>
      </c>
      <c r="G6602" s="16" t="s">
        <v>1995</v>
      </c>
      <c r="H6602" s="19" t="s">
        <v>1995</v>
      </c>
      <c r="I6602" s="19" t="s">
        <v>1995</v>
      </c>
      <c r="J6602" s="21" t="s">
        <v>1995</v>
      </c>
    </row>
    <row r="6603" ht="22.5" spans="1:10">
      <c r="A6603" s="22"/>
      <c r="B6603" s="22"/>
      <c r="C6603" s="16" t="s">
        <v>1995</v>
      </c>
      <c r="D6603" s="16" t="s">
        <v>1995</v>
      </c>
      <c r="E6603" s="20" t="s">
        <v>5796</v>
      </c>
      <c r="F6603" s="19" t="s">
        <v>2002</v>
      </c>
      <c r="G6603" s="16" t="s">
        <v>2026</v>
      </c>
      <c r="H6603" s="19" t="s">
        <v>2011</v>
      </c>
      <c r="I6603" s="19" t="s">
        <v>2016</v>
      </c>
      <c r="J6603" s="21" t="s">
        <v>5797</v>
      </c>
    </row>
    <row r="6604" ht="146.25" spans="1:10">
      <c r="A6604" s="16" t="s">
        <v>5798</v>
      </c>
      <c r="B6604" s="20" t="s">
        <v>5799</v>
      </c>
      <c r="C6604" s="22"/>
      <c r="D6604" s="22"/>
      <c r="E6604" s="23"/>
      <c r="F6604" s="24"/>
      <c r="G6604" s="22"/>
      <c r="H6604" s="24"/>
      <c r="I6604" s="24"/>
      <c r="J6604" s="25"/>
    </row>
    <row r="6605" spans="1:10">
      <c r="A6605" s="22"/>
      <c r="B6605" s="22"/>
      <c r="C6605" s="16" t="s">
        <v>1999</v>
      </c>
      <c r="D6605" s="16" t="s">
        <v>1995</v>
      </c>
      <c r="E6605" s="20" t="s">
        <v>1995</v>
      </c>
      <c r="F6605" s="19" t="s">
        <v>1995</v>
      </c>
      <c r="G6605" s="16" t="s">
        <v>1995</v>
      </c>
      <c r="H6605" s="19" t="s">
        <v>1995</v>
      </c>
      <c r="I6605" s="19" t="s">
        <v>1995</v>
      </c>
      <c r="J6605" s="21" t="s">
        <v>1995</v>
      </c>
    </row>
    <row r="6606" spans="1:10">
      <c r="A6606" s="22"/>
      <c r="B6606" s="22"/>
      <c r="C6606" s="16" t="s">
        <v>1995</v>
      </c>
      <c r="D6606" s="16" t="s">
        <v>2000</v>
      </c>
      <c r="E6606" s="20" t="s">
        <v>1995</v>
      </c>
      <c r="F6606" s="19" t="s">
        <v>1995</v>
      </c>
      <c r="G6606" s="16" t="s">
        <v>1995</v>
      </c>
      <c r="H6606" s="19" t="s">
        <v>1995</v>
      </c>
      <c r="I6606" s="19" t="s">
        <v>1995</v>
      </c>
      <c r="J6606" s="21" t="s">
        <v>1995</v>
      </c>
    </row>
    <row r="6607" ht="22.5" spans="1:10">
      <c r="A6607" s="22"/>
      <c r="B6607" s="22"/>
      <c r="C6607" s="16" t="s">
        <v>1995</v>
      </c>
      <c r="D6607" s="16" t="s">
        <v>1995</v>
      </c>
      <c r="E6607" s="20" t="s">
        <v>5800</v>
      </c>
      <c r="F6607" s="19" t="s">
        <v>2009</v>
      </c>
      <c r="G6607" s="16" t="s">
        <v>3242</v>
      </c>
      <c r="H6607" s="19" t="s">
        <v>2171</v>
      </c>
      <c r="I6607" s="19" t="s">
        <v>2005</v>
      </c>
      <c r="J6607" s="21" t="s">
        <v>5801</v>
      </c>
    </row>
    <row r="6608" ht="22.5" spans="1:10">
      <c r="A6608" s="22"/>
      <c r="B6608" s="22"/>
      <c r="C6608" s="16" t="s">
        <v>1995</v>
      </c>
      <c r="D6608" s="16" t="s">
        <v>1995</v>
      </c>
      <c r="E6608" s="20" t="s">
        <v>5728</v>
      </c>
      <c r="F6608" s="19" t="s">
        <v>2009</v>
      </c>
      <c r="G6608" s="16" t="s">
        <v>2506</v>
      </c>
      <c r="H6608" s="19" t="s">
        <v>2171</v>
      </c>
      <c r="I6608" s="19" t="s">
        <v>2005</v>
      </c>
      <c r="J6608" s="21" t="s">
        <v>5802</v>
      </c>
    </row>
    <row r="6609" spans="1:10">
      <c r="A6609" s="22"/>
      <c r="B6609" s="22"/>
      <c r="C6609" s="16" t="s">
        <v>1995</v>
      </c>
      <c r="D6609" s="16" t="s">
        <v>2007</v>
      </c>
      <c r="E6609" s="20" t="s">
        <v>1995</v>
      </c>
      <c r="F6609" s="19" t="s">
        <v>1995</v>
      </c>
      <c r="G6609" s="16" t="s">
        <v>1995</v>
      </c>
      <c r="H6609" s="19" t="s">
        <v>1995</v>
      </c>
      <c r="I6609" s="19" t="s">
        <v>1995</v>
      </c>
      <c r="J6609" s="21" t="s">
        <v>1995</v>
      </c>
    </row>
    <row r="6610" ht="45" spans="1:10">
      <c r="A6610" s="22"/>
      <c r="B6610" s="22"/>
      <c r="C6610" s="16" t="s">
        <v>1995</v>
      </c>
      <c r="D6610" s="16" t="s">
        <v>1995</v>
      </c>
      <c r="E6610" s="20" t="s">
        <v>5803</v>
      </c>
      <c r="F6610" s="19" t="s">
        <v>2009</v>
      </c>
      <c r="G6610" s="16" t="s">
        <v>2060</v>
      </c>
      <c r="H6610" s="19" t="s">
        <v>2011</v>
      </c>
      <c r="I6610" s="19" t="s">
        <v>2005</v>
      </c>
      <c r="J6610" s="21" t="s">
        <v>5692</v>
      </c>
    </row>
    <row r="6611" spans="1:10">
      <c r="A6611" s="22"/>
      <c r="B6611" s="22"/>
      <c r="C6611" s="16" t="s">
        <v>1995</v>
      </c>
      <c r="D6611" s="16" t="s">
        <v>2013</v>
      </c>
      <c r="E6611" s="20" t="s">
        <v>1995</v>
      </c>
      <c r="F6611" s="19" t="s">
        <v>1995</v>
      </c>
      <c r="G6611" s="16" t="s">
        <v>1995</v>
      </c>
      <c r="H6611" s="19" t="s">
        <v>1995</v>
      </c>
      <c r="I6611" s="19" t="s">
        <v>1995</v>
      </c>
      <c r="J6611" s="21" t="s">
        <v>1995</v>
      </c>
    </row>
    <row r="6612" ht="33.75" spans="1:10">
      <c r="A6612" s="22"/>
      <c r="B6612" s="22"/>
      <c r="C6612" s="16" t="s">
        <v>1995</v>
      </c>
      <c r="D6612" s="16" t="s">
        <v>1995</v>
      </c>
      <c r="E6612" s="20" t="s">
        <v>5804</v>
      </c>
      <c r="F6612" s="19" t="s">
        <v>2002</v>
      </c>
      <c r="G6612" s="16" t="s">
        <v>2131</v>
      </c>
      <c r="H6612" s="19" t="s">
        <v>2054</v>
      </c>
      <c r="I6612" s="19" t="s">
        <v>2005</v>
      </c>
      <c r="J6612" s="21" t="s">
        <v>5694</v>
      </c>
    </row>
    <row r="6613" spans="1:10">
      <c r="A6613" s="22"/>
      <c r="B6613" s="22"/>
      <c r="C6613" s="16" t="s">
        <v>2018</v>
      </c>
      <c r="D6613" s="16" t="s">
        <v>1995</v>
      </c>
      <c r="E6613" s="20" t="s">
        <v>1995</v>
      </c>
      <c r="F6613" s="19" t="s">
        <v>1995</v>
      </c>
      <c r="G6613" s="16" t="s">
        <v>1995</v>
      </c>
      <c r="H6613" s="19" t="s">
        <v>1995</v>
      </c>
      <c r="I6613" s="19" t="s">
        <v>1995</v>
      </c>
      <c r="J6613" s="21" t="s">
        <v>1995</v>
      </c>
    </row>
    <row r="6614" spans="1:10">
      <c r="A6614" s="22"/>
      <c r="B6614" s="22"/>
      <c r="C6614" s="16" t="s">
        <v>1995</v>
      </c>
      <c r="D6614" s="16" t="s">
        <v>2099</v>
      </c>
      <c r="E6614" s="20" t="s">
        <v>1995</v>
      </c>
      <c r="F6614" s="19" t="s">
        <v>1995</v>
      </c>
      <c r="G6614" s="16" t="s">
        <v>1995</v>
      </c>
      <c r="H6614" s="19" t="s">
        <v>1995</v>
      </c>
      <c r="I6614" s="19" t="s">
        <v>1995</v>
      </c>
      <c r="J6614" s="21" t="s">
        <v>1995</v>
      </c>
    </row>
    <row r="6615" ht="22.5" spans="1:10">
      <c r="A6615" s="22"/>
      <c r="B6615" s="22"/>
      <c r="C6615" s="16" t="s">
        <v>1995</v>
      </c>
      <c r="D6615" s="16" t="s">
        <v>1995</v>
      </c>
      <c r="E6615" s="20" t="s">
        <v>5805</v>
      </c>
      <c r="F6615" s="19" t="s">
        <v>2002</v>
      </c>
      <c r="G6615" s="16" t="s">
        <v>2060</v>
      </c>
      <c r="H6615" s="19" t="s">
        <v>2011</v>
      </c>
      <c r="I6615" s="19" t="s">
        <v>2016</v>
      </c>
      <c r="J6615" s="21" t="s">
        <v>5806</v>
      </c>
    </row>
    <row r="6616" ht="22.5" spans="1:10">
      <c r="A6616" s="22"/>
      <c r="B6616" s="22"/>
      <c r="C6616" s="16" t="s">
        <v>1995</v>
      </c>
      <c r="D6616" s="16" t="s">
        <v>1995</v>
      </c>
      <c r="E6616" s="20" t="s">
        <v>5807</v>
      </c>
      <c r="F6616" s="19" t="s">
        <v>2002</v>
      </c>
      <c r="G6616" s="16" t="s">
        <v>2026</v>
      </c>
      <c r="H6616" s="19" t="s">
        <v>2011</v>
      </c>
      <c r="I6616" s="19" t="s">
        <v>2016</v>
      </c>
      <c r="J6616" s="21" t="s">
        <v>5807</v>
      </c>
    </row>
    <row r="6617" spans="1:10">
      <c r="A6617" s="22"/>
      <c r="B6617" s="22"/>
      <c r="C6617" s="16" t="s">
        <v>1995</v>
      </c>
      <c r="D6617" s="16" t="s">
        <v>2019</v>
      </c>
      <c r="E6617" s="20" t="s">
        <v>1995</v>
      </c>
      <c r="F6617" s="19" t="s">
        <v>1995</v>
      </c>
      <c r="G6617" s="16" t="s">
        <v>1995</v>
      </c>
      <c r="H6617" s="19" t="s">
        <v>1995</v>
      </c>
      <c r="I6617" s="19" t="s">
        <v>1995</v>
      </c>
      <c r="J6617" s="21" t="s">
        <v>1995</v>
      </c>
    </row>
    <row r="6618" ht="22.5" spans="1:10">
      <c r="A6618" s="22"/>
      <c r="B6618" s="22"/>
      <c r="C6618" s="16" t="s">
        <v>1995</v>
      </c>
      <c r="D6618" s="16" t="s">
        <v>1995</v>
      </c>
      <c r="E6618" s="20" t="s">
        <v>5808</v>
      </c>
      <c r="F6618" s="19" t="s">
        <v>2002</v>
      </c>
      <c r="G6618" s="16" t="s">
        <v>2026</v>
      </c>
      <c r="H6618" s="19" t="s">
        <v>2011</v>
      </c>
      <c r="I6618" s="19" t="s">
        <v>2016</v>
      </c>
      <c r="J6618" s="21" t="s">
        <v>5809</v>
      </c>
    </row>
    <row r="6619" spans="1:10">
      <c r="A6619" s="22"/>
      <c r="B6619" s="22"/>
      <c r="C6619" s="16" t="s">
        <v>2023</v>
      </c>
      <c r="D6619" s="16" t="s">
        <v>1995</v>
      </c>
      <c r="E6619" s="20" t="s">
        <v>1995</v>
      </c>
      <c r="F6619" s="19" t="s">
        <v>1995</v>
      </c>
      <c r="G6619" s="16" t="s">
        <v>1995</v>
      </c>
      <c r="H6619" s="19" t="s">
        <v>1995</v>
      </c>
      <c r="I6619" s="19" t="s">
        <v>1995</v>
      </c>
      <c r="J6619" s="21" t="s">
        <v>1995</v>
      </c>
    </row>
    <row r="6620" spans="1:10">
      <c r="A6620" s="22"/>
      <c r="B6620" s="22"/>
      <c r="C6620" s="16" t="s">
        <v>1995</v>
      </c>
      <c r="D6620" s="16" t="s">
        <v>2024</v>
      </c>
      <c r="E6620" s="20" t="s">
        <v>1995</v>
      </c>
      <c r="F6620" s="19" t="s">
        <v>1995</v>
      </c>
      <c r="G6620" s="16" t="s">
        <v>1995</v>
      </c>
      <c r="H6620" s="19" t="s">
        <v>1995</v>
      </c>
      <c r="I6620" s="19" t="s">
        <v>1995</v>
      </c>
      <c r="J6620" s="21" t="s">
        <v>1995</v>
      </c>
    </row>
    <row r="6621" spans="1:10">
      <c r="A6621" s="22"/>
      <c r="B6621" s="22"/>
      <c r="C6621" s="16" t="s">
        <v>1995</v>
      </c>
      <c r="D6621" s="16" t="s">
        <v>1995</v>
      </c>
      <c r="E6621" s="20" t="s">
        <v>5810</v>
      </c>
      <c r="F6621" s="19" t="s">
        <v>2009</v>
      </c>
      <c r="G6621" s="16" t="s">
        <v>2026</v>
      </c>
      <c r="H6621" s="19" t="s">
        <v>2011</v>
      </c>
      <c r="I6621" s="19" t="s">
        <v>2016</v>
      </c>
      <c r="J6621" s="21" t="s">
        <v>5811</v>
      </c>
    </row>
    <row r="6622" ht="56.25" spans="1:10">
      <c r="A6622" s="16" t="s">
        <v>5812</v>
      </c>
      <c r="B6622" s="20" t="s">
        <v>5813</v>
      </c>
      <c r="C6622" s="22"/>
      <c r="D6622" s="22"/>
      <c r="E6622" s="23"/>
      <c r="F6622" s="24"/>
      <c r="G6622" s="22"/>
      <c r="H6622" s="24"/>
      <c r="I6622" s="24"/>
      <c r="J6622" s="25"/>
    </row>
    <row r="6623" spans="1:10">
      <c r="A6623" s="22"/>
      <c r="B6623" s="22"/>
      <c r="C6623" s="16" t="s">
        <v>1999</v>
      </c>
      <c r="D6623" s="16" t="s">
        <v>1995</v>
      </c>
      <c r="E6623" s="20" t="s">
        <v>1995</v>
      </c>
      <c r="F6623" s="19" t="s">
        <v>1995</v>
      </c>
      <c r="G6623" s="16" t="s">
        <v>1995</v>
      </c>
      <c r="H6623" s="19" t="s">
        <v>1995</v>
      </c>
      <c r="I6623" s="19" t="s">
        <v>1995</v>
      </c>
      <c r="J6623" s="21" t="s">
        <v>1995</v>
      </c>
    </row>
    <row r="6624" spans="1:10">
      <c r="A6624" s="22"/>
      <c r="B6624" s="22"/>
      <c r="C6624" s="16" t="s">
        <v>1995</v>
      </c>
      <c r="D6624" s="16" t="s">
        <v>2000</v>
      </c>
      <c r="E6624" s="20" t="s">
        <v>1995</v>
      </c>
      <c r="F6624" s="19" t="s">
        <v>1995</v>
      </c>
      <c r="G6624" s="16" t="s">
        <v>1995</v>
      </c>
      <c r="H6624" s="19" t="s">
        <v>1995</v>
      </c>
      <c r="I6624" s="19" t="s">
        <v>1995</v>
      </c>
      <c r="J6624" s="21" t="s">
        <v>1995</v>
      </c>
    </row>
    <row r="6625" spans="1:10">
      <c r="A6625" s="22"/>
      <c r="B6625" s="22"/>
      <c r="C6625" s="16" t="s">
        <v>1995</v>
      </c>
      <c r="D6625" s="16" t="s">
        <v>1995</v>
      </c>
      <c r="E6625" s="20" t="s">
        <v>5814</v>
      </c>
      <c r="F6625" s="19" t="s">
        <v>2002</v>
      </c>
      <c r="G6625" s="16" t="s">
        <v>2269</v>
      </c>
      <c r="H6625" s="19" t="s">
        <v>2126</v>
      </c>
      <c r="I6625" s="19" t="s">
        <v>2005</v>
      </c>
      <c r="J6625" s="21" t="s">
        <v>5815</v>
      </c>
    </row>
    <row r="6626" spans="1:10">
      <c r="A6626" s="22"/>
      <c r="B6626" s="22"/>
      <c r="C6626" s="16" t="s">
        <v>1995</v>
      </c>
      <c r="D6626" s="16" t="s">
        <v>2013</v>
      </c>
      <c r="E6626" s="20" t="s">
        <v>1995</v>
      </c>
      <c r="F6626" s="19" t="s">
        <v>1995</v>
      </c>
      <c r="G6626" s="16" t="s">
        <v>1995</v>
      </c>
      <c r="H6626" s="19" t="s">
        <v>1995</v>
      </c>
      <c r="I6626" s="19" t="s">
        <v>1995</v>
      </c>
      <c r="J6626" s="21" t="s">
        <v>1995</v>
      </c>
    </row>
    <row r="6627" ht="22.5" spans="1:10">
      <c r="A6627" s="22"/>
      <c r="B6627" s="22"/>
      <c r="C6627" s="16" t="s">
        <v>1995</v>
      </c>
      <c r="D6627" s="16" t="s">
        <v>1995</v>
      </c>
      <c r="E6627" s="20" t="s">
        <v>5816</v>
      </c>
      <c r="F6627" s="19" t="s">
        <v>2009</v>
      </c>
      <c r="G6627" s="16" t="s">
        <v>2026</v>
      </c>
      <c r="H6627" s="19" t="s">
        <v>2011</v>
      </c>
      <c r="I6627" s="19" t="s">
        <v>2005</v>
      </c>
      <c r="J6627" s="21" t="s">
        <v>5817</v>
      </c>
    </row>
    <row r="6628" spans="1:10">
      <c r="A6628" s="22"/>
      <c r="B6628" s="22"/>
      <c r="C6628" s="16" t="s">
        <v>2018</v>
      </c>
      <c r="D6628" s="16" t="s">
        <v>1995</v>
      </c>
      <c r="E6628" s="20" t="s">
        <v>1995</v>
      </c>
      <c r="F6628" s="19" t="s">
        <v>1995</v>
      </c>
      <c r="G6628" s="16" t="s">
        <v>1995</v>
      </c>
      <c r="H6628" s="19" t="s">
        <v>1995</v>
      </c>
      <c r="I6628" s="19" t="s">
        <v>1995</v>
      </c>
      <c r="J6628" s="21" t="s">
        <v>1995</v>
      </c>
    </row>
    <row r="6629" spans="1:10">
      <c r="A6629" s="22"/>
      <c r="B6629" s="22"/>
      <c r="C6629" s="16" t="s">
        <v>1995</v>
      </c>
      <c r="D6629" s="16" t="s">
        <v>2019</v>
      </c>
      <c r="E6629" s="20" t="s">
        <v>1995</v>
      </c>
      <c r="F6629" s="19" t="s">
        <v>1995</v>
      </c>
      <c r="G6629" s="16" t="s">
        <v>1995</v>
      </c>
      <c r="H6629" s="19" t="s">
        <v>1995</v>
      </c>
      <c r="I6629" s="19" t="s">
        <v>1995</v>
      </c>
      <c r="J6629" s="21" t="s">
        <v>1995</v>
      </c>
    </row>
    <row r="6630" ht="22.5" spans="1:10">
      <c r="A6630" s="22"/>
      <c r="B6630" s="22"/>
      <c r="C6630" s="16" t="s">
        <v>1995</v>
      </c>
      <c r="D6630" s="16" t="s">
        <v>1995</v>
      </c>
      <c r="E6630" s="20" t="s">
        <v>5818</v>
      </c>
      <c r="F6630" s="19" t="s">
        <v>2009</v>
      </c>
      <c r="G6630" s="16" t="s">
        <v>2026</v>
      </c>
      <c r="H6630" s="19" t="s">
        <v>2011</v>
      </c>
      <c r="I6630" s="19" t="s">
        <v>2016</v>
      </c>
      <c r="J6630" s="21" t="s">
        <v>5819</v>
      </c>
    </row>
    <row r="6631" spans="1:10">
      <c r="A6631" s="22"/>
      <c r="B6631" s="22"/>
      <c r="C6631" s="16" t="s">
        <v>1995</v>
      </c>
      <c r="D6631" s="16" t="s">
        <v>2051</v>
      </c>
      <c r="E6631" s="20" t="s">
        <v>1995</v>
      </c>
      <c r="F6631" s="19" t="s">
        <v>1995</v>
      </c>
      <c r="G6631" s="16" t="s">
        <v>1995</v>
      </c>
      <c r="H6631" s="19" t="s">
        <v>1995</v>
      </c>
      <c r="I6631" s="19" t="s">
        <v>1995</v>
      </c>
      <c r="J6631" s="21" t="s">
        <v>1995</v>
      </c>
    </row>
    <row r="6632" spans="1:10">
      <c r="A6632" s="22"/>
      <c r="B6632" s="22"/>
      <c r="C6632" s="16" t="s">
        <v>1995</v>
      </c>
      <c r="D6632" s="16" t="s">
        <v>1995</v>
      </c>
      <c r="E6632" s="20" t="s">
        <v>5820</v>
      </c>
      <c r="F6632" s="19" t="s">
        <v>2002</v>
      </c>
      <c r="G6632" s="16" t="s">
        <v>2026</v>
      </c>
      <c r="H6632" s="19" t="s">
        <v>2011</v>
      </c>
      <c r="I6632" s="19" t="s">
        <v>2016</v>
      </c>
      <c r="J6632" s="21" t="s">
        <v>5821</v>
      </c>
    </row>
    <row r="6633" spans="1:10">
      <c r="A6633" s="22"/>
      <c r="B6633" s="22"/>
      <c r="C6633" s="16" t="s">
        <v>2023</v>
      </c>
      <c r="D6633" s="16" t="s">
        <v>1995</v>
      </c>
      <c r="E6633" s="20" t="s">
        <v>1995</v>
      </c>
      <c r="F6633" s="19" t="s">
        <v>1995</v>
      </c>
      <c r="G6633" s="16" t="s">
        <v>1995</v>
      </c>
      <c r="H6633" s="19" t="s">
        <v>1995</v>
      </c>
      <c r="I6633" s="19" t="s">
        <v>1995</v>
      </c>
      <c r="J6633" s="21" t="s">
        <v>1995</v>
      </c>
    </row>
    <row r="6634" spans="1:10">
      <c r="A6634" s="22"/>
      <c r="B6634" s="22"/>
      <c r="C6634" s="16" t="s">
        <v>1995</v>
      </c>
      <c r="D6634" s="16" t="s">
        <v>2024</v>
      </c>
      <c r="E6634" s="20" t="s">
        <v>1995</v>
      </c>
      <c r="F6634" s="19" t="s">
        <v>1995</v>
      </c>
      <c r="G6634" s="16" t="s">
        <v>1995</v>
      </c>
      <c r="H6634" s="19" t="s">
        <v>1995</v>
      </c>
      <c r="I6634" s="19" t="s">
        <v>1995</v>
      </c>
      <c r="J6634" s="21" t="s">
        <v>1995</v>
      </c>
    </row>
    <row r="6635" spans="1:10">
      <c r="A6635" s="22"/>
      <c r="B6635" s="22"/>
      <c r="C6635" s="16" t="s">
        <v>1995</v>
      </c>
      <c r="D6635" s="16" t="s">
        <v>1995</v>
      </c>
      <c r="E6635" s="20" t="s">
        <v>2866</v>
      </c>
      <c r="F6635" s="19" t="s">
        <v>2002</v>
      </c>
      <c r="G6635" s="16" t="s">
        <v>2026</v>
      </c>
      <c r="H6635" s="19" t="s">
        <v>2011</v>
      </c>
      <c r="I6635" s="19" t="s">
        <v>2016</v>
      </c>
      <c r="J6635" s="21" t="s">
        <v>2866</v>
      </c>
    </row>
    <row r="6636" ht="348.75" spans="1:10">
      <c r="A6636" s="16" t="s">
        <v>5822</v>
      </c>
      <c r="B6636" s="20" t="s">
        <v>5823</v>
      </c>
      <c r="C6636" s="22"/>
      <c r="D6636" s="22"/>
      <c r="E6636" s="23"/>
      <c r="F6636" s="24"/>
      <c r="G6636" s="22"/>
      <c r="H6636" s="24"/>
      <c r="I6636" s="24"/>
      <c r="J6636" s="25"/>
    </row>
    <row r="6637" spans="1:10">
      <c r="A6637" s="22"/>
      <c r="B6637" s="22"/>
      <c r="C6637" s="16" t="s">
        <v>1999</v>
      </c>
      <c r="D6637" s="16" t="s">
        <v>1995</v>
      </c>
      <c r="E6637" s="20" t="s">
        <v>1995</v>
      </c>
      <c r="F6637" s="19" t="s">
        <v>1995</v>
      </c>
      <c r="G6637" s="16" t="s">
        <v>1995</v>
      </c>
      <c r="H6637" s="19" t="s">
        <v>1995</v>
      </c>
      <c r="I6637" s="19" t="s">
        <v>1995</v>
      </c>
      <c r="J6637" s="21" t="s">
        <v>1995</v>
      </c>
    </row>
    <row r="6638" spans="1:10">
      <c r="A6638" s="22"/>
      <c r="B6638" s="22"/>
      <c r="C6638" s="16" t="s">
        <v>1995</v>
      </c>
      <c r="D6638" s="16" t="s">
        <v>2000</v>
      </c>
      <c r="E6638" s="20" t="s">
        <v>1995</v>
      </c>
      <c r="F6638" s="19" t="s">
        <v>1995</v>
      </c>
      <c r="G6638" s="16" t="s">
        <v>1995</v>
      </c>
      <c r="H6638" s="19" t="s">
        <v>1995</v>
      </c>
      <c r="I6638" s="19" t="s">
        <v>1995</v>
      </c>
      <c r="J6638" s="21" t="s">
        <v>1995</v>
      </c>
    </row>
    <row r="6639" spans="1:10">
      <c r="A6639" s="22"/>
      <c r="B6639" s="22"/>
      <c r="C6639" s="16" t="s">
        <v>1995</v>
      </c>
      <c r="D6639" s="16" t="s">
        <v>1995</v>
      </c>
      <c r="E6639" s="20" t="s">
        <v>5439</v>
      </c>
      <c r="F6639" s="19" t="s">
        <v>2009</v>
      </c>
      <c r="G6639" s="16" t="s">
        <v>2387</v>
      </c>
      <c r="H6639" s="19" t="s">
        <v>3966</v>
      </c>
      <c r="I6639" s="19" t="s">
        <v>2005</v>
      </c>
      <c r="J6639" s="21" t="s">
        <v>5439</v>
      </c>
    </row>
    <row r="6640" spans="1:10">
      <c r="A6640" s="22"/>
      <c r="B6640" s="22"/>
      <c r="C6640" s="16" t="s">
        <v>1995</v>
      </c>
      <c r="D6640" s="16" t="s">
        <v>1995</v>
      </c>
      <c r="E6640" s="20" t="s">
        <v>5824</v>
      </c>
      <c r="F6640" s="19" t="s">
        <v>2009</v>
      </c>
      <c r="G6640" s="16" t="s">
        <v>2047</v>
      </c>
      <c r="H6640" s="19" t="s">
        <v>2011</v>
      </c>
      <c r="I6640" s="19" t="s">
        <v>2005</v>
      </c>
      <c r="J6640" s="21" t="s">
        <v>5824</v>
      </c>
    </row>
    <row r="6641" spans="1:10">
      <c r="A6641" s="22"/>
      <c r="B6641" s="22"/>
      <c r="C6641" s="16" t="s">
        <v>1995</v>
      </c>
      <c r="D6641" s="16" t="s">
        <v>1995</v>
      </c>
      <c r="E6641" s="20" t="s">
        <v>5825</v>
      </c>
      <c r="F6641" s="19" t="s">
        <v>2002</v>
      </c>
      <c r="G6641" s="16" t="s">
        <v>2060</v>
      </c>
      <c r="H6641" s="19" t="s">
        <v>2011</v>
      </c>
      <c r="I6641" s="19" t="s">
        <v>2005</v>
      </c>
      <c r="J6641" s="21" t="s">
        <v>5825</v>
      </c>
    </row>
    <row r="6642" spans="1:10">
      <c r="A6642" s="22"/>
      <c r="B6642" s="22"/>
      <c r="C6642" s="16" t="s">
        <v>1995</v>
      </c>
      <c r="D6642" s="16" t="s">
        <v>2007</v>
      </c>
      <c r="E6642" s="20" t="s">
        <v>1995</v>
      </c>
      <c r="F6642" s="19" t="s">
        <v>1995</v>
      </c>
      <c r="G6642" s="16" t="s">
        <v>1995</v>
      </c>
      <c r="H6642" s="19" t="s">
        <v>1995</v>
      </c>
      <c r="I6642" s="19" t="s">
        <v>1995</v>
      </c>
      <c r="J6642" s="21" t="s">
        <v>1995</v>
      </c>
    </row>
    <row r="6643" spans="1:10">
      <c r="A6643" s="22"/>
      <c r="B6643" s="22"/>
      <c r="C6643" s="16" t="s">
        <v>1995</v>
      </c>
      <c r="D6643" s="16" t="s">
        <v>1995</v>
      </c>
      <c r="E6643" s="20" t="s">
        <v>5710</v>
      </c>
      <c r="F6643" s="19" t="s">
        <v>2002</v>
      </c>
      <c r="G6643" s="16" t="s">
        <v>5711</v>
      </c>
      <c r="H6643" s="19" t="s">
        <v>2054</v>
      </c>
      <c r="I6643" s="19" t="s">
        <v>2016</v>
      </c>
      <c r="J6643" s="21" t="s">
        <v>5710</v>
      </c>
    </row>
    <row r="6644" spans="1:10">
      <c r="A6644" s="22"/>
      <c r="B6644" s="22"/>
      <c r="C6644" s="16" t="s">
        <v>1995</v>
      </c>
      <c r="D6644" s="16" t="s">
        <v>1995</v>
      </c>
      <c r="E6644" s="20" t="s">
        <v>5442</v>
      </c>
      <c r="F6644" s="19" t="s">
        <v>2009</v>
      </c>
      <c r="G6644" s="16" t="s">
        <v>3242</v>
      </c>
      <c r="H6644" s="19" t="s">
        <v>5826</v>
      </c>
      <c r="I6644" s="19" t="s">
        <v>2005</v>
      </c>
      <c r="J6644" s="21" t="s">
        <v>5442</v>
      </c>
    </row>
    <row r="6645" spans="1:10">
      <c r="A6645" s="22"/>
      <c r="B6645" s="22"/>
      <c r="C6645" s="16" t="s">
        <v>2018</v>
      </c>
      <c r="D6645" s="16" t="s">
        <v>1995</v>
      </c>
      <c r="E6645" s="20" t="s">
        <v>1995</v>
      </c>
      <c r="F6645" s="19" t="s">
        <v>1995</v>
      </c>
      <c r="G6645" s="16" t="s">
        <v>1995</v>
      </c>
      <c r="H6645" s="19" t="s">
        <v>1995</v>
      </c>
      <c r="I6645" s="19" t="s">
        <v>1995</v>
      </c>
      <c r="J6645" s="21" t="s">
        <v>1995</v>
      </c>
    </row>
    <row r="6646" spans="1:10">
      <c r="A6646" s="22"/>
      <c r="B6646" s="22"/>
      <c r="C6646" s="16" t="s">
        <v>1995</v>
      </c>
      <c r="D6646" s="16" t="s">
        <v>2019</v>
      </c>
      <c r="E6646" s="20" t="s">
        <v>1995</v>
      </c>
      <c r="F6646" s="19" t="s">
        <v>1995</v>
      </c>
      <c r="G6646" s="16" t="s">
        <v>1995</v>
      </c>
      <c r="H6646" s="19" t="s">
        <v>1995</v>
      </c>
      <c r="I6646" s="19" t="s">
        <v>1995</v>
      </c>
      <c r="J6646" s="21" t="s">
        <v>1995</v>
      </c>
    </row>
    <row r="6647" spans="1:10">
      <c r="A6647" s="22"/>
      <c r="B6647" s="22"/>
      <c r="C6647" s="16" t="s">
        <v>1995</v>
      </c>
      <c r="D6647" s="16" t="s">
        <v>1995</v>
      </c>
      <c r="E6647" s="20" t="s">
        <v>5444</v>
      </c>
      <c r="F6647" s="19" t="s">
        <v>2009</v>
      </c>
      <c r="G6647" s="16" t="s">
        <v>2031</v>
      </c>
      <c r="H6647" s="19" t="s">
        <v>2054</v>
      </c>
      <c r="I6647" s="19" t="s">
        <v>2005</v>
      </c>
      <c r="J6647" s="21" t="s">
        <v>5444</v>
      </c>
    </row>
    <row r="6648" spans="1:10">
      <c r="A6648" s="22"/>
      <c r="B6648" s="22"/>
      <c r="C6648" s="16" t="s">
        <v>2023</v>
      </c>
      <c r="D6648" s="16" t="s">
        <v>1995</v>
      </c>
      <c r="E6648" s="20" t="s">
        <v>1995</v>
      </c>
      <c r="F6648" s="19" t="s">
        <v>1995</v>
      </c>
      <c r="G6648" s="16" t="s">
        <v>1995</v>
      </c>
      <c r="H6648" s="19" t="s">
        <v>1995</v>
      </c>
      <c r="I6648" s="19" t="s">
        <v>1995</v>
      </c>
      <c r="J6648" s="21" t="s">
        <v>1995</v>
      </c>
    </row>
    <row r="6649" spans="1:10">
      <c r="A6649" s="22"/>
      <c r="B6649" s="22"/>
      <c r="C6649" s="16" t="s">
        <v>1995</v>
      </c>
      <c r="D6649" s="16" t="s">
        <v>2024</v>
      </c>
      <c r="E6649" s="20" t="s">
        <v>1995</v>
      </c>
      <c r="F6649" s="19" t="s">
        <v>1995</v>
      </c>
      <c r="G6649" s="16" t="s">
        <v>1995</v>
      </c>
      <c r="H6649" s="19" t="s">
        <v>1995</v>
      </c>
      <c r="I6649" s="19" t="s">
        <v>1995</v>
      </c>
      <c r="J6649" s="21" t="s">
        <v>1995</v>
      </c>
    </row>
    <row r="6650" spans="1:10">
      <c r="A6650" s="22"/>
      <c r="B6650" s="22"/>
      <c r="C6650" s="16" t="s">
        <v>1995</v>
      </c>
      <c r="D6650" s="16" t="s">
        <v>1995</v>
      </c>
      <c r="E6650" s="20" t="s">
        <v>5565</v>
      </c>
      <c r="F6650" s="19" t="s">
        <v>2002</v>
      </c>
      <c r="G6650" s="16" t="s">
        <v>2157</v>
      </c>
      <c r="H6650" s="19" t="s">
        <v>2011</v>
      </c>
      <c r="I6650" s="19" t="s">
        <v>2016</v>
      </c>
      <c r="J6650" s="21" t="s">
        <v>5565</v>
      </c>
    </row>
    <row r="6651" ht="56.25" spans="1:10">
      <c r="A6651" s="16" t="s">
        <v>5680</v>
      </c>
      <c r="B6651" s="20" t="s">
        <v>5827</v>
      </c>
      <c r="C6651" s="22"/>
      <c r="D6651" s="22"/>
      <c r="E6651" s="23"/>
      <c r="F6651" s="24"/>
      <c r="G6651" s="22"/>
      <c r="H6651" s="24"/>
      <c r="I6651" s="24"/>
      <c r="J6651" s="25"/>
    </row>
    <row r="6652" spans="1:10">
      <c r="A6652" s="22"/>
      <c r="B6652" s="22"/>
      <c r="C6652" s="16" t="s">
        <v>1999</v>
      </c>
      <c r="D6652" s="16" t="s">
        <v>1995</v>
      </c>
      <c r="E6652" s="20" t="s">
        <v>1995</v>
      </c>
      <c r="F6652" s="19" t="s">
        <v>1995</v>
      </c>
      <c r="G6652" s="16" t="s">
        <v>1995</v>
      </c>
      <c r="H6652" s="19" t="s">
        <v>1995</v>
      </c>
      <c r="I6652" s="19" t="s">
        <v>1995</v>
      </c>
      <c r="J6652" s="21" t="s">
        <v>1995</v>
      </c>
    </row>
    <row r="6653" spans="1:10">
      <c r="A6653" s="22"/>
      <c r="B6653" s="22"/>
      <c r="C6653" s="16" t="s">
        <v>1995</v>
      </c>
      <c r="D6653" s="16" t="s">
        <v>2000</v>
      </c>
      <c r="E6653" s="20" t="s">
        <v>1995</v>
      </c>
      <c r="F6653" s="19" t="s">
        <v>1995</v>
      </c>
      <c r="G6653" s="16" t="s">
        <v>1995</v>
      </c>
      <c r="H6653" s="19" t="s">
        <v>1995</v>
      </c>
      <c r="I6653" s="19" t="s">
        <v>1995</v>
      </c>
      <c r="J6653" s="21" t="s">
        <v>1995</v>
      </c>
    </row>
    <row r="6654" ht="22.5" spans="1:10">
      <c r="A6654" s="22"/>
      <c r="B6654" s="22"/>
      <c r="C6654" s="16" t="s">
        <v>1995</v>
      </c>
      <c r="D6654" s="16" t="s">
        <v>1995</v>
      </c>
      <c r="E6654" s="20" t="s">
        <v>5600</v>
      </c>
      <c r="F6654" s="19" t="s">
        <v>2002</v>
      </c>
      <c r="G6654" s="16" t="s">
        <v>1728</v>
      </c>
      <c r="H6654" s="19" t="s">
        <v>5601</v>
      </c>
      <c r="I6654" s="19" t="s">
        <v>2005</v>
      </c>
      <c r="J6654" s="21" t="s">
        <v>5037</v>
      </c>
    </row>
    <row r="6655" spans="1:10">
      <c r="A6655" s="22"/>
      <c r="B6655" s="22"/>
      <c r="C6655" s="16" t="s">
        <v>1995</v>
      </c>
      <c r="D6655" s="16" t="s">
        <v>2007</v>
      </c>
      <c r="E6655" s="20" t="s">
        <v>1995</v>
      </c>
      <c r="F6655" s="19" t="s">
        <v>1995</v>
      </c>
      <c r="G6655" s="16" t="s">
        <v>1995</v>
      </c>
      <c r="H6655" s="19" t="s">
        <v>1995</v>
      </c>
      <c r="I6655" s="19" t="s">
        <v>1995</v>
      </c>
      <c r="J6655" s="21" t="s">
        <v>1995</v>
      </c>
    </row>
    <row r="6656" ht="33.75" spans="1:10">
      <c r="A6656" s="22"/>
      <c r="B6656" s="22"/>
      <c r="C6656" s="16" t="s">
        <v>1995</v>
      </c>
      <c r="D6656" s="16" t="s">
        <v>1995</v>
      </c>
      <c r="E6656" s="20" t="s">
        <v>5602</v>
      </c>
      <c r="F6656" s="19" t="s">
        <v>2002</v>
      </c>
      <c r="G6656" s="16" t="s">
        <v>2060</v>
      </c>
      <c r="H6656" s="19" t="s">
        <v>2011</v>
      </c>
      <c r="I6656" s="19" t="s">
        <v>2016</v>
      </c>
      <c r="J6656" s="21" t="s">
        <v>5828</v>
      </c>
    </row>
    <row r="6657" spans="1:10">
      <c r="A6657" s="22"/>
      <c r="B6657" s="22"/>
      <c r="C6657" s="16" t="s">
        <v>1995</v>
      </c>
      <c r="D6657" s="16" t="s">
        <v>2013</v>
      </c>
      <c r="E6657" s="20" t="s">
        <v>1995</v>
      </c>
      <c r="F6657" s="19" t="s">
        <v>1995</v>
      </c>
      <c r="G6657" s="16" t="s">
        <v>1995</v>
      </c>
      <c r="H6657" s="19" t="s">
        <v>1995</v>
      </c>
      <c r="I6657" s="19" t="s">
        <v>1995</v>
      </c>
      <c r="J6657" s="21" t="s">
        <v>1995</v>
      </c>
    </row>
    <row r="6658" ht="33.75" spans="1:10">
      <c r="A6658" s="22"/>
      <c r="B6658" s="22"/>
      <c r="C6658" s="16" t="s">
        <v>1995</v>
      </c>
      <c r="D6658" s="16" t="s">
        <v>1995</v>
      </c>
      <c r="E6658" s="20" t="s">
        <v>5604</v>
      </c>
      <c r="F6658" s="19" t="s">
        <v>2002</v>
      </c>
      <c r="G6658" s="16" t="s">
        <v>2060</v>
      </c>
      <c r="H6658" s="19" t="s">
        <v>2011</v>
      </c>
      <c r="I6658" s="19" t="s">
        <v>2016</v>
      </c>
      <c r="J6658" s="21" t="s">
        <v>5493</v>
      </c>
    </row>
    <row r="6659" spans="1:10">
      <c r="A6659" s="22"/>
      <c r="B6659" s="22"/>
      <c r="C6659" s="16" t="s">
        <v>2018</v>
      </c>
      <c r="D6659" s="16" t="s">
        <v>1995</v>
      </c>
      <c r="E6659" s="20" t="s">
        <v>1995</v>
      </c>
      <c r="F6659" s="19" t="s">
        <v>1995</v>
      </c>
      <c r="G6659" s="16" t="s">
        <v>1995</v>
      </c>
      <c r="H6659" s="19" t="s">
        <v>1995</v>
      </c>
      <c r="I6659" s="19" t="s">
        <v>1995</v>
      </c>
      <c r="J6659" s="21" t="s">
        <v>1995</v>
      </c>
    </row>
    <row r="6660" spans="1:10">
      <c r="A6660" s="22"/>
      <c r="B6660" s="22"/>
      <c r="C6660" s="16" t="s">
        <v>1995</v>
      </c>
      <c r="D6660" s="16" t="s">
        <v>2019</v>
      </c>
      <c r="E6660" s="20" t="s">
        <v>1995</v>
      </c>
      <c r="F6660" s="19" t="s">
        <v>1995</v>
      </c>
      <c r="G6660" s="16" t="s">
        <v>1995</v>
      </c>
      <c r="H6660" s="19" t="s">
        <v>1995</v>
      </c>
      <c r="I6660" s="19" t="s">
        <v>1995</v>
      </c>
      <c r="J6660" s="21" t="s">
        <v>1995</v>
      </c>
    </row>
    <row r="6661" spans="1:10">
      <c r="A6661" s="22"/>
      <c r="B6661" s="22"/>
      <c r="C6661" s="16" t="s">
        <v>1995</v>
      </c>
      <c r="D6661" s="16" t="s">
        <v>1995</v>
      </c>
      <c r="E6661" s="20" t="s">
        <v>2086</v>
      </c>
      <c r="F6661" s="19" t="s">
        <v>2002</v>
      </c>
      <c r="G6661" s="16" t="s">
        <v>5829</v>
      </c>
      <c r="H6661" s="19" t="s">
        <v>2011</v>
      </c>
      <c r="I6661" s="19" t="s">
        <v>2016</v>
      </c>
      <c r="J6661" s="21" t="s">
        <v>5732</v>
      </c>
    </row>
    <row r="6662" spans="1:10">
      <c r="A6662" s="22"/>
      <c r="B6662" s="22"/>
      <c r="C6662" s="16" t="s">
        <v>2023</v>
      </c>
      <c r="D6662" s="16" t="s">
        <v>1995</v>
      </c>
      <c r="E6662" s="20" t="s">
        <v>1995</v>
      </c>
      <c r="F6662" s="19" t="s">
        <v>1995</v>
      </c>
      <c r="G6662" s="16" t="s">
        <v>1995</v>
      </c>
      <c r="H6662" s="19" t="s">
        <v>1995</v>
      </c>
      <c r="I6662" s="19" t="s">
        <v>1995</v>
      </c>
      <c r="J6662" s="21" t="s">
        <v>1995</v>
      </c>
    </row>
    <row r="6663" spans="1:10">
      <c r="A6663" s="22"/>
      <c r="B6663" s="22"/>
      <c r="C6663" s="16" t="s">
        <v>1995</v>
      </c>
      <c r="D6663" s="16" t="s">
        <v>2024</v>
      </c>
      <c r="E6663" s="20" t="s">
        <v>1995</v>
      </c>
      <c r="F6663" s="19" t="s">
        <v>1995</v>
      </c>
      <c r="G6663" s="16" t="s">
        <v>1995</v>
      </c>
      <c r="H6663" s="19" t="s">
        <v>1995</v>
      </c>
      <c r="I6663" s="19" t="s">
        <v>1995</v>
      </c>
      <c r="J6663" s="21" t="s">
        <v>1995</v>
      </c>
    </row>
    <row r="6664" ht="33.75" spans="1:10">
      <c r="A6664" s="22"/>
      <c r="B6664" s="22"/>
      <c r="C6664" s="16" t="s">
        <v>1995</v>
      </c>
      <c r="D6664" s="16" t="s">
        <v>1995</v>
      </c>
      <c r="E6664" s="20" t="s">
        <v>5606</v>
      </c>
      <c r="F6664" s="19" t="s">
        <v>2002</v>
      </c>
      <c r="G6664" s="16" t="s">
        <v>5830</v>
      </c>
      <c r="H6664" s="19" t="s">
        <v>2011</v>
      </c>
      <c r="I6664" s="19" t="s">
        <v>2016</v>
      </c>
      <c r="J6664" s="21" t="s">
        <v>5734</v>
      </c>
    </row>
    <row r="6665" ht="78.75" spans="1:10">
      <c r="A6665" s="16" t="s">
        <v>5831</v>
      </c>
      <c r="B6665" s="20" t="s">
        <v>5832</v>
      </c>
      <c r="C6665" s="22"/>
      <c r="D6665" s="22"/>
      <c r="E6665" s="23"/>
      <c r="F6665" s="24"/>
      <c r="G6665" s="22"/>
      <c r="H6665" s="24"/>
      <c r="I6665" s="24"/>
      <c r="J6665" s="25"/>
    </row>
    <row r="6666" spans="1:10">
      <c r="A6666" s="22"/>
      <c r="B6666" s="22"/>
      <c r="C6666" s="16" t="s">
        <v>1999</v>
      </c>
      <c r="D6666" s="16" t="s">
        <v>1995</v>
      </c>
      <c r="E6666" s="20" t="s">
        <v>1995</v>
      </c>
      <c r="F6666" s="19" t="s">
        <v>1995</v>
      </c>
      <c r="G6666" s="16" t="s">
        <v>1995</v>
      </c>
      <c r="H6666" s="19" t="s">
        <v>1995</v>
      </c>
      <c r="I6666" s="19" t="s">
        <v>1995</v>
      </c>
      <c r="J6666" s="21" t="s">
        <v>1995</v>
      </c>
    </row>
    <row r="6667" spans="1:10">
      <c r="A6667" s="22"/>
      <c r="B6667" s="22"/>
      <c r="C6667" s="16" t="s">
        <v>1995</v>
      </c>
      <c r="D6667" s="16" t="s">
        <v>2000</v>
      </c>
      <c r="E6667" s="20" t="s">
        <v>1995</v>
      </c>
      <c r="F6667" s="19" t="s">
        <v>1995</v>
      </c>
      <c r="G6667" s="16" t="s">
        <v>1995</v>
      </c>
      <c r="H6667" s="19" t="s">
        <v>1995</v>
      </c>
      <c r="I6667" s="19" t="s">
        <v>1995</v>
      </c>
      <c r="J6667" s="21" t="s">
        <v>1995</v>
      </c>
    </row>
    <row r="6668" ht="33.75" spans="1:10">
      <c r="A6668" s="22"/>
      <c r="B6668" s="22"/>
      <c r="C6668" s="16" t="s">
        <v>1995</v>
      </c>
      <c r="D6668" s="16" t="s">
        <v>1995</v>
      </c>
      <c r="E6668" s="20" t="s">
        <v>5833</v>
      </c>
      <c r="F6668" s="19" t="s">
        <v>2009</v>
      </c>
      <c r="G6668" s="16" t="s">
        <v>3242</v>
      </c>
      <c r="H6668" s="19" t="s">
        <v>2216</v>
      </c>
      <c r="I6668" s="19" t="s">
        <v>2005</v>
      </c>
      <c r="J6668" s="21" t="s">
        <v>5834</v>
      </c>
    </row>
    <row r="6669" ht="56.25" spans="1:10">
      <c r="A6669" s="22"/>
      <c r="B6669" s="22"/>
      <c r="C6669" s="16" t="s">
        <v>1995</v>
      </c>
      <c r="D6669" s="16" t="s">
        <v>1995</v>
      </c>
      <c r="E6669" s="20" t="s">
        <v>5835</v>
      </c>
      <c r="F6669" s="19" t="s">
        <v>2002</v>
      </c>
      <c r="G6669" s="16" t="s">
        <v>5836</v>
      </c>
      <c r="H6669" s="19" t="s">
        <v>3584</v>
      </c>
      <c r="I6669" s="19" t="s">
        <v>2005</v>
      </c>
      <c r="J6669" s="21" t="s">
        <v>5834</v>
      </c>
    </row>
    <row r="6670" spans="1:10">
      <c r="A6670" s="22"/>
      <c r="B6670" s="22"/>
      <c r="C6670" s="16" t="s">
        <v>1995</v>
      </c>
      <c r="D6670" s="16" t="s">
        <v>2007</v>
      </c>
      <c r="E6670" s="20" t="s">
        <v>1995</v>
      </c>
      <c r="F6670" s="19" t="s">
        <v>1995</v>
      </c>
      <c r="G6670" s="16" t="s">
        <v>1995</v>
      </c>
      <c r="H6670" s="19" t="s">
        <v>1995</v>
      </c>
      <c r="I6670" s="19" t="s">
        <v>1995</v>
      </c>
      <c r="J6670" s="21" t="s">
        <v>1995</v>
      </c>
    </row>
    <row r="6671" spans="1:10">
      <c r="A6671" s="22"/>
      <c r="B6671" s="22"/>
      <c r="C6671" s="16" t="s">
        <v>1995</v>
      </c>
      <c r="D6671" s="16" t="s">
        <v>1995</v>
      </c>
      <c r="E6671" s="20" t="s">
        <v>5837</v>
      </c>
      <c r="F6671" s="19" t="s">
        <v>2002</v>
      </c>
      <c r="G6671" s="16" t="s">
        <v>2173</v>
      </c>
      <c r="H6671" s="19" t="s">
        <v>2171</v>
      </c>
      <c r="I6671" s="19" t="s">
        <v>2005</v>
      </c>
      <c r="J6671" s="21" t="s">
        <v>4590</v>
      </c>
    </row>
    <row r="6672" spans="1:10">
      <c r="A6672" s="22"/>
      <c r="B6672" s="22"/>
      <c r="C6672" s="16" t="s">
        <v>1995</v>
      </c>
      <c r="D6672" s="16" t="s">
        <v>1995</v>
      </c>
      <c r="E6672" s="20" t="s">
        <v>5838</v>
      </c>
      <c r="F6672" s="19" t="s">
        <v>2002</v>
      </c>
      <c r="G6672" s="16" t="s">
        <v>5839</v>
      </c>
      <c r="H6672" s="19" t="s">
        <v>2394</v>
      </c>
      <c r="I6672" s="19" t="s">
        <v>2005</v>
      </c>
      <c r="J6672" s="21" t="s">
        <v>5840</v>
      </c>
    </row>
    <row r="6673" spans="1:10">
      <c r="A6673" s="22"/>
      <c r="B6673" s="22"/>
      <c r="C6673" s="16" t="s">
        <v>1995</v>
      </c>
      <c r="D6673" s="16" t="s">
        <v>1995</v>
      </c>
      <c r="E6673" s="20" t="s">
        <v>5841</v>
      </c>
      <c r="F6673" s="19" t="s">
        <v>2002</v>
      </c>
      <c r="G6673" s="16" t="s">
        <v>2477</v>
      </c>
      <c r="H6673" s="19" t="s">
        <v>2011</v>
      </c>
      <c r="I6673" s="19" t="s">
        <v>2005</v>
      </c>
      <c r="J6673" s="21" t="s">
        <v>5840</v>
      </c>
    </row>
    <row r="6674" spans="1:10">
      <c r="A6674" s="22"/>
      <c r="B6674" s="22"/>
      <c r="C6674" s="16" t="s">
        <v>1995</v>
      </c>
      <c r="D6674" s="16" t="s">
        <v>1995</v>
      </c>
      <c r="E6674" s="20" t="s">
        <v>5842</v>
      </c>
      <c r="F6674" s="19" t="s">
        <v>2363</v>
      </c>
      <c r="G6674" s="16" t="s">
        <v>2047</v>
      </c>
      <c r="H6674" s="19" t="s">
        <v>2011</v>
      </c>
      <c r="I6674" s="19" t="s">
        <v>2005</v>
      </c>
      <c r="J6674" s="21" t="s">
        <v>5840</v>
      </c>
    </row>
    <row r="6675" spans="1:10">
      <c r="A6675" s="22"/>
      <c r="B6675" s="22"/>
      <c r="C6675" s="16" t="s">
        <v>1995</v>
      </c>
      <c r="D6675" s="16" t="s">
        <v>2013</v>
      </c>
      <c r="E6675" s="20" t="s">
        <v>1995</v>
      </c>
      <c r="F6675" s="19" t="s">
        <v>1995</v>
      </c>
      <c r="G6675" s="16" t="s">
        <v>1995</v>
      </c>
      <c r="H6675" s="19" t="s">
        <v>1995</v>
      </c>
      <c r="I6675" s="19" t="s">
        <v>1995</v>
      </c>
      <c r="J6675" s="21" t="s">
        <v>1995</v>
      </c>
    </row>
    <row r="6676" spans="1:10">
      <c r="A6676" s="22"/>
      <c r="B6676" s="22"/>
      <c r="C6676" s="16" t="s">
        <v>1995</v>
      </c>
      <c r="D6676" s="16" t="s">
        <v>1995</v>
      </c>
      <c r="E6676" s="20" t="s">
        <v>2908</v>
      </c>
      <c r="F6676" s="19" t="s">
        <v>2002</v>
      </c>
      <c r="G6676" s="16" t="s">
        <v>5843</v>
      </c>
      <c r="H6676" s="19" t="s">
        <v>2054</v>
      </c>
      <c r="I6676" s="19" t="s">
        <v>2005</v>
      </c>
      <c r="J6676" s="21" t="s">
        <v>4590</v>
      </c>
    </row>
    <row r="6677" spans="1:10">
      <c r="A6677" s="22"/>
      <c r="B6677" s="22"/>
      <c r="C6677" s="16" t="s">
        <v>2018</v>
      </c>
      <c r="D6677" s="16" t="s">
        <v>1995</v>
      </c>
      <c r="E6677" s="20" t="s">
        <v>1995</v>
      </c>
      <c r="F6677" s="19" t="s">
        <v>1995</v>
      </c>
      <c r="G6677" s="16" t="s">
        <v>1995</v>
      </c>
      <c r="H6677" s="19" t="s">
        <v>1995</v>
      </c>
      <c r="I6677" s="19" t="s">
        <v>1995</v>
      </c>
      <c r="J6677" s="21" t="s">
        <v>1995</v>
      </c>
    </row>
    <row r="6678" spans="1:10">
      <c r="A6678" s="22"/>
      <c r="B6678" s="22"/>
      <c r="C6678" s="16" t="s">
        <v>1995</v>
      </c>
      <c r="D6678" s="16" t="s">
        <v>2019</v>
      </c>
      <c r="E6678" s="20" t="s">
        <v>1995</v>
      </c>
      <c r="F6678" s="19" t="s">
        <v>1995</v>
      </c>
      <c r="G6678" s="16" t="s">
        <v>1995</v>
      </c>
      <c r="H6678" s="19" t="s">
        <v>1995</v>
      </c>
      <c r="I6678" s="19" t="s">
        <v>1995</v>
      </c>
      <c r="J6678" s="21" t="s">
        <v>1995</v>
      </c>
    </row>
    <row r="6679" ht="22.5" spans="1:10">
      <c r="A6679" s="22"/>
      <c r="B6679" s="22"/>
      <c r="C6679" s="16" t="s">
        <v>1995</v>
      </c>
      <c r="D6679" s="16" t="s">
        <v>1995</v>
      </c>
      <c r="E6679" s="20" t="s">
        <v>5844</v>
      </c>
      <c r="F6679" s="19" t="s">
        <v>2002</v>
      </c>
      <c r="G6679" s="16" t="s">
        <v>5845</v>
      </c>
      <c r="H6679" s="19" t="s">
        <v>2011</v>
      </c>
      <c r="I6679" s="19" t="s">
        <v>2016</v>
      </c>
      <c r="J6679" s="21" t="s">
        <v>5846</v>
      </c>
    </row>
    <row r="6680" spans="1:10">
      <c r="A6680" s="22"/>
      <c r="B6680" s="22"/>
      <c r="C6680" s="16" t="s">
        <v>2023</v>
      </c>
      <c r="D6680" s="16" t="s">
        <v>1995</v>
      </c>
      <c r="E6680" s="20" t="s">
        <v>1995</v>
      </c>
      <c r="F6680" s="19" t="s">
        <v>1995</v>
      </c>
      <c r="G6680" s="16" t="s">
        <v>1995</v>
      </c>
      <c r="H6680" s="19" t="s">
        <v>1995</v>
      </c>
      <c r="I6680" s="19" t="s">
        <v>1995</v>
      </c>
      <c r="J6680" s="21" t="s">
        <v>1995</v>
      </c>
    </row>
    <row r="6681" spans="1:10">
      <c r="A6681" s="22"/>
      <c r="B6681" s="22"/>
      <c r="C6681" s="16" t="s">
        <v>1995</v>
      </c>
      <c r="D6681" s="16" t="s">
        <v>2024</v>
      </c>
      <c r="E6681" s="20" t="s">
        <v>1995</v>
      </c>
      <c r="F6681" s="19" t="s">
        <v>1995</v>
      </c>
      <c r="G6681" s="16" t="s">
        <v>1995</v>
      </c>
      <c r="H6681" s="19" t="s">
        <v>1995</v>
      </c>
      <c r="I6681" s="19" t="s">
        <v>1995</v>
      </c>
      <c r="J6681" s="21" t="s">
        <v>1995</v>
      </c>
    </row>
    <row r="6682" spans="1:10">
      <c r="A6682" s="22"/>
      <c r="B6682" s="22"/>
      <c r="C6682" s="16" t="s">
        <v>1995</v>
      </c>
      <c r="D6682" s="16" t="s">
        <v>1995</v>
      </c>
      <c r="E6682" s="20" t="s">
        <v>2284</v>
      </c>
      <c r="F6682" s="19" t="s">
        <v>2363</v>
      </c>
      <c r="G6682" s="16" t="s">
        <v>3686</v>
      </c>
      <c r="H6682" s="19" t="s">
        <v>2011</v>
      </c>
      <c r="I6682" s="19" t="s">
        <v>2016</v>
      </c>
      <c r="J6682" s="21" t="s">
        <v>5847</v>
      </c>
    </row>
    <row r="6683" ht="135" spans="1:10">
      <c r="A6683" s="16" t="s">
        <v>5848</v>
      </c>
      <c r="B6683" s="20" t="s">
        <v>5849</v>
      </c>
      <c r="C6683" s="22"/>
      <c r="D6683" s="22"/>
      <c r="E6683" s="23"/>
      <c r="F6683" s="24"/>
      <c r="G6683" s="22"/>
      <c r="H6683" s="24"/>
      <c r="I6683" s="24"/>
      <c r="J6683" s="25"/>
    </row>
    <row r="6684" spans="1:10">
      <c r="A6684" s="22"/>
      <c r="B6684" s="22"/>
      <c r="C6684" s="16" t="s">
        <v>1999</v>
      </c>
      <c r="D6684" s="16" t="s">
        <v>1995</v>
      </c>
      <c r="E6684" s="20" t="s">
        <v>1995</v>
      </c>
      <c r="F6684" s="19" t="s">
        <v>1995</v>
      </c>
      <c r="G6684" s="16" t="s">
        <v>1995</v>
      </c>
      <c r="H6684" s="19" t="s">
        <v>1995</v>
      </c>
      <c r="I6684" s="19" t="s">
        <v>1995</v>
      </c>
      <c r="J6684" s="21" t="s">
        <v>1995</v>
      </c>
    </row>
    <row r="6685" spans="1:10">
      <c r="A6685" s="22"/>
      <c r="B6685" s="22"/>
      <c r="C6685" s="16" t="s">
        <v>1995</v>
      </c>
      <c r="D6685" s="16" t="s">
        <v>2000</v>
      </c>
      <c r="E6685" s="20" t="s">
        <v>1995</v>
      </c>
      <c r="F6685" s="19" t="s">
        <v>1995</v>
      </c>
      <c r="G6685" s="16" t="s">
        <v>1995</v>
      </c>
      <c r="H6685" s="19" t="s">
        <v>1995</v>
      </c>
      <c r="I6685" s="19" t="s">
        <v>1995</v>
      </c>
      <c r="J6685" s="21" t="s">
        <v>1995</v>
      </c>
    </row>
    <row r="6686" spans="1:10">
      <c r="A6686" s="22"/>
      <c r="B6686" s="22"/>
      <c r="C6686" s="16" t="s">
        <v>1995</v>
      </c>
      <c r="D6686" s="16" t="s">
        <v>1995</v>
      </c>
      <c r="E6686" s="20" t="s">
        <v>5850</v>
      </c>
      <c r="F6686" s="19" t="s">
        <v>2002</v>
      </c>
      <c r="G6686" s="16" t="s">
        <v>5851</v>
      </c>
      <c r="H6686" s="19" t="s">
        <v>2126</v>
      </c>
      <c r="I6686" s="19" t="s">
        <v>2005</v>
      </c>
      <c r="J6686" s="21" t="s">
        <v>5852</v>
      </c>
    </row>
    <row r="6687" spans="1:10">
      <c r="A6687" s="22"/>
      <c r="B6687" s="22"/>
      <c r="C6687" s="16" t="s">
        <v>1995</v>
      </c>
      <c r="D6687" s="16" t="s">
        <v>1995</v>
      </c>
      <c r="E6687" s="20" t="s">
        <v>5853</v>
      </c>
      <c r="F6687" s="19" t="s">
        <v>2002</v>
      </c>
      <c r="G6687" s="16" t="s">
        <v>5854</v>
      </c>
      <c r="H6687" s="19" t="s">
        <v>2126</v>
      </c>
      <c r="I6687" s="19" t="s">
        <v>2005</v>
      </c>
      <c r="J6687" s="21" t="s">
        <v>5855</v>
      </c>
    </row>
    <row r="6688" spans="1:10">
      <c r="A6688" s="22"/>
      <c r="B6688" s="22"/>
      <c r="C6688" s="16" t="s">
        <v>1995</v>
      </c>
      <c r="D6688" s="16" t="s">
        <v>2013</v>
      </c>
      <c r="E6688" s="20" t="s">
        <v>1995</v>
      </c>
      <c r="F6688" s="19" t="s">
        <v>1995</v>
      </c>
      <c r="G6688" s="16" t="s">
        <v>1995</v>
      </c>
      <c r="H6688" s="19" t="s">
        <v>1995</v>
      </c>
      <c r="I6688" s="19" t="s">
        <v>1995</v>
      </c>
      <c r="J6688" s="21" t="s">
        <v>1995</v>
      </c>
    </row>
    <row r="6689" spans="1:10">
      <c r="A6689" s="22"/>
      <c r="B6689" s="22"/>
      <c r="C6689" s="16" t="s">
        <v>1995</v>
      </c>
      <c r="D6689" s="16" t="s">
        <v>1995</v>
      </c>
      <c r="E6689" s="20" t="s">
        <v>5856</v>
      </c>
      <c r="F6689" s="19" t="s">
        <v>2002</v>
      </c>
      <c r="G6689" s="16" t="s">
        <v>2060</v>
      </c>
      <c r="H6689" s="19" t="s">
        <v>2011</v>
      </c>
      <c r="I6689" s="19" t="s">
        <v>2016</v>
      </c>
      <c r="J6689" s="21" t="s">
        <v>5857</v>
      </c>
    </row>
    <row r="6690" spans="1:10">
      <c r="A6690" s="22"/>
      <c r="B6690" s="22"/>
      <c r="C6690" s="16" t="s">
        <v>2018</v>
      </c>
      <c r="D6690" s="16" t="s">
        <v>1995</v>
      </c>
      <c r="E6690" s="20" t="s">
        <v>1995</v>
      </c>
      <c r="F6690" s="19" t="s">
        <v>1995</v>
      </c>
      <c r="G6690" s="16" t="s">
        <v>1995</v>
      </c>
      <c r="H6690" s="19" t="s">
        <v>1995</v>
      </c>
      <c r="I6690" s="19" t="s">
        <v>1995</v>
      </c>
      <c r="J6690" s="21" t="s">
        <v>1995</v>
      </c>
    </row>
    <row r="6691" spans="1:10">
      <c r="A6691" s="22"/>
      <c r="B6691" s="22"/>
      <c r="C6691" s="16" t="s">
        <v>1995</v>
      </c>
      <c r="D6691" s="16" t="s">
        <v>2019</v>
      </c>
      <c r="E6691" s="20" t="s">
        <v>1995</v>
      </c>
      <c r="F6691" s="19" t="s">
        <v>1995</v>
      </c>
      <c r="G6691" s="16" t="s">
        <v>1995</v>
      </c>
      <c r="H6691" s="19" t="s">
        <v>1995</v>
      </c>
      <c r="I6691" s="19" t="s">
        <v>1995</v>
      </c>
      <c r="J6691" s="21" t="s">
        <v>1995</v>
      </c>
    </row>
    <row r="6692" spans="1:10">
      <c r="A6692" s="22"/>
      <c r="B6692" s="22"/>
      <c r="C6692" s="16" t="s">
        <v>1995</v>
      </c>
      <c r="D6692" s="16" t="s">
        <v>1995</v>
      </c>
      <c r="E6692" s="20" t="s">
        <v>5473</v>
      </c>
      <c r="F6692" s="19" t="s">
        <v>2002</v>
      </c>
      <c r="G6692" s="16" t="s">
        <v>5858</v>
      </c>
      <c r="H6692" s="19" t="s">
        <v>2011</v>
      </c>
      <c r="I6692" s="19" t="s">
        <v>2005</v>
      </c>
      <c r="J6692" s="21" t="s">
        <v>5859</v>
      </c>
    </row>
    <row r="6693" spans="1:10">
      <c r="A6693" s="22"/>
      <c r="B6693" s="22"/>
      <c r="C6693" s="16" t="s">
        <v>2023</v>
      </c>
      <c r="D6693" s="16" t="s">
        <v>1995</v>
      </c>
      <c r="E6693" s="20" t="s">
        <v>1995</v>
      </c>
      <c r="F6693" s="19" t="s">
        <v>1995</v>
      </c>
      <c r="G6693" s="16" t="s">
        <v>1995</v>
      </c>
      <c r="H6693" s="19" t="s">
        <v>1995</v>
      </c>
      <c r="I6693" s="19" t="s">
        <v>1995</v>
      </c>
      <c r="J6693" s="21" t="s">
        <v>1995</v>
      </c>
    </row>
    <row r="6694" spans="1:10">
      <c r="A6694" s="22"/>
      <c r="B6694" s="22"/>
      <c r="C6694" s="16" t="s">
        <v>1995</v>
      </c>
      <c r="D6694" s="16" t="s">
        <v>2024</v>
      </c>
      <c r="E6694" s="20" t="s">
        <v>1995</v>
      </c>
      <c r="F6694" s="19" t="s">
        <v>1995</v>
      </c>
      <c r="G6694" s="16" t="s">
        <v>1995</v>
      </c>
      <c r="H6694" s="19" t="s">
        <v>1995</v>
      </c>
      <c r="I6694" s="19" t="s">
        <v>1995</v>
      </c>
      <c r="J6694" s="21" t="s">
        <v>1995</v>
      </c>
    </row>
    <row r="6695" spans="1:10">
      <c r="A6695" s="22"/>
      <c r="B6695" s="22"/>
      <c r="C6695" s="16" t="s">
        <v>1995</v>
      </c>
      <c r="D6695" s="16" t="s">
        <v>1995</v>
      </c>
      <c r="E6695" s="20" t="s">
        <v>5860</v>
      </c>
      <c r="F6695" s="19" t="s">
        <v>2002</v>
      </c>
      <c r="G6695" s="16" t="s">
        <v>2026</v>
      </c>
      <c r="H6695" s="19" t="s">
        <v>2011</v>
      </c>
      <c r="I6695" s="19" t="s">
        <v>2016</v>
      </c>
      <c r="J6695" s="21" t="s">
        <v>5861</v>
      </c>
    </row>
    <row r="6696" ht="12.75" spans="1:10">
      <c r="A6696" s="16" t="s">
        <v>5862</v>
      </c>
      <c r="B6696" s="22"/>
      <c r="C6696" s="22"/>
      <c r="D6696" s="22"/>
      <c r="E6696" s="23"/>
      <c r="F6696" s="24"/>
      <c r="G6696" s="22"/>
      <c r="H6696" s="24"/>
      <c r="I6696" s="24"/>
      <c r="J6696" s="25"/>
    </row>
    <row r="6697" ht="56.25" spans="1:10">
      <c r="A6697" s="16" t="s">
        <v>5863</v>
      </c>
      <c r="B6697" s="20" t="s">
        <v>5864</v>
      </c>
      <c r="C6697" s="22"/>
      <c r="D6697" s="22"/>
      <c r="E6697" s="23"/>
      <c r="F6697" s="24"/>
      <c r="G6697" s="22"/>
      <c r="H6697" s="24"/>
      <c r="I6697" s="24"/>
      <c r="J6697" s="25"/>
    </row>
    <row r="6698" spans="1:10">
      <c r="A6698" s="22"/>
      <c r="B6698" s="22"/>
      <c r="C6698" s="16" t="s">
        <v>1999</v>
      </c>
      <c r="D6698" s="16" t="s">
        <v>1995</v>
      </c>
      <c r="E6698" s="20" t="s">
        <v>1995</v>
      </c>
      <c r="F6698" s="19" t="s">
        <v>1995</v>
      </c>
      <c r="G6698" s="16" t="s">
        <v>1995</v>
      </c>
      <c r="H6698" s="19" t="s">
        <v>1995</v>
      </c>
      <c r="I6698" s="19" t="s">
        <v>1995</v>
      </c>
      <c r="J6698" s="21" t="s">
        <v>1995</v>
      </c>
    </row>
    <row r="6699" spans="1:10">
      <c r="A6699" s="22"/>
      <c r="B6699" s="22"/>
      <c r="C6699" s="16" t="s">
        <v>1995</v>
      </c>
      <c r="D6699" s="16" t="s">
        <v>2000</v>
      </c>
      <c r="E6699" s="20" t="s">
        <v>1995</v>
      </c>
      <c r="F6699" s="19" t="s">
        <v>1995</v>
      </c>
      <c r="G6699" s="16" t="s">
        <v>1995</v>
      </c>
      <c r="H6699" s="19" t="s">
        <v>1995</v>
      </c>
      <c r="I6699" s="19" t="s">
        <v>1995</v>
      </c>
      <c r="J6699" s="21" t="s">
        <v>1995</v>
      </c>
    </row>
    <row r="6700" spans="1:10">
      <c r="A6700" s="22"/>
      <c r="B6700" s="22"/>
      <c r="C6700" s="16" t="s">
        <v>1995</v>
      </c>
      <c r="D6700" s="16" t="s">
        <v>1995</v>
      </c>
      <c r="E6700" s="20" t="s">
        <v>2237</v>
      </c>
      <c r="F6700" s="19" t="s">
        <v>2002</v>
      </c>
      <c r="G6700" s="16" t="s">
        <v>2387</v>
      </c>
      <c r="H6700" s="19" t="s">
        <v>2126</v>
      </c>
      <c r="I6700" s="19" t="s">
        <v>2005</v>
      </c>
      <c r="J6700" s="21" t="s">
        <v>5865</v>
      </c>
    </row>
    <row r="6701" spans="1:10">
      <c r="A6701" s="22"/>
      <c r="B6701" s="22"/>
      <c r="C6701" s="16" t="s">
        <v>1995</v>
      </c>
      <c r="D6701" s="16" t="s">
        <v>2007</v>
      </c>
      <c r="E6701" s="20" t="s">
        <v>1995</v>
      </c>
      <c r="F6701" s="19" t="s">
        <v>1995</v>
      </c>
      <c r="G6701" s="16" t="s">
        <v>1995</v>
      </c>
      <c r="H6701" s="19" t="s">
        <v>1995</v>
      </c>
      <c r="I6701" s="19" t="s">
        <v>1995</v>
      </c>
      <c r="J6701" s="21" t="s">
        <v>1995</v>
      </c>
    </row>
    <row r="6702" spans="1:10">
      <c r="A6702" s="22"/>
      <c r="B6702" s="22"/>
      <c r="C6702" s="16" t="s">
        <v>1995</v>
      </c>
      <c r="D6702" s="16" t="s">
        <v>1995</v>
      </c>
      <c r="E6702" s="20" t="s">
        <v>2080</v>
      </c>
      <c r="F6702" s="19" t="s">
        <v>2009</v>
      </c>
      <c r="G6702" s="16" t="s">
        <v>2060</v>
      </c>
      <c r="H6702" s="19" t="s">
        <v>2011</v>
      </c>
      <c r="I6702" s="19" t="s">
        <v>2005</v>
      </c>
      <c r="J6702" s="21" t="s">
        <v>5865</v>
      </c>
    </row>
    <row r="6703" spans="1:10">
      <c r="A6703" s="22"/>
      <c r="B6703" s="22"/>
      <c r="C6703" s="16" t="s">
        <v>1995</v>
      </c>
      <c r="D6703" s="16" t="s">
        <v>1995</v>
      </c>
      <c r="E6703" s="20" t="s">
        <v>2735</v>
      </c>
      <c r="F6703" s="19" t="s">
        <v>2009</v>
      </c>
      <c r="G6703" s="16" t="s">
        <v>2060</v>
      </c>
      <c r="H6703" s="19" t="s">
        <v>2011</v>
      </c>
      <c r="I6703" s="19" t="s">
        <v>2005</v>
      </c>
      <c r="J6703" s="21" t="s">
        <v>5865</v>
      </c>
    </row>
    <row r="6704" spans="1:10">
      <c r="A6704" s="22"/>
      <c r="B6704" s="22"/>
      <c r="C6704" s="16" t="s">
        <v>1995</v>
      </c>
      <c r="D6704" s="16" t="s">
        <v>2013</v>
      </c>
      <c r="E6704" s="20" t="s">
        <v>1995</v>
      </c>
      <c r="F6704" s="19" t="s">
        <v>1995</v>
      </c>
      <c r="G6704" s="16" t="s">
        <v>1995</v>
      </c>
      <c r="H6704" s="19" t="s">
        <v>1995</v>
      </c>
      <c r="I6704" s="19" t="s">
        <v>1995</v>
      </c>
      <c r="J6704" s="21" t="s">
        <v>1995</v>
      </c>
    </row>
    <row r="6705" spans="1:10">
      <c r="A6705" s="22"/>
      <c r="B6705" s="22"/>
      <c r="C6705" s="16" t="s">
        <v>1995</v>
      </c>
      <c r="D6705" s="16" t="s">
        <v>1995</v>
      </c>
      <c r="E6705" s="20" t="s">
        <v>2084</v>
      </c>
      <c r="F6705" s="19" t="s">
        <v>2009</v>
      </c>
      <c r="G6705" s="16" t="s">
        <v>2060</v>
      </c>
      <c r="H6705" s="19" t="s">
        <v>2011</v>
      </c>
      <c r="I6705" s="19" t="s">
        <v>2005</v>
      </c>
      <c r="J6705" s="21" t="s">
        <v>5865</v>
      </c>
    </row>
    <row r="6706" spans="1:10">
      <c r="A6706" s="22"/>
      <c r="B6706" s="22"/>
      <c r="C6706" s="16" t="s">
        <v>2018</v>
      </c>
      <c r="D6706" s="16" t="s">
        <v>1995</v>
      </c>
      <c r="E6706" s="20" t="s">
        <v>1995</v>
      </c>
      <c r="F6706" s="19" t="s">
        <v>1995</v>
      </c>
      <c r="G6706" s="16" t="s">
        <v>1995</v>
      </c>
      <c r="H6706" s="19" t="s">
        <v>1995</v>
      </c>
      <c r="I6706" s="19" t="s">
        <v>1995</v>
      </c>
      <c r="J6706" s="21" t="s">
        <v>1995</v>
      </c>
    </row>
    <row r="6707" spans="1:10">
      <c r="A6707" s="22"/>
      <c r="B6707" s="22"/>
      <c r="C6707" s="16" t="s">
        <v>1995</v>
      </c>
      <c r="D6707" s="16" t="s">
        <v>2019</v>
      </c>
      <c r="E6707" s="20" t="s">
        <v>1995</v>
      </c>
      <c r="F6707" s="19" t="s">
        <v>1995</v>
      </c>
      <c r="G6707" s="16" t="s">
        <v>1995</v>
      </c>
      <c r="H6707" s="19" t="s">
        <v>1995</v>
      </c>
      <c r="I6707" s="19" t="s">
        <v>1995</v>
      </c>
      <c r="J6707" s="21" t="s">
        <v>1995</v>
      </c>
    </row>
    <row r="6708" spans="1:10">
      <c r="A6708" s="22"/>
      <c r="B6708" s="22"/>
      <c r="C6708" s="16" t="s">
        <v>1995</v>
      </c>
      <c r="D6708" s="16" t="s">
        <v>1995</v>
      </c>
      <c r="E6708" s="20" t="s">
        <v>2120</v>
      </c>
      <c r="F6708" s="19" t="s">
        <v>2009</v>
      </c>
      <c r="G6708" s="16" t="s">
        <v>2060</v>
      </c>
      <c r="H6708" s="19" t="s">
        <v>2011</v>
      </c>
      <c r="I6708" s="19" t="s">
        <v>2005</v>
      </c>
      <c r="J6708" s="21" t="s">
        <v>5865</v>
      </c>
    </row>
    <row r="6709" spans="1:10">
      <c r="A6709" s="22"/>
      <c r="B6709" s="22"/>
      <c r="C6709" s="16" t="s">
        <v>2023</v>
      </c>
      <c r="D6709" s="16" t="s">
        <v>1995</v>
      </c>
      <c r="E6709" s="20" t="s">
        <v>1995</v>
      </c>
      <c r="F6709" s="19" t="s">
        <v>1995</v>
      </c>
      <c r="G6709" s="16" t="s">
        <v>1995</v>
      </c>
      <c r="H6709" s="19" t="s">
        <v>1995</v>
      </c>
      <c r="I6709" s="19" t="s">
        <v>1995</v>
      </c>
      <c r="J6709" s="21" t="s">
        <v>1995</v>
      </c>
    </row>
    <row r="6710" spans="1:10">
      <c r="A6710" s="22"/>
      <c r="B6710" s="22"/>
      <c r="C6710" s="16" t="s">
        <v>1995</v>
      </c>
      <c r="D6710" s="16" t="s">
        <v>2024</v>
      </c>
      <c r="E6710" s="20" t="s">
        <v>1995</v>
      </c>
      <c r="F6710" s="19" t="s">
        <v>1995</v>
      </c>
      <c r="G6710" s="16" t="s">
        <v>1995</v>
      </c>
      <c r="H6710" s="19" t="s">
        <v>1995</v>
      </c>
      <c r="I6710" s="19" t="s">
        <v>1995</v>
      </c>
      <c r="J6710" s="21" t="s">
        <v>1995</v>
      </c>
    </row>
    <row r="6711" spans="1:10">
      <c r="A6711" s="22"/>
      <c r="B6711" s="22"/>
      <c r="C6711" s="16" t="s">
        <v>1995</v>
      </c>
      <c r="D6711" s="16" t="s">
        <v>1995</v>
      </c>
      <c r="E6711" s="20" t="s">
        <v>2077</v>
      </c>
      <c r="F6711" s="19" t="s">
        <v>2009</v>
      </c>
      <c r="G6711" s="16" t="s">
        <v>2026</v>
      </c>
      <c r="H6711" s="19" t="s">
        <v>2011</v>
      </c>
      <c r="I6711" s="19" t="s">
        <v>2005</v>
      </c>
      <c r="J6711" s="21" t="s">
        <v>5865</v>
      </c>
    </row>
    <row r="6712" ht="90" spans="1:10">
      <c r="A6712" s="16" t="s">
        <v>5866</v>
      </c>
      <c r="B6712" s="20" t="s">
        <v>5867</v>
      </c>
      <c r="C6712" s="22"/>
      <c r="D6712" s="22"/>
      <c r="E6712" s="23"/>
      <c r="F6712" s="24"/>
      <c r="G6712" s="22"/>
      <c r="H6712" s="24"/>
      <c r="I6712" s="24"/>
      <c r="J6712" s="25"/>
    </row>
    <row r="6713" spans="1:10">
      <c r="A6713" s="22"/>
      <c r="B6713" s="22"/>
      <c r="C6713" s="16" t="s">
        <v>1999</v>
      </c>
      <c r="D6713" s="16" t="s">
        <v>1995</v>
      </c>
      <c r="E6713" s="20" t="s">
        <v>1995</v>
      </c>
      <c r="F6713" s="19" t="s">
        <v>1995</v>
      </c>
      <c r="G6713" s="16" t="s">
        <v>1995</v>
      </c>
      <c r="H6713" s="19" t="s">
        <v>1995</v>
      </c>
      <c r="I6713" s="19" t="s">
        <v>1995</v>
      </c>
      <c r="J6713" s="21" t="s">
        <v>1995</v>
      </c>
    </row>
    <row r="6714" spans="1:10">
      <c r="A6714" s="22"/>
      <c r="B6714" s="22"/>
      <c r="C6714" s="16" t="s">
        <v>1995</v>
      </c>
      <c r="D6714" s="16" t="s">
        <v>2000</v>
      </c>
      <c r="E6714" s="20" t="s">
        <v>1995</v>
      </c>
      <c r="F6714" s="19" t="s">
        <v>1995</v>
      </c>
      <c r="G6714" s="16" t="s">
        <v>1995</v>
      </c>
      <c r="H6714" s="19" t="s">
        <v>1995</v>
      </c>
      <c r="I6714" s="19" t="s">
        <v>1995</v>
      </c>
      <c r="J6714" s="21" t="s">
        <v>1995</v>
      </c>
    </row>
    <row r="6715" ht="22.5" spans="1:10">
      <c r="A6715" s="22"/>
      <c r="B6715" s="22"/>
      <c r="C6715" s="16" t="s">
        <v>1995</v>
      </c>
      <c r="D6715" s="16" t="s">
        <v>1995</v>
      </c>
      <c r="E6715" s="20" t="s">
        <v>2237</v>
      </c>
      <c r="F6715" s="19" t="s">
        <v>2002</v>
      </c>
      <c r="G6715" s="16" t="s">
        <v>5868</v>
      </c>
      <c r="H6715" s="19" t="s">
        <v>2386</v>
      </c>
      <c r="I6715" s="19" t="s">
        <v>2005</v>
      </c>
      <c r="J6715" s="21" t="s">
        <v>2381</v>
      </c>
    </row>
    <row r="6716" ht="33.75" spans="1:10">
      <c r="A6716" s="22"/>
      <c r="B6716" s="22"/>
      <c r="C6716" s="16" t="s">
        <v>1995</v>
      </c>
      <c r="D6716" s="16" t="s">
        <v>1995</v>
      </c>
      <c r="E6716" s="20" t="s">
        <v>2229</v>
      </c>
      <c r="F6716" s="19" t="s">
        <v>2009</v>
      </c>
      <c r="G6716" s="16" t="s">
        <v>2397</v>
      </c>
      <c r="H6716" s="19" t="s">
        <v>2171</v>
      </c>
      <c r="I6716" s="19" t="s">
        <v>2005</v>
      </c>
      <c r="J6716" s="21" t="s">
        <v>2230</v>
      </c>
    </row>
    <row r="6717" spans="1:10">
      <c r="A6717" s="22"/>
      <c r="B6717" s="22"/>
      <c r="C6717" s="16" t="s">
        <v>1995</v>
      </c>
      <c r="D6717" s="16" t="s">
        <v>2007</v>
      </c>
      <c r="E6717" s="20" t="s">
        <v>1995</v>
      </c>
      <c r="F6717" s="19" t="s">
        <v>1995</v>
      </c>
      <c r="G6717" s="16" t="s">
        <v>1995</v>
      </c>
      <c r="H6717" s="19" t="s">
        <v>1995</v>
      </c>
      <c r="I6717" s="19" t="s">
        <v>1995</v>
      </c>
      <c r="J6717" s="21" t="s">
        <v>1995</v>
      </c>
    </row>
    <row r="6718" ht="33.75" spans="1:10">
      <c r="A6718" s="22"/>
      <c r="B6718" s="22"/>
      <c r="C6718" s="16" t="s">
        <v>1995</v>
      </c>
      <c r="D6718" s="16" t="s">
        <v>1995</v>
      </c>
      <c r="E6718" s="20" t="s">
        <v>2080</v>
      </c>
      <c r="F6718" s="19" t="s">
        <v>2002</v>
      </c>
      <c r="G6718" s="16" t="s">
        <v>2060</v>
      </c>
      <c r="H6718" s="19" t="s">
        <v>2011</v>
      </c>
      <c r="I6718" s="19" t="s">
        <v>2005</v>
      </c>
      <c r="J6718" s="21" t="s">
        <v>2081</v>
      </c>
    </row>
    <row r="6719" ht="22.5" spans="1:10">
      <c r="A6719" s="22"/>
      <c r="B6719" s="22"/>
      <c r="C6719" s="16" t="s">
        <v>1995</v>
      </c>
      <c r="D6719" s="16" t="s">
        <v>1995</v>
      </c>
      <c r="E6719" s="20" t="s">
        <v>2118</v>
      </c>
      <c r="F6719" s="19" t="s">
        <v>2002</v>
      </c>
      <c r="G6719" s="16" t="s">
        <v>2060</v>
      </c>
      <c r="H6719" s="19" t="s">
        <v>2011</v>
      </c>
      <c r="I6719" s="19" t="s">
        <v>2005</v>
      </c>
      <c r="J6719" s="21" t="s">
        <v>2119</v>
      </c>
    </row>
    <row r="6720" spans="1:10">
      <c r="A6720" s="22"/>
      <c r="B6720" s="22"/>
      <c r="C6720" s="16" t="s">
        <v>2018</v>
      </c>
      <c r="D6720" s="16" t="s">
        <v>1995</v>
      </c>
      <c r="E6720" s="20" t="s">
        <v>1995</v>
      </c>
      <c r="F6720" s="19" t="s">
        <v>1995</v>
      </c>
      <c r="G6720" s="16" t="s">
        <v>1995</v>
      </c>
      <c r="H6720" s="19" t="s">
        <v>1995</v>
      </c>
      <c r="I6720" s="19" t="s">
        <v>1995</v>
      </c>
      <c r="J6720" s="21" t="s">
        <v>1995</v>
      </c>
    </row>
    <row r="6721" spans="1:10">
      <c r="A6721" s="22"/>
      <c r="B6721" s="22"/>
      <c r="C6721" s="16" t="s">
        <v>1995</v>
      </c>
      <c r="D6721" s="16" t="s">
        <v>2019</v>
      </c>
      <c r="E6721" s="20" t="s">
        <v>1995</v>
      </c>
      <c r="F6721" s="19" t="s">
        <v>1995</v>
      </c>
      <c r="G6721" s="16" t="s">
        <v>1995</v>
      </c>
      <c r="H6721" s="19" t="s">
        <v>1995</v>
      </c>
      <c r="I6721" s="19" t="s">
        <v>1995</v>
      </c>
      <c r="J6721" s="21" t="s">
        <v>1995</v>
      </c>
    </row>
    <row r="6722" ht="33.75" spans="1:10">
      <c r="A6722" s="22"/>
      <c r="B6722" s="22"/>
      <c r="C6722" s="16" t="s">
        <v>1995</v>
      </c>
      <c r="D6722" s="16" t="s">
        <v>1995</v>
      </c>
      <c r="E6722" s="20" t="s">
        <v>2120</v>
      </c>
      <c r="F6722" s="19" t="s">
        <v>2009</v>
      </c>
      <c r="G6722" s="16" t="s">
        <v>2060</v>
      </c>
      <c r="H6722" s="19" t="s">
        <v>2011</v>
      </c>
      <c r="I6722" s="19" t="s">
        <v>2005</v>
      </c>
      <c r="J6722" s="21" t="s">
        <v>2121</v>
      </c>
    </row>
    <row r="6723" spans="1:10">
      <c r="A6723" s="22"/>
      <c r="B6723" s="22"/>
      <c r="C6723" s="16" t="s">
        <v>2023</v>
      </c>
      <c r="D6723" s="16" t="s">
        <v>1995</v>
      </c>
      <c r="E6723" s="20" t="s">
        <v>1995</v>
      </c>
      <c r="F6723" s="19" t="s">
        <v>1995</v>
      </c>
      <c r="G6723" s="16" t="s">
        <v>1995</v>
      </c>
      <c r="H6723" s="19" t="s">
        <v>1995</v>
      </c>
      <c r="I6723" s="19" t="s">
        <v>1995</v>
      </c>
      <c r="J6723" s="21" t="s">
        <v>1995</v>
      </c>
    </row>
    <row r="6724" spans="1:10">
      <c r="A6724" s="22"/>
      <c r="B6724" s="22"/>
      <c r="C6724" s="16" t="s">
        <v>1995</v>
      </c>
      <c r="D6724" s="16" t="s">
        <v>2024</v>
      </c>
      <c r="E6724" s="20" t="s">
        <v>1995</v>
      </c>
      <c r="F6724" s="19" t="s">
        <v>1995</v>
      </c>
      <c r="G6724" s="16" t="s">
        <v>1995</v>
      </c>
      <c r="H6724" s="19" t="s">
        <v>1995</v>
      </c>
      <c r="I6724" s="19" t="s">
        <v>1995</v>
      </c>
      <c r="J6724" s="21" t="s">
        <v>1995</v>
      </c>
    </row>
    <row r="6725" spans="1:10">
      <c r="A6725" s="22"/>
      <c r="B6725" s="22"/>
      <c r="C6725" s="16" t="s">
        <v>1995</v>
      </c>
      <c r="D6725" s="16" t="s">
        <v>1995</v>
      </c>
      <c r="E6725" s="20" t="s">
        <v>2301</v>
      </c>
      <c r="F6725" s="19" t="s">
        <v>2363</v>
      </c>
      <c r="G6725" s="16" t="s">
        <v>2010</v>
      </c>
      <c r="H6725" s="19" t="s">
        <v>2011</v>
      </c>
      <c r="I6725" s="19" t="s">
        <v>2005</v>
      </c>
      <c r="J6725" s="21" t="s">
        <v>5869</v>
      </c>
    </row>
    <row r="6726" ht="90" spans="1:10">
      <c r="A6726" s="16" t="s">
        <v>5870</v>
      </c>
      <c r="B6726" s="20" t="s">
        <v>5871</v>
      </c>
      <c r="C6726" s="22"/>
      <c r="D6726" s="22"/>
      <c r="E6726" s="23"/>
      <c r="F6726" s="24"/>
      <c r="G6726" s="22"/>
      <c r="H6726" s="24"/>
      <c r="I6726" s="24"/>
      <c r="J6726" s="25"/>
    </row>
    <row r="6727" spans="1:10">
      <c r="A6727" s="22"/>
      <c r="B6727" s="22"/>
      <c r="C6727" s="16" t="s">
        <v>1999</v>
      </c>
      <c r="D6727" s="16" t="s">
        <v>1995</v>
      </c>
      <c r="E6727" s="20" t="s">
        <v>1995</v>
      </c>
      <c r="F6727" s="19" t="s">
        <v>1995</v>
      </c>
      <c r="G6727" s="16" t="s">
        <v>1995</v>
      </c>
      <c r="H6727" s="19" t="s">
        <v>1995</v>
      </c>
      <c r="I6727" s="19" t="s">
        <v>1995</v>
      </c>
      <c r="J6727" s="21" t="s">
        <v>1995</v>
      </c>
    </row>
    <row r="6728" spans="1:10">
      <c r="A6728" s="22"/>
      <c r="B6728" s="22"/>
      <c r="C6728" s="16" t="s">
        <v>1995</v>
      </c>
      <c r="D6728" s="16" t="s">
        <v>2000</v>
      </c>
      <c r="E6728" s="20" t="s">
        <v>1995</v>
      </c>
      <c r="F6728" s="19" t="s">
        <v>1995</v>
      </c>
      <c r="G6728" s="16" t="s">
        <v>1995</v>
      </c>
      <c r="H6728" s="19" t="s">
        <v>1995</v>
      </c>
      <c r="I6728" s="19" t="s">
        <v>1995</v>
      </c>
      <c r="J6728" s="21" t="s">
        <v>1995</v>
      </c>
    </row>
    <row r="6729" spans="1:10">
      <c r="A6729" s="22"/>
      <c r="B6729" s="22"/>
      <c r="C6729" s="16" t="s">
        <v>1995</v>
      </c>
      <c r="D6729" s="16" t="s">
        <v>1995</v>
      </c>
      <c r="E6729" s="20" t="s">
        <v>4498</v>
      </c>
      <c r="F6729" s="19" t="s">
        <v>2002</v>
      </c>
      <c r="G6729" s="16" t="s">
        <v>5868</v>
      </c>
      <c r="H6729" s="19" t="s">
        <v>2126</v>
      </c>
      <c r="I6729" s="19" t="s">
        <v>2005</v>
      </c>
      <c r="J6729" s="21" t="s">
        <v>5872</v>
      </c>
    </row>
    <row r="6730" spans="1:10">
      <c r="A6730" s="22"/>
      <c r="B6730" s="22"/>
      <c r="C6730" s="16" t="s">
        <v>1995</v>
      </c>
      <c r="D6730" s="16" t="s">
        <v>2007</v>
      </c>
      <c r="E6730" s="20" t="s">
        <v>1995</v>
      </c>
      <c r="F6730" s="19" t="s">
        <v>1995</v>
      </c>
      <c r="G6730" s="16" t="s">
        <v>1995</v>
      </c>
      <c r="H6730" s="19" t="s">
        <v>1995</v>
      </c>
      <c r="I6730" s="19" t="s">
        <v>1995</v>
      </c>
      <c r="J6730" s="21" t="s">
        <v>1995</v>
      </c>
    </row>
    <row r="6731" spans="1:10">
      <c r="A6731" s="22"/>
      <c r="B6731" s="22"/>
      <c r="C6731" s="16" t="s">
        <v>1995</v>
      </c>
      <c r="D6731" s="16" t="s">
        <v>1995</v>
      </c>
      <c r="E6731" s="20" t="s">
        <v>2080</v>
      </c>
      <c r="F6731" s="19" t="s">
        <v>2002</v>
      </c>
      <c r="G6731" s="16" t="s">
        <v>2060</v>
      </c>
      <c r="H6731" s="19" t="s">
        <v>2011</v>
      </c>
      <c r="I6731" s="19" t="s">
        <v>2005</v>
      </c>
      <c r="J6731" s="21" t="s">
        <v>5872</v>
      </c>
    </row>
    <row r="6732" spans="1:10">
      <c r="A6732" s="22"/>
      <c r="B6732" s="22"/>
      <c r="C6732" s="16" t="s">
        <v>1995</v>
      </c>
      <c r="D6732" s="16" t="s">
        <v>2013</v>
      </c>
      <c r="E6732" s="20" t="s">
        <v>1995</v>
      </c>
      <c r="F6732" s="19" t="s">
        <v>1995</v>
      </c>
      <c r="G6732" s="16" t="s">
        <v>1995</v>
      </c>
      <c r="H6732" s="19" t="s">
        <v>1995</v>
      </c>
      <c r="I6732" s="19" t="s">
        <v>1995</v>
      </c>
      <c r="J6732" s="21" t="s">
        <v>1995</v>
      </c>
    </row>
    <row r="6733" spans="1:10">
      <c r="A6733" s="22"/>
      <c r="B6733" s="22"/>
      <c r="C6733" s="16" t="s">
        <v>1995</v>
      </c>
      <c r="D6733" s="16" t="s">
        <v>1995</v>
      </c>
      <c r="E6733" s="20" t="s">
        <v>2084</v>
      </c>
      <c r="F6733" s="19" t="s">
        <v>2002</v>
      </c>
      <c r="G6733" s="16" t="s">
        <v>2060</v>
      </c>
      <c r="H6733" s="19" t="s">
        <v>2011</v>
      </c>
      <c r="I6733" s="19" t="s">
        <v>2005</v>
      </c>
      <c r="J6733" s="21" t="s">
        <v>5872</v>
      </c>
    </row>
    <row r="6734" spans="1:10">
      <c r="A6734" s="22"/>
      <c r="B6734" s="22"/>
      <c r="C6734" s="16" t="s">
        <v>2018</v>
      </c>
      <c r="D6734" s="16" t="s">
        <v>1995</v>
      </c>
      <c r="E6734" s="20" t="s">
        <v>1995</v>
      </c>
      <c r="F6734" s="19" t="s">
        <v>1995</v>
      </c>
      <c r="G6734" s="16" t="s">
        <v>1995</v>
      </c>
      <c r="H6734" s="19" t="s">
        <v>1995</v>
      </c>
      <c r="I6734" s="19" t="s">
        <v>1995</v>
      </c>
      <c r="J6734" s="21" t="s">
        <v>1995</v>
      </c>
    </row>
    <row r="6735" spans="1:10">
      <c r="A6735" s="22"/>
      <c r="B6735" s="22"/>
      <c r="C6735" s="16" t="s">
        <v>1995</v>
      </c>
      <c r="D6735" s="16" t="s">
        <v>2019</v>
      </c>
      <c r="E6735" s="20" t="s">
        <v>1995</v>
      </c>
      <c r="F6735" s="19" t="s">
        <v>1995</v>
      </c>
      <c r="G6735" s="16" t="s">
        <v>1995</v>
      </c>
      <c r="H6735" s="19" t="s">
        <v>1995</v>
      </c>
      <c r="I6735" s="19" t="s">
        <v>1995</v>
      </c>
      <c r="J6735" s="21" t="s">
        <v>1995</v>
      </c>
    </row>
    <row r="6736" spans="1:10">
      <c r="A6736" s="22"/>
      <c r="B6736" s="22"/>
      <c r="C6736" s="16" t="s">
        <v>1995</v>
      </c>
      <c r="D6736" s="16" t="s">
        <v>1995</v>
      </c>
      <c r="E6736" s="20" t="s">
        <v>2120</v>
      </c>
      <c r="F6736" s="19" t="s">
        <v>2009</v>
      </c>
      <c r="G6736" s="16" t="s">
        <v>2060</v>
      </c>
      <c r="H6736" s="19" t="s">
        <v>2011</v>
      </c>
      <c r="I6736" s="19" t="s">
        <v>2005</v>
      </c>
      <c r="J6736" s="21" t="s">
        <v>5872</v>
      </c>
    </row>
    <row r="6737" spans="1:10">
      <c r="A6737" s="22"/>
      <c r="B6737" s="22"/>
      <c r="C6737" s="16" t="s">
        <v>2023</v>
      </c>
      <c r="D6737" s="16" t="s">
        <v>1995</v>
      </c>
      <c r="E6737" s="20" t="s">
        <v>1995</v>
      </c>
      <c r="F6737" s="19" t="s">
        <v>1995</v>
      </c>
      <c r="G6737" s="16" t="s">
        <v>1995</v>
      </c>
      <c r="H6737" s="19" t="s">
        <v>1995</v>
      </c>
      <c r="I6737" s="19" t="s">
        <v>1995</v>
      </c>
      <c r="J6737" s="21" t="s">
        <v>1995</v>
      </c>
    </row>
    <row r="6738" spans="1:10">
      <c r="A6738" s="22"/>
      <c r="B6738" s="22"/>
      <c r="C6738" s="16" t="s">
        <v>1995</v>
      </c>
      <c r="D6738" s="16" t="s">
        <v>2024</v>
      </c>
      <c r="E6738" s="20" t="s">
        <v>1995</v>
      </c>
      <c r="F6738" s="19" t="s">
        <v>1995</v>
      </c>
      <c r="G6738" s="16" t="s">
        <v>1995</v>
      </c>
      <c r="H6738" s="19" t="s">
        <v>1995</v>
      </c>
      <c r="I6738" s="19" t="s">
        <v>1995</v>
      </c>
      <c r="J6738" s="21" t="s">
        <v>1995</v>
      </c>
    </row>
    <row r="6739" spans="1:10">
      <c r="A6739" s="22"/>
      <c r="B6739" s="22"/>
      <c r="C6739" s="16" t="s">
        <v>1995</v>
      </c>
      <c r="D6739" s="16" t="s">
        <v>1995</v>
      </c>
      <c r="E6739" s="20" t="s">
        <v>2077</v>
      </c>
      <c r="F6739" s="19" t="s">
        <v>2009</v>
      </c>
      <c r="G6739" s="16" t="s">
        <v>2210</v>
      </c>
      <c r="H6739" s="19" t="s">
        <v>2011</v>
      </c>
      <c r="I6739" s="19" t="s">
        <v>2005</v>
      </c>
      <c r="J6739" s="21" t="s">
        <v>5872</v>
      </c>
    </row>
    <row r="6740" ht="180" spans="1:10">
      <c r="A6740" s="16" t="s">
        <v>5873</v>
      </c>
      <c r="B6740" s="20" t="s">
        <v>5874</v>
      </c>
      <c r="C6740" s="22"/>
      <c r="D6740" s="22"/>
      <c r="E6740" s="23"/>
      <c r="F6740" s="24"/>
      <c r="G6740" s="22"/>
      <c r="H6740" s="24"/>
      <c r="I6740" s="24"/>
      <c r="J6740" s="25"/>
    </row>
    <row r="6741" spans="1:10">
      <c r="A6741" s="22"/>
      <c r="B6741" s="22"/>
      <c r="C6741" s="16" t="s">
        <v>1999</v>
      </c>
      <c r="D6741" s="16" t="s">
        <v>1995</v>
      </c>
      <c r="E6741" s="20" t="s">
        <v>1995</v>
      </c>
      <c r="F6741" s="19" t="s">
        <v>1995</v>
      </c>
      <c r="G6741" s="16" t="s">
        <v>1995</v>
      </c>
      <c r="H6741" s="19" t="s">
        <v>1995</v>
      </c>
      <c r="I6741" s="19" t="s">
        <v>1995</v>
      </c>
      <c r="J6741" s="21" t="s">
        <v>1995</v>
      </c>
    </row>
    <row r="6742" spans="1:10">
      <c r="A6742" s="22"/>
      <c r="B6742" s="22"/>
      <c r="C6742" s="16" t="s">
        <v>1995</v>
      </c>
      <c r="D6742" s="16" t="s">
        <v>2000</v>
      </c>
      <c r="E6742" s="20" t="s">
        <v>1995</v>
      </c>
      <c r="F6742" s="19" t="s">
        <v>1995</v>
      </c>
      <c r="G6742" s="16" t="s">
        <v>1995</v>
      </c>
      <c r="H6742" s="19" t="s">
        <v>1995</v>
      </c>
      <c r="I6742" s="19" t="s">
        <v>1995</v>
      </c>
      <c r="J6742" s="21" t="s">
        <v>1995</v>
      </c>
    </row>
    <row r="6743" spans="1:10">
      <c r="A6743" s="22"/>
      <c r="B6743" s="22"/>
      <c r="C6743" s="16" t="s">
        <v>1995</v>
      </c>
      <c r="D6743" s="16" t="s">
        <v>1995</v>
      </c>
      <c r="E6743" s="20" t="s">
        <v>2237</v>
      </c>
      <c r="F6743" s="19" t="s">
        <v>2002</v>
      </c>
      <c r="G6743" s="16" t="s">
        <v>2282</v>
      </c>
      <c r="H6743" s="19" t="s">
        <v>2126</v>
      </c>
      <c r="I6743" s="19" t="s">
        <v>2005</v>
      </c>
      <c r="J6743" s="21" t="s">
        <v>5875</v>
      </c>
    </row>
    <row r="6744" spans="1:10">
      <c r="A6744" s="22"/>
      <c r="B6744" s="22"/>
      <c r="C6744" s="16" t="s">
        <v>1995</v>
      </c>
      <c r="D6744" s="16" t="s">
        <v>2007</v>
      </c>
      <c r="E6744" s="20" t="s">
        <v>1995</v>
      </c>
      <c r="F6744" s="19" t="s">
        <v>1995</v>
      </c>
      <c r="G6744" s="16" t="s">
        <v>1995</v>
      </c>
      <c r="H6744" s="19" t="s">
        <v>1995</v>
      </c>
      <c r="I6744" s="19" t="s">
        <v>1995</v>
      </c>
      <c r="J6744" s="21" t="s">
        <v>1995</v>
      </c>
    </row>
    <row r="6745" spans="1:10">
      <c r="A6745" s="22"/>
      <c r="B6745" s="22"/>
      <c r="C6745" s="16" t="s">
        <v>1995</v>
      </c>
      <c r="D6745" s="16" t="s">
        <v>1995</v>
      </c>
      <c r="E6745" s="20" t="s">
        <v>2080</v>
      </c>
      <c r="F6745" s="19" t="s">
        <v>2002</v>
      </c>
      <c r="G6745" s="16" t="s">
        <v>2060</v>
      </c>
      <c r="H6745" s="19" t="s">
        <v>2011</v>
      </c>
      <c r="I6745" s="19" t="s">
        <v>2005</v>
      </c>
      <c r="J6745" s="21" t="s">
        <v>5875</v>
      </c>
    </row>
    <row r="6746" spans="1:10">
      <c r="A6746" s="22"/>
      <c r="B6746" s="22"/>
      <c r="C6746" s="16" t="s">
        <v>1995</v>
      </c>
      <c r="D6746" s="16" t="s">
        <v>1995</v>
      </c>
      <c r="E6746" s="20" t="s">
        <v>2735</v>
      </c>
      <c r="F6746" s="19" t="s">
        <v>2009</v>
      </c>
      <c r="G6746" s="16" t="s">
        <v>2060</v>
      </c>
      <c r="H6746" s="19" t="s">
        <v>2011</v>
      </c>
      <c r="I6746" s="19" t="s">
        <v>2005</v>
      </c>
      <c r="J6746" s="21" t="s">
        <v>5875</v>
      </c>
    </row>
    <row r="6747" spans="1:10">
      <c r="A6747" s="22"/>
      <c r="B6747" s="22"/>
      <c r="C6747" s="16" t="s">
        <v>1995</v>
      </c>
      <c r="D6747" s="16" t="s">
        <v>2013</v>
      </c>
      <c r="E6747" s="20" t="s">
        <v>1995</v>
      </c>
      <c r="F6747" s="19" t="s">
        <v>1995</v>
      </c>
      <c r="G6747" s="16" t="s">
        <v>1995</v>
      </c>
      <c r="H6747" s="19" t="s">
        <v>1995</v>
      </c>
      <c r="I6747" s="19" t="s">
        <v>1995</v>
      </c>
      <c r="J6747" s="21" t="s">
        <v>1995</v>
      </c>
    </row>
    <row r="6748" spans="1:10">
      <c r="A6748" s="22"/>
      <c r="B6748" s="22"/>
      <c r="C6748" s="16" t="s">
        <v>1995</v>
      </c>
      <c r="D6748" s="16" t="s">
        <v>1995</v>
      </c>
      <c r="E6748" s="20" t="s">
        <v>2084</v>
      </c>
      <c r="F6748" s="19" t="s">
        <v>2002</v>
      </c>
      <c r="G6748" s="16" t="s">
        <v>2060</v>
      </c>
      <c r="H6748" s="19" t="s">
        <v>2011</v>
      </c>
      <c r="I6748" s="19" t="s">
        <v>2005</v>
      </c>
      <c r="J6748" s="21" t="s">
        <v>5875</v>
      </c>
    </row>
    <row r="6749" spans="1:10">
      <c r="A6749" s="22"/>
      <c r="B6749" s="22"/>
      <c r="C6749" s="16" t="s">
        <v>2018</v>
      </c>
      <c r="D6749" s="16" t="s">
        <v>1995</v>
      </c>
      <c r="E6749" s="20" t="s">
        <v>1995</v>
      </c>
      <c r="F6749" s="19" t="s">
        <v>1995</v>
      </c>
      <c r="G6749" s="16" t="s">
        <v>1995</v>
      </c>
      <c r="H6749" s="19" t="s">
        <v>1995</v>
      </c>
      <c r="I6749" s="19" t="s">
        <v>1995</v>
      </c>
      <c r="J6749" s="21" t="s">
        <v>1995</v>
      </c>
    </row>
    <row r="6750" spans="1:10">
      <c r="A6750" s="22"/>
      <c r="B6750" s="22"/>
      <c r="C6750" s="16" t="s">
        <v>1995</v>
      </c>
      <c r="D6750" s="16" t="s">
        <v>2019</v>
      </c>
      <c r="E6750" s="20" t="s">
        <v>1995</v>
      </c>
      <c r="F6750" s="19" t="s">
        <v>1995</v>
      </c>
      <c r="G6750" s="16" t="s">
        <v>1995</v>
      </c>
      <c r="H6750" s="19" t="s">
        <v>1995</v>
      </c>
      <c r="I6750" s="19" t="s">
        <v>1995</v>
      </c>
      <c r="J6750" s="21" t="s">
        <v>1995</v>
      </c>
    </row>
    <row r="6751" spans="1:10">
      <c r="A6751" s="22"/>
      <c r="B6751" s="22"/>
      <c r="C6751" s="16" t="s">
        <v>1995</v>
      </c>
      <c r="D6751" s="16" t="s">
        <v>1995</v>
      </c>
      <c r="E6751" s="20" t="s">
        <v>2120</v>
      </c>
      <c r="F6751" s="19" t="s">
        <v>2009</v>
      </c>
      <c r="G6751" s="16" t="s">
        <v>2060</v>
      </c>
      <c r="H6751" s="19" t="s">
        <v>2011</v>
      </c>
      <c r="I6751" s="19" t="s">
        <v>2005</v>
      </c>
      <c r="J6751" s="21" t="s">
        <v>5875</v>
      </c>
    </row>
    <row r="6752" spans="1:10">
      <c r="A6752" s="22"/>
      <c r="B6752" s="22"/>
      <c r="C6752" s="16" t="s">
        <v>2023</v>
      </c>
      <c r="D6752" s="16" t="s">
        <v>1995</v>
      </c>
      <c r="E6752" s="20" t="s">
        <v>1995</v>
      </c>
      <c r="F6752" s="19" t="s">
        <v>1995</v>
      </c>
      <c r="G6752" s="16" t="s">
        <v>1995</v>
      </c>
      <c r="H6752" s="19" t="s">
        <v>1995</v>
      </c>
      <c r="I6752" s="19" t="s">
        <v>1995</v>
      </c>
      <c r="J6752" s="21" t="s">
        <v>1995</v>
      </c>
    </row>
    <row r="6753" spans="1:10">
      <c r="A6753" s="22"/>
      <c r="B6753" s="22"/>
      <c r="C6753" s="16" t="s">
        <v>1995</v>
      </c>
      <c r="D6753" s="16" t="s">
        <v>2024</v>
      </c>
      <c r="E6753" s="20" t="s">
        <v>1995</v>
      </c>
      <c r="F6753" s="19" t="s">
        <v>1995</v>
      </c>
      <c r="G6753" s="16" t="s">
        <v>1995</v>
      </c>
      <c r="H6753" s="19" t="s">
        <v>1995</v>
      </c>
      <c r="I6753" s="19" t="s">
        <v>1995</v>
      </c>
      <c r="J6753" s="21" t="s">
        <v>1995</v>
      </c>
    </row>
    <row r="6754" spans="1:10">
      <c r="A6754" s="22"/>
      <c r="B6754" s="22"/>
      <c r="C6754" s="16" t="s">
        <v>1995</v>
      </c>
      <c r="D6754" s="16" t="s">
        <v>1995</v>
      </c>
      <c r="E6754" s="20" t="s">
        <v>5876</v>
      </c>
      <c r="F6754" s="19" t="s">
        <v>2009</v>
      </c>
      <c r="G6754" s="16" t="s">
        <v>2210</v>
      </c>
      <c r="H6754" s="19" t="s">
        <v>2011</v>
      </c>
      <c r="I6754" s="19" t="s">
        <v>2005</v>
      </c>
      <c r="J6754" s="21" t="s">
        <v>5875</v>
      </c>
    </row>
    <row r="6755" ht="101.25" spans="1:10">
      <c r="A6755" s="16" t="s">
        <v>5877</v>
      </c>
      <c r="B6755" s="20" t="s">
        <v>5878</v>
      </c>
      <c r="C6755" s="22"/>
      <c r="D6755" s="22"/>
      <c r="E6755" s="23"/>
      <c r="F6755" s="24"/>
      <c r="G6755" s="22"/>
      <c r="H6755" s="24"/>
      <c r="I6755" s="24"/>
      <c r="J6755" s="25"/>
    </row>
    <row r="6756" spans="1:10">
      <c r="A6756" s="22"/>
      <c r="B6756" s="22"/>
      <c r="C6756" s="16" t="s">
        <v>1999</v>
      </c>
      <c r="D6756" s="16" t="s">
        <v>1995</v>
      </c>
      <c r="E6756" s="20" t="s">
        <v>1995</v>
      </c>
      <c r="F6756" s="19" t="s">
        <v>1995</v>
      </c>
      <c r="G6756" s="16" t="s">
        <v>1995</v>
      </c>
      <c r="H6756" s="19" t="s">
        <v>1995</v>
      </c>
      <c r="I6756" s="19" t="s">
        <v>1995</v>
      </c>
      <c r="J6756" s="21" t="s">
        <v>1995</v>
      </c>
    </row>
    <row r="6757" spans="1:10">
      <c r="A6757" s="22"/>
      <c r="B6757" s="22"/>
      <c r="C6757" s="16" t="s">
        <v>1995</v>
      </c>
      <c r="D6757" s="16" t="s">
        <v>2000</v>
      </c>
      <c r="E6757" s="20" t="s">
        <v>1995</v>
      </c>
      <c r="F6757" s="19" t="s">
        <v>1995</v>
      </c>
      <c r="G6757" s="16" t="s">
        <v>1995</v>
      </c>
      <c r="H6757" s="19" t="s">
        <v>1995</v>
      </c>
      <c r="I6757" s="19" t="s">
        <v>1995</v>
      </c>
      <c r="J6757" s="21" t="s">
        <v>1995</v>
      </c>
    </row>
    <row r="6758" spans="1:10">
      <c r="A6758" s="22"/>
      <c r="B6758" s="22"/>
      <c r="C6758" s="16" t="s">
        <v>1995</v>
      </c>
      <c r="D6758" s="16" t="s">
        <v>1995</v>
      </c>
      <c r="E6758" s="20" t="s">
        <v>2237</v>
      </c>
      <c r="F6758" s="19" t="s">
        <v>2002</v>
      </c>
      <c r="G6758" s="16" t="s">
        <v>5879</v>
      </c>
      <c r="H6758" s="19" t="s">
        <v>2126</v>
      </c>
      <c r="I6758" s="19" t="s">
        <v>2005</v>
      </c>
      <c r="J6758" s="21" t="s">
        <v>5872</v>
      </c>
    </row>
    <row r="6759" spans="1:10">
      <c r="A6759" s="22"/>
      <c r="B6759" s="22"/>
      <c r="C6759" s="16" t="s">
        <v>1995</v>
      </c>
      <c r="D6759" s="16" t="s">
        <v>2007</v>
      </c>
      <c r="E6759" s="20" t="s">
        <v>1995</v>
      </c>
      <c r="F6759" s="19" t="s">
        <v>1995</v>
      </c>
      <c r="G6759" s="16" t="s">
        <v>1995</v>
      </c>
      <c r="H6759" s="19" t="s">
        <v>1995</v>
      </c>
      <c r="I6759" s="19" t="s">
        <v>1995</v>
      </c>
      <c r="J6759" s="21" t="s">
        <v>1995</v>
      </c>
    </row>
    <row r="6760" spans="1:10">
      <c r="A6760" s="22"/>
      <c r="B6760" s="22"/>
      <c r="C6760" s="16" t="s">
        <v>1995</v>
      </c>
      <c r="D6760" s="16" t="s">
        <v>1995</v>
      </c>
      <c r="E6760" s="20" t="s">
        <v>2080</v>
      </c>
      <c r="F6760" s="19" t="s">
        <v>2009</v>
      </c>
      <c r="G6760" s="16" t="s">
        <v>2060</v>
      </c>
      <c r="H6760" s="19" t="s">
        <v>2011</v>
      </c>
      <c r="I6760" s="19" t="s">
        <v>2005</v>
      </c>
      <c r="J6760" s="21" t="s">
        <v>5872</v>
      </c>
    </row>
    <row r="6761" spans="1:10">
      <c r="A6761" s="22"/>
      <c r="B6761" s="22"/>
      <c r="C6761" s="16" t="s">
        <v>1995</v>
      </c>
      <c r="D6761" s="16" t="s">
        <v>1995</v>
      </c>
      <c r="E6761" s="20" t="s">
        <v>2735</v>
      </c>
      <c r="F6761" s="19" t="s">
        <v>2009</v>
      </c>
      <c r="G6761" s="16" t="s">
        <v>2060</v>
      </c>
      <c r="H6761" s="19" t="s">
        <v>2011</v>
      </c>
      <c r="I6761" s="19" t="s">
        <v>2005</v>
      </c>
      <c r="J6761" s="21" t="s">
        <v>5872</v>
      </c>
    </row>
    <row r="6762" spans="1:10">
      <c r="A6762" s="22"/>
      <c r="B6762" s="22"/>
      <c r="C6762" s="16" t="s">
        <v>1995</v>
      </c>
      <c r="D6762" s="16" t="s">
        <v>2013</v>
      </c>
      <c r="E6762" s="20" t="s">
        <v>1995</v>
      </c>
      <c r="F6762" s="19" t="s">
        <v>1995</v>
      </c>
      <c r="G6762" s="16" t="s">
        <v>1995</v>
      </c>
      <c r="H6762" s="19" t="s">
        <v>1995</v>
      </c>
      <c r="I6762" s="19" t="s">
        <v>1995</v>
      </c>
      <c r="J6762" s="21" t="s">
        <v>1995</v>
      </c>
    </row>
    <row r="6763" spans="1:10">
      <c r="A6763" s="22"/>
      <c r="B6763" s="22"/>
      <c r="C6763" s="16" t="s">
        <v>1995</v>
      </c>
      <c r="D6763" s="16" t="s">
        <v>1995</v>
      </c>
      <c r="E6763" s="20" t="s">
        <v>2084</v>
      </c>
      <c r="F6763" s="19" t="s">
        <v>2009</v>
      </c>
      <c r="G6763" s="16" t="s">
        <v>2060</v>
      </c>
      <c r="H6763" s="19" t="s">
        <v>2011</v>
      </c>
      <c r="I6763" s="19" t="s">
        <v>2005</v>
      </c>
      <c r="J6763" s="21" t="s">
        <v>5872</v>
      </c>
    </row>
    <row r="6764" spans="1:10">
      <c r="A6764" s="22"/>
      <c r="B6764" s="22"/>
      <c r="C6764" s="16" t="s">
        <v>2018</v>
      </c>
      <c r="D6764" s="16" t="s">
        <v>1995</v>
      </c>
      <c r="E6764" s="20" t="s">
        <v>1995</v>
      </c>
      <c r="F6764" s="19" t="s">
        <v>1995</v>
      </c>
      <c r="G6764" s="16" t="s">
        <v>1995</v>
      </c>
      <c r="H6764" s="19" t="s">
        <v>1995</v>
      </c>
      <c r="I6764" s="19" t="s">
        <v>1995</v>
      </c>
      <c r="J6764" s="21" t="s">
        <v>1995</v>
      </c>
    </row>
    <row r="6765" spans="1:10">
      <c r="A6765" s="22"/>
      <c r="B6765" s="22"/>
      <c r="C6765" s="16" t="s">
        <v>1995</v>
      </c>
      <c r="D6765" s="16" t="s">
        <v>2019</v>
      </c>
      <c r="E6765" s="20" t="s">
        <v>1995</v>
      </c>
      <c r="F6765" s="19" t="s">
        <v>1995</v>
      </c>
      <c r="G6765" s="16" t="s">
        <v>1995</v>
      </c>
      <c r="H6765" s="19" t="s">
        <v>1995</v>
      </c>
      <c r="I6765" s="19" t="s">
        <v>1995</v>
      </c>
      <c r="J6765" s="21" t="s">
        <v>1995</v>
      </c>
    </row>
    <row r="6766" spans="1:10">
      <c r="A6766" s="22"/>
      <c r="B6766" s="22"/>
      <c r="C6766" s="16" t="s">
        <v>1995</v>
      </c>
      <c r="D6766" s="16" t="s">
        <v>1995</v>
      </c>
      <c r="E6766" s="20" t="s">
        <v>2120</v>
      </c>
      <c r="F6766" s="19" t="s">
        <v>2009</v>
      </c>
      <c r="G6766" s="16" t="s">
        <v>2060</v>
      </c>
      <c r="H6766" s="19" t="s">
        <v>2011</v>
      </c>
      <c r="I6766" s="19" t="s">
        <v>2005</v>
      </c>
      <c r="J6766" s="21" t="s">
        <v>5872</v>
      </c>
    </row>
    <row r="6767" spans="1:10">
      <c r="A6767" s="22"/>
      <c r="B6767" s="22"/>
      <c r="C6767" s="16" t="s">
        <v>2023</v>
      </c>
      <c r="D6767" s="16" t="s">
        <v>1995</v>
      </c>
      <c r="E6767" s="20" t="s">
        <v>1995</v>
      </c>
      <c r="F6767" s="19" t="s">
        <v>1995</v>
      </c>
      <c r="G6767" s="16" t="s">
        <v>1995</v>
      </c>
      <c r="H6767" s="19" t="s">
        <v>1995</v>
      </c>
      <c r="I6767" s="19" t="s">
        <v>1995</v>
      </c>
      <c r="J6767" s="21" t="s">
        <v>1995</v>
      </c>
    </row>
    <row r="6768" spans="1:10">
      <c r="A6768" s="22"/>
      <c r="B6768" s="22"/>
      <c r="C6768" s="16" t="s">
        <v>1995</v>
      </c>
      <c r="D6768" s="16" t="s">
        <v>2024</v>
      </c>
      <c r="E6768" s="20" t="s">
        <v>1995</v>
      </c>
      <c r="F6768" s="19" t="s">
        <v>1995</v>
      </c>
      <c r="G6768" s="16" t="s">
        <v>1995</v>
      </c>
      <c r="H6768" s="19" t="s">
        <v>1995</v>
      </c>
      <c r="I6768" s="19" t="s">
        <v>1995</v>
      </c>
      <c r="J6768" s="21" t="s">
        <v>1995</v>
      </c>
    </row>
    <row r="6769" spans="1:10">
      <c r="A6769" s="22"/>
      <c r="B6769" s="22"/>
      <c r="C6769" s="16" t="s">
        <v>1995</v>
      </c>
      <c r="D6769" s="16" t="s">
        <v>1995</v>
      </c>
      <c r="E6769" s="20" t="s">
        <v>2077</v>
      </c>
      <c r="F6769" s="19" t="s">
        <v>2009</v>
      </c>
      <c r="G6769" s="16" t="s">
        <v>2026</v>
      </c>
      <c r="H6769" s="19" t="s">
        <v>2011</v>
      </c>
      <c r="I6769" s="19" t="s">
        <v>2005</v>
      </c>
      <c r="J6769" s="21" t="s">
        <v>5872</v>
      </c>
    </row>
    <row r="6770" ht="12.75" spans="1:10">
      <c r="A6770" s="16" t="s">
        <v>5880</v>
      </c>
      <c r="B6770" s="22"/>
      <c r="C6770" s="22"/>
      <c r="D6770" s="22"/>
      <c r="E6770" s="23"/>
      <c r="F6770" s="24"/>
      <c r="G6770" s="22"/>
      <c r="H6770" s="24"/>
      <c r="I6770" s="24"/>
      <c r="J6770" s="25"/>
    </row>
    <row r="6771" ht="56.25" spans="1:10">
      <c r="A6771" s="16" t="s">
        <v>5881</v>
      </c>
      <c r="B6771" s="20" t="s">
        <v>5882</v>
      </c>
      <c r="C6771" s="22"/>
      <c r="D6771" s="22"/>
      <c r="E6771" s="23"/>
      <c r="F6771" s="24"/>
      <c r="G6771" s="22"/>
      <c r="H6771" s="24"/>
      <c r="I6771" s="24"/>
      <c r="J6771" s="25"/>
    </row>
    <row r="6772" spans="1:10">
      <c r="A6772" s="22"/>
      <c r="B6772" s="22"/>
      <c r="C6772" s="16" t="s">
        <v>1999</v>
      </c>
      <c r="D6772" s="16" t="s">
        <v>1995</v>
      </c>
      <c r="E6772" s="20" t="s">
        <v>1995</v>
      </c>
      <c r="F6772" s="19" t="s">
        <v>1995</v>
      </c>
      <c r="G6772" s="16" t="s">
        <v>1995</v>
      </c>
      <c r="H6772" s="19" t="s">
        <v>1995</v>
      </c>
      <c r="I6772" s="19" t="s">
        <v>1995</v>
      </c>
      <c r="J6772" s="21" t="s">
        <v>1995</v>
      </c>
    </row>
    <row r="6773" spans="1:10">
      <c r="A6773" s="22"/>
      <c r="B6773" s="22"/>
      <c r="C6773" s="16" t="s">
        <v>1995</v>
      </c>
      <c r="D6773" s="16" t="s">
        <v>2000</v>
      </c>
      <c r="E6773" s="20" t="s">
        <v>1995</v>
      </c>
      <c r="F6773" s="19" t="s">
        <v>1995</v>
      </c>
      <c r="G6773" s="16" t="s">
        <v>1995</v>
      </c>
      <c r="H6773" s="19" t="s">
        <v>1995</v>
      </c>
      <c r="I6773" s="19" t="s">
        <v>1995</v>
      </c>
      <c r="J6773" s="21" t="s">
        <v>1995</v>
      </c>
    </row>
    <row r="6774" spans="1:10">
      <c r="A6774" s="22"/>
      <c r="B6774" s="22"/>
      <c r="C6774" s="16" t="s">
        <v>1995</v>
      </c>
      <c r="D6774" s="16" t="s">
        <v>1995</v>
      </c>
      <c r="E6774" s="20" t="s">
        <v>5883</v>
      </c>
      <c r="F6774" s="19" t="s">
        <v>2002</v>
      </c>
      <c r="G6774" s="16" t="s">
        <v>5884</v>
      </c>
      <c r="H6774" s="19" t="s">
        <v>2126</v>
      </c>
      <c r="I6774" s="19" t="s">
        <v>2005</v>
      </c>
      <c r="J6774" s="21" t="s">
        <v>5883</v>
      </c>
    </row>
    <row r="6775" spans="1:10">
      <c r="A6775" s="22"/>
      <c r="B6775" s="22"/>
      <c r="C6775" s="16" t="s">
        <v>1995</v>
      </c>
      <c r="D6775" s="16" t="s">
        <v>2007</v>
      </c>
      <c r="E6775" s="20" t="s">
        <v>1995</v>
      </c>
      <c r="F6775" s="19" t="s">
        <v>1995</v>
      </c>
      <c r="G6775" s="16" t="s">
        <v>1995</v>
      </c>
      <c r="H6775" s="19" t="s">
        <v>1995</v>
      </c>
      <c r="I6775" s="19" t="s">
        <v>1995</v>
      </c>
      <c r="J6775" s="21" t="s">
        <v>1995</v>
      </c>
    </row>
    <row r="6776" spans="1:10">
      <c r="A6776" s="22"/>
      <c r="B6776" s="22"/>
      <c r="C6776" s="16" t="s">
        <v>1995</v>
      </c>
      <c r="D6776" s="16" t="s">
        <v>1995</v>
      </c>
      <c r="E6776" s="20" t="s">
        <v>5885</v>
      </c>
      <c r="F6776" s="19" t="s">
        <v>2002</v>
      </c>
      <c r="G6776" s="16" t="s">
        <v>2060</v>
      </c>
      <c r="H6776" s="19" t="s">
        <v>2011</v>
      </c>
      <c r="I6776" s="19" t="s">
        <v>2005</v>
      </c>
      <c r="J6776" s="21" t="s">
        <v>5885</v>
      </c>
    </row>
    <row r="6777" spans="1:10">
      <c r="A6777" s="22"/>
      <c r="B6777" s="22"/>
      <c r="C6777" s="16" t="s">
        <v>1995</v>
      </c>
      <c r="D6777" s="16" t="s">
        <v>2013</v>
      </c>
      <c r="E6777" s="20" t="s">
        <v>1995</v>
      </c>
      <c r="F6777" s="19" t="s">
        <v>1995</v>
      </c>
      <c r="G6777" s="16" t="s">
        <v>1995</v>
      </c>
      <c r="H6777" s="19" t="s">
        <v>1995</v>
      </c>
      <c r="I6777" s="19" t="s">
        <v>1995</v>
      </c>
      <c r="J6777" s="21" t="s">
        <v>1995</v>
      </c>
    </row>
    <row r="6778" spans="1:10">
      <c r="A6778" s="22"/>
      <c r="B6778" s="22"/>
      <c r="C6778" s="16" t="s">
        <v>1995</v>
      </c>
      <c r="D6778" s="16" t="s">
        <v>1995</v>
      </c>
      <c r="E6778" s="20" t="s">
        <v>5886</v>
      </c>
      <c r="F6778" s="19" t="s">
        <v>2002</v>
      </c>
      <c r="G6778" s="16" t="s">
        <v>2060</v>
      </c>
      <c r="H6778" s="19" t="s">
        <v>2011</v>
      </c>
      <c r="I6778" s="19" t="s">
        <v>2005</v>
      </c>
      <c r="J6778" s="21" t="s">
        <v>5886</v>
      </c>
    </row>
    <row r="6779" spans="1:10">
      <c r="A6779" s="22"/>
      <c r="B6779" s="22"/>
      <c r="C6779" s="16" t="s">
        <v>2018</v>
      </c>
      <c r="D6779" s="16" t="s">
        <v>1995</v>
      </c>
      <c r="E6779" s="20" t="s">
        <v>1995</v>
      </c>
      <c r="F6779" s="19" t="s">
        <v>1995</v>
      </c>
      <c r="G6779" s="16" t="s">
        <v>1995</v>
      </c>
      <c r="H6779" s="19" t="s">
        <v>1995</v>
      </c>
      <c r="I6779" s="19" t="s">
        <v>1995</v>
      </c>
      <c r="J6779" s="21" t="s">
        <v>1995</v>
      </c>
    </row>
    <row r="6780" spans="1:10">
      <c r="A6780" s="22"/>
      <c r="B6780" s="22"/>
      <c r="C6780" s="16" t="s">
        <v>1995</v>
      </c>
      <c r="D6780" s="16" t="s">
        <v>2019</v>
      </c>
      <c r="E6780" s="20" t="s">
        <v>1995</v>
      </c>
      <c r="F6780" s="19" t="s">
        <v>1995</v>
      </c>
      <c r="G6780" s="16" t="s">
        <v>1995</v>
      </c>
      <c r="H6780" s="19" t="s">
        <v>1995</v>
      </c>
      <c r="I6780" s="19" t="s">
        <v>1995</v>
      </c>
      <c r="J6780" s="21" t="s">
        <v>1995</v>
      </c>
    </row>
    <row r="6781" spans="1:10">
      <c r="A6781" s="22"/>
      <c r="B6781" s="22"/>
      <c r="C6781" s="16" t="s">
        <v>1995</v>
      </c>
      <c r="D6781" s="16" t="s">
        <v>1995</v>
      </c>
      <c r="E6781" s="20" t="s">
        <v>5887</v>
      </c>
      <c r="F6781" s="19" t="s">
        <v>2002</v>
      </c>
      <c r="G6781" s="16" t="s">
        <v>2060</v>
      </c>
      <c r="H6781" s="19" t="s">
        <v>2011</v>
      </c>
      <c r="I6781" s="19" t="s">
        <v>2005</v>
      </c>
      <c r="J6781" s="21" t="s">
        <v>5887</v>
      </c>
    </row>
    <row r="6782" spans="1:10">
      <c r="A6782" s="22"/>
      <c r="B6782" s="22"/>
      <c r="C6782" s="16" t="s">
        <v>2023</v>
      </c>
      <c r="D6782" s="16" t="s">
        <v>1995</v>
      </c>
      <c r="E6782" s="20" t="s">
        <v>1995</v>
      </c>
      <c r="F6782" s="19" t="s">
        <v>1995</v>
      </c>
      <c r="G6782" s="16" t="s">
        <v>1995</v>
      </c>
      <c r="H6782" s="19" t="s">
        <v>1995</v>
      </c>
      <c r="I6782" s="19" t="s">
        <v>1995</v>
      </c>
      <c r="J6782" s="21" t="s">
        <v>1995</v>
      </c>
    </row>
    <row r="6783" spans="1:10">
      <c r="A6783" s="22"/>
      <c r="B6783" s="22"/>
      <c r="C6783" s="16" t="s">
        <v>1995</v>
      </c>
      <c r="D6783" s="16" t="s">
        <v>2024</v>
      </c>
      <c r="E6783" s="20" t="s">
        <v>1995</v>
      </c>
      <c r="F6783" s="19" t="s">
        <v>1995</v>
      </c>
      <c r="G6783" s="16" t="s">
        <v>1995</v>
      </c>
      <c r="H6783" s="19" t="s">
        <v>1995</v>
      </c>
      <c r="I6783" s="19" t="s">
        <v>1995</v>
      </c>
      <c r="J6783" s="21" t="s">
        <v>1995</v>
      </c>
    </row>
    <row r="6784" spans="1:10">
      <c r="A6784" s="22"/>
      <c r="B6784" s="22"/>
      <c r="C6784" s="16" t="s">
        <v>1995</v>
      </c>
      <c r="D6784" s="16" t="s">
        <v>1995</v>
      </c>
      <c r="E6784" s="20" t="s">
        <v>5375</v>
      </c>
      <c r="F6784" s="19" t="s">
        <v>2002</v>
      </c>
      <c r="G6784" s="16" t="s">
        <v>2060</v>
      </c>
      <c r="H6784" s="19" t="s">
        <v>2011</v>
      </c>
      <c r="I6784" s="19" t="s">
        <v>2005</v>
      </c>
      <c r="J6784" s="21" t="s">
        <v>5375</v>
      </c>
    </row>
    <row r="6785" ht="101.25" spans="1:10">
      <c r="A6785" s="16" t="s">
        <v>5888</v>
      </c>
      <c r="B6785" s="20" t="s">
        <v>5889</v>
      </c>
      <c r="C6785" s="22"/>
      <c r="D6785" s="22"/>
      <c r="E6785" s="23"/>
      <c r="F6785" s="24"/>
      <c r="G6785" s="22"/>
      <c r="H6785" s="24"/>
      <c r="I6785" s="24"/>
      <c r="J6785" s="25"/>
    </row>
    <row r="6786" spans="1:10">
      <c r="A6786" s="22"/>
      <c r="B6786" s="22"/>
      <c r="C6786" s="16" t="s">
        <v>1999</v>
      </c>
      <c r="D6786" s="16" t="s">
        <v>1995</v>
      </c>
      <c r="E6786" s="20" t="s">
        <v>1995</v>
      </c>
      <c r="F6786" s="19" t="s">
        <v>1995</v>
      </c>
      <c r="G6786" s="16" t="s">
        <v>1995</v>
      </c>
      <c r="H6786" s="19" t="s">
        <v>1995</v>
      </c>
      <c r="I6786" s="19" t="s">
        <v>1995</v>
      </c>
      <c r="J6786" s="21" t="s">
        <v>1995</v>
      </c>
    </row>
    <row r="6787" spans="1:10">
      <c r="A6787" s="22"/>
      <c r="B6787" s="22"/>
      <c r="C6787" s="16" t="s">
        <v>1995</v>
      </c>
      <c r="D6787" s="16" t="s">
        <v>2000</v>
      </c>
      <c r="E6787" s="20" t="s">
        <v>1995</v>
      </c>
      <c r="F6787" s="19" t="s">
        <v>1995</v>
      </c>
      <c r="G6787" s="16" t="s">
        <v>1995</v>
      </c>
      <c r="H6787" s="19" t="s">
        <v>1995</v>
      </c>
      <c r="I6787" s="19" t="s">
        <v>1995</v>
      </c>
      <c r="J6787" s="21" t="s">
        <v>1995</v>
      </c>
    </row>
    <row r="6788" ht="22.5" spans="1:10">
      <c r="A6788" s="22"/>
      <c r="B6788" s="22"/>
      <c r="C6788" s="16" t="s">
        <v>1995</v>
      </c>
      <c r="D6788" s="16" t="s">
        <v>1995</v>
      </c>
      <c r="E6788" s="20" t="s">
        <v>2237</v>
      </c>
      <c r="F6788" s="19" t="s">
        <v>2002</v>
      </c>
      <c r="G6788" s="16" t="s">
        <v>3511</v>
      </c>
      <c r="H6788" s="19" t="s">
        <v>2386</v>
      </c>
      <c r="I6788" s="19" t="s">
        <v>2005</v>
      </c>
      <c r="J6788" s="21" t="s">
        <v>2381</v>
      </c>
    </row>
    <row r="6789" spans="1:10">
      <c r="A6789" s="22"/>
      <c r="B6789" s="22"/>
      <c r="C6789" s="16" t="s">
        <v>1995</v>
      </c>
      <c r="D6789" s="16" t="s">
        <v>2007</v>
      </c>
      <c r="E6789" s="20" t="s">
        <v>1995</v>
      </c>
      <c r="F6789" s="19" t="s">
        <v>1995</v>
      </c>
      <c r="G6789" s="16" t="s">
        <v>1995</v>
      </c>
      <c r="H6789" s="19" t="s">
        <v>1995</v>
      </c>
      <c r="I6789" s="19" t="s">
        <v>1995</v>
      </c>
      <c r="J6789" s="21" t="s">
        <v>1995</v>
      </c>
    </row>
    <row r="6790" ht="33.75" spans="1:10">
      <c r="A6790" s="22"/>
      <c r="B6790" s="22"/>
      <c r="C6790" s="16" t="s">
        <v>1995</v>
      </c>
      <c r="D6790" s="16" t="s">
        <v>1995</v>
      </c>
      <c r="E6790" s="20" t="s">
        <v>2080</v>
      </c>
      <c r="F6790" s="19" t="s">
        <v>2002</v>
      </c>
      <c r="G6790" s="16" t="s">
        <v>2060</v>
      </c>
      <c r="H6790" s="19" t="s">
        <v>2011</v>
      </c>
      <c r="I6790" s="19" t="s">
        <v>2005</v>
      </c>
      <c r="J6790" s="21" t="s">
        <v>2081</v>
      </c>
    </row>
    <row r="6791" ht="22.5" spans="1:10">
      <c r="A6791" s="22"/>
      <c r="B6791" s="22"/>
      <c r="C6791" s="16" t="s">
        <v>1995</v>
      </c>
      <c r="D6791" s="16" t="s">
        <v>1995</v>
      </c>
      <c r="E6791" s="20" t="s">
        <v>2118</v>
      </c>
      <c r="F6791" s="19" t="s">
        <v>2002</v>
      </c>
      <c r="G6791" s="16" t="s">
        <v>2060</v>
      </c>
      <c r="H6791" s="19" t="s">
        <v>2011</v>
      </c>
      <c r="I6791" s="19" t="s">
        <v>2005</v>
      </c>
      <c r="J6791" s="21" t="s">
        <v>2119</v>
      </c>
    </row>
    <row r="6792" ht="33.75" spans="1:10">
      <c r="A6792" s="22"/>
      <c r="B6792" s="22"/>
      <c r="C6792" s="16" t="s">
        <v>1995</v>
      </c>
      <c r="D6792" s="16" t="s">
        <v>1995</v>
      </c>
      <c r="E6792" s="20" t="s">
        <v>2231</v>
      </c>
      <c r="F6792" s="19" t="s">
        <v>2009</v>
      </c>
      <c r="G6792" s="16" t="s">
        <v>2060</v>
      </c>
      <c r="H6792" s="19" t="s">
        <v>2011</v>
      </c>
      <c r="I6792" s="19" t="s">
        <v>2005</v>
      </c>
      <c r="J6792" s="21" t="s">
        <v>2232</v>
      </c>
    </row>
    <row r="6793" ht="22.5" spans="1:10">
      <c r="A6793" s="22"/>
      <c r="B6793" s="22"/>
      <c r="C6793" s="16" t="s">
        <v>1995</v>
      </c>
      <c r="D6793" s="16" t="s">
        <v>1995</v>
      </c>
      <c r="E6793" s="20" t="s">
        <v>2735</v>
      </c>
      <c r="F6793" s="19" t="s">
        <v>2009</v>
      </c>
      <c r="G6793" s="16" t="s">
        <v>2060</v>
      </c>
      <c r="H6793" s="19" t="s">
        <v>2011</v>
      </c>
      <c r="I6793" s="19" t="s">
        <v>2005</v>
      </c>
      <c r="J6793" s="21" t="s">
        <v>2736</v>
      </c>
    </row>
    <row r="6794" spans="1:10">
      <c r="A6794" s="22"/>
      <c r="B6794" s="22"/>
      <c r="C6794" s="16" t="s">
        <v>1995</v>
      </c>
      <c r="D6794" s="16" t="s">
        <v>2013</v>
      </c>
      <c r="E6794" s="20" t="s">
        <v>1995</v>
      </c>
      <c r="F6794" s="19" t="s">
        <v>1995</v>
      </c>
      <c r="G6794" s="16" t="s">
        <v>1995</v>
      </c>
      <c r="H6794" s="19" t="s">
        <v>1995</v>
      </c>
      <c r="I6794" s="19" t="s">
        <v>1995</v>
      </c>
      <c r="J6794" s="21" t="s">
        <v>1995</v>
      </c>
    </row>
    <row r="6795" ht="33.75" spans="1:10">
      <c r="A6795" s="22"/>
      <c r="B6795" s="22"/>
      <c r="C6795" s="16" t="s">
        <v>1995</v>
      </c>
      <c r="D6795" s="16" t="s">
        <v>1995</v>
      </c>
      <c r="E6795" s="20" t="s">
        <v>2084</v>
      </c>
      <c r="F6795" s="19" t="s">
        <v>2002</v>
      </c>
      <c r="G6795" s="16" t="s">
        <v>2060</v>
      </c>
      <c r="H6795" s="19" t="s">
        <v>2011</v>
      </c>
      <c r="I6795" s="19" t="s">
        <v>2005</v>
      </c>
      <c r="J6795" s="21" t="s">
        <v>2085</v>
      </c>
    </row>
    <row r="6796" spans="1:10">
      <c r="A6796" s="22"/>
      <c r="B6796" s="22"/>
      <c r="C6796" s="16" t="s">
        <v>2018</v>
      </c>
      <c r="D6796" s="16" t="s">
        <v>1995</v>
      </c>
      <c r="E6796" s="20" t="s">
        <v>1995</v>
      </c>
      <c r="F6796" s="19" t="s">
        <v>1995</v>
      </c>
      <c r="G6796" s="16" t="s">
        <v>1995</v>
      </c>
      <c r="H6796" s="19" t="s">
        <v>1995</v>
      </c>
      <c r="I6796" s="19" t="s">
        <v>1995</v>
      </c>
      <c r="J6796" s="21" t="s">
        <v>1995</v>
      </c>
    </row>
    <row r="6797" spans="1:10">
      <c r="A6797" s="22"/>
      <c r="B6797" s="22"/>
      <c r="C6797" s="16" t="s">
        <v>1995</v>
      </c>
      <c r="D6797" s="16" t="s">
        <v>2019</v>
      </c>
      <c r="E6797" s="20" t="s">
        <v>1995</v>
      </c>
      <c r="F6797" s="19" t="s">
        <v>1995</v>
      </c>
      <c r="G6797" s="16" t="s">
        <v>1995</v>
      </c>
      <c r="H6797" s="19" t="s">
        <v>1995</v>
      </c>
      <c r="I6797" s="19" t="s">
        <v>1995</v>
      </c>
      <c r="J6797" s="21" t="s">
        <v>1995</v>
      </c>
    </row>
    <row r="6798" ht="33.75" spans="1:10">
      <c r="A6798" s="22"/>
      <c r="B6798" s="22"/>
      <c r="C6798" s="16" t="s">
        <v>1995</v>
      </c>
      <c r="D6798" s="16" t="s">
        <v>1995</v>
      </c>
      <c r="E6798" s="20" t="s">
        <v>2120</v>
      </c>
      <c r="F6798" s="19" t="s">
        <v>2009</v>
      </c>
      <c r="G6798" s="16" t="s">
        <v>2060</v>
      </c>
      <c r="H6798" s="19" t="s">
        <v>2011</v>
      </c>
      <c r="I6798" s="19" t="s">
        <v>2005</v>
      </c>
      <c r="J6798" s="21" t="s">
        <v>2121</v>
      </c>
    </row>
    <row r="6799" spans="1:10">
      <c r="A6799" s="22"/>
      <c r="B6799" s="22"/>
      <c r="C6799" s="16" t="s">
        <v>2023</v>
      </c>
      <c r="D6799" s="16" t="s">
        <v>1995</v>
      </c>
      <c r="E6799" s="20" t="s">
        <v>1995</v>
      </c>
      <c r="F6799" s="19" t="s">
        <v>1995</v>
      </c>
      <c r="G6799" s="16" t="s">
        <v>1995</v>
      </c>
      <c r="H6799" s="19" t="s">
        <v>1995</v>
      </c>
      <c r="I6799" s="19" t="s">
        <v>1995</v>
      </c>
      <c r="J6799" s="21" t="s">
        <v>1995</v>
      </c>
    </row>
    <row r="6800" spans="1:10">
      <c r="A6800" s="22"/>
      <c r="B6800" s="22"/>
      <c r="C6800" s="16" t="s">
        <v>1995</v>
      </c>
      <c r="D6800" s="16" t="s">
        <v>2024</v>
      </c>
      <c r="E6800" s="20" t="s">
        <v>1995</v>
      </c>
      <c r="F6800" s="19" t="s">
        <v>1995</v>
      </c>
      <c r="G6800" s="16" t="s">
        <v>1995</v>
      </c>
      <c r="H6800" s="19" t="s">
        <v>1995</v>
      </c>
      <c r="I6800" s="19" t="s">
        <v>1995</v>
      </c>
      <c r="J6800" s="21" t="s">
        <v>1995</v>
      </c>
    </row>
    <row r="6801" spans="1:10">
      <c r="A6801" s="22"/>
      <c r="B6801" s="22"/>
      <c r="C6801" s="16" t="s">
        <v>1995</v>
      </c>
      <c r="D6801" s="16" t="s">
        <v>1995</v>
      </c>
      <c r="E6801" s="20" t="s">
        <v>2077</v>
      </c>
      <c r="F6801" s="19" t="s">
        <v>2009</v>
      </c>
      <c r="G6801" s="16" t="s">
        <v>2060</v>
      </c>
      <c r="H6801" s="19" t="s">
        <v>2011</v>
      </c>
      <c r="I6801" s="19" t="s">
        <v>2005</v>
      </c>
      <c r="J6801" s="21" t="s">
        <v>2088</v>
      </c>
    </row>
    <row r="6802" ht="67.5" spans="1:10">
      <c r="A6802" s="16" t="s">
        <v>5890</v>
      </c>
      <c r="B6802" s="20" t="s">
        <v>5702</v>
      </c>
      <c r="C6802" s="22"/>
      <c r="D6802" s="22"/>
      <c r="E6802" s="23"/>
      <c r="F6802" s="24"/>
      <c r="G6802" s="22"/>
      <c r="H6802" s="24"/>
      <c r="I6802" s="24"/>
      <c r="J6802" s="25"/>
    </row>
    <row r="6803" spans="1:10">
      <c r="A6803" s="22"/>
      <c r="B6803" s="22"/>
      <c r="C6803" s="16" t="s">
        <v>1999</v>
      </c>
      <c r="D6803" s="16" t="s">
        <v>1995</v>
      </c>
      <c r="E6803" s="20" t="s">
        <v>1995</v>
      </c>
      <c r="F6803" s="19" t="s">
        <v>1995</v>
      </c>
      <c r="G6803" s="16" t="s">
        <v>1995</v>
      </c>
      <c r="H6803" s="19" t="s">
        <v>1995</v>
      </c>
      <c r="I6803" s="19" t="s">
        <v>1995</v>
      </c>
      <c r="J6803" s="21" t="s">
        <v>1995</v>
      </c>
    </row>
    <row r="6804" spans="1:10">
      <c r="A6804" s="22"/>
      <c r="B6804" s="22"/>
      <c r="C6804" s="16" t="s">
        <v>1995</v>
      </c>
      <c r="D6804" s="16" t="s">
        <v>2000</v>
      </c>
      <c r="E6804" s="20" t="s">
        <v>1995</v>
      </c>
      <c r="F6804" s="19" t="s">
        <v>1995</v>
      </c>
      <c r="G6804" s="16" t="s">
        <v>1995</v>
      </c>
      <c r="H6804" s="19" t="s">
        <v>1995</v>
      </c>
      <c r="I6804" s="19" t="s">
        <v>1995</v>
      </c>
      <c r="J6804" s="21" t="s">
        <v>1995</v>
      </c>
    </row>
    <row r="6805" ht="22.5" spans="1:10">
      <c r="A6805" s="22"/>
      <c r="B6805" s="22"/>
      <c r="C6805" s="16" t="s">
        <v>1995</v>
      </c>
      <c r="D6805" s="16" t="s">
        <v>1995</v>
      </c>
      <c r="E6805" s="20" t="s">
        <v>2237</v>
      </c>
      <c r="F6805" s="19" t="s">
        <v>2002</v>
      </c>
      <c r="G6805" s="16" t="s">
        <v>2060</v>
      </c>
      <c r="H6805" s="19" t="s">
        <v>2011</v>
      </c>
      <c r="I6805" s="19" t="s">
        <v>2005</v>
      </c>
      <c r="J6805" s="21" t="s">
        <v>2381</v>
      </c>
    </row>
    <row r="6806" spans="1:10">
      <c r="A6806" s="22"/>
      <c r="B6806" s="22"/>
      <c r="C6806" s="16" t="s">
        <v>1995</v>
      </c>
      <c r="D6806" s="16" t="s">
        <v>2013</v>
      </c>
      <c r="E6806" s="20" t="s">
        <v>1995</v>
      </c>
      <c r="F6806" s="19" t="s">
        <v>1995</v>
      </c>
      <c r="G6806" s="16" t="s">
        <v>1995</v>
      </c>
      <c r="H6806" s="19" t="s">
        <v>1995</v>
      </c>
      <c r="I6806" s="19" t="s">
        <v>1995</v>
      </c>
      <c r="J6806" s="21" t="s">
        <v>1995</v>
      </c>
    </row>
    <row r="6807" ht="33.75" spans="1:10">
      <c r="A6807" s="22"/>
      <c r="B6807" s="22"/>
      <c r="C6807" s="16" t="s">
        <v>1995</v>
      </c>
      <c r="D6807" s="16" t="s">
        <v>1995</v>
      </c>
      <c r="E6807" s="20" t="s">
        <v>2084</v>
      </c>
      <c r="F6807" s="19" t="s">
        <v>2002</v>
      </c>
      <c r="G6807" s="16" t="s">
        <v>2010</v>
      </c>
      <c r="H6807" s="19" t="s">
        <v>2011</v>
      </c>
      <c r="I6807" s="19" t="s">
        <v>2005</v>
      </c>
      <c r="J6807" s="21" t="s">
        <v>2085</v>
      </c>
    </row>
    <row r="6808" spans="1:10">
      <c r="A6808" s="22"/>
      <c r="B6808" s="22"/>
      <c r="C6808" s="16" t="s">
        <v>2018</v>
      </c>
      <c r="D6808" s="16" t="s">
        <v>1995</v>
      </c>
      <c r="E6808" s="20" t="s">
        <v>1995</v>
      </c>
      <c r="F6808" s="19" t="s">
        <v>1995</v>
      </c>
      <c r="G6808" s="16" t="s">
        <v>1995</v>
      </c>
      <c r="H6808" s="19" t="s">
        <v>1995</v>
      </c>
      <c r="I6808" s="19" t="s">
        <v>1995</v>
      </c>
      <c r="J6808" s="21" t="s">
        <v>1995</v>
      </c>
    </row>
    <row r="6809" spans="1:10">
      <c r="A6809" s="22"/>
      <c r="B6809" s="22"/>
      <c r="C6809" s="16" t="s">
        <v>1995</v>
      </c>
      <c r="D6809" s="16" t="s">
        <v>2019</v>
      </c>
      <c r="E6809" s="20" t="s">
        <v>1995</v>
      </c>
      <c r="F6809" s="19" t="s">
        <v>1995</v>
      </c>
      <c r="G6809" s="16" t="s">
        <v>1995</v>
      </c>
      <c r="H6809" s="19" t="s">
        <v>1995</v>
      </c>
      <c r="I6809" s="19" t="s">
        <v>1995</v>
      </c>
      <c r="J6809" s="21" t="s">
        <v>1995</v>
      </c>
    </row>
    <row r="6810" ht="33.75" spans="1:10">
      <c r="A6810" s="22"/>
      <c r="B6810" s="22"/>
      <c r="C6810" s="16" t="s">
        <v>1995</v>
      </c>
      <c r="D6810" s="16" t="s">
        <v>1995</v>
      </c>
      <c r="E6810" s="20" t="s">
        <v>2120</v>
      </c>
      <c r="F6810" s="19" t="s">
        <v>2009</v>
      </c>
      <c r="G6810" s="16" t="s">
        <v>2060</v>
      </c>
      <c r="H6810" s="19" t="s">
        <v>2011</v>
      </c>
      <c r="I6810" s="19" t="s">
        <v>2005</v>
      </c>
      <c r="J6810" s="21" t="s">
        <v>2121</v>
      </c>
    </row>
    <row r="6811" spans="1:10">
      <c r="A6811" s="22"/>
      <c r="B6811" s="22"/>
      <c r="C6811" s="16" t="s">
        <v>1995</v>
      </c>
      <c r="D6811" s="16" t="s">
        <v>1995</v>
      </c>
      <c r="E6811" s="20" t="s">
        <v>2086</v>
      </c>
      <c r="F6811" s="19" t="s">
        <v>2002</v>
      </c>
      <c r="G6811" s="16" t="s">
        <v>2010</v>
      </c>
      <c r="H6811" s="19" t="s">
        <v>2011</v>
      </c>
      <c r="I6811" s="19" t="s">
        <v>2005</v>
      </c>
      <c r="J6811" s="21" t="s">
        <v>2087</v>
      </c>
    </row>
    <row r="6812" spans="1:10">
      <c r="A6812" s="22"/>
      <c r="B6812" s="22"/>
      <c r="C6812" s="16" t="s">
        <v>2023</v>
      </c>
      <c r="D6812" s="16" t="s">
        <v>1995</v>
      </c>
      <c r="E6812" s="20" t="s">
        <v>1995</v>
      </c>
      <c r="F6812" s="19" t="s">
        <v>1995</v>
      </c>
      <c r="G6812" s="16" t="s">
        <v>1995</v>
      </c>
      <c r="H6812" s="19" t="s">
        <v>1995</v>
      </c>
      <c r="I6812" s="19" t="s">
        <v>1995</v>
      </c>
      <c r="J6812" s="21" t="s">
        <v>1995</v>
      </c>
    </row>
    <row r="6813" spans="1:10">
      <c r="A6813" s="22"/>
      <c r="B6813" s="22"/>
      <c r="C6813" s="16" t="s">
        <v>1995</v>
      </c>
      <c r="D6813" s="16" t="s">
        <v>2024</v>
      </c>
      <c r="E6813" s="20" t="s">
        <v>1995</v>
      </c>
      <c r="F6813" s="19" t="s">
        <v>1995</v>
      </c>
      <c r="G6813" s="16" t="s">
        <v>1995</v>
      </c>
      <c r="H6813" s="19" t="s">
        <v>1995</v>
      </c>
      <c r="I6813" s="19" t="s">
        <v>1995</v>
      </c>
      <c r="J6813" s="21" t="s">
        <v>1995</v>
      </c>
    </row>
    <row r="6814" spans="1:10">
      <c r="A6814" s="22"/>
      <c r="B6814" s="22"/>
      <c r="C6814" s="16" t="s">
        <v>1995</v>
      </c>
      <c r="D6814" s="16" t="s">
        <v>1995</v>
      </c>
      <c r="E6814" s="20" t="s">
        <v>2077</v>
      </c>
      <c r="F6814" s="19" t="s">
        <v>2009</v>
      </c>
      <c r="G6814" s="16" t="s">
        <v>2149</v>
      </c>
      <c r="H6814" s="19" t="s">
        <v>2011</v>
      </c>
      <c r="I6814" s="19" t="s">
        <v>2005</v>
      </c>
      <c r="J6814" s="21" t="s">
        <v>2088</v>
      </c>
    </row>
    <row r="6815" ht="101.25" spans="1:10">
      <c r="A6815" s="16" t="s">
        <v>5891</v>
      </c>
      <c r="B6815" s="20" t="s">
        <v>5892</v>
      </c>
      <c r="C6815" s="22"/>
      <c r="D6815" s="22"/>
      <c r="E6815" s="23"/>
      <c r="F6815" s="24"/>
      <c r="G6815" s="22"/>
      <c r="H6815" s="24"/>
      <c r="I6815" s="24"/>
      <c r="J6815" s="25"/>
    </row>
    <row r="6816" spans="1:10">
      <c r="A6816" s="22"/>
      <c r="B6816" s="22"/>
      <c r="C6816" s="16" t="s">
        <v>1999</v>
      </c>
      <c r="D6816" s="16" t="s">
        <v>1995</v>
      </c>
      <c r="E6816" s="20" t="s">
        <v>1995</v>
      </c>
      <c r="F6816" s="19" t="s">
        <v>1995</v>
      </c>
      <c r="G6816" s="16" t="s">
        <v>1995</v>
      </c>
      <c r="H6816" s="19" t="s">
        <v>1995</v>
      </c>
      <c r="I6816" s="19" t="s">
        <v>1995</v>
      </c>
      <c r="J6816" s="21" t="s">
        <v>1995</v>
      </c>
    </row>
    <row r="6817" spans="1:10">
      <c r="A6817" s="22"/>
      <c r="B6817" s="22"/>
      <c r="C6817" s="16" t="s">
        <v>1995</v>
      </c>
      <c r="D6817" s="16" t="s">
        <v>2000</v>
      </c>
      <c r="E6817" s="20" t="s">
        <v>1995</v>
      </c>
      <c r="F6817" s="19" t="s">
        <v>1995</v>
      </c>
      <c r="G6817" s="16" t="s">
        <v>1995</v>
      </c>
      <c r="H6817" s="19" t="s">
        <v>1995</v>
      </c>
      <c r="I6817" s="19" t="s">
        <v>1995</v>
      </c>
      <c r="J6817" s="21" t="s">
        <v>1995</v>
      </c>
    </row>
    <row r="6818" ht="22.5" spans="1:10">
      <c r="A6818" s="22"/>
      <c r="B6818" s="22"/>
      <c r="C6818" s="16" t="s">
        <v>1995</v>
      </c>
      <c r="D6818" s="16" t="s">
        <v>1995</v>
      </c>
      <c r="E6818" s="20" t="s">
        <v>2237</v>
      </c>
      <c r="F6818" s="19" t="s">
        <v>2002</v>
      </c>
      <c r="G6818" s="16" t="s">
        <v>5884</v>
      </c>
      <c r="H6818" s="19" t="s">
        <v>2386</v>
      </c>
      <c r="I6818" s="19" t="s">
        <v>2005</v>
      </c>
      <c r="J6818" s="21" t="s">
        <v>2381</v>
      </c>
    </row>
    <row r="6819" spans="1:10">
      <c r="A6819" s="22"/>
      <c r="B6819" s="22"/>
      <c r="C6819" s="16" t="s">
        <v>1995</v>
      </c>
      <c r="D6819" s="16" t="s">
        <v>2007</v>
      </c>
      <c r="E6819" s="20" t="s">
        <v>1995</v>
      </c>
      <c r="F6819" s="19" t="s">
        <v>1995</v>
      </c>
      <c r="G6819" s="16" t="s">
        <v>1995</v>
      </c>
      <c r="H6819" s="19" t="s">
        <v>1995</v>
      </c>
      <c r="I6819" s="19" t="s">
        <v>1995</v>
      </c>
      <c r="J6819" s="21" t="s">
        <v>1995</v>
      </c>
    </row>
    <row r="6820" ht="33.75" spans="1:10">
      <c r="A6820" s="22"/>
      <c r="B6820" s="22"/>
      <c r="C6820" s="16" t="s">
        <v>1995</v>
      </c>
      <c r="D6820" s="16" t="s">
        <v>1995</v>
      </c>
      <c r="E6820" s="20" t="s">
        <v>5602</v>
      </c>
      <c r="F6820" s="19" t="s">
        <v>2002</v>
      </c>
      <c r="G6820" s="16" t="s">
        <v>2060</v>
      </c>
      <c r="H6820" s="19" t="s">
        <v>2011</v>
      </c>
      <c r="I6820" s="19" t="s">
        <v>2005</v>
      </c>
      <c r="J6820" s="21" t="s">
        <v>5828</v>
      </c>
    </row>
    <row r="6821" ht="33.75" spans="1:10">
      <c r="A6821" s="22"/>
      <c r="B6821" s="22"/>
      <c r="C6821" s="16" t="s">
        <v>1995</v>
      </c>
      <c r="D6821" s="16" t="s">
        <v>1995</v>
      </c>
      <c r="E6821" s="20" t="s">
        <v>5778</v>
      </c>
      <c r="F6821" s="19" t="s">
        <v>2002</v>
      </c>
      <c r="G6821" s="16" t="s">
        <v>2060</v>
      </c>
      <c r="H6821" s="19" t="s">
        <v>2011</v>
      </c>
      <c r="I6821" s="19" t="s">
        <v>2005</v>
      </c>
      <c r="J6821" s="21" t="s">
        <v>5729</v>
      </c>
    </row>
    <row r="6822" ht="22.5" spans="1:10">
      <c r="A6822" s="22"/>
      <c r="B6822" s="22"/>
      <c r="C6822" s="16" t="s">
        <v>1995</v>
      </c>
      <c r="D6822" s="16" t="s">
        <v>1995</v>
      </c>
      <c r="E6822" s="20" t="s">
        <v>2735</v>
      </c>
      <c r="F6822" s="19" t="s">
        <v>2009</v>
      </c>
      <c r="G6822" s="16" t="s">
        <v>2060</v>
      </c>
      <c r="H6822" s="19" t="s">
        <v>2011</v>
      </c>
      <c r="I6822" s="19" t="s">
        <v>2005</v>
      </c>
      <c r="J6822" s="21" t="s">
        <v>2736</v>
      </c>
    </row>
    <row r="6823" spans="1:10">
      <c r="A6823" s="22"/>
      <c r="B6823" s="22"/>
      <c r="C6823" s="16" t="s">
        <v>1995</v>
      </c>
      <c r="D6823" s="16" t="s">
        <v>2013</v>
      </c>
      <c r="E6823" s="20" t="s">
        <v>1995</v>
      </c>
      <c r="F6823" s="19" t="s">
        <v>1995</v>
      </c>
      <c r="G6823" s="16" t="s">
        <v>1995</v>
      </c>
      <c r="H6823" s="19" t="s">
        <v>1995</v>
      </c>
      <c r="I6823" s="19" t="s">
        <v>1995</v>
      </c>
      <c r="J6823" s="21" t="s">
        <v>1995</v>
      </c>
    </row>
    <row r="6824" ht="33.75" spans="1:10">
      <c r="A6824" s="22"/>
      <c r="B6824" s="22"/>
      <c r="C6824" s="16" t="s">
        <v>1995</v>
      </c>
      <c r="D6824" s="16" t="s">
        <v>1995</v>
      </c>
      <c r="E6824" s="20" t="s">
        <v>2084</v>
      </c>
      <c r="F6824" s="19" t="s">
        <v>2002</v>
      </c>
      <c r="G6824" s="16" t="s">
        <v>2060</v>
      </c>
      <c r="H6824" s="19" t="s">
        <v>2011</v>
      </c>
      <c r="I6824" s="19" t="s">
        <v>2005</v>
      </c>
      <c r="J6824" s="21" t="s">
        <v>2085</v>
      </c>
    </row>
    <row r="6825" spans="1:10">
      <c r="A6825" s="22"/>
      <c r="B6825" s="22"/>
      <c r="C6825" s="16" t="s">
        <v>2018</v>
      </c>
      <c r="D6825" s="16" t="s">
        <v>1995</v>
      </c>
      <c r="E6825" s="20" t="s">
        <v>1995</v>
      </c>
      <c r="F6825" s="19" t="s">
        <v>1995</v>
      </c>
      <c r="G6825" s="16" t="s">
        <v>1995</v>
      </c>
      <c r="H6825" s="19" t="s">
        <v>1995</v>
      </c>
      <c r="I6825" s="19" t="s">
        <v>1995</v>
      </c>
      <c r="J6825" s="21" t="s">
        <v>1995</v>
      </c>
    </row>
    <row r="6826" spans="1:10">
      <c r="A6826" s="22"/>
      <c r="B6826" s="22"/>
      <c r="C6826" s="16" t="s">
        <v>1995</v>
      </c>
      <c r="D6826" s="16" t="s">
        <v>2019</v>
      </c>
      <c r="E6826" s="20" t="s">
        <v>1995</v>
      </c>
      <c r="F6826" s="19" t="s">
        <v>1995</v>
      </c>
      <c r="G6826" s="16" t="s">
        <v>1995</v>
      </c>
      <c r="H6826" s="19" t="s">
        <v>1995</v>
      </c>
      <c r="I6826" s="19" t="s">
        <v>1995</v>
      </c>
      <c r="J6826" s="21" t="s">
        <v>1995</v>
      </c>
    </row>
    <row r="6827" ht="33.75" spans="1:10">
      <c r="A6827" s="22"/>
      <c r="B6827" s="22"/>
      <c r="C6827" s="16" t="s">
        <v>1995</v>
      </c>
      <c r="D6827" s="16" t="s">
        <v>1995</v>
      </c>
      <c r="E6827" s="20" t="s">
        <v>2120</v>
      </c>
      <c r="F6827" s="19" t="s">
        <v>2009</v>
      </c>
      <c r="G6827" s="16" t="s">
        <v>2060</v>
      </c>
      <c r="H6827" s="19" t="s">
        <v>2011</v>
      </c>
      <c r="I6827" s="19" t="s">
        <v>2005</v>
      </c>
      <c r="J6827" s="21" t="s">
        <v>4706</v>
      </c>
    </row>
    <row r="6828" spans="1:10">
      <c r="A6828" s="22"/>
      <c r="B6828" s="22"/>
      <c r="C6828" s="16" t="s">
        <v>2023</v>
      </c>
      <c r="D6828" s="16" t="s">
        <v>1995</v>
      </c>
      <c r="E6828" s="20" t="s">
        <v>1995</v>
      </c>
      <c r="F6828" s="19" t="s">
        <v>1995</v>
      </c>
      <c r="G6828" s="16" t="s">
        <v>1995</v>
      </c>
      <c r="H6828" s="19" t="s">
        <v>1995</v>
      </c>
      <c r="I6828" s="19" t="s">
        <v>1995</v>
      </c>
      <c r="J6828" s="21" t="s">
        <v>1995</v>
      </c>
    </row>
    <row r="6829" spans="1:10">
      <c r="A6829" s="22"/>
      <c r="B6829" s="22"/>
      <c r="C6829" s="16" t="s">
        <v>1995</v>
      </c>
      <c r="D6829" s="16" t="s">
        <v>2024</v>
      </c>
      <c r="E6829" s="20" t="s">
        <v>1995</v>
      </c>
      <c r="F6829" s="19" t="s">
        <v>1995</v>
      </c>
      <c r="G6829" s="16" t="s">
        <v>1995</v>
      </c>
      <c r="H6829" s="19" t="s">
        <v>1995</v>
      </c>
      <c r="I6829" s="19" t="s">
        <v>1995</v>
      </c>
      <c r="J6829" s="21" t="s">
        <v>1995</v>
      </c>
    </row>
    <row r="6830" ht="33.75" spans="1:10">
      <c r="A6830" s="22"/>
      <c r="B6830" s="22"/>
      <c r="C6830" s="16" t="s">
        <v>1995</v>
      </c>
      <c r="D6830" s="16" t="s">
        <v>1995</v>
      </c>
      <c r="E6830" s="20" t="s">
        <v>5606</v>
      </c>
      <c r="F6830" s="19" t="s">
        <v>2009</v>
      </c>
      <c r="G6830" s="16" t="s">
        <v>2060</v>
      </c>
      <c r="H6830" s="19" t="s">
        <v>2011</v>
      </c>
      <c r="I6830" s="19" t="s">
        <v>2005</v>
      </c>
      <c r="J6830" s="21" t="s">
        <v>5734</v>
      </c>
    </row>
    <row r="6831" ht="45" spans="1:10">
      <c r="A6831" s="16" t="s">
        <v>5893</v>
      </c>
      <c r="B6831" s="20" t="s">
        <v>5894</v>
      </c>
      <c r="C6831" s="22"/>
      <c r="D6831" s="22"/>
      <c r="E6831" s="23"/>
      <c r="F6831" s="24"/>
      <c r="G6831" s="22"/>
      <c r="H6831" s="24"/>
      <c r="I6831" s="24"/>
      <c r="J6831" s="25"/>
    </row>
    <row r="6832" spans="1:10">
      <c r="A6832" s="22"/>
      <c r="B6832" s="22"/>
      <c r="C6832" s="16" t="s">
        <v>1999</v>
      </c>
      <c r="D6832" s="16" t="s">
        <v>1995</v>
      </c>
      <c r="E6832" s="20" t="s">
        <v>1995</v>
      </c>
      <c r="F6832" s="19" t="s">
        <v>1995</v>
      </c>
      <c r="G6832" s="16" t="s">
        <v>1995</v>
      </c>
      <c r="H6832" s="19" t="s">
        <v>1995</v>
      </c>
      <c r="I6832" s="19" t="s">
        <v>1995</v>
      </c>
      <c r="J6832" s="21" t="s">
        <v>1995</v>
      </c>
    </row>
    <row r="6833" spans="1:10">
      <c r="A6833" s="22"/>
      <c r="B6833" s="22"/>
      <c r="C6833" s="16" t="s">
        <v>1995</v>
      </c>
      <c r="D6833" s="16" t="s">
        <v>2000</v>
      </c>
      <c r="E6833" s="20" t="s">
        <v>1995</v>
      </c>
      <c r="F6833" s="19" t="s">
        <v>1995</v>
      </c>
      <c r="G6833" s="16" t="s">
        <v>1995</v>
      </c>
      <c r="H6833" s="19" t="s">
        <v>1995</v>
      </c>
      <c r="I6833" s="19" t="s">
        <v>1995</v>
      </c>
      <c r="J6833" s="21" t="s">
        <v>1995</v>
      </c>
    </row>
    <row r="6834" ht="22.5" spans="1:10">
      <c r="A6834" s="22"/>
      <c r="B6834" s="22"/>
      <c r="C6834" s="16" t="s">
        <v>1995</v>
      </c>
      <c r="D6834" s="16" t="s">
        <v>1995</v>
      </c>
      <c r="E6834" s="20" t="s">
        <v>2237</v>
      </c>
      <c r="F6834" s="19" t="s">
        <v>2002</v>
      </c>
      <c r="G6834" s="16" t="s">
        <v>2387</v>
      </c>
      <c r="H6834" s="19" t="s">
        <v>2386</v>
      </c>
      <c r="I6834" s="19" t="s">
        <v>2005</v>
      </c>
      <c r="J6834" s="21" t="s">
        <v>2381</v>
      </c>
    </row>
    <row r="6835" spans="1:10">
      <c r="A6835" s="22"/>
      <c r="B6835" s="22"/>
      <c r="C6835" s="16" t="s">
        <v>1995</v>
      </c>
      <c r="D6835" s="16" t="s">
        <v>2007</v>
      </c>
      <c r="E6835" s="20" t="s">
        <v>1995</v>
      </c>
      <c r="F6835" s="19" t="s">
        <v>1995</v>
      </c>
      <c r="G6835" s="16" t="s">
        <v>1995</v>
      </c>
      <c r="H6835" s="19" t="s">
        <v>1995</v>
      </c>
      <c r="I6835" s="19" t="s">
        <v>1995</v>
      </c>
      <c r="J6835" s="21" t="s">
        <v>1995</v>
      </c>
    </row>
    <row r="6836" ht="33.75" spans="1:10">
      <c r="A6836" s="22"/>
      <c r="B6836" s="22"/>
      <c r="C6836" s="16" t="s">
        <v>1995</v>
      </c>
      <c r="D6836" s="16" t="s">
        <v>1995</v>
      </c>
      <c r="E6836" s="20" t="s">
        <v>2080</v>
      </c>
      <c r="F6836" s="19" t="s">
        <v>2002</v>
      </c>
      <c r="G6836" s="16" t="s">
        <v>2060</v>
      </c>
      <c r="H6836" s="19" t="s">
        <v>2011</v>
      </c>
      <c r="I6836" s="19" t="s">
        <v>2005</v>
      </c>
      <c r="J6836" s="21" t="s">
        <v>2081</v>
      </c>
    </row>
    <row r="6837" ht="22.5" spans="1:10">
      <c r="A6837" s="22"/>
      <c r="B6837" s="22"/>
      <c r="C6837" s="16" t="s">
        <v>1995</v>
      </c>
      <c r="D6837" s="16" t="s">
        <v>1995</v>
      </c>
      <c r="E6837" s="20" t="s">
        <v>2118</v>
      </c>
      <c r="F6837" s="19" t="s">
        <v>2002</v>
      </c>
      <c r="G6837" s="16" t="s">
        <v>2060</v>
      </c>
      <c r="H6837" s="19" t="s">
        <v>2011</v>
      </c>
      <c r="I6837" s="19" t="s">
        <v>2005</v>
      </c>
      <c r="J6837" s="21" t="s">
        <v>2119</v>
      </c>
    </row>
    <row r="6838" ht="33.75" spans="1:10">
      <c r="A6838" s="22"/>
      <c r="B6838" s="22"/>
      <c r="C6838" s="16" t="s">
        <v>1995</v>
      </c>
      <c r="D6838" s="16" t="s">
        <v>1995</v>
      </c>
      <c r="E6838" s="20" t="s">
        <v>2231</v>
      </c>
      <c r="F6838" s="19" t="s">
        <v>2009</v>
      </c>
      <c r="G6838" s="16" t="s">
        <v>2060</v>
      </c>
      <c r="H6838" s="19" t="s">
        <v>2011</v>
      </c>
      <c r="I6838" s="19" t="s">
        <v>2005</v>
      </c>
      <c r="J6838" s="21" t="s">
        <v>2232</v>
      </c>
    </row>
    <row r="6839" ht="22.5" spans="1:10">
      <c r="A6839" s="22"/>
      <c r="B6839" s="22"/>
      <c r="C6839" s="16" t="s">
        <v>1995</v>
      </c>
      <c r="D6839" s="16" t="s">
        <v>1995</v>
      </c>
      <c r="E6839" s="20" t="s">
        <v>2735</v>
      </c>
      <c r="F6839" s="19" t="s">
        <v>2009</v>
      </c>
      <c r="G6839" s="16" t="s">
        <v>2060</v>
      </c>
      <c r="H6839" s="19" t="s">
        <v>2011</v>
      </c>
      <c r="I6839" s="19" t="s">
        <v>2005</v>
      </c>
      <c r="J6839" s="21" t="s">
        <v>2736</v>
      </c>
    </row>
    <row r="6840" spans="1:10">
      <c r="A6840" s="22"/>
      <c r="B6840" s="22"/>
      <c r="C6840" s="16" t="s">
        <v>1995</v>
      </c>
      <c r="D6840" s="16" t="s">
        <v>2013</v>
      </c>
      <c r="E6840" s="20" t="s">
        <v>1995</v>
      </c>
      <c r="F6840" s="19" t="s">
        <v>1995</v>
      </c>
      <c r="G6840" s="16" t="s">
        <v>1995</v>
      </c>
      <c r="H6840" s="19" t="s">
        <v>1995</v>
      </c>
      <c r="I6840" s="19" t="s">
        <v>1995</v>
      </c>
      <c r="J6840" s="21" t="s">
        <v>1995</v>
      </c>
    </row>
    <row r="6841" ht="33.75" spans="1:10">
      <c r="A6841" s="22"/>
      <c r="B6841" s="22"/>
      <c r="C6841" s="16" t="s">
        <v>1995</v>
      </c>
      <c r="D6841" s="16" t="s">
        <v>1995</v>
      </c>
      <c r="E6841" s="20" t="s">
        <v>2084</v>
      </c>
      <c r="F6841" s="19" t="s">
        <v>2002</v>
      </c>
      <c r="G6841" s="16" t="s">
        <v>2060</v>
      </c>
      <c r="H6841" s="19" t="s">
        <v>2011</v>
      </c>
      <c r="I6841" s="19" t="s">
        <v>2005</v>
      </c>
      <c r="J6841" s="21" t="s">
        <v>2085</v>
      </c>
    </row>
    <row r="6842" spans="1:10">
      <c r="A6842" s="22"/>
      <c r="B6842" s="22"/>
      <c r="C6842" s="16" t="s">
        <v>2018</v>
      </c>
      <c r="D6842" s="16" t="s">
        <v>1995</v>
      </c>
      <c r="E6842" s="20" t="s">
        <v>1995</v>
      </c>
      <c r="F6842" s="19" t="s">
        <v>1995</v>
      </c>
      <c r="G6842" s="16" t="s">
        <v>1995</v>
      </c>
      <c r="H6842" s="19" t="s">
        <v>1995</v>
      </c>
      <c r="I6842" s="19" t="s">
        <v>1995</v>
      </c>
      <c r="J6842" s="21" t="s">
        <v>1995</v>
      </c>
    </row>
    <row r="6843" spans="1:10">
      <c r="A6843" s="22"/>
      <c r="B6843" s="22"/>
      <c r="C6843" s="16" t="s">
        <v>1995</v>
      </c>
      <c r="D6843" s="16" t="s">
        <v>2099</v>
      </c>
      <c r="E6843" s="20" t="s">
        <v>1995</v>
      </c>
      <c r="F6843" s="19" t="s">
        <v>1995</v>
      </c>
      <c r="G6843" s="16" t="s">
        <v>1995</v>
      </c>
      <c r="H6843" s="19" t="s">
        <v>1995</v>
      </c>
      <c r="I6843" s="19" t="s">
        <v>1995</v>
      </c>
      <c r="J6843" s="21" t="s">
        <v>1995</v>
      </c>
    </row>
    <row r="6844" spans="1:10">
      <c r="A6844" s="22"/>
      <c r="B6844" s="22"/>
      <c r="C6844" s="16" t="s">
        <v>1995</v>
      </c>
      <c r="D6844" s="16" t="s">
        <v>1995</v>
      </c>
      <c r="E6844" s="20" t="s">
        <v>2388</v>
      </c>
      <c r="F6844" s="19" t="s">
        <v>2009</v>
      </c>
      <c r="G6844" s="16" t="s">
        <v>2741</v>
      </c>
      <c r="H6844" s="19" t="s">
        <v>5895</v>
      </c>
      <c r="I6844" s="19" t="s">
        <v>2005</v>
      </c>
      <c r="J6844" s="21" t="s">
        <v>2390</v>
      </c>
    </row>
    <row r="6845" spans="1:10">
      <c r="A6845" s="22"/>
      <c r="B6845" s="22"/>
      <c r="C6845" s="16" t="s">
        <v>2023</v>
      </c>
      <c r="D6845" s="16" t="s">
        <v>1995</v>
      </c>
      <c r="E6845" s="20" t="s">
        <v>1995</v>
      </c>
      <c r="F6845" s="19" t="s">
        <v>1995</v>
      </c>
      <c r="G6845" s="16" t="s">
        <v>1995</v>
      </c>
      <c r="H6845" s="19" t="s">
        <v>1995</v>
      </c>
      <c r="I6845" s="19" t="s">
        <v>1995</v>
      </c>
      <c r="J6845" s="21" t="s">
        <v>1995</v>
      </c>
    </row>
    <row r="6846" spans="1:10">
      <c r="A6846" s="22"/>
      <c r="B6846" s="22"/>
      <c r="C6846" s="16" t="s">
        <v>1995</v>
      </c>
      <c r="D6846" s="16" t="s">
        <v>2024</v>
      </c>
      <c r="E6846" s="20" t="s">
        <v>1995</v>
      </c>
      <c r="F6846" s="19" t="s">
        <v>1995</v>
      </c>
      <c r="G6846" s="16" t="s">
        <v>1995</v>
      </c>
      <c r="H6846" s="19" t="s">
        <v>1995</v>
      </c>
      <c r="I6846" s="19" t="s">
        <v>1995</v>
      </c>
      <c r="J6846" s="21" t="s">
        <v>1995</v>
      </c>
    </row>
    <row r="6847" spans="1:10">
      <c r="A6847" s="22"/>
      <c r="B6847" s="22"/>
      <c r="C6847" s="16" t="s">
        <v>1995</v>
      </c>
      <c r="D6847" s="16" t="s">
        <v>1995</v>
      </c>
      <c r="E6847" s="20" t="s">
        <v>2077</v>
      </c>
      <c r="F6847" s="19" t="s">
        <v>2009</v>
      </c>
      <c r="G6847" s="16" t="s">
        <v>2060</v>
      </c>
      <c r="H6847" s="19" t="s">
        <v>2011</v>
      </c>
      <c r="I6847" s="19" t="s">
        <v>2005</v>
      </c>
      <c r="J6847" s="21" t="s">
        <v>2088</v>
      </c>
    </row>
    <row r="6848" ht="12.75" spans="1:10">
      <c r="A6848" s="16" t="s">
        <v>5896</v>
      </c>
      <c r="B6848" s="22"/>
      <c r="C6848" s="22"/>
      <c r="D6848" s="22"/>
      <c r="E6848" s="23"/>
      <c r="F6848" s="24"/>
      <c r="G6848" s="22"/>
      <c r="H6848" s="24"/>
      <c r="I6848" s="24"/>
      <c r="J6848" s="25"/>
    </row>
    <row r="6849" ht="90" spans="1:10">
      <c r="A6849" s="16" t="s">
        <v>5897</v>
      </c>
      <c r="B6849" s="20" t="s">
        <v>5898</v>
      </c>
      <c r="C6849" s="22"/>
      <c r="D6849" s="22"/>
      <c r="E6849" s="23"/>
      <c r="F6849" s="24"/>
      <c r="G6849" s="22"/>
      <c r="H6849" s="24"/>
      <c r="I6849" s="24"/>
      <c r="J6849" s="25"/>
    </row>
    <row r="6850" spans="1:10">
      <c r="A6850" s="22"/>
      <c r="B6850" s="22"/>
      <c r="C6850" s="16" t="s">
        <v>1999</v>
      </c>
      <c r="D6850" s="16" t="s">
        <v>1995</v>
      </c>
      <c r="E6850" s="20" t="s">
        <v>1995</v>
      </c>
      <c r="F6850" s="19" t="s">
        <v>1995</v>
      </c>
      <c r="G6850" s="16" t="s">
        <v>1995</v>
      </c>
      <c r="H6850" s="19" t="s">
        <v>1995</v>
      </c>
      <c r="I6850" s="19" t="s">
        <v>1995</v>
      </c>
      <c r="J6850" s="21" t="s">
        <v>1995</v>
      </c>
    </row>
    <row r="6851" spans="1:10">
      <c r="A6851" s="22"/>
      <c r="B6851" s="22"/>
      <c r="C6851" s="16" t="s">
        <v>1995</v>
      </c>
      <c r="D6851" s="16" t="s">
        <v>2000</v>
      </c>
      <c r="E6851" s="20" t="s">
        <v>1995</v>
      </c>
      <c r="F6851" s="19" t="s">
        <v>1995</v>
      </c>
      <c r="G6851" s="16" t="s">
        <v>1995</v>
      </c>
      <c r="H6851" s="19" t="s">
        <v>1995</v>
      </c>
      <c r="I6851" s="19" t="s">
        <v>1995</v>
      </c>
      <c r="J6851" s="21" t="s">
        <v>1995</v>
      </c>
    </row>
    <row r="6852" ht="22.5" spans="1:10">
      <c r="A6852" s="22"/>
      <c r="B6852" s="22"/>
      <c r="C6852" s="16" t="s">
        <v>1995</v>
      </c>
      <c r="D6852" s="16" t="s">
        <v>1995</v>
      </c>
      <c r="E6852" s="20" t="s">
        <v>2237</v>
      </c>
      <c r="F6852" s="19" t="s">
        <v>2002</v>
      </c>
      <c r="G6852" s="16" t="s">
        <v>2026</v>
      </c>
      <c r="H6852" s="19" t="s">
        <v>2386</v>
      </c>
      <c r="I6852" s="19" t="s">
        <v>2005</v>
      </c>
      <c r="J6852" s="21" t="s">
        <v>2381</v>
      </c>
    </row>
    <row r="6853" ht="33.75" spans="1:10">
      <c r="A6853" s="22"/>
      <c r="B6853" s="22"/>
      <c r="C6853" s="16" t="s">
        <v>1995</v>
      </c>
      <c r="D6853" s="16" t="s">
        <v>1995</v>
      </c>
      <c r="E6853" s="20" t="s">
        <v>2229</v>
      </c>
      <c r="F6853" s="19" t="s">
        <v>2009</v>
      </c>
      <c r="G6853" s="16" t="s">
        <v>2506</v>
      </c>
      <c r="H6853" s="19" t="s">
        <v>2171</v>
      </c>
      <c r="I6853" s="19" t="s">
        <v>2005</v>
      </c>
      <c r="J6853" s="21" t="s">
        <v>2230</v>
      </c>
    </row>
    <row r="6854" spans="1:10">
      <c r="A6854" s="22"/>
      <c r="B6854" s="22"/>
      <c r="C6854" s="16" t="s">
        <v>1995</v>
      </c>
      <c r="D6854" s="16" t="s">
        <v>2007</v>
      </c>
      <c r="E6854" s="20" t="s">
        <v>1995</v>
      </c>
      <c r="F6854" s="19" t="s">
        <v>1995</v>
      </c>
      <c r="G6854" s="16" t="s">
        <v>1995</v>
      </c>
      <c r="H6854" s="19" t="s">
        <v>1995</v>
      </c>
      <c r="I6854" s="19" t="s">
        <v>1995</v>
      </c>
      <c r="J6854" s="21" t="s">
        <v>1995</v>
      </c>
    </row>
    <row r="6855" ht="22.5" spans="1:10">
      <c r="A6855" s="22"/>
      <c r="B6855" s="22"/>
      <c r="C6855" s="16" t="s">
        <v>1995</v>
      </c>
      <c r="D6855" s="16" t="s">
        <v>1995</v>
      </c>
      <c r="E6855" s="20" t="s">
        <v>2735</v>
      </c>
      <c r="F6855" s="19" t="s">
        <v>2009</v>
      </c>
      <c r="G6855" s="16" t="s">
        <v>2060</v>
      </c>
      <c r="H6855" s="19" t="s">
        <v>2011</v>
      </c>
      <c r="I6855" s="19" t="s">
        <v>2005</v>
      </c>
      <c r="J6855" s="21" t="s">
        <v>2736</v>
      </c>
    </row>
    <row r="6856" spans="1:10">
      <c r="A6856" s="22"/>
      <c r="B6856" s="22"/>
      <c r="C6856" s="16" t="s">
        <v>1995</v>
      </c>
      <c r="D6856" s="16" t="s">
        <v>2013</v>
      </c>
      <c r="E6856" s="20" t="s">
        <v>1995</v>
      </c>
      <c r="F6856" s="19" t="s">
        <v>1995</v>
      </c>
      <c r="G6856" s="16" t="s">
        <v>1995</v>
      </c>
      <c r="H6856" s="19" t="s">
        <v>1995</v>
      </c>
      <c r="I6856" s="19" t="s">
        <v>1995</v>
      </c>
      <c r="J6856" s="21" t="s">
        <v>1995</v>
      </c>
    </row>
    <row r="6857" ht="33.75" spans="1:10">
      <c r="A6857" s="22"/>
      <c r="B6857" s="22"/>
      <c r="C6857" s="16" t="s">
        <v>1995</v>
      </c>
      <c r="D6857" s="16" t="s">
        <v>1995</v>
      </c>
      <c r="E6857" s="20" t="s">
        <v>2084</v>
      </c>
      <c r="F6857" s="19" t="s">
        <v>2002</v>
      </c>
      <c r="G6857" s="16" t="s">
        <v>2060</v>
      </c>
      <c r="H6857" s="19" t="s">
        <v>2011</v>
      </c>
      <c r="I6857" s="19" t="s">
        <v>2005</v>
      </c>
      <c r="J6857" s="21" t="s">
        <v>2085</v>
      </c>
    </row>
    <row r="6858" spans="1:10">
      <c r="A6858" s="22"/>
      <c r="B6858" s="22"/>
      <c r="C6858" s="16" t="s">
        <v>2018</v>
      </c>
      <c r="D6858" s="16" t="s">
        <v>1995</v>
      </c>
      <c r="E6858" s="20" t="s">
        <v>1995</v>
      </c>
      <c r="F6858" s="19" t="s">
        <v>1995</v>
      </c>
      <c r="G6858" s="16" t="s">
        <v>1995</v>
      </c>
      <c r="H6858" s="19" t="s">
        <v>1995</v>
      </c>
      <c r="I6858" s="19" t="s">
        <v>1995</v>
      </c>
      <c r="J6858" s="21" t="s">
        <v>1995</v>
      </c>
    </row>
    <row r="6859" spans="1:10">
      <c r="A6859" s="22"/>
      <c r="B6859" s="22"/>
      <c r="C6859" s="16" t="s">
        <v>1995</v>
      </c>
      <c r="D6859" s="16" t="s">
        <v>2099</v>
      </c>
      <c r="E6859" s="20" t="s">
        <v>1995</v>
      </c>
      <c r="F6859" s="19" t="s">
        <v>1995</v>
      </c>
      <c r="G6859" s="16" t="s">
        <v>1995</v>
      </c>
      <c r="H6859" s="19" t="s">
        <v>1995</v>
      </c>
      <c r="I6859" s="19" t="s">
        <v>1995</v>
      </c>
      <c r="J6859" s="21" t="s">
        <v>1995</v>
      </c>
    </row>
    <row r="6860" spans="1:10">
      <c r="A6860" s="22"/>
      <c r="B6860" s="22"/>
      <c r="C6860" s="16" t="s">
        <v>1995</v>
      </c>
      <c r="D6860" s="16" t="s">
        <v>2019</v>
      </c>
      <c r="E6860" s="20" t="s">
        <v>1995</v>
      </c>
      <c r="F6860" s="19" t="s">
        <v>1995</v>
      </c>
      <c r="G6860" s="16" t="s">
        <v>1995</v>
      </c>
      <c r="H6860" s="19" t="s">
        <v>1995</v>
      </c>
      <c r="I6860" s="19" t="s">
        <v>1995</v>
      </c>
      <c r="J6860" s="21" t="s">
        <v>1995</v>
      </c>
    </row>
    <row r="6861" spans="1:10">
      <c r="A6861" s="22"/>
      <c r="B6861" s="22"/>
      <c r="C6861" s="16" t="s">
        <v>1995</v>
      </c>
      <c r="D6861" s="16" t="s">
        <v>1995</v>
      </c>
      <c r="E6861" s="20" t="s">
        <v>5899</v>
      </c>
      <c r="F6861" s="19" t="s">
        <v>2009</v>
      </c>
      <c r="G6861" s="16" t="s">
        <v>2060</v>
      </c>
      <c r="H6861" s="19" t="s">
        <v>2011</v>
      </c>
      <c r="I6861" s="19" t="s">
        <v>2005</v>
      </c>
      <c r="J6861" s="21" t="s">
        <v>2088</v>
      </c>
    </row>
    <row r="6862" spans="1:10">
      <c r="A6862" s="22"/>
      <c r="B6862" s="22"/>
      <c r="C6862" s="16" t="s">
        <v>2023</v>
      </c>
      <c r="D6862" s="16" t="s">
        <v>1995</v>
      </c>
      <c r="E6862" s="20" t="s">
        <v>1995</v>
      </c>
      <c r="F6862" s="19" t="s">
        <v>1995</v>
      </c>
      <c r="G6862" s="16" t="s">
        <v>1995</v>
      </c>
      <c r="H6862" s="19" t="s">
        <v>1995</v>
      </c>
      <c r="I6862" s="19" t="s">
        <v>1995</v>
      </c>
      <c r="J6862" s="21" t="s">
        <v>1995</v>
      </c>
    </row>
    <row r="6863" spans="1:10">
      <c r="A6863" s="22"/>
      <c r="B6863" s="22"/>
      <c r="C6863" s="16" t="s">
        <v>1995</v>
      </c>
      <c r="D6863" s="16" t="s">
        <v>2024</v>
      </c>
      <c r="E6863" s="20" t="s">
        <v>1995</v>
      </c>
      <c r="F6863" s="19" t="s">
        <v>1995</v>
      </c>
      <c r="G6863" s="16" t="s">
        <v>1995</v>
      </c>
      <c r="H6863" s="19" t="s">
        <v>1995</v>
      </c>
      <c r="I6863" s="19" t="s">
        <v>1995</v>
      </c>
      <c r="J6863" s="21" t="s">
        <v>1995</v>
      </c>
    </row>
    <row r="6864" spans="1:10">
      <c r="A6864" s="22"/>
      <c r="B6864" s="22"/>
      <c r="C6864" s="16" t="s">
        <v>1995</v>
      </c>
      <c r="D6864" s="16" t="s">
        <v>1995</v>
      </c>
      <c r="E6864" s="20" t="s">
        <v>2077</v>
      </c>
      <c r="F6864" s="19" t="s">
        <v>2009</v>
      </c>
      <c r="G6864" s="16" t="s">
        <v>2060</v>
      </c>
      <c r="H6864" s="19" t="s">
        <v>2011</v>
      </c>
      <c r="I6864" s="19" t="s">
        <v>2005</v>
      </c>
      <c r="J6864" s="21" t="s">
        <v>2088</v>
      </c>
    </row>
    <row r="6865" ht="12.75" spans="1:10">
      <c r="A6865" s="16" t="s">
        <v>5900</v>
      </c>
      <c r="B6865" s="20" t="s">
        <v>5901</v>
      </c>
      <c r="C6865" s="22"/>
      <c r="D6865" s="22"/>
      <c r="E6865" s="23"/>
      <c r="F6865" s="24"/>
      <c r="G6865" s="22"/>
      <c r="H6865" s="24"/>
      <c r="I6865" s="24"/>
      <c r="J6865" s="25"/>
    </row>
    <row r="6866" spans="1:10">
      <c r="A6866" s="22"/>
      <c r="B6866" s="22"/>
      <c r="C6866" s="16" t="s">
        <v>1999</v>
      </c>
      <c r="D6866" s="16" t="s">
        <v>1995</v>
      </c>
      <c r="E6866" s="20" t="s">
        <v>1995</v>
      </c>
      <c r="F6866" s="19" t="s">
        <v>1995</v>
      </c>
      <c r="G6866" s="16" t="s">
        <v>1995</v>
      </c>
      <c r="H6866" s="19" t="s">
        <v>1995</v>
      </c>
      <c r="I6866" s="19" t="s">
        <v>1995</v>
      </c>
      <c r="J6866" s="21" t="s">
        <v>1995</v>
      </c>
    </row>
    <row r="6867" spans="1:10">
      <c r="A6867" s="22"/>
      <c r="B6867" s="22"/>
      <c r="C6867" s="16" t="s">
        <v>1995</v>
      </c>
      <c r="D6867" s="16" t="s">
        <v>2000</v>
      </c>
      <c r="E6867" s="20" t="s">
        <v>1995</v>
      </c>
      <c r="F6867" s="19" t="s">
        <v>1995</v>
      </c>
      <c r="G6867" s="16" t="s">
        <v>1995</v>
      </c>
      <c r="H6867" s="19" t="s">
        <v>1995</v>
      </c>
      <c r="I6867" s="19" t="s">
        <v>1995</v>
      </c>
      <c r="J6867" s="21" t="s">
        <v>1995</v>
      </c>
    </row>
    <row r="6868" ht="33.75" spans="1:10">
      <c r="A6868" s="22"/>
      <c r="B6868" s="22"/>
      <c r="C6868" s="16" t="s">
        <v>1995</v>
      </c>
      <c r="D6868" s="16" t="s">
        <v>1995</v>
      </c>
      <c r="E6868" s="20" t="s">
        <v>2229</v>
      </c>
      <c r="F6868" s="19" t="s">
        <v>2009</v>
      </c>
      <c r="G6868" s="16" t="s">
        <v>2031</v>
      </c>
      <c r="H6868" s="19" t="s">
        <v>2171</v>
      </c>
      <c r="I6868" s="19" t="s">
        <v>2005</v>
      </c>
      <c r="J6868" s="21" t="s">
        <v>2230</v>
      </c>
    </row>
    <row r="6869" spans="1:10">
      <c r="A6869" s="22"/>
      <c r="B6869" s="22"/>
      <c r="C6869" s="16" t="s">
        <v>1995</v>
      </c>
      <c r="D6869" s="16" t="s">
        <v>2007</v>
      </c>
      <c r="E6869" s="20" t="s">
        <v>1995</v>
      </c>
      <c r="F6869" s="19" t="s">
        <v>1995</v>
      </c>
      <c r="G6869" s="16" t="s">
        <v>1995</v>
      </c>
      <c r="H6869" s="19" t="s">
        <v>1995</v>
      </c>
      <c r="I6869" s="19" t="s">
        <v>1995</v>
      </c>
      <c r="J6869" s="21" t="s">
        <v>1995</v>
      </c>
    </row>
    <row r="6870" ht="33.75" spans="1:10">
      <c r="A6870" s="22"/>
      <c r="B6870" s="22"/>
      <c r="C6870" s="16" t="s">
        <v>1995</v>
      </c>
      <c r="D6870" s="16" t="s">
        <v>1995</v>
      </c>
      <c r="E6870" s="20" t="s">
        <v>2080</v>
      </c>
      <c r="F6870" s="19" t="s">
        <v>2002</v>
      </c>
      <c r="G6870" s="16" t="s">
        <v>2060</v>
      </c>
      <c r="H6870" s="19" t="s">
        <v>2011</v>
      </c>
      <c r="I6870" s="19" t="s">
        <v>2005</v>
      </c>
      <c r="J6870" s="21" t="s">
        <v>2081</v>
      </c>
    </row>
    <row r="6871" spans="1:10">
      <c r="A6871" s="22"/>
      <c r="B6871" s="22"/>
      <c r="C6871" s="16" t="s">
        <v>1995</v>
      </c>
      <c r="D6871" s="16" t="s">
        <v>2013</v>
      </c>
      <c r="E6871" s="20" t="s">
        <v>1995</v>
      </c>
      <c r="F6871" s="19" t="s">
        <v>1995</v>
      </c>
      <c r="G6871" s="16" t="s">
        <v>1995</v>
      </c>
      <c r="H6871" s="19" t="s">
        <v>1995</v>
      </c>
      <c r="I6871" s="19" t="s">
        <v>1995</v>
      </c>
      <c r="J6871" s="21" t="s">
        <v>1995</v>
      </c>
    </row>
    <row r="6872" ht="33.75" spans="1:10">
      <c r="A6872" s="22"/>
      <c r="B6872" s="22"/>
      <c r="C6872" s="16" t="s">
        <v>1995</v>
      </c>
      <c r="D6872" s="16" t="s">
        <v>1995</v>
      </c>
      <c r="E6872" s="20" t="s">
        <v>2084</v>
      </c>
      <c r="F6872" s="19" t="s">
        <v>2002</v>
      </c>
      <c r="G6872" s="16" t="s">
        <v>2060</v>
      </c>
      <c r="H6872" s="19" t="s">
        <v>2011</v>
      </c>
      <c r="I6872" s="19" t="s">
        <v>2005</v>
      </c>
      <c r="J6872" s="21" t="s">
        <v>2085</v>
      </c>
    </row>
    <row r="6873" spans="1:10">
      <c r="A6873" s="22"/>
      <c r="B6873" s="22"/>
      <c r="C6873" s="16" t="s">
        <v>2018</v>
      </c>
      <c r="D6873" s="16" t="s">
        <v>1995</v>
      </c>
      <c r="E6873" s="20" t="s">
        <v>1995</v>
      </c>
      <c r="F6873" s="19" t="s">
        <v>1995</v>
      </c>
      <c r="G6873" s="16" t="s">
        <v>1995</v>
      </c>
      <c r="H6873" s="19" t="s">
        <v>1995</v>
      </c>
      <c r="I6873" s="19" t="s">
        <v>1995</v>
      </c>
      <c r="J6873" s="21" t="s">
        <v>1995</v>
      </c>
    </row>
    <row r="6874" spans="1:10">
      <c r="A6874" s="22"/>
      <c r="B6874" s="22"/>
      <c r="C6874" s="16" t="s">
        <v>1995</v>
      </c>
      <c r="D6874" s="16" t="s">
        <v>2019</v>
      </c>
      <c r="E6874" s="20" t="s">
        <v>1995</v>
      </c>
      <c r="F6874" s="19" t="s">
        <v>1995</v>
      </c>
      <c r="G6874" s="16" t="s">
        <v>1995</v>
      </c>
      <c r="H6874" s="19" t="s">
        <v>1995</v>
      </c>
      <c r="I6874" s="19" t="s">
        <v>1995</v>
      </c>
      <c r="J6874" s="21" t="s">
        <v>1995</v>
      </c>
    </row>
    <row r="6875" ht="33.75" spans="1:10">
      <c r="A6875" s="22"/>
      <c r="B6875" s="22"/>
      <c r="C6875" s="16" t="s">
        <v>1995</v>
      </c>
      <c r="D6875" s="16" t="s">
        <v>1995</v>
      </c>
      <c r="E6875" s="20" t="s">
        <v>2120</v>
      </c>
      <c r="F6875" s="19" t="s">
        <v>2009</v>
      </c>
      <c r="G6875" s="16" t="s">
        <v>2060</v>
      </c>
      <c r="H6875" s="19" t="s">
        <v>2011</v>
      </c>
      <c r="I6875" s="19" t="s">
        <v>2005</v>
      </c>
      <c r="J6875" s="21" t="s">
        <v>2121</v>
      </c>
    </row>
    <row r="6876" spans="1:10">
      <c r="A6876" s="22"/>
      <c r="B6876" s="22"/>
      <c r="C6876" s="16" t="s">
        <v>2023</v>
      </c>
      <c r="D6876" s="16" t="s">
        <v>1995</v>
      </c>
      <c r="E6876" s="20" t="s">
        <v>1995</v>
      </c>
      <c r="F6876" s="19" t="s">
        <v>1995</v>
      </c>
      <c r="G6876" s="16" t="s">
        <v>1995</v>
      </c>
      <c r="H6876" s="19" t="s">
        <v>1995</v>
      </c>
      <c r="I6876" s="19" t="s">
        <v>1995</v>
      </c>
      <c r="J6876" s="21" t="s">
        <v>1995</v>
      </c>
    </row>
    <row r="6877" spans="1:10">
      <c r="A6877" s="22"/>
      <c r="B6877" s="22"/>
      <c r="C6877" s="16" t="s">
        <v>1995</v>
      </c>
      <c r="D6877" s="16" t="s">
        <v>2024</v>
      </c>
      <c r="E6877" s="20" t="s">
        <v>1995</v>
      </c>
      <c r="F6877" s="19" t="s">
        <v>1995</v>
      </c>
      <c r="G6877" s="16" t="s">
        <v>1995</v>
      </c>
      <c r="H6877" s="19" t="s">
        <v>1995</v>
      </c>
      <c r="I6877" s="19" t="s">
        <v>1995</v>
      </c>
      <c r="J6877" s="21" t="s">
        <v>1995</v>
      </c>
    </row>
    <row r="6878" spans="1:10">
      <c r="A6878" s="22"/>
      <c r="B6878" s="22"/>
      <c r="C6878" s="16" t="s">
        <v>1995</v>
      </c>
      <c r="D6878" s="16" t="s">
        <v>1995</v>
      </c>
      <c r="E6878" s="20" t="s">
        <v>2077</v>
      </c>
      <c r="F6878" s="19" t="s">
        <v>2009</v>
      </c>
      <c r="G6878" s="16" t="s">
        <v>2060</v>
      </c>
      <c r="H6878" s="19" t="s">
        <v>2011</v>
      </c>
      <c r="I6878" s="19" t="s">
        <v>2005</v>
      </c>
      <c r="J6878" s="21" t="s">
        <v>2088</v>
      </c>
    </row>
    <row r="6879" ht="33.75" spans="1:10">
      <c r="A6879" s="16" t="s">
        <v>5902</v>
      </c>
      <c r="B6879" s="20" t="s">
        <v>5903</v>
      </c>
      <c r="C6879" s="22"/>
      <c r="D6879" s="22"/>
      <c r="E6879" s="23"/>
      <c r="F6879" s="24"/>
      <c r="G6879" s="22"/>
      <c r="H6879" s="24"/>
      <c r="I6879" s="24"/>
      <c r="J6879" s="25"/>
    </row>
    <row r="6880" spans="1:10">
      <c r="A6880" s="22"/>
      <c r="B6880" s="22"/>
      <c r="C6880" s="16" t="s">
        <v>1999</v>
      </c>
      <c r="D6880" s="16" t="s">
        <v>1995</v>
      </c>
      <c r="E6880" s="20" t="s">
        <v>1995</v>
      </c>
      <c r="F6880" s="19" t="s">
        <v>1995</v>
      </c>
      <c r="G6880" s="16" t="s">
        <v>1995</v>
      </c>
      <c r="H6880" s="19" t="s">
        <v>1995</v>
      </c>
      <c r="I6880" s="19" t="s">
        <v>1995</v>
      </c>
      <c r="J6880" s="21" t="s">
        <v>1995</v>
      </c>
    </row>
    <row r="6881" spans="1:10">
      <c r="A6881" s="22"/>
      <c r="B6881" s="22"/>
      <c r="C6881" s="16" t="s">
        <v>1995</v>
      </c>
      <c r="D6881" s="16" t="s">
        <v>2000</v>
      </c>
      <c r="E6881" s="20" t="s">
        <v>1995</v>
      </c>
      <c r="F6881" s="19" t="s">
        <v>1995</v>
      </c>
      <c r="G6881" s="16" t="s">
        <v>1995</v>
      </c>
      <c r="H6881" s="19" t="s">
        <v>1995</v>
      </c>
      <c r="I6881" s="19" t="s">
        <v>1995</v>
      </c>
      <c r="J6881" s="21" t="s">
        <v>1995</v>
      </c>
    </row>
    <row r="6882" ht="22.5" spans="1:10">
      <c r="A6882" s="22"/>
      <c r="B6882" s="22"/>
      <c r="C6882" s="16" t="s">
        <v>1995</v>
      </c>
      <c r="D6882" s="16" t="s">
        <v>1995</v>
      </c>
      <c r="E6882" s="20" t="s">
        <v>2237</v>
      </c>
      <c r="F6882" s="19" t="s">
        <v>2002</v>
      </c>
      <c r="G6882" s="16" t="s">
        <v>5904</v>
      </c>
      <c r="H6882" s="19" t="s">
        <v>2386</v>
      </c>
      <c r="I6882" s="19" t="s">
        <v>2005</v>
      </c>
      <c r="J6882" s="21" t="s">
        <v>2381</v>
      </c>
    </row>
    <row r="6883" spans="1:10">
      <c r="A6883" s="22"/>
      <c r="B6883" s="22"/>
      <c r="C6883" s="16" t="s">
        <v>2018</v>
      </c>
      <c r="D6883" s="16" t="s">
        <v>1995</v>
      </c>
      <c r="E6883" s="20" t="s">
        <v>1995</v>
      </c>
      <c r="F6883" s="19" t="s">
        <v>1995</v>
      </c>
      <c r="G6883" s="16" t="s">
        <v>1995</v>
      </c>
      <c r="H6883" s="19" t="s">
        <v>1995</v>
      </c>
      <c r="I6883" s="19" t="s">
        <v>1995</v>
      </c>
      <c r="J6883" s="21" t="s">
        <v>1995</v>
      </c>
    </row>
    <row r="6884" spans="1:10">
      <c r="A6884" s="22"/>
      <c r="B6884" s="22"/>
      <c r="C6884" s="16" t="s">
        <v>1995</v>
      </c>
      <c r="D6884" s="16" t="s">
        <v>2019</v>
      </c>
      <c r="E6884" s="20" t="s">
        <v>1995</v>
      </c>
      <c r="F6884" s="19" t="s">
        <v>1995</v>
      </c>
      <c r="G6884" s="16" t="s">
        <v>1995</v>
      </c>
      <c r="H6884" s="19" t="s">
        <v>1995</v>
      </c>
      <c r="I6884" s="19" t="s">
        <v>1995</v>
      </c>
      <c r="J6884" s="21" t="s">
        <v>1995</v>
      </c>
    </row>
    <row r="6885" ht="33.75" spans="1:10">
      <c r="A6885" s="22"/>
      <c r="B6885" s="22"/>
      <c r="C6885" s="16" t="s">
        <v>1995</v>
      </c>
      <c r="D6885" s="16" t="s">
        <v>1995</v>
      </c>
      <c r="E6885" s="20" t="s">
        <v>2120</v>
      </c>
      <c r="F6885" s="19" t="s">
        <v>2009</v>
      </c>
      <c r="G6885" s="16" t="s">
        <v>2060</v>
      </c>
      <c r="H6885" s="19" t="s">
        <v>2011</v>
      </c>
      <c r="I6885" s="19" t="s">
        <v>2005</v>
      </c>
      <c r="J6885" s="21" t="s">
        <v>2121</v>
      </c>
    </row>
    <row r="6886" spans="1:10">
      <c r="A6886" s="22"/>
      <c r="B6886" s="22"/>
      <c r="C6886" s="16" t="s">
        <v>1995</v>
      </c>
      <c r="D6886" s="16" t="s">
        <v>1995</v>
      </c>
      <c r="E6886" s="20" t="s">
        <v>2086</v>
      </c>
      <c r="F6886" s="19" t="s">
        <v>2002</v>
      </c>
      <c r="G6886" s="16" t="s">
        <v>2060</v>
      </c>
      <c r="H6886" s="19" t="s">
        <v>2011</v>
      </c>
      <c r="I6886" s="19" t="s">
        <v>2005</v>
      </c>
      <c r="J6886" s="21" t="s">
        <v>2087</v>
      </c>
    </row>
    <row r="6887" spans="1:10">
      <c r="A6887" s="22"/>
      <c r="B6887" s="22"/>
      <c r="C6887" s="16" t="s">
        <v>2023</v>
      </c>
      <c r="D6887" s="16" t="s">
        <v>1995</v>
      </c>
      <c r="E6887" s="20" t="s">
        <v>1995</v>
      </c>
      <c r="F6887" s="19" t="s">
        <v>1995</v>
      </c>
      <c r="G6887" s="16" t="s">
        <v>1995</v>
      </c>
      <c r="H6887" s="19" t="s">
        <v>1995</v>
      </c>
      <c r="I6887" s="19" t="s">
        <v>1995</v>
      </c>
      <c r="J6887" s="21" t="s">
        <v>1995</v>
      </c>
    </row>
    <row r="6888" spans="1:10">
      <c r="A6888" s="22"/>
      <c r="B6888" s="22"/>
      <c r="C6888" s="16" t="s">
        <v>1995</v>
      </c>
      <c r="D6888" s="16" t="s">
        <v>2024</v>
      </c>
      <c r="E6888" s="20" t="s">
        <v>1995</v>
      </c>
      <c r="F6888" s="19" t="s">
        <v>1995</v>
      </c>
      <c r="G6888" s="16" t="s">
        <v>1995</v>
      </c>
      <c r="H6888" s="19" t="s">
        <v>1995</v>
      </c>
      <c r="I6888" s="19" t="s">
        <v>1995</v>
      </c>
      <c r="J6888" s="21" t="s">
        <v>1995</v>
      </c>
    </row>
    <row r="6889" spans="1:10">
      <c r="A6889" s="22"/>
      <c r="B6889" s="22"/>
      <c r="C6889" s="16" t="s">
        <v>1995</v>
      </c>
      <c r="D6889" s="16" t="s">
        <v>1995</v>
      </c>
      <c r="E6889" s="20" t="s">
        <v>2077</v>
      </c>
      <c r="F6889" s="19" t="s">
        <v>2009</v>
      </c>
      <c r="G6889" s="16" t="s">
        <v>2060</v>
      </c>
      <c r="H6889" s="19" t="s">
        <v>2011</v>
      </c>
      <c r="I6889" s="19" t="s">
        <v>2005</v>
      </c>
      <c r="J6889" s="21" t="s">
        <v>2088</v>
      </c>
    </row>
    <row r="6890" ht="90" spans="1:10">
      <c r="A6890" s="16" t="s">
        <v>5905</v>
      </c>
      <c r="B6890" s="20" t="s">
        <v>5906</v>
      </c>
      <c r="C6890" s="22"/>
      <c r="D6890" s="22"/>
      <c r="E6890" s="23"/>
      <c r="F6890" s="24"/>
      <c r="G6890" s="22"/>
      <c r="H6890" s="24"/>
      <c r="I6890" s="24"/>
      <c r="J6890" s="25"/>
    </row>
    <row r="6891" spans="1:10">
      <c r="A6891" s="22"/>
      <c r="B6891" s="22"/>
      <c r="C6891" s="16" t="s">
        <v>1999</v>
      </c>
      <c r="D6891" s="16" t="s">
        <v>1995</v>
      </c>
      <c r="E6891" s="20" t="s">
        <v>1995</v>
      </c>
      <c r="F6891" s="19" t="s">
        <v>1995</v>
      </c>
      <c r="G6891" s="16" t="s">
        <v>1995</v>
      </c>
      <c r="H6891" s="19" t="s">
        <v>1995</v>
      </c>
      <c r="I6891" s="19" t="s">
        <v>1995</v>
      </c>
      <c r="J6891" s="21" t="s">
        <v>1995</v>
      </c>
    </row>
    <row r="6892" spans="1:10">
      <c r="A6892" s="22"/>
      <c r="B6892" s="22"/>
      <c r="C6892" s="16" t="s">
        <v>1995</v>
      </c>
      <c r="D6892" s="16" t="s">
        <v>2013</v>
      </c>
      <c r="E6892" s="20" t="s">
        <v>1995</v>
      </c>
      <c r="F6892" s="19" t="s">
        <v>1995</v>
      </c>
      <c r="G6892" s="16" t="s">
        <v>1995</v>
      </c>
      <c r="H6892" s="19" t="s">
        <v>1995</v>
      </c>
      <c r="I6892" s="19" t="s">
        <v>1995</v>
      </c>
      <c r="J6892" s="21" t="s">
        <v>1995</v>
      </c>
    </row>
    <row r="6893" ht="33.75" spans="1:10">
      <c r="A6893" s="22"/>
      <c r="B6893" s="22"/>
      <c r="C6893" s="16" t="s">
        <v>1995</v>
      </c>
      <c r="D6893" s="16" t="s">
        <v>1995</v>
      </c>
      <c r="E6893" s="20" t="s">
        <v>2084</v>
      </c>
      <c r="F6893" s="19" t="s">
        <v>2002</v>
      </c>
      <c r="G6893" s="16" t="s">
        <v>2060</v>
      </c>
      <c r="H6893" s="19" t="s">
        <v>2011</v>
      </c>
      <c r="I6893" s="19" t="s">
        <v>2005</v>
      </c>
      <c r="J6893" s="21" t="s">
        <v>2085</v>
      </c>
    </row>
    <row r="6894" spans="1:10">
      <c r="A6894" s="22"/>
      <c r="B6894" s="22"/>
      <c r="C6894" s="16" t="s">
        <v>2018</v>
      </c>
      <c r="D6894" s="16" t="s">
        <v>1995</v>
      </c>
      <c r="E6894" s="20" t="s">
        <v>1995</v>
      </c>
      <c r="F6894" s="19" t="s">
        <v>1995</v>
      </c>
      <c r="G6894" s="16" t="s">
        <v>1995</v>
      </c>
      <c r="H6894" s="19" t="s">
        <v>1995</v>
      </c>
      <c r="I6894" s="19" t="s">
        <v>1995</v>
      </c>
      <c r="J6894" s="21" t="s">
        <v>1995</v>
      </c>
    </row>
    <row r="6895" spans="1:10">
      <c r="A6895" s="22"/>
      <c r="B6895" s="22"/>
      <c r="C6895" s="16" t="s">
        <v>1995</v>
      </c>
      <c r="D6895" s="16" t="s">
        <v>2019</v>
      </c>
      <c r="E6895" s="20" t="s">
        <v>1995</v>
      </c>
      <c r="F6895" s="19" t="s">
        <v>1995</v>
      </c>
      <c r="G6895" s="16" t="s">
        <v>1995</v>
      </c>
      <c r="H6895" s="19" t="s">
        <v>1995</v>
      </c>
      <c r="I6895" s="19" t="s">
        <v>1995</v>
      </c>
      <c r="J6895" s="21" t="s">
        <v>1995</v>
      </c>
    </row>
    <row r="6896" ht="33.75" spans="1:10">
      <c r="A6896" s="22"/>
      <c r="B6896" s="22"/>
      <c r="C6896" s="16" t="s">
        <v>1995</v>
      </c>
      <c r="D6896" s="16" t="s">
        <v>1995</v>
      </c>
      <c r="E6896" s="20" t="s">
        <v>2120</v>
      </c>
      <c r="F6896" s="19" t="s">
        <v>2009</v>
      </c>
      <c r="G6896" s="16" t="s">
        <v>2060</v>
      </c>
      <c r="H6896" s="19" t="s">
        <v>2011</v>
      </c>
      <c r="I6896" s="19" t="s">
        <v>2005</v>
      </c>
      <c r="J6896" s="21" t="s">
        <v>2121</v>
      </c>
    </row>
    <row r="6897" spans="1:10">
      <c r="A6897" s="22"/>
      <c r="B6897" s="22"/>
      <c r="C6897" s="16" t="s">
        <v>1995</v>
      </c>
      <c r="D6897" s="16" t="s">
        <v>1995</v>
      </c>
      <c r="E6897" s="20" t="s">
        <v>2086</v>
      </c>
      <c r="F6897" s="19" t="s">
        <v>2002</v>
      </c>
      <c r="G6897" s="16" t="s">
        <v>2060</v>
      </c>
      <c r="H6897" s="19" t="s">
        <v>2011</v>
      </c>
      <c r="I6897" s="19" t="s">
        <v>2005</v>
      </c>
      <c r="J6897" s="21" t="s">
        <v>2087</v>
      </c>
    </row>
    <row r="6898" spans="1:10">
      <c r="A6898" s="22"/>
      <c r="B6898" s="22"/>
      <c r="C6898" s="16" t="s">
        <v>1995</v>
      </c>
      <c r="D6898" s="16" t="s">
        <v>1995</v>
      </c>
      <c r="E6898" s="20" t="s">
        <v>2246</v>
      </c>
      <c r="F6898" s="19" t="s">
        <v>2002</v>
      </c>
      <c r="G6898" s="16" t="s">
        <v>2060</v>
      </c>
      <c r="H6898" s="19" t="s">
        <v>2011</v>
      </c>
      <c r="I6898" s="19" t="s">
        <v>2005</v>
      </c>
      <c r="J6898" s="21" t="s">
        <v>2247</v>
      </c>
    </row>
    <row r="6899" spans="1:10">
      <c r="A6899" s="22"/>
      <c r="B6899" s="22"/>
      <c r="C6899" s="16" t="s">
        <v>2023</v>
      </c>
      <c r="D6899" s="16" t="s">
        <v>1995</v>
      </c>
      <c r="E6899" s="20" t="s">
        <v>1995</v>
      </c>
      <c r="F6899" s="19" t="s">
        <v>1995</v>
      </c>
      <c r="G6899" s="16" t="s">
        <v>1995</v>
      </c>
      <c r="H6899" s="19" t="s">
        <v>1995</v>
      </c>
      <c r="I6899" s="19" t="s">
        <v>1995</v>
      </c>
      <c r="J6899" s="21" t="s">
        <v>1995</v>
      </c>
    </row>
    <row r="6900" spans="1:10">
      <c r="A6900" s="22"/>
      <c r="B6900" s="22"/>
      <c r="C6900" s="16" t="s">
        <v>1995</v>
      </c>
      <c r="D6900" s="16" t="s">
        <v>2024</v>
      </c>
      <c r="E6900" s="20" t="s">
        <v>1995</v>
      </c>
      <c r="F6900" s="19" t="s">
        <v>1995</v>
      </c>
      <c r="G6900" s="16" t="s">
        <v>1995</v>
      </c>
      <c r="H6900" s="19" t="s">
        <v>1995</v>
      </c>
      <c r="I6900" s="19" t="s">
        <v>1995</v>
      </c>
      <c r="J6900" s="21" t="s">
        <v>1995</v>
      </c>
    </row>
    <row r="6901" spans="1:10">
      <c r="A6901" s="22"/>
      <c r="B6901" s="22"/>
      <c r="C6901" s="16" t="s">
        <v>1995</v>
      </c>
      <c r="D6901" s="16" t="s">
        <v>1995</v>
      </c>
      <c r="E6901" s="20" t="s">
        <v>2077</v>
      </c>
      <c r="F6901" s="19" t="s">
        <v>2009</v>
      </c>
      <c r="G6901" s="16" t="s">
        <v>2060</v>
      </c>
      <c r="H6901" s="19" t="s">
        <v>2011</v>
      </c>
      <c r="I6901" s="19" t="s">
        <v>2005</v>
      </c>
      <c r="J6901" s="21" t="s">
        <v>2088</v>
      </c>
    </row>
    <row r="6902" ht="67.5" spans="1:10">
      <c r="A6902" s="16" t="s">
        <v>5907</v>
      </c>
      <c r="B6902" s="20" t="s">
        <v>5668</v>
      </c>
      <c r="C6902" s="22"/>
      <c r="D6902" s="22"/>
      <c r="E6902" s="23"/>
      <c r="F6902" s="24"/>
      <c r="G6902" s="22"/>
      <c r="H6902" s="24"/>
      <c r="I6902" s="24"/>
      <c r="J6902" s="25"/>
    </row>
    <row r="6903" spans="1:10">
      <c r="A6903" s="22"/>
      <c r="B6903" s="22"/>
      <c r="C6903" s="16" t="s">
        <v>1999</v>
      </c>
      <c r="D6903" s="16" t="s">
        <v>1995</v>
      </c>
      <c r="E6903" s="20" t="s">
        <v>1995</v>
      </c>
      <c r="F6903" s="19" t="s">
        <v>1995</v>
      </c>
      <c r="G6903" s="16" t="s">
        <v>1995</v>
      </c>
      <c r="H6903" s="19" t="s">
        <v>1995</v>
      </c>
      <c r="I6903" s="19" t="s">
        <v>1995</v>
      </c>
      <c r="J6903" s="21" t="s">
        <v>1995</v>
      </c>
    </row>
    <row r="6904" spans="1:10">
      <c r="A6904" s="22"/>
      <c r="B6904" s="22"/>
      <c r="C6904" s="16" t="s">
        <v>1995</v>
      </c>
      <c r="D6904" s="16" t="s">
        <v>2000</v>
      </c>
      <c r="E6904" s="20" t="s">
        <v>1995</v>
      </c>
      <c r="F6904" s="19" t="s">
        <v>1995</v>
      </c>
      <c r="G6904" s="16" t="s">
        <v>1995</v>
      </c>
      <c r="H6904" s="19" t="s">
        <v>1995</v>
      </c>
      <c r="I6904" s="19" t="s">
        <v>1995</v>
      </c>
      <c r="J6904" s="21" t="s">
        <v>1995</v>
      </c>
    </row>
    <row r="6905" ht="33.75" spans="1:10">
      <c r="A6905" s="22"/>
      <c r="B6905" s="22"/>
      <c r="C6905" s="16" t="s">
        <v>1995</v>
      </c>
      <c r="D6905" s="16" t="s">
        <v>1995</v>
      </c>
      <c r="E6905" s="20" t="s">
        <v>2685</v>
      </c>
      <c r="F6905" s="19" t="s">
        <v>2002</v>
      </c>
      <c r="G6905" s="16" t="s">
        <v>2060</v>
      </c>
      <c r="H6905" s="19" t="s">
        <v>2011</v>
      </c>
      <c r="I6905" s="19" t="s">
        <v>2005</v>
      </c>
      <c r="J6905" s="21" t="s">
        <v>2687</v>
      </c>
    </row>
    <row r="6906" spans="1:10">
      <c r="A6906" s="22"/>
      <c r="B6906" s="22"/>
      <c r="C6906" s="16" t="s">
        <v>2018</v>
      </c>
      <c r="D6906" s="16" t="s">
        <v>1995</v>
      </c>
      <c r="E6906" s="20" t="s">
        <v>1995</v>
      </c>
      <c r="F6906" s="19" t="s">
        <v>1995</v>
      </c>
      <c r="G6906" s="16" t="s">
        <v>1995</v>
      </c>
      <c r="H6906" s="19" t="s">
        <v>1995</v>
      </c>
      <c r="I6906" s="19" t="s">
        <v>1995</v>
      </c>
      <c r="J6906" s="21" t="s">
        <v>1995</v>
      </c>
    </row>
    <row r="6907" spans="1:10">
      <c r="A6907" s="22"/>
      <c r="B6907" s="22"/>
      <c r="C6907" s="16" t="s">
        <v>1995</v>
      </c>
      <c r="D6907" s="16" t="s">
        <v>2019</v>
      </c>
      <c r="E6907" s="20" t="s">
        <v>1995</v>
      </c>
      <c r="F6907" s="19" t="s">
        <v>1995</v>
      </c>
      <c r="G6907" s="16" t="s">
        <v>1995</v>
      </c>
      <c r="H6907" s="19" t="s">
        <v>1995</v>
      </c>
      <c r="I6907" s="19" t="s">
        <v>1995</v>
      </c>
      <c r="J6907" s="21" t="s">
        <v>1995</v>
      </c>
    </row>
    <row r="6908" ht="33.75" spans="1:10">
      <c r="A6908" s="22"/>
      <c r="B6908" s="22"/>
      <c r="C6908" s="16" t="s">
        <v>1995</v>
      </c>
      <c r="D6908" s="16" t="s">
        <v>1995</v>
      </c>
      <c r="E6908" s="20" t="s">
        <v>2120</v>
      </c>
      <c r="F6908" s="19" t="s">
        <v>2009</v>
      </c>
      <c r="G6908" s="16" t="s">
        <v>2060</v>
      </c>
      <c r="H6908" s="19" t="s">
        <v>2011</v>
      </c>
      <c r="I6908" s="19" t="s">
        <v>2005</v>
      </c>
      <c r="J6908" s="21" t="s">
        <v>2121</v>
      </c>
    </row>
    <row r="6909" spans="1:10">
      <c r="A6909" s="22"/>
      <c r="B6909" s="22"/>
      <c r="C6909" s="16" t="s">
        <v>1995</v>
      </c>
      <c r="D6909" s="16" t="s">
        <v>1995</v>
      </c>
      <c r="E6909" s="20" t="s">
        <v>2086</v>
      </c>
      <c r="F6909" s="19" t="s">
        <v>2002</v>
      </c>
      <c r="G6909" s="16" t="s">
        <v>2060</v>
      </c>
      <c r="H6909" s="19" t="s">
        <v>2011</v>
      </c>
      <c r="I6909" s="19" t="s">
        <v>2005</v>
      </c>
      <c r="J6909" s="21" t="s">
        <v>2087</v>
      </c>
    </row>
    <row r="6910" spans="1:10">
      <c r="A6910" s="22"/>
      <c r="B6910" s="22"/>
      <c r="C6910" s="16" t="s">
        <v>1995</v>
      </c>
      <c r="D6910" s="16" t="s">
        <v>1995</v>
      </c>
      <c r="E6910" s="20" t="s">
        <v>2246</v>
      </c>
      <c r="F6910" s="19" t="s">
        <v>2002</v>
      </c>
      <c r="G6910" s="16" t="s">
        <v>2060</v>
      </c>
      <c r="H6910" s="19" t="s">
        <v>2011</v>
      </c>
      <c r="I6910" s="19" t="s">
        <v>2005</v>
      </c>
      <c r="J6910" s="21" t="s">
        <v>2247</v>
      </c>
    </row>
    <row r="6911" spans="1:10">
      <c r="A6911" s="22"/>
      <c r="B6911" s="22"/>
      <c r="C6911" s="16" t="s">
        <v>2023</v>
      </c>
      <c r="D6911" s="16" t="s">
        <v>1995</v>
      </c>
      <c r="E6911" s="20" t="s">
        <v>1995</v>
      </c>
      <c r="F6911" s="19" t="s">
        <v>1995</v>
      </c>
      <c r="G6911" s="16" t="s">
        <v>1995</v>
      </c>
      <c r="H6911" s="19" t="s">
        <v>1995</v>
      </c>
      <c r="I6911" s="19" t="s">
        <v>1995</v>
      </c>
      <c r="J6911" s="21" t="s">
        <v>1995</v>
      </c>
    </row>
    <row r="6912" spans="1:10">
      <c r="A6912" s="22"/>
      <c r="B6912" s="22"/>
      <c r="C6912" s="16" t="s">
        <v>1995</v>
      </c>
      <c r="D6912" s="16" t="s">
        <v>2024</v>
      </c>
      <c r="E6912" s="20" t="s">
        <v>1995</v>
      </c>
      <c r="F6912" s="19" t="s">
        <v>1995</v>
      </c>
      <c r="G6912" s="16" t="s">
        <v>1995</v>
      </c>
      <c r="H6912" s="19" t="s">
        <v>1995</v>
      </c>
      <c r="I6912" s="19" t="s">
        <v>1995</v>
      </c>
      <c r="J6912" s="21" t="s">
        <v>1995</v>
      </c>
    </row>
    <row r="6913" spans="1:10">
      <c r="A6913" s="22"/>
      <c r="B6913" s="22"/>
      <c r="C6913" s="16" t="s">
        <v>1995</v>
      </c>
      <c r="D6913" s="16" t="s">
        <v>1995</v>
      </c>
      <c r="E6913" s="20" t="s">
        <v>2077</v>
      </c>
      <c r="F6913" s="19" t="s">
        <v>2009</v>
      </c>
      <c r="G6913" s="16" t="s">
        <v>2060</v>
      </c>
      <c r="H6913" s="19" t="s">
        <v>2011</v>
      </c>
      <c r="I6913" s="19" t="s">
        <v>2005</v>
      </c>
      <c r="J6913" s="21" t="s">
        <v>2088</v>
      </c>
    </row>
    <row r="6914" ht="56.25" spans="1:10">
      <c r="A6914" s="16" t="s">
        <v>5908</v>
      </c>
      <c r="B6914" s="20" t="s">
        <v>5909</v>
      </c>
      <c r="C6914" s="22"/>
      <c r="D6914" s="22"/>
      <c r="E6914" s="23"/>
      <c r="F6914" s="24"/>
      <c r="G6914" s="22"/>
      <c r="H6914" s="24"/>
      <c r="I6914" s="24"/>
      <c r="J6914" s="25"/>
    </row>
    <row r="6915" spans="1:10">
      <c r="A6915" s="22"/>
      <c r="B6915" s="22"/>
      <c r="C6915" s="16" t="s">
        <v>1999</v>
      </c>
      <c r="D6915" s="16" t="s">
        <v>1995</v>
      </c>
      <c r="E6915" s="20" t="s">
        <v>1995</v>
      </c>
      <c r="F6915" s="19" t="s">
        <v>1995</v>
      </c>
      <c r="G6915" s="16" t="s">
        <v>1995</v>
      </c>
      <c r="H6915" s="19" t="s">
        <v>1995</v>
      </c>
      <c r="I6915" s="19" t="s">
        <v>1995</v>
      </c>
      <c r="J6915" s="21" t="s">
        <v>1995</v>
      </c>
    </row>
    <row r="6916" spans="1:10">
      <c r="A6916" s="22"/>
      <c r="B6916" s="22"/>
      <c r="C6916" s="16" t="s">
        <v>1995</v>
      </c>
      <c r="D6916" s="16" t="s">
        <v>2000</v>
      </c>
      <c r="E6916" s="20" t="s">
        <v>1995</v>
      </c>
      <c r="F6916" s="19" t="s">
        <v>1995</v>
      </c>
      <c r="G6916" s="16" t="s">
        <v>1995</v>
      </c>
      <c r="H6916" s="19" t="s">
        <v>1995</v>
      </c>
      <c r="I6916" s="19" t="s">
        <v>1995</v>
      </c>
      <c r="J6916" s="21" t="s">
        <v>1995</v>
      </c>
    </row>
    <row r="6917" ht="33.75" spans="1:10">
      <c r="A6917" s="22"/>
      <c r="B6917" s="22"/>
      <c r="C6917" s="16" t="s">
        <v>1995</v>
      </c>
      <c r="D6917" s="16" t="s">
        <v>1995</v>
      </c>
      <c r="E6917" s="20" t="s">
        <v>2229</v>
      </c>
      <c r="F6917" s="19" t="s">
        <v>2009</v>
      </c>
      <c r="G6917" s="16" t="s">
        <v>2269</v>
      </c>
      <c r="H6917" s="19" t="s">
        <v>2171</v>
      </c>
      <c r="I6917" s="19" t="s">
        <v>2005</v>
      </c>
      <c r="J6917" s="21" t="s">
        <v>2230</v>
      </c>
    </row>
    <row r="6918" spans="1:10">
      <c r="A6918" s="22"/>
      <c r="B6918" s="22"/>
      <c r="C6918" s="16" t="s">
        <v>1995</v>
      </c>
      <c r="D6918" s="16" t="s">
        <v>2013</v>
      </c>
      <c r="E6918" s="20" t="s">
        <v>1995</v>
      </c>
      <c r="F6918" s="19" t="s">
        <v>1995</v>
      </c>
      <c r="G6918" s="16" t="s">
        <v>1995</v>
      </c>
      <c r="H6918" s="19" t="s">
        <v>1995</v>
      </c>
      <c r="I6918" s="19" t="s">
        <v>1995</v>
      </c>
      <c r="J6918" s="21" t="s">
        <v>1995</v>
      </c>
    </row>
    <row r="6919" ht="33.75" spans="1:10">
      <c r="A6919" s="22"/>
      <c r="B6919" s="22"/>
      <c r="C6919" s="16" t="s">
        <v>1995</v>
      </c>
      <c r="D6919" s="16" t="s">
        <v>1995</v>
      </c>
      <c r="E6919" s="20" t="s">
        <v>2084</v>
      </c>
      <c r="F6919" s="19" t="s">
        <v>2002</v>
      </c>
      <c r="G6919" s="16" t="s">
        <v>2060</v>
      </c>
      <c r="H6919" s="19" t="s">
        <v>2011</v>
      </c>
      <c r="I6919" s="19" t="s">
        <v>2005</v>
      </c>
      <c r="J6919" s="21" t="s">
        <v>2085</v>
      </c>
    </row>
    <row r="6920" spans="1:10">
      <c r="A6920" s="22"/>
      <c r="B6920" s="22"/>
      <c r="C6920" s="16" t="s">
        <v>2018</v>
      </c>
      <c r="D6920" s="16" t="s">
        <v>1995</v>
      </c>
      <c r="E6920" s="20" t="s">
        <v>1995</v>
      </c>
      <c r="F6920" s="19" t="s">
        <v>1995</v>
      </c>
      <c r="G6920" s="16" t="s">
        <v>1995</v>
      </c>
      <c r="H6920" s="19" t="s">
        <v>1995</v>
      </c>
      <c r="I6920" s="19" t="s">
        <v>1995</v>
      </c>
      <c r="J6920" s="21" t="s">
        <v>1995</v>
      </c>
    </row>
    <row r="6921" spans="1:10">
      <c r="A6921" s="22"/>
      <c r="B6921" s="22"/>
      <c r="C6921" s="16" t="s">
        <v>1995</v>
      </c>
      <c r="D6921" s="16" t="s">
        <v>2019</v>
      </c>
      <c r="E6921" s="20" t="s">
        <v>1995</v>
      </c>
      <c r="F6921" s="19" t="s">
        <v>1995</v>
      </c>
      <c r="G6921" s="16" t="s">
        <v>1995</v>
      </c>
      <c r="H6921" s="19" t="s">
        <v>1995</v>
      </c>
      <c r="I6921" s="19" t="s">
        <v>1995</v>
      </c>
      <c r="J6921" s="21" t="s">
        <v>1995</v>
      </c>
    </row>
    <row r="6922" ht="33.75" spans="1:10">
      <c r="A6922" s="22"/>
      <c r="B6922" s="22"/>
      <c r="C6922" s="16" t="s">
        <v>1995</v>
      </c>
      <c r="D6922" s="16" t="s">
        <v>1995</v>
      </c>
      <c r="E6922" s="20" t="s">
        <v>2120</v>
      </c>
      <c r="F6922" s="19" t="s">
        <v>2009</v>
      </c>
      <c r="G6922" s="16" t="s">
        <v>2060</v>
      </c>
      <c r="H6922" s="19" t="s">
        <v>2011</v>
      </c>
      <c r="I6922" s="19" t="s">
        <v>2005</v>
      </c>
      <c r="J6922" s="21" t="s">
        <v>2121</v>
      </c>
    </row>
    <row r="6923" spans="1:10">
      <c r="A6923" s="22"/>
      <c r="B6923" s="22"/>
      <c r="C6923" s="16" t="s">
        <v>2023</v>
      </c>
      <c r="D6923" s="16" t="s">
        <v>1995</v>
      </c>
      <c r="E6923" s="20" t="s">
        <v>1995</v>
      </c>
      <c r="F6923" s="19" t="s">
        <v>1995</v>
      </c>
      <c r="G6923" s="16" t="s">
        <v>1995</v>
      </c>
      <c r="H6923" s="19" t="s">
        <v>1995</v>
      </c>
      <c r="I6923" s="19" t="s">
        <v>1995</v>
      </c>
      <c r="J6923" s="21" t="s">
        <v>1995</v>
      </c>
    </row>
    <row r="6924" spans="1:10">
      <c r="A6924" s="22"/>
      <c r="B6924" s="22"/>
      <c r="C6924" s="16" t="s">
        <v>1995</v>
      </c>
      <c r="D6924" s="16" t="s">
        <v>2024</v>
      </c>
      <c r="E6924" s="20" t="s">
        <v>1995</v>
      </c>
      <c r="F6924" s="19" t="s">
        <v>1995</v>
      </c>
      <c r="G6924" s="16" t="s">
        <v>1995</v>
      </c>
      <c r="H6924" s="19" t="s">
        <v>1995</v>
      </c>
      <c r="I6924" s="19" t="s">
        <v>1995</v>
      </c>
      <c r="J6924" s="21" t="s">
        <v>1995</v>
      </c>
    </row>
    <row r="6925" spans="1:10">
      <c r="A6925" s="22"/>
      <c r="B6925" s="22"/>
      <c r="C6925" s="16" t="s">
        <v>1995</v>
      </c>
      <c r="D6925" s="16" t="s">
        <v>1995</v>
      </c>
      <c r="E6925" s="20" t="s">
        <v>2077</v>
      </c>
      <c r="F6925" s="19" t="s">
        <v>2009</v>
      </c>
      <c r="G6925" s="16" t="s">
        <v>2060</v>
      </c>
      <c r="H6925" s="19" t="s">
        <v>2011</v>
      </c>
      <c r="I6925" s="19" t="s">
        <v>2005</v>
      </c>
      <c r="J6925" s="21" t="s">
        <v>2088</v>
      </c>
    </row>
    <row r="6926" ht="45" spans="1:10">
      <c r="A6926" s="16" t="s">
        <v>5910</v>
      </c>
      <c r="B6926" s="20" t="s">
        <v>5648</v>
      </c>
      <c r="C6926" s="22"/>
      <c r="D6926" s="22"/>
      <c r="E6926" s="23"/>
      <c r="F6926" s="24"/>
      <c r="G6926" s="22"/>
      <c r="H6926" s="24"/>
      <c r="I6926" s="24"/>
      <c r="J6926" s="25"/>
    </row>
    <row r="6927" spans="1:10">
      <c r="A6927" s="22"/>
      <c r="B6927" s="22"/>
      <c r="C6927" s="16" t="s">
        <v>1999</v>
      </c>
      <c r="D6927" s="16" t="s">
        <v>1995</v>
      </c>
      <c r="E6927" s="20" t="s">
        <v>1995</v>
      </c>
      <c r="F6927" s="19" t="s">
        <v>1995</v>
      </c>
      <c r="G6927" s="16" t="s">
        <v>1995</v>
      </c>
      <c r="H6927" s="19" t="s">
        <v>1995</v>
      </c>
      <c r="I6927" s="19" t="s">
        <v>1995</v>
      </c>
      <c r="J6927" s="21" t="s">
        <v>1995</v>
      </c>
    </row>
    <row r="6928" spans="1:10">
      <c r="A6928" s="22"/>
      <c r="B6928" s="22"/>
      <c r="C6928" s="16" t="s">
        <v>1995</v>
      </c>
      <c r="D6928" s="16" t="s">
        <v>2007</v>
      </c>
      <c r="E6928" s="20" t="s">
        <v>1995</v>
      </c>
      <c r="F6928" s="19" t="s">
        <v>1995</v>
      </c>
      <c r="G6928" s="16" t="s">
        <v>1995</v>
      </c>
      <c r="H6928" s="19" t="s">
        <v>1995</v>
      </c>
      <c r="I6928" s="19" t="s">
        <v>1995</v>
      </c>
      <c r="J6928" s="21" t="s">
        <v>1995</v>
      </c>
    </row>
    <row r="6929" ht="33.75" spans="1:10">
      <c r="A6929" s="22"/>
      <c r="B6929" s="22"/>
      <c r="C6929" s="16" t="s">
        <v>1995</v>
      </c>
      <c r="D6929" s="16" t="s">
        <v>1995</v>
      </c>
      <c r="E6929" s="20" t="s">
        <v>2080</v>
      </c>
      <c r="F6929" s="19" t="s">
        <v>2002</v>
      </c>
      <c r="G6929" s="16" t="s">
        <v>2060</v>
      </c>
      <c r="H6929" s="19" t="s">
        <v>2011</v>
      </c>
      <c r="I6929" s="19" t="s">
        <v>2005</v>
      </c>
      <c r="J6929" s="21" t="s">
        <v>2081</v>
      </c>
    </row>
    <row r="6930" ht="22.5" spans="1:10">
      <c r="A6930" s="22"/>
      <c r="B6930" s="22"/>
      <c r="C6930" s="16" t="s">
        <v>1995</v>
      </c>
      <c r="D6930" s="16" t="s">
        <v>1995</v>
      </c>
      <c r="E6930" s="20" t="s">
        <v>2118</v>
      </c>
      <c r="F6930" s="19" t="s">
        <v>2002</v>
      </c>
      <c r="G6930" s="16" t="s">
        <v>2060</v>
      </c>
      <c r="H6930" s="19" t="s">
        <v>2011</v>
      </c>
      <c r="I6930" s="19" t="s">
        <v>2005</v>
      </c>
      <c r="J6930" s="21" t="s">
        <v>2119</v>
      </c>
    </row>
    <row r="6931" ht="33.75" spans="1:10">
      <c r="A6931" s="22"/>
      <c r="B6931" s="22"/>
      <c r="C6931" s="16" t="s">
        <v>1995</v>
      </c>
      <c r="D6931" s="16" t="s">
        <v>1995</v>
      </c>
      <c r="E6931" s="20" t="s">
        <v>2231</v>
      </c>
      <c r="F6931" s="19" t="s">
        <v>2009</v>
      </c>
      <c r="G6931" s="16" t="s">
        <v>2060</v>
      </c>
      <c r="H6931" s="19" t="s">
        <v>2011</v>
      </c>
      <c r="I6931" s="19" t="s">
        <v>2005</v>
      </c>
      <c r="J6931" s="21" t="s">
        <v>2232</v>
      </c>
    </row>
    <row r="6932" ht="22.5" spans="1:10">
      <c r="A6932" s="22"/>
      <c r="B6932" s="22"/>
      <c r="C6932" s="16" t="s">
        <v>1995</v>
      </c>
      <c r="D6932" s="16" t="s">
        <v>1995</v>
      </c>
      <c r="E6932" s="20" t="s">
        <v>2735</v>
      </c>
      <c r="F6932" s="19" t="s">
        <v>2009</v>
      </c>
      <c r="G6932" s="16" t="s">
        <v>2060</v>
      </c>
      <c r="H6932" s="19" t="s">
        <v>2011</v>
      </c>
      <c r="I6932" s="19" t="s">
        <v>2005</v>
      </c>
      <c r="J6932" s="21" t="s">
        <v>2736</v>
      </c>
    </row>
    <row r="6933" ht="45" spans="1:10">
      <c r="A6933" s="22"/>
      <c r="B6933" s="22"/>
      <c r="C6933" s="16" t="s">
        <v>1995</v>
      </c>
      <c r="D6933" s="16" t="s">
        <v>1995</v>
      </c>
      <c r="E6933" s="20" t="s">
        <v>2082</v>
      </c>
      <c r="F6933" s="19" t="s">
        <v>2009</v>
      </c>
      <c r="G6933" s="16" t="s">
        <v>2060</v>
      </c>
      <c r="H6933" s="19" t="s">
        <v>2011</v>
      </c>
      <c r="I6933" s="19" t="s">
        <v>2005</v>
      </c>
      <c r="J6933" s="21" t="s">
        <v>2083</v>
      </c>
    </row>
    <row r="6934" spans="1:10">
      <c r="A6934" s="22"/>
      <c r="B6934" s="22"/>
      <c r="C6934" s="16" t="s">
        <v>2018</v>
      </c>
      <c r="D6934" s="16" t="s">
        <v>1995</v>
      </c>
      <c r="E6934" s="20" t="s">
        <v>1995</v>
      </c>
      <c r="F6934" s="19" t="s">
        <v>1995</v>
      </c>
      <c r="G6934" s="16" t="s">
        <v>1995</v>
      </c>
      <c r="H6934" s="19" t="s">
        <v>1995</v>
      </c>
      <c r="I6934" s="19" t="s">
        <v>1995</v>
      </c>
      <c r="J6934" s="21" t="s">
        <v>1995</v>
      </c>
    </row>
    <row r="6935" spans="1:10">
      <c r="A6935" s="22"/>
      <c r="B6935" s="22"/>
      <c r="C6935" s="16" t="s">
        <v>1995</v>
      </c>
      <c r="D6935" s="16" t="s">
        <v>2019</v>
      </c>
      <c r="E6935" s="20" t="s">
        <v>1995</v>
      </c>
      <c r="F6935" s="19" t="s">
        <v>1995</v>
      </c>
      <c r="G6935" s="16" t="s">
        <v>1995</v>
      </c>
      <c r="H6935" s="19" t="s">
        <v>1995</v>
      </c>
      <c r="I6935" s="19" t="s">
        <v>1995</v>
      </c>
      <c r="J6935" s="21" t="s">
        <v>1995</v>
      </c>
    </row>
    <row r="6936" ht="33.75" spans="1:10">
      <c r="A6936" s="22"/>
      <c r="B6936" s="22"/>
      <c r="C6936" s="16" t="s">
        <v>1995</v>
      </c>
      <c r="D6936" s="16" t="s">
        <v>1995</v>
      </c>
      <c r="E6936" s="20" t="s">
        <v>2120</v>
      </c>
      <c r="F6936" s="19" t="s">
        <v>2009</v>
      </c>
      <c r="G6936" s="16" t="s">
        <v>2060</v>
      </c>
      <c r="H6936" s="19" t="s">
        <v>2011</v>
      </c>
      <c r="I6936" s="19" t="s">
        <v>2005</v>
      </c>
      <c r="J6936" s="21" t="s">
        <v>2121</v>
      </c>
    </row>
    <row r="6937" spans="1:10">
      <c r="A6937" s="22"/>
      <c r="B6937" s="22"/>
      <c r="C6937" s="16" t="s">
        <v>1995</v>
      </c>
      <c r="D6937" s="16" t="s">
        <v>1995</v>
      </c>
      <c r="E6937" s="20" t="s">
        <v>2086</v>
      </c>
      <c r="F6937" s="19" t="s">
        <v>2002</v>
      </c>
      <c r="G6937" s="16" t="s">
        <v>2060</v>
      </c>
      <c r="H6937" s="19" t="s">
        <v>2011</v>
      </c>
      <c r="I6937" s="19" t="s">
        <v>2005</v>
      </c>
      <c r="J6937" s="21" t="s">
        <v>2087</v>
      </c>
    </row>
    <row r="6938" ht="22.5" spans="1:10">
      <c r="A6938" s="22"/>
      <c r="B6938" s="22"/>
      <c r="C6938" s="16" t="s">
        <v>1995</v>
      </c>
      <c r="D6938" s="16" t="s">
        <v>1995</v>
      </c>
      <c r="E6938" s="20" t="s">
        <v>2544</v>
      </c>
      <c r="F6938" s="19" t="s">
        <v>2002</v>
      </c>
      <c r="G6938" s="16" t="s">
        <v>2060</v>
      </c>
      <c r="H6938" s="19" t="s">
        <v>2011</v>
      </c>
      <c r="I6938" s="19" t="s">
        <v>2005</v>
      </c>
      <c r="J6938" s="21" t="s">
        <v>2546</v>
      </c>
    </row>
    <row r="6939" spans="1:10">
      <c r="A6939" s="22"/>
      <c r="B6939" s="22"/>
      <c r="C6939" s="16" t="s">
        <v>2023</v>
      </c>
      <c r="D6939" s="16" t="s">
        <v>1995</v>
      </c>
      <c r="E6939" s="20" t="s">
        <v>1995</v>
      </c>
      <c r="F6939" s="19" t="s">
        <v>1995</v>
      </c>
      <c r="G6939" s="16" t="s">
        <v>1995</v>
      </c>
      <c r="H6939" s="19" t="s">
        <v>1995</v>
      </c>
      <c r="I6939" s="19" t="s">
        <v>1995</v>
      </c>
      <c r="J6939" s="21" t="s">
        <v>1995</v>
      </c>
    </row>
    <row r="6940" spans="1:10">
      <c r="A6940" s="22"/>
      <c r="B6940" s="22"/>
      <c r="C6940" s="16" t="s">
        <v>1995</v>
      </c>
      <c r="D6940" s="16" t="s">
        <v>2024</v>
      </c>
      <c r="E6940" s="20" t="s">
        <v>1995</v>
      </c>
      <c r="F6940" s="19" t="s">
        <v>1995</v>
      </c>
      <c r="G6940" s="16" t="s">
        <v>1995</v>
      </c>
      <c r="H6940" s="19" t="s">
        <v>1995</v>
      </c>
      <c r="I6940" s="19" t="s">
        <v>1995</v>
      </c>
      <c r="J6940" s="21" t="s">
        <v>1995</v>
      </c>
    </row>
    <row r="6941" spans="1:10">
      <c r="A6941" s="22"/>
      <c r="B6941" s="22"/>
      <c r="C6941" s="16" t="s">
        <v>1995</v>
      </c>
      <c r="D6941" s="16" t="s">
        <v>1995</v>
      </c>
      <c r="E6941" s="20" t="s">
        <v>2077</v>
      </c>
      <c r="F6941" s="19" t="s">
        <v>2009</v>
      </c>
      <c r="G6941" s="16" t="s">
        <v>2060</v>
      </c>
      <c r="H6941" s="19" t="s">
        <v>2011</v>
      </c>
      <c r="I6941" s="19" t="s">
        <v>2005</v>
      </c>
      <c r="J6941" s="21" t="s">
        <v>2088</v>
      </c>
    </row>
    <row r="6942" ht="45" spans="1:10">
      <c r="A6942" s="16" t="s">
        <v>5911</v>
      </c>
      <c r="B6942" s="20" t="s">
        <v>5912</v>
      </c>
      <c r="C6942" s="22"/>
      <c r="D6942" s="22"/>
      <c r="E6942" s="23"/>
      <c r="F6942" s="24"/>
      <c r="G6942" s="22"/>
      <c r="H6942" s="24"/>
      <c r="I6942" s="24"/>
      <c r="J6942" s="25"/>
    </row>
    <row r="6943" spans="1:10">
      <c r="A6943" s="22"/>
      <c r="B6943" s="22"/>
      <c r="C6943" s="16" t="s">
        <v>1999</v>
      </c>
      <c r="D6943" s="16" t="s">
        <v>1995</v>
      </c>
      <c r="E6943" s="20" t="s">
        <v>1995</v>
      </c>
      <c r="F6943" s="19" t="s">
        <v>1995</v>
      </c>
      <c r="G6943" s="16" t="s">
        <v>1995</v>
      </c>
      <c r="H6943" s="19" t="s">
        <v>1995</v>
      </c>
      <c r="I6943" s="19" t="s">
        <v>1995</v>
      </c>
      <c r="J6943" s="21" t="s">
        <v>1995</v>
      </c>
    </row>
    <row r="6944" spans="1:10">
      <c r="A6944" s="22"/>
      <c r="B6944" s="22"/>
      <c r="C6944" s="16" t="s">
        <v>1995</v>
      </c>
      <c r="D6944" s="16" t="s">
        <v>2000</v>
      </c>
      <c r="E6944" s="20" t="s">
        <v>1995</v>
      </c>
      <c r="F6944" s="19" t="s">
        <v>1995</v>
      </c>
      <c r="G6944" s="16" t="s">
        <v>1995</v>
      </c>
      <c r="H6944" s="19" t="s">
        <v>1995</v>
      </c>
      <c r="I6944" s="19" t="s">
        <v>1995</v>
      </c>
      <c r="J6944" s="21" t="s">
        <v>1995</v>
      </c>
    </row>
    <row r="6945" ht="22.5" spans="1:10">
      <c r="A6945" s="22"/>
      <c r="B6945" s="22"/>
      <c r="C6945" s="16" t="s">
        <v>1995</v>
      </c>
      <c r="D6945" s="16" t="s">
        <v>1995</v>
      </c>
      <c r="E6945" s="20" t="s">
        <v>2237</v>
      </c>
      <c r="F6945" s="19" t="s">
        <v>2002</v>
      </c>
      <c r="G6945" s="16" t="s">
        <v>5913</v>
      </c>
      <c r="H6945" s="19" t="s">
        <v>2386</v>
      </c>
      <c r="I6945" s="19" t="s">
        <v>2005</v>
      </c>
      <c r="J6945" s="21" t="s">
        <v>2381</v>
      </c>
    </row>
    <row r="6946" spans="1:10">
      <c r="A6946" s="22"/>
      <c r="B6946" s="22"/>
      <c r="C6946" s="16" t="s">
        <v>1995</v>
      </c>
      <c r="D6946" s="16" t="s">
        <v>2007</v>
      </c>
      <c r="E6946" s="20" t="s">
        <v>1995</v>
      </c>
      <c r="F6946" s="19" t="s">
        <v>1995</v>
      </c>
      <c r="G6946" s="16" t="s">
        <v>1995</v>
      </c>
      <c r="H6946" s="19" t="s">
        <v>1995</v>
      </c>
      <c r="I6946" s="19" t="s">
        <v>1995</v>
      </c>
      <c r="J6946" s="21" t="s">
        <v>1995</v>
      </c>
    </row>
    <row r="6947" ht="22.5" spans="1:10">
      <c r="A6947" s="22"/>
      <c r="B6947" s="22"/>
      <c r="C6947" s="16" t="s">
        <v>1995</v>
      </c>
      <c r="D6947" s="16" t="s">
        <v>1995</v>
      </c>
      <c r="E6947" s="20" t="s">
        <v>2118</v>
      </c>
      <c r="F6947" s="19" t="s">
        <v>2002</v>
      </c>
      <c r="G6947" s="16" t="s">
        <v>2060</v>
      </c>
      <c r="H6947" s="19" t="s">
        <v>2011</v>
      </c>
      <c r="I6947" s="19" t="s">
        <v>2005</v>
      </c>
      <c r="J6947" s="21" t="s">
        <v>2119</v>
      </c>
    </row>
    <row r="6948" ht="45" spans="1:10">
      <c r="A6948" s="22"/>
      <c r="B6948" s="22"/>
      <c r="C6948" s="16" t="s">
        <v>1995</v>
      </c>
      <c r="D6948" s="16" t="s">
        <v>1995</v>
      </c>
      <c r="E6948" s="20" t="s">
        <v>2082</v>
      </c>
      <c r="F6948" s="19" t="s">
        <v>2009</v>
      </c>
      <c r="G6948" s="16" t="s">
        <v>2060</v>
      </c>
      <c r="H6948" s="19" t="s">
        <v>2011</v>
      </c>
      <c r="I6948" s="19" t="s">
        <v>2005</v>
      </c>
      <c r="J6948" s="21" t="s">
        <v>2083</v>
      </c>
    </row>
    <row r="6949" spans="1:10">
      <c r="A6949" s="22"/>
      <c r="B6949" s="22"/>
      <c r="C6949" s="16" t="s">
        <v>1995</v>
      </c>
      <c r="D6949" s="16" t="s">
        <v>2013</v>
      </c>
      <c r="E6949" s="20" t="s">
        <v>1995</v>
      </c>
      <c r="F6949" s="19" t="s">
        <v>1995</v>
      </c>
      <c r="G6949" s="16" t="s">
        <v>1995</v>
      </c>
      <c r="H6949" s="19" t="s">
        <v>1995</v>
      </c>
      <c r="I6949" s="19" t="s">
        <v>1995</v>
      </c>
      <c r="J6949" s="21" t="s">
        <v>1995</v>
      </c>
    </row>
    <row r="6950" ht="33.75" spans="1:10">
      <c r="A6950" s="22"/>
      <c r="B6950" s="22"/>
      <c r="C6950" s="16" t="s">
        <v>1995</v>
      </c>
      <c r="D6950" s="16" t="s">
        <v>1995</v>
      </c>
      <c r="E6950" s="20" t="s">
        <v>2084</v>
      </c>
      <c r="F6950" s="19" t="s">
        <v>2002</v>
      </c>
      <c r="G6950" s="16" t="s">
        <v>2060</v>
      </c>
      <c r="H6950" s="19" t="s">
        <v>2011</v>
      </c>
      <c r="I6950" s="19" t="s">
        <v>2005</v>
      </c>
      <c r="J6950" s="21" t="s">
        <v>2085</v>
      </c>
    </row>
    <row r="6951" spans="1:10">
      <c r="A6951" s="22"/>
      <c r="B6951" s="22"/>
      <c r="C6951" s="16" t="s">
        <v>2018</v>
      </c>
      <c r="D6951" s="16" t="s">
        <v>1995</v>
      </c>
      <c r="E6951" s="20" t="s">
        <v>1995</v>
      </c>
      <c r="F6951" s="19" t="s">
        <v>1995</v>
      </c>
      <c r="G6951" s="16" t="s">
        <v>1995</v>
      </c>
      <c r="H6951" s="19" t="s">
        <v>1995</v>
      </c>
      <c r="I6951" s="19" t="s">
        <v>1995</v>
      </c>
      <c r="J6951" s="21" t="s">
        <v>1995</v>
      </c>
    </row>
    <row r="6952" spans="1:10">
      <c r="A6952" s="22"/>
      <c r="B6952" s="22"/>
      <c r="C6952" s="16" t="s">
        <v>1995</v>
      </c>
      <c r="D6952" s="16" t="s">
        <v>2099</v>
      </c>
      <c r="E6952" s="20" t="s">
        <v>1995</v>
      </c>
      <c r="F6952" s="19" t="s">
        <v>1995</v>
      </c>
      <c r="G6952" s="16" t="s">
        <v>1995</v>
      </c>
      <c r="H6952" s="19" t="s">
        <v>1995</v>
      </c>
      <c r="I6952" s="19" t="s">
        <v>1995</v>
      </c>
      <c r="J6952" s="21" t="s">
        <v>1995</v>
      </c>
    </row>
    <row r="6953" spans="1:10">
      <c r="A6953" s="22"/>
      <c r="B6953" s="22"/>
      <c r="C6953" s="16" t="s">
        <v>1995</v>
      </c>
      <c r="D6953" s="16" t="s">
        <v>1995</v>
      </c>
      <c r="E6953" s="20" t="s">
        <v>2388</v>
      </c>
      <c r="F6953" s="19" t="s">
        <v>2009</v>
      </c>
      <c r="G6953" s="16" t="s">
        <v>2060</v>
      </c>
      <c r="H6953" s="19" t="s">
        <v>2011</v>
      </c>
      <c r="I6953" s="19" t="s">
        <v>2005</v>
      </c>
      <c r="J6953" s="21" t="s">
        <v>2390</v>
      </c>
    </row>
    <row r="6954" spans="1:10">
      <c r="A6954" s="22"/>
      <c r="B6954" s="22"/>
      <c r="C6954" s="16" t="s">
        <v>1995</v>
      </c>
      <c r="D6954" s="16" t="s">
        <v>2019</v>
      </c>
      <c r="E6954" s="20" t="s">
        <v>1995</v>
      </c>
      <c r="F6954" s="19" t="s">
        <v>1995</v>
      </c>
      <c r="G6954" s="16" t="s">
        <v>1995</v>
      </c>
      <c r="H6954" s="19" t="s">
        <v>1995</v>
      </c>
      <c r="I6954" s="19" t="s">
        <v>1995</v>
      </c>
      <c r="J6954" s="21" t="s">
        <v>1995</v>
      </c>
    </row>
    <row r="6955" spans="1:10">
      <c r="A6955" s="22"/>
      <c r="B6955" s="22"/>
      <c r="C6955" s="16" t="s">
        <v>1995</v>
      </c>
      <c r="D6955" s="16" t="s">
        <v>1995</v>
      </c>
      <c r="E6955" s="20" t="s">
        <v>2086</v>
      </c>
      <c r="F6955" s="19" t="s">
        <v>2002</v>
      </c>
      <c r="G6955" s="16" t="s">
        <v>2060</v>
      </c>
      <c r="H6955" s="19" t="s">
        <v>2011</v>
      </c>
      <c r="I6955" s="19" t="s">
        <v>2005</v>
      </c>
      <c r="J6955" s="21" t="s">
        <v>2087</v>
      </c>
    </row>
    <row r="6956" ht="22.5" spans="1:10">
      <c r="A6956" s="22"/>
      <c r="B6956" s="22"/>
      <c r="C6956" s="16" t="s">
        <v>1995</v>
      </c>
      <c r="D6956" s="16" t="s">
        <v>1995</v>
      </c>
      <c r="E6956" s="20" t="s">
        <v>2544</v>
      </c>
      <c r="F6956" s="19" t="s">
        <v>2002</v>
      </c>
      <c r="G6956" s="16" t="s">
        <v>2060</v>
      </c>
      <c r="H6956" s="19" t="s">
        <v>2011</v>
      </c>
      <c r="I6956" s="19" t="s">
        <v>2005</v>
      </c>
      <c r="J6956" s="21" t="s">
        <v>2546</v>
      </c>
    </row>
    <row r="6957" spans="1:10">
      <c r="A6957" s="22"/>
      <c r="B6957" s="22"/>
      <c r="C6957" s="16" t="s">
        <v>2023</v>
      </c>
      <c r="D6957" s="16" t="s">
        <v>1995</v>
      </c>
      <c r="E6957" s="20" t="s">
        <v>1995</v>
      </c>
      <c r="F6957" s="19" t="s">
        <v>1995</v>
      </c>
      <c r="G6957" s="16" t="s">
        <v>1995</v>
      </c>
      <c r="H6957" s="19" t="s">
        <v>1995</v>
      </c>
      <c r="I6957" s="19" t="s">
        <v>1995</v>
      </c>
      <c r="J6957" s="21" t="s">
        <v>1995</v>
      </c>
    </row>
    <row r="6958" spans="1:10">
      <c r="A6958" s="22"/>
      <c r="B6958" s="22"/>
      <c r="C6958" s="16" t="s">
        <v>1995</v>
      </c>
      <c r="D6958" s="16" t="s">
        <v>2024</v>
      </c>
      <c r="E6958" s="20" t="s">
        <v>1995</v>
      </c>
      <c r="F6958" s="19" t="s">
        <v>1995</v>
      </c>
      <c r="G6958" s="16" t="s">
        <v>1995</v>
      </c>
      <c r="H6958" s="19" t="s">
        <v>1995</v>
      </c>
      <c r="I6958" s="19" t="s">
        <v>1995</v>
      </c>
      <c r="J6958" s="21" t="s">
        <v>1995</v>
      </c>
    </row>
    <row r="6959" spans="1:10">
      <c r="A6959" s="22"/>
      <c r="B6959" s="22"/>
      <c r="C6959" s="16" t="s">
        <v>1995</v>
      </c>
      <c r="D6959" s="16" t="s">
        <v>1995</v>
      </c>
      <c r="E6959" s="20" t="s">
        <v>2077</v>
      </c>
      <c r="F6959" s="19" t="s">
        <v>2009</v>
      </c>
      <c r="G6959" s="16" t="s">
        <v>2060</v>
      </c>
      <c r="H6959" s="19" t="s">
        <v>2011</v>
      </c>
      <c r="I6959" s="19" t="s">
        <v>2005</v>
      </c>
      <c r="J6959" s="21" t="s">
        <v>2088</v>
      </c>
    </row>
    <row r="6960" ht="67.5" spans="1:10">
      <c r="A6960" s="16" t="s">
        <v>5914</v>
      </c>
      <c r="B6960" s="20" t="s">
        <v>5915</v>
      </c>
      <c r="C6960" s="22"/>
      <c r="D6960" s="22"/>
      <c r="E6960" s="23"/>
      <c r="F6960" s="24"/>
      <c r="G6960" s="22"/>
      <c r="H6960" s="24"/>
      <c r="I6960" s="24"/>
      <c r="J6960" s="25"/>
    </row>
    <row r="6961" spans="1:10">
      <c r="A6961" s="22"/>
      <c r="B6961" s="22"/>
      <c r="C6961" s="16" t="s">
        <v>1999</v>
      </c>
      <c r="D6961" s="16" t="s">
        <v>1995</v>
      </c>
      <c r="E6961" s="20" t="s">
        <v>1995</v>
      </c>
      <c r="F6961" s="19" t="s">
        <v>1995</v>
      </c>
      <c r="G6961" s="16" t="s">
        <v>1995</v>
      </c>
      <c r="H6961" s="19" t="s">
        <v>1995</v>
      </c>
      <c r="I6961" s="19" t="s">
        <v>1995</v>
      </c>
      <c r="J6961" s="21" t="s">
        <v>1995</v>
      </c>
    </row>
    <row r="6962" spans="1:10">
      <c r="A6962" s="22"/>
      <c r="B6962" s="22"/>
      <c r="C6962" s="16" t="s">
        <v>1995</v>
      </c>
      <c r="D6962" s="16" t="s">
        <v>2000</v>
      </c>
      <c r="E6962" s="20" t="s">
        <v>1995</v>
      </c>
      <c r="F6962" s="19" t="s">
        <v>1995</v>
      </c>
      <c r="G6962" s="16" t="s">
        <v>1995</v>
      </c>
      <c r="H6962" s="19" t="s">
        <v>1995</v>
      </c>
      <c r="I6962" s="19" t="s">
        <v>1995</v>
      </c>
      <c r="J6962" s="21" t="s">
        <v>1995</v>
      </c>
    </row>
    <row r="6963" ht="22.5" spans="1:10">
      <c r="A6963" s="22"/>
      <c r="B6963" s="22"/>
      <c r="C6963" s="16" t="s">
        <v>1995</v>
      </c>
      <c r="D6963" s="16" t="s">
        <v>1995</v>
      </c>
      <c r="E6963" s="20" t="s">
        <v>2237</v>
      </c>
      <c r="F6963" s="19" t="s">
        <v>2002</v>
      </c>
      <c r="G6963" s="16" t="s">
        <v>5916</v>
      </c>
      <c r="H6963" s="19" t="s">
        <v>2386</v>
      </c>
      <c r="I6963" s="19" t="s">
        <v>2005</v>
      </c>
      <c r="J6963" s="21" t="s">
        <v>2381</v>
      </c>
    </row>
    <row r="6964" ht="33.75" spans="1:10">
      <c r="A6964" s="22"/>
      <c r="B6964" s="22"/>
      <c r="C6964" s="16" t="s">
        <v>1995</v>
      </c>
      <c r="D6964" s="16" t="s">
        <v>1995</v>
      </c>
      <c r="E6964" s="20" t="s">
        <v>2229</v>
      </c>
      <c r="F6964" s="19" t="s">
        <v>2009</v>
      </c>
      <c r="G6964" s="16" t="s">
        <v>3242</v>
      </c>
      <c r="H6964" s="19" t="s">
        <v>2171</v>
      </c>
      <c r="I6964" s="19" t="s">
        <v>2005</v>
      </c>
      <c r="J6964" s="21" t="s">
        <v>2230</v>
      </c>
    </row>
    <row r="6965" spans="1:10">
      <c r="A6965" s="22"/>
      <c r="B6965" s="22"/>
      <c r="C6965" s="16" t="s">
        <v>1995</v>
      </c>
      <c r="D6965" s="16" t="s">
        <v>2007</v>
      </c>
      <c r="E6965" s="20" t="s">
        <v>1995</v>
      </c>
      <c r="F6965" s="19" t="s">
        <v>1995</v>
      </c>
      <c r="G6965" s="16" t="s">
        <v>1995</v>
      </c>
      <c r="H6965" s="19" t="s">
        <v>1995</v>
      </c>
      <c r="I6965" s="19" t="s">
        <v>1995</v>
      </c>
      <c r="J6965" s="21" t="s">
        <v>1995</v>
      </c>
    </row>
    <row r="6966" ht="22.5" spans="1:10">
      <c r="A6966" s="22"/>
      <c r="B6966" s="22"/>
      <c r="C6966" s="16" t="s">
        <v>1995</v>
      </c>
      <c r="D6966" s="16" t="s">
        <v>1995</v>
      </c>
      <c r="E6966" s="20" t="s">
        <v>2735</v>
      </c>
      <c r="F6966" s="19" t="s">
        <v>2009</v>
      </c>
      <c r="G6966" s="16" t="s">
        <v>2060</v>
      </c>
      <c r="H6966" s="19" t="s">
        <v>2011</v>
      </c>
      <c r="I6966" s="19" t="s">
        <v>2005</v>
      </c>
      <c r="J6966" s="21" t="s">
        <v>2736</v>
      </c>
    </row>
    <row r="6967" spans="1:10">
      <c r="A6967" s="22"/>
      <c r="B6967" s="22"/>
      <c r="C6967" s="16" t="s">
        <v>1995</v>
      </c>
      <c r="D6967" s="16" t="s">
        <v>2013</v>
      </c>
      <c r="E6967" s="20" t="s">
        <v>1995</v>
      </c>
      <c r="F6967" s="19" t="s">
        <v>1995</v>
      </c>
      <c r="G6967" s="16" t="s">
        <v>1995</v>
      </c>
      <c r="H6967" s="19" t="s">
        <v>1995</v>
      </c>
      <c r="I6967" s="19" t="s">
        <v>1995</v>
      </c>
      <c r="J6967" s="21" t="s">
        <v>1995</v>
      </c>
    </row>
    <row r="6968" ht="33.75" spans="1:10">
      <c r="A6968" s="22"/>
      <c r="B6968" s="22"/>
      <c r="C6968" s="16" t="s">
        <v>1995</v>
      </c>
      <c r="D6968" s="16" t="s">
        <v>1995</v>
      </c>
      <c r="E6968" s="20" t="s">
        <v>2084</v>
      </c>
      <c r="F6968" s="19" t="s">
        <v>2002</v>
      </c>
      <c r="G6968" s="16" t="s">
        <v>2060</v>
      </c>
      <c r="H6968" s="19" t="s">
        <v>2011</v>
      </c>
      <c r="I6968" s="19" t="s">
        <v>2005</v>
      </c>
      <c r="J6968" s="21" t="s">
        <v>2085</v>
      </c>
    </row>
    <row r="6969" spans="1:10">
      <c r="A6969" s="22"/>
      <c r="B6969" s="22"/>
      <c r="C6969" s="16" t="s">
        <v>2018</v>
      </c>
      <c r="D6969" s="16" t="s">
        <v>1995</v>
      </c>
      <c r="E6969" s="20" t="s">
        <v>1995</v>
      </c>
      <c r="F6969" s="19" t="s">
        <v>1995</v>
      </c>
      <c r="G6969" s="16" t="s">
        <v>1995</v>
      </c>
      <c r="H6969" s="19" t="s">
        <v>1995</v>
      </c>
      <c r="I6969" s="19" t="s">
        <v>1995</v>
      </c>
      <c r="J6969" s="21" t="s">
        <v>1995</v>
      </c>
    </row>
    <row r="6970" spans="1:10">
      <c r="A6970" s="22"/>
      <c r="B6970" s="22"/>
      <c r="C6970" s="16" t="s">
        <v>1995</v>
      </c>
      <c r="D6970" s="16" t="s">
        <v>2019</v>
      </c>
      <c r="E6970" s="20" t="s">
        <v>1995</v>
      </c>
      <c r="F6970" s="19" t="s">
        <v>1995</v>
      </c>
      <c r="G6970" s="16" t="s">
        <v>1995</v>
      </c>
      <c r="H6970" s="19" t="s">
        <v>1995</v>
      </c>
      <c r="I6970" s="19" t="s">
        <v>1995</v>
      </c>
      <c r="J6970" s="21" t="s">
        <v>1995</v>
      </c>
    </row>
    <row r="6971" ht="33.75" spans="1:10">
      <c r="A6971" s="22"/>
      <c r="B6971" s="22"/>
      <c r="C6971" s="16" t="s">
        <v>1995</v>
      </c>
      <c r="D6971" s="16" t="s">
        <v>1995</v>
      </c>
      <c r="E6971" s="20" t="s">
        <v>2120</v>
      </c>
      <c r="F6971" s="19" t="s">
        <v>2009</v>
      </c>
      <c r="G6971" s="16" t="s">
        <v>2060</v>
      </c>
      <c r="H6971" s="19" t="s">
        <v>2011</v>
      </c>
      <c r="I6971" s="19" t="s">
        <v>2005</v>
      </c>
      <c r="J6971" s="21" t="s">
        <v>2121</v>
      </c>
    </row>
    <row r="6972" spans="1:10">
      <c r="A6972" s="22"/>
      <c r="B6972" s="22"/>
      <c r="C6972" s="16" t="s">
        <v>2023</v>
      </c>
      <c r="D6972" s="16" t="s">
        <v>1995</v>
      </c>
      <c r="E6972" s="20" t="s">
        <v>1995</v>
      </c>
      <c r="F6972" s="19" t="s">
        <v>1995</v>
      </c>
      <c r="G6972" s="16" t="s">
        <v>1995</v>
      </c>
      <c r="H6972" s="19" t="s">
        <v>1995</v>
      </c>
      <c r="I6972" s="19" t="s">
        <v>1995</v>
      </c>
      <c r="J6972" s="21" t="s">
        <v>1995</v>
      </c>
    </row>
    <row r="6973" spans="1:10">
      <c r="A6973" s="22"/>
      <c r="B6973" s="22"/>
      <c r="C6973" s="16" t="s">
        <v>1995</v>
      </c>
      <c r="D6973" s="16" t="s">
        <v>2024</v>
      </c>
      <c r="E6973" s="20" t="s">
        <v>1995</v>
      </c>
      <c r="F6973" s="19" t="s">
        <v>1995</v>
      </c>
      <c r="G6973" s="16" t="s">
        <v>1995</v>
      </c>
      <c r="H6973" s="19" t="s">
        <v>1995</v>
      </c>
      <c r="I6973" s="19" t="s">
        <v>1995</v>
      </c>
      <c r="J6973" s="21" t="s">
        <v>1995</v>
      </c>
    </row>
    <row r="6974" spans="1:10">
      <c r="A6974" s="22"/>
      <c r="B6974" s="22"/>
      <c r="C6974" s="16" t="s">
        <v>1995</v>
      </c>
      <c r="D6974" s="16" t="s">
        <v>1995</v>
      </c>
      <c r="E6974" s="20" t="s">
        <v>2077</v>
      </c>
      <c r="F6974" s="19" t="s">
        <v>2009</v>
      </c>
      <c r="G6974" s="16" t="s">
        <v>2060</v>
      </c>
      <c r="H6974" s="19" t="s">
        <v>2011</v>
      </c>
      <c r="I6974" s="19" t="s">
        <v>2005</v>
      </c>
      <c r="J6974" s="21" t="s">
        <v>2088</v>
      </c>
    </row>
    <row r="6975" ht="78.75" spans="1:10">
      <c r="A6975" s="16" t="s">
        <v>5917</v>
      </c>
      <c r="B6975" s="20" t="s">
        <v>5918</v>
      </c>
      <c r="C6975" s="22"/>
      <c r="D6975" s="22"/>
      <c r="E6975" s="23"/>
      <c r="F6975" s="24"/>
      <c r="G6975" s="22"/>
      <c r="H6975" s="24"/>
      <c r="I6975" s="24"/>
      <c r="J6975" s="25"/>
    </row>
    <row r="6976" spans="1:10">
      <c r="A6976" s="22"/>
      <c r="B6976" s="22"/>
      <c r="C6976" s="16" t="s">
        <v>1999</v>
      </c>
      <c r="D6976" s="16" t="s">
        <v>1995</v>
      </c>
      <c r="E6976" s="20" t="s">
        <v>1995</v>
      </c>
      <c r="F6976" s="19" t="s">
        <v>1995</v>
      </c>
      <c r="G6976" s="16" t="s">
        <v>1995</v>
      </c>
      <c r="H6976" s="19" t="s">
        <v>1995</v>
      </c>
      <c r="I6976" s="19" t="s">
        <v>1995</v>
      </c>
      <c r="J6976" s="21" t="s">
        <v>1995</v>
      </c>
    </row>
    <row r="6977" spans="1:10">
      <c r="A6977" s="22"/>
      <c r="B6977" s="22"/>
      <c r="C6977" s="16" t="s">
        <v>1995</v>
      </c>
      <c r="D6977" s="16" t="s">
        <v>2013</v>
      </c>
      <c r="E6977" s="20" t="s">
        <v>1995</v>
      </c>
      <c r="F6977" s="19" t="s">
        <v>1995</v>
      </c>
      <c r="G6977" s="16" t="s">
        <v>1995</v>
      </c>
      <c r="H6977" s="19" t="s">
        <v>1995</v>
      </c>
      <c r="I6977" s="19" t="s">
        <v>1995</v>
      </c>
      <c r="J6977" s="21" t="s">
        <v>1995</v>
      </c>
    </row>
    <row r="6978" ht="33.75" spans="1:10">
      <c r="A6978" s="22"/>
      <c r="B6978" s="22"/>
      <c r="C6978" s="16" t="s">
        <v>1995</v>
      </c>
      <c r="D6978" s="16" t="s">
        <v>1995</v>
      </c>
      <c r="E6978" s="20" t="s">
        <v>2084</v>
      </c>
      <c r="F6978" s="19" t="s">
        <v>2009</v>
      </c>
      <c r="G6978" s="16" t="s">
        <v>2060</v>
      </c>
      <c r="H6978" s="19" t="s">
        <v>2011</v>
      </c>
      <c r="I6978" s="19" t="s">
        <v>2005</v>
      </c>
      <c r="J6978" s="21" t="s">
        <v>2085</v>
      </c>
    </row>
    <row r="6979" spans="1:10">
      <c r="A6979" s="22"/>
      <c r="B6979" s="22"/>
      <c r="C6979" s="16" t="s">
        <v>2018</v>
      </c>
      <c r="D6979" s="16" t="s">
        <v>1995</v>
      </c>
      <c r="E6979" s="20" t="s">
        <v>1995</v>
      </c>
      <c r="F6979" s="19" t="s">
        <v>1995</v>
      </c>
      <c r="G6979" s="16" t="s">
        <v>1995</v>
      </c>
      <c r="H6979" s="19" t="s">
        <v>1995</v>
      </c>
      <c r="I6979" s="19" t="s">
        <v>1995</v>
      </c>
      <c r="J6979" s="21" t="s">
        <v>1995</v>
      </c>
    </row>
    <row r="6980" spans="1:10">
      <c r="A6980" s="22"/>
      <c r="B6980" s="22"/>
      <c r="C6980" s="16" t="s">
        <v>1995</v>
      </c>
      <c r="D6980" s="16" t="s">
        <v>2019</v>
      </c>
      <c r="E6980" s="20" t="s">
        <v>1995</v>
      </c>
      <c r="F6980" s="19" t="s">
        <v>1995</v>
      </c>
      <c r="G6980" s="16" t="s">
        <v>1995</v>
      </c>
      <c r="H6980" s="19" t="s">
        <v>1995</v>
      </c>
      <c r="I6980" s="19" t="s">
        <v>1995</v>
      </c>
      <c r="J6980" s="21" t="s">
        <v>1995</v>
      </c>
    </row>
    <row r="6981" ht="33.75" spans="1:10">
      <c r="A6981" s="22"/>
      <c r="B6981" s="22"/>
      <c r="C6981" s="16" t="s">
        <v>1995</v>
      </c>
      <c r="D6981" s="16" t="s">
        <v>1995</v>
      </c>
      <c r="E6981" s="20" t="s">
        <v>2120</v>
      </c>
      <c r="F6981" s="19" t="s">
        <v>2009</v>
      </c>
      <c r="G6981" s="16" t="s">
        <v>2060</v>
      </c>
      <c r="H6981" s="19" t="s">
        <v>2011</v>
      </c>
      <c r="I6981" s="19" t="s">
        <v>2005</v>
      </c>
      <c r="J6981" s="21" t="s">
        <v>2121</v>
      </c>
    </row>
    <row r="6982" spans="1:10">
      <c r="A6982" s="22"/>
      <c r="B6982" s="22"/>
      <c r="C6982" s="16" t="s">
        <v>1995</v>
      </c>
      <c r="D6982" s="16" t="s">
        <v>1995</v>
      </c>
      <c r="E6982" s="20" t="s">
        <v>2086</v>
      </c>
      <c r="F6982" s="19" t="s">
        <v>2002</v>
      </c>
      <c r="G6982" s="16" t="s">
        <v>2026</v>
      </c>
      <c r="H6982" s="19" t="s">
        <v>2011</v>
      </c>
      <c r="I6982" s="19" t="s">
        <v>2016</v>
      </c>
      <c r="J6982" s="21" t="s">
        <v>2087</v>
      </c>
    </row>
    <row r="6983" spans="1:10">
      <c r="A6983" s="22"/>
      <c r="B6983" s="22"/>
      <c r="C6983" s="16" t="s">
        <v>1995</v>
      </c>
      <c r="D6983" s="16" t="s">
        <v>1995</v>
      </c>
      <c r="E6983" s="20" t="s">
        <v>2246</v>
      </c>
      <c r="F6983" s="19" t="s">
        <v>2002</v>
      </c>
      <c r="G6983" s="16" t="s">
        <v>2026</v>
      </c>
      <c r="H6983" s="19" t="s">
        <v>2011</v>
      </c>
      <c r="I6983" s="19" t="s">
        <v>2005</v>
      </c>
      <c r="J6983" s="21" t="s">
        <v>2247</v>
      </c>
    </row>
    <row r="6984" spans="1:10">
      <c r="A6984" s="22"/>
      <c r="B6984" s="22"/>
      <c r="C6984" s="16" t="s">
        <v>2023</v>
      </c>
      <c r="D6984" s="16" t="s">
        <v>1995</v>
      </c>
      <c r="E6984" s="20" t="s">
        <v>1995</v>
      </c>
      <c r="F6984" s="19" t="s">
        <v>1995</v>
      </c>
      <c r="G6984" s="16" t="s">
        <v>1995</v>
      </c>
      <c r="H6984" s="19" t="s">
        <v>1995</v>
      </c>
      <c r="I6984" s="19" t="s">
        <v>1995</v>
      </c>
      <c r="J6984" s="21" t="s">
        <v>1995</v>
      </c>
    </row>
    <row r="6985" spans="1:10">
      <c r="A6985" s="22"/>
      <c r="B6985" s="22"/>
      <c r="C6985" s="16" t="s">
        <v>1995</v>
      </c>
      <c r="D6985" s="16" t="s">
        <v>2024</v>
      </c>
      <c r="E6985" s="20" t="s">
        <v>1995</v>
      </c>
      <c r="F6985" s="19" t="s">
        <v>1995</v>
      </c>
      <c r="G6985" s="16" t="s">
        <v>1995</v>
      </c>
      <c r="H6985" s="19" t="s">
        <v>1995</v>
      </c>
      <c r="I6985" s="19" t="s">
        <v>1995</v>
      </c>
      <c r="J6985" s="21" t="s">
        <v>1995</v>
      </c>
    </row>
    <row r="6986" spans="1:10">
      <c r="A6986" s="22"/>
      <c r="B6986" s="22"/>
      <c r="C6986" s="16" t="s">
        <v>1995</v>
      </c>
      <c r="D6986" s="16" t="s">
        <v>1995</v>
      </c>
      <c r="E6986" s="20" t="s">
        <v>2077</v>
      </c>
      <c r="F6986" s="19" t="s">
        <v>2009</v>
      </c>
      <c r="G6986" s="16" t="s">
        <v>2060</v>
      </c>
      <c r="H6986" s="19" t="s">
        <v>2011</v>
      </c>
      <c r="I6986" s="19" t="s">
        <v>2005</v>
      </c>
      <c r="J6986" s="21" t="s">
        <v>2088</v>
      </c>
    </row>
    <row r="6987" ht="12.75" spans="1:10">
      <c r="A6987" s="16" t="s">
        <v>5919</v>
      </c>
      <c r="B6987" s="22"/>
      <c r="C6987" s="22"/>
      <c r="D6987" s="22"/>
      <c r="E6987" s="23"/>
      <c r="F6987" s="24"/>
      <c r="G6987" s="22"/>
      <c r="H6987" s="24"/>
      <c r="I6987" s="24"/>
      <c r="J6987" s="25"/>
    </row>
    <row r="6988" ht="56.25" spans="1:10">
      <c r="A6988" s="16" t="s">
        <v>5920</v>
      </c>
      <c r="B6988" s="20" t="s">
        <v>5921</v>
      </c>
      <c r="C6988" s="22"/>
      <c r="D6988" s="22"/>
      <c r="E6988" s="23"/>
      <c r="F6988" s="24"/>
      <c r="G6988" s="22"/>
      <c r="H6988" s="24"/>
      <c r="I6988" s="24"/>
      <c r="J6988" s="25"/>
    </row>
    <row r="6989" spans="1:10">
      <c r="A6989" s="22"/>
      <c r="B6989" s="22"/>
      <c r="C6989" s="16" t="s">
        <v>1999</v>
      </c>
      <c r="D6989" s="16" t="s">
        <v>1995</v>
      </c>
      <c r="E6989" s="20" t="s">
        <v>1995</v>
      </c>
      <c r="F6989" s="19" t="s">
        <v>1995</v>
      </c>
      <c r="G6989" s="16" t="s">
        <v>1995</v>
      </c>
      <c r="H6989" s="19" t="s">
        <v>1995</v>
      </c>
      <c r="I6989" s="19" t="s">
        <v>1995</v>
      </c>
      <c r="J6989" s="21" t="s">
        <v>1995</v>
      </c>
    </row>
    <row r="6990" spans="1:10">
      <c r="A6990" s="22"/>
      <c r="B6990" s="22"/>
      <c r="C6990" s="16" t="s">
        <v>1995</v>
      </c>
      <c r="D6990" s="16" t="s">
        <v>2000</v>
      </c>
      <c r="E6990" s="20" t="s">
        <v>1995</v>
      </c>
      <c r="F6990" s="19" t="s">
        <v>1995</v>
      </c>
      <c r="G6990" s="16" t="s">
        <v>1995</v>
      </c>
      <c r="H6990" s="19" t="s">
        <v>1995</v>
      </c>
      <c r="I6990" s="19" t="s">
        <v>1995</v>
      </c>
      <c r="J6990" s="21" t="s">
        <v>1995</v>
      </c>
    </row>
    <row r="6991" ht="22.5" spans="1:10">
      <c r="A6991" s="22"/>
      <c r="B6991" s="22"/>
      <c r="C6991" s="16" t="s">
        <v>1995</v>
      </c>
      <c r="D6991" s="16" t="s">
        <v>1995</v>
      </c>
      <c r="E6991" s="20" t="s">
        <v>5468</v>
      </c>
      <c r="F6991" s="19" t="s">
        <v>2002</v>
      </c>
      <c r="G6991" s="16" t="s">
        <v>3090</v>
      </c>
      <c r="H6991" s="19" t="s">
        <v>2126</v>
      </c>
      <c r="I6991" s="19" t="s">
        <v>2005</v>
      </c>
      <c r="J6991" s="21" t="s">
        <v>2381</v>
      </c>
    </row>
    <row r="6992" spans="1:10">
      <c r="A6992" s="22"/>
      <c r="B6992" s="22"/>
      <c r="C6992" s="16" t="s">
        <v>1995</v>
      </c>
      <c r="D6992" s="16" t="s">
        <v>2007</v>
      </c>
      <c r="E6992" s="20" t="s">
        <v>1995</v>
      </c>
      <c r="F6992" s="19" t="s">
        <v>1995</v>
      </c>
      <c r="G6992" s="16" t="s">
        <v>1995</v>
      </c>
      <c r="H6992" s="19" t="s">
        <v>1995</v>
      </c>
      <c r="I6992" s="19" t="s">
        <v>1995</v>
      </c>
      <c r="J6992" s="21" t="s">
        <v>1995</v>
      </c>
    </row>
    <row r="6993" spans="1:10">
      <c r="A6993" s="22"/>
      <c r="B6993" s="22"/>
      <c r="C6993" s="16" t="s">
        <v>1995</v>
      </c>
      <c r="D6993" s="16" t="s">
        <v>1995</v>
      </c>
      <c r="E6993" s="20" t="s">
        <v>5470</v>
      </c>
      <c r="F6993" s="19" t="s">
        <v>2002</v>
      </c>
      <c r="G6993" s="16" t="s">
        <v>2060</v>
      </c>
      <c r="H6993" s="19" t="s">
        <v>2011</v>
      </c>
      <c r="I6993" s="19" t="s">
        <v>2016</v>
      </c>
      <c r="J6993" s="21" t="s">
        <v>2735</v>
      </c>
    </row>
    <row r="6994" spans="1:10">
      <c r="A6994" s="22"/>
      <c r="B6994" s="22"/>
      <c r="C6994" s="16" t="s">
        <v>1995</v>
      </c>
      <c r="D6994" s="16" t="s">
        <v>2013</v>
      </c>
      <c r="E6994" s="20" t="s">
        <v>1995</v>
      </c>
      <c r="F6994" s="19" t="s">
        <v>1995</v>
      </c>
      <c r="G6994" s="16" t="s">
        <v>1995</v>
      </c>
      <c r="H6994" s="19" t="s">
        <v>1995</v>
      </c>
      <c r="I6994" s="19" t="s">
        <v>1995</v>
      </c>
      <c r="J6994" s="21" t="s">
        <v>1995</v>
      </c>
    </row>
    <row r="6995" spans="1:10">
      <c r="A6995" s="22"/>
      <c r="B6995" s="22"/>
      <c r="C6995" s="16" t="s">
        <v>1995</v>
      </c>
      <c r="D6995" s="16" t="s">
        <v>1995</v>
      </c>
      <c r="E6995" s="20" t="s">
        <v>5472</v>
      </c>
      <c r="F6995" s="19" t="s">
        <v>2002</v>
      </c>
      <c r="G6995" s="16" t="s">
        <v>2060</v>
      </c>
      <c r="H6995" s="19" t="s">
        <v>2011</v>
      </c>
      <c r="I6995" s="19" t="s">
        <v>2016</v>
      </c>
      <c r="J6995" s="21" t="s">
        <v>5472</v>
      </c>
    </row>
    <row r="6996" spans="1:10">
      <c r="A6996" s="22"/>
      <c r="B6996" s="22"/>
      <c r="C6996" s="16" t="s">
        <v>2018</v>
      </c>
      <c r="D6996" s="16" t="s">
        <v>1995</v>
      </c>
      <c r="E6996" s="20" t="s">
        <v>1995</v>
      </c>
      <c r="F6996" s="19" t="s">
        <v>1995</v>
      </c>
      <c r="G6996" s="16" t="s">
        <v>1995</v>
      </c>
      <c r="H6996" s="19" t="s">
        <v>1995</v>
      </c>
      <c r="I6996" s="19" t="s">
        <v>1995</v>
      </c>
      <c r="J6996" s="21" t="s">
        <v>1995</v>
      </c>
    </row>
    <row r="6997" spans="1:10">
      <c r="A6997" s="22"/>
      <c r="B6997" s="22"/>
      <c r="C6997" s="16" t="s">
        <v>1995</v>
      </c>
      <c r="D6997" s="16" t="s">
        <v>2019</v>
      </c>
      <c r="E6997" s="20" t="s">
        <v>1995</v>
      </c>
      <c r="F6997" s="19" t="s">
        <v>1995</v>
      </c>
      <c r="G6997" s="16" t="s">
        <v>1995</v>
      </c>
      <c r="H6997" s="19" t="s">
        <v>1995</v>
      </c>
      <c r="I6997" s="19" t="s">
        <v>1995</v>
      </c>
      <c r="J6997" s="21" t="s">
        <v>1995</v>
      </c>
    </row>
    <row r="6998" spans="1:10">
      <c r="A6998" s="22"/>
      <c r="B6998" s="22"/>
      <c r="C6998" s="16" t="s">
        <v>1995</v>
      </c>
      <c r="D6998" s="16" t="s">
        <v>1995</v>
      </c>
      <c r="E6998" s="20" t="s">
        <v>5473</v>
      </c>
      <c r="F6998" s="19" t="s">
        <v>2002</v>
      </c>
      <c r="G6998" s="16" t="s">
        <v>2060</v>
      </c>
      <c r="H6998" s="19" t="s">
        <v>2011</v>
      </c>
      <c r="I6998" s="19" t="s">
        <v>2016</v>
      </c>
      <c r="J6998" s="21" t="s">
        <v>5473</v>
      </c>
    </row>
    <row r="6999" spans="1:10">
      <c r="A6999" s="22"/>
      <c r="B6999" s="22"/>
      <c r="C6999" s="16" t="s">
        <v>2023</v>
      </c>
      <c r="D6999" s="16" t="s">
        <v>1995</v>
      </c>
      <c r="E6999" s="20" t="s">
        <v>1995</v>
      </c>
      <c r="F6999" s="19" t="s">
        <v>1995</v>
      </c>
      <c r="G6999" s="16" t="s">
        <v>1995</v>
      </c>
      <c r="H6999" s="19" t="s">
        <v>1995</v>
      </c>
      <c r="I6999" s="19" t="s">
        <v>1995</v>
      </c>
      <c r="J6999" s="21" t="s">
        <v>1995</v>
      </c>
    </row>
    <row r="7000" spans="1:10">
      <c r="A7000" s="22"/>
      <c r="B7000" s="22"/>
      <c r="C7000" s="16" t="s">
        <v>1995</v>
      </c>
      <c r="D7000" s="16" t="s">
        <v>2024</v>
      </c>
      <c r="E7000" s="20" t="s">
        <v>1995</v>
      </c>
      <c r="F7000" s="19" t="s">
        <v>1995</v>
      </c>
      <c r="G7000" s="16" t="s">
        <v>1995</v>
      </c>
      <c r="H7000" s="19" t="s">
        <v>1995</v>
      </c>
      <c r="I7000" s="19" t="s">
        <v>1995</v>
      </c>
      <c r="J7000" s="21" t="s">
        <v>1995</v>
      </c>
    </row>
    <row r="7001" spans="1:10">
      <c r="A7001" s="22"/>
      <c r="B7001" s="22"/>
      <c r="C7001" s="16" t="s">
        <v>1995</v>
      </c>
      <c r="D7001" s="16" t="s">
        <v>1995</v>
      </c>
      <c r="E7001" s="20" t="s">
        <v>2077</v>
      </c>
      <c r="F7001" s="19" t="s">
        <v>2002</v>
      </c>
      <c r="G7001" s="16" t="s">
        <v>2157</v>
      </c>
      <c r="H7001" s="19" t="s">
        <v>2011</v>
      </c>
      <c r="I7001" s="19" t="s">
        <v>2016</v>
      </c>
      <c r="J7001" s="21" t="s">
        <v>2088</v>
      </c>
    </row>
    <row r="7002" ht="67.5" spans="1:10">
      <c r="A7002" s="16" t="s">
        <v>5922</v>
      </c>
      <c r="B7002" s="20" t="s">
        <v>5923</v>
      </c>
      <c r="C7002" s="22"/>
      <c r="D7002" s="22"/>
      <c r="E7002" s="23"/>
      <c r="F7002" s="24"/>
      <c r="G7002" s="22"/>
      <c r="H7002" s="24"/>
      <c r="I7002" s="24"/>
      <c r="J7002" s="25"/>
    </row>
    <row r="7003" spans="1:10">
      <c r="A7003" s="22"/>
      <c r="B7003" s="22"/>
      <c r="C7003" s="16" t="s">
        <v>1999</v>
      </c>
      <c r="D7003" s="16" t="s">
        <v>1995</v>
      </c>
      <c r="E7003" s="20" t="s">
        <v>1995</v>
      </c>
      <c r="F7003" s="19" t="s">
        <v>1995</v>
      </c>
      <c r="G7003" s="16" t="s">
        <v>1995</v>
      </c>
      <c r="H7003" s="19" t="s">
        <v>1995</v>
      </c>
      <c r="I7003" s="19" t="s">
        <v>1995</v>
      </c>
      <c r="J7003" s="21" t="s">
        <v>1995</v>
      </c>
    </row>
    <row r="7004" spans="1:10">
      <c r="A7004" s="22"/>
      <c r="B7004" s="22"/>
      <c r="C7004" s="16" t="s">
        <v>1995</v>
      </c>
      <c r="D7004" s="16" t="s">
        <v>2000</v>
      </c>
      <c r="E7004" s="20" t="s">
        <v>1995</v>
      </c>
      <c r="F7004" s="19" t="s">
        <v>1995</v>
      </c>
      <c r="G7004" s="16" t="s">
        <v>1995</v>
      </c>
      <c r="H7004" s="19" t="s">
        <v>1995</v>
      </c>
      <c r="I7004" s="19" t="s">
        <v>1995</v>
      </c>
      <c r="J7004" s="21" t="s">
        <v>1995</v>
      </c>
    </row>
    <row r="7005" ht="33.75" spans="1:10">
      <c r="A7005" s="22"/>
      <c r="B7005" s="22"/>
      <c r="C7005" s="16" t="s">
        <v>1995</v>
      </c>
      <c r="D7005" s="16" t="s">
        <v>1995</v>
      </c>
      <c r="E7005" s="20" t="s">
        <v>5924</v>
      </c>
      <c r="F7005" s="19" t="s">
        <v>2002</v>
      </c>
      <c r="G7005" s="16" t="s">
        <v>2193</v>
      </c>
      <c r="H7005" s="19" t="s">
        <v>2126</v>
      </c>
      <c r="I7005" s="19" t="s">
        <v>2005</v>
      </c>
      <c r="J7005" s="21" t="s">
        <v>5925</v>
      </c>
    </row>
    <row r="7006" spans="1:10">
      <c r="A7006" s="22"/>
      <c r="B7006" s="22"/>
      <c r="C7006" s="16" t="s">
        <v>1995</v>
      </c>
      <c r="D7006" s="16" t="s">
        <v>2007</v>
      </c>
      <c r="E7006" s="20" t="s">
        <v>1995</v>
      </c>
      <c r="F7006" s="19" t="s">
        <v>1995</v>
      </c>
      <c r="G7006" s="16" t="s">
        <v>1995</v>
      </c>
      <c r="H7006" s="19" t="s">
        <v>1995</v>
      </c>
      <c r="I7006" s="19" t="s">
        <v>1995</v>
      </c>
      <c r="J7006" s="21" t="s">
        <v>1995</v>
      </c>
    </row>
    <row r="7007" ht="22.5" spans="1:10">
      <c r="A7007" s="22"/>
      <c r="B7007" s="22"/>
      <c r="C7007" s="16" t="s">
        <v>1995</v>
      </c>
      <c r="D7007" s="16" t="s">
        <v>1995</v>
      </c>
      <c r="E7007" s="20" t="s">
        <v>2082</v>
      </c>
      <c r="F7007" s="19" t="s">
        <v>2002</v>
      </c>
      <c r="G7007" s="16" t="s">
        <v>2387</v>
      </c>
      <c r="H7007" s="19" t="s">
        <v>2171</v>
      </c>
      <c r="I7007" s="19" t="s">
        <v>2005</v>
      </c>
      <c r="J7007" s="21" t="s">
        <v>5926</v>
      </c>
    </row>
    <row r="7008" spans="1:10">
      <c r="A7008" s="22"/>
      <c r="B7008" s="22"/>
      <c r="C7008" s="16" t="s">
        <v>1995</v>
      </c>
      <c r="D7008" s="16" t="s">
        <v>2013</v>
      </c>
      <c r="E7008" s="20" t="s">
        <v>1995</v>
      </c>
      <c r="F7008" s="19" t="s">
        <v>1995</v>
      </c>
      <c r="G7008" s="16" t="s">
        <v>1995</v>
      </c>
      <c r="H7008" s="19" t="s">
        <v>1995</v>
      </c>
      <c r="I7008" s="19" t="s">
        <v>1995</v>
      </c>
      <c r="J7008" s="21" t="s">
        <v>1995</v>
      </c>
    </row>
    <row r="7009" ht="33.75" spans="1:10">
      <c r="A7009" s="22"/>
      <c r="B7009" s="22"/>
      <c r="C7009" s="16" t="s">
        <v>1995</v>
      </c>
      <c r="D7009" s="16" t="s">
        <v>1995</v>
      </c>
      <c r="E7009" s="20" t="s">
        <v>2084</v>
      </c>
      <c r="F7009" s="19" t="s">
        <v>2002</v>
      </c>
      <c r="G7009" s="16" t="s">
        <v>2047</v>
      </c>
      <c r="H7009" s="19" t="s">
        <v>2011</v>
      </c>
      <c r="I7009" s="19" t="s">
        <v>2016</v>
      </c>
      <c r="J7009" s="21" t="s">
        <v>2085</v>
      </c>
    </row>
    <row r="7010" spans="1:10">
      <c r="A7010" s="22"/>
      <c r="B7010" s="22"/>
      <c r="C7010" s="16" t="s">
        <v>2018</v>
      </c>
      <c r="D7010" s="16" t="s">
        <v>1995</v>
      </c>
      <c r="E7010" s="20" t="s">
        <v>1995</v>
      </c>
      <c r="F7010" s="19" t="s">
        <v>1995</v>
      </c>
      <c r="G7010" s="16" t="s">
        <v>1995</v>
      </c>
      <c r="H7010" s="19" t="s">
        <v>1995</v>
      </c>
      <c r="I7010" s="19" t="s">
        <v>1995</v>
      </c>
      <c r="J7010" s="21" t="s">
        <v>1995</v>
      </c>
    </row>
    <row r="7011" spans="1:10">
      <c r="A7011" s="22"/>
      <c r="B7011" s="22"/>
      <c r="C7011" s="16" t="s">
        <v>1995</v>
      </c>
      <c r="D7011" s="16" t="s">
        <v>2019</v>
      </c>
      <c r="E7011" s="20" t="s">
        <v>1995</v>
      </c>
      <c r="F7011" s="19" t="s">
        <v>1995</v>
      </c>
      <c r="G7011" s="16" t="s">
        <v>1995</v>
      </c>
      <c r="H7011" s="19" t="s">
        <v>1995</v>
      </c>
      <c r="I7011" s="19" t="s">
        <v>1995</v>
      </c>
      <c r="J7011" s="21" t="s">
        <v>1995</v>
      </c>
    </row>
    <row r="7012" ht="33.75" spans="1:10">
      <c r="A7012" s="22"/>
      <c r="B7012" s="22"/>
      <c r="C7012" s="16" t="s">
        <v>1995</v>
      </c>
      <c r="D7012" s="16" t="s">
        <v>1995</v>
      </c>
      <c r="E7012" s="20" t="s">
        <v>2120</v>
      </c>
      <c r="F7012" s="19" t="s">
        <v>2002</v>
      </c>
      <c r="G7012" s="16" t="s">
        <v>2686</v>
      </c>
      <c r="H7012" s="19" t="s">
        <v>2011</v>
      </c>
      <c r="I7012" s="19" t="s">
        <v>2016</v>
      </c>
      <c r="J7012" s="21" t="s">
        <v>2121</v>
      </c>
    </row>
    <row r="7013" spans="1:10">
      <c r="A7013" s="22"/>
      <c r="B7013" s="22"/>
      <c r="C7013" s="16" t="s">
        <v>2023</v>
      </c>
      <c r="D7013" s="16" t="s">
        <v>1995</v>
      </c>
      <c r="E7013" s="20" t="s">
        <v>1995</v>
      </c>
      <c r="F7013" s="19" t="s">
        <v>1995</v>
      </c>
      <c r="G7013" s="16" t="s">
        <v>1995</v>
      </c>
      <c r="H7013" s="19" t="s">
        <v>1995</v>
      </c>
      <c r="I7013" s="19" t="s">
        <v>1995</v>
      </c>
      <c r="J7013" s="21" t="s">
        <v>1995</v>
      </c>
    </row>
    <row r="7014" spans="1:10">
      <c r="A7014" s="22"/>
      <c r="B7014" s="22"/>
      <c r="C7014" s="16" t="s">
        <v>1995</v>
      </c>
      <c r="D7014" s="16" t="s">
        <v>2024</v>
      </c>
      <c r="E7014" s="20" t="s">
        <v>1995</v>
      </c>
      <c r="F7014" s="19" t="s">
        <v>1995</v>
      </c>
      <c r="G7014" s="16" t="s">
        <v>1995</v>
      </c>
      <c r="H7014" s="19" t="s">
        <v>1995</v>
      </c>
      <c r="I7014" s="19" t="s">
        <v>1995</v>
      </c>
      <c r="J7014" s="21" t="s">
        <v>1995</v>
      </c>
    </row>
    <row r="7015" spans="1:10">
      <c r="A7015" s="22"/>
      <c r="B7015" s="22"/>
      <c r="C7015" s="16" t="s">
        <v>1995</v>
      </c>
      <c r="D7015" s="16" t="s">
        <v>1995</v>
      </c>
      <c r="E7015" s="20" t="s">
        <v>2077</v>
      </c>
      <c r="F7015" s="19" t="s">
        <v>2002</v>
      </c>
      <c r="G7015" s="16" t="s">
        <v>2157</v>
      </c>
      <c r="H7015" s="19" t="s">
        <v>2011</v>
      </c>
      <c r="I7015" s="19" t="s">
        <v>2016</v>
      </c>
      <c r="J7015" s="21" t="s">
        <v>2088</v>
      </c>
    </row>
    <row r="7016" ht="112.5" spans="1:10">
      <c r="A7016" s="16" t="s">
        <v>5927</v>
      </c>
      <c r="B7016" s="20" t="s">
        <v>5928</v>
      </c>
      <c r="C7016" s="22"/>
      <c r="D7016" s="22"/>
      <c r="E7016" s="23"/>
      <c r="F7016" s="24"/>
      <c r="G7016" s="22"/>
      <c r="H7016" s="24"/>
      <c r="I7016" s="24"/>
      <c r="J7016" s="25"/>
    </row>
    <row r="7017" spans="1:10">
      <c r="A7017" s="22"/>
      <c r="B7017" s="22"/>
      <c r="C7017" s="16" t="s">
        <v>1999</v>
      </c>
      <c r="D7017" s="16" t="s">
        <v>1995</v>
      </c>
      <c r="E7017" s="20" t="s">
        <v>1995</v>
      </c>
      <c r="F7017" s="19" t="s">
        <v>1995</v>
      </c>
      <c r="G7017" s="16" t="s">
        <v>1995</v>
      </c>
      <c r="H7017" s="19" t="s">
        <v>1995</v>
      </c>
      <c r="I7017" s="19" t="s">
        <v>1995</v>
      </c>
      <c r="J7017" s="21" t="s">
        <v>1995</v>
      </c>
    </row>
    <row r="7018" spans="1:10">
      <c r="A7018" s="22"/>
      <c r="B7018" s="22"/>
      <c r="C7018" s="16" t="s">
        <v>1995</v>
      </c>
      <c r="D7018" s="16" t="s">
        <v>2000</v>
      </c>
      <c r="E7018" s="20" t="s">
        <v>1995</v>
      </c>
      <c r="F7018" s="19" t="s">
        <v>1995</v>
      </c>
      <c r="G7018" s="16" t="s">
        <v>1995</v>
      </c>
      <c r="H7018" s="19" t="s">
        <v>1995</v>
      </c>
      <c r="I7018" s="19" t="s">
        <v>1995</v>
      </c>
      <c r="J7018" s="21" t="s">
        <v>1995</v>
      </c>
    </row>
    <row r="7019" ht="22.5" spans="1:10">
      <c r="A7019" s="22"/>
      <c r="B7019" s="22"/>
      <c r="C7019" s="16" t="s">
        <v>1995</v>
      </c>
      <c r="D7019" s="16" t="s">
        <v>1995</v>
      </c>
      <c r="E7019" s="20" t="s">
        <v>2237</v>
      </c>
      <c r="F7019" s="19" t="s">
        <v>2002</v>
      </c>
      <c r="G7019" s="16" t="s">
        <v>2843</v>
      </c>
      <c r="H7019" s="19" t="s">
        <v>2126</v>
      </c>
      <c r="I7019" s="19" t="s">
        <v>2005</v>
      </c>
      <c r="J7019" s="21" t="s">
        <v>2381</v>
      </c>
    </row>
    <row r="7020" spans="1:10">
      <c r="A7020" s="22"/>
      <c r="B7020" s="22"/>
      <c r="C7020" s="16" t="s">
        <v>1995</v>
      </c>
      <c r="D7020" s="16" t="s">
        <v>2007</v>
      </c>
      <c r="E7020" s="20" t="s">
        <v>1995</v>
      </c>
      <c r="F7020" s="19" t="s">
        <v>1995</v>
      </c>
      <c r="G7020" s="16" t="s">
        <v>1995</v>
      </c>
      <c r="H7020" s="19" t="s">
        <v>1995</v>
      </c>
      <c r="I7020" s="19" t="s">
        <v>1995</v>
      </c>
      <c r="J7020" s="21" t="s">
        <v>1995</v>
      </c>
    </row>
    <row r="7021" ht="33.75" spans="1:10">
      <c r="A7021" s="22"/>
      <c r="B7021" s="22"/>
      <c r="C7021" s="16" t="s">
        <v>1995</v>
      </c>
      <c r="D7021" s="16" t="s">
        <v>1995</v>
      </c>
      <c r="E7021" s="20" t="s">
        <v>2080</v>
      </c>
      <c r="F7021" s="19" t="s">
        <v>2002</v>
      </c>
      <c r="G7021" s="16" t="s">
        <v>2047</v>
      </c>
      <c r="H7021" s="19" t="s">
        <v>2011</v>
      </c>
      <c r="I7021" s="19" t="s">
        <v>2016</v>
      </c>
      <c r="J7021" s="21" t="s">
        <v>5929</v>
      </c>
    </row>
    <row r="7022" spans="1:10">
      <c r="A7022" s="22"/>
      <c r="B7022" s="22"/>
      <c r="C7022" s="16" t="s">
        <v>1995</v>
      </c>
      <c r="D7022" s="16" t="s">
        <v>2013</v>
      </c>
      <c r="E7022" s="20" t="s">
        <v>1995</v>
      </c>
      <c r="F7022" s="19" t="s">
        <v>1995</v>
      </c>
      <c r="G7022" s="16" t="s">
        <v>1995</v>
      </c>
      <c r="H7022" s="19" t="s">
        <v>1995</v>
      </c>
      <c r="I7022" s="19" t="s">
        <v>1995</v>
      </c>
      <c r="J7022" s="21" t="s">
        <v>1995</v>
      </c>
    </row>
    <row r="7023" ht="33.75" spans="1:10">
      <c r="A7023" s="22"/>
      <c r="B7023" s="22"/>
      <c r="C7023" s="16" t="s">
        <v>1995</v>
      </c>
      <c r="D7023" s="16" t="s">
        <v>1995</v>
      </c>
      <c r="E7023" s="20" t="s">
        <v>2084</v>
      </c>
      <c r="F7023" s="19" t="s">
        <v>2002</v>
      </c>
      <c r="G7023" s="16" t="s">
        <v>2047</v>
      </c>
      <c r="H7023" s="19" t="s">
        <v>2011</v>
      </c>
      <c r="I7023" s="19" t="s">
        <v>2016</v>
      </c>
      <c r="J7023" s="21" t="s">
        <v>5929</v>
      </c>
    </row>
    <row r="7024" spans="1:10">
      <c r="A7024" s="22"/>
      <c r="B7024" s="22"/>
      <c r="C7024" s="16" t="s">
        <v>2018</v>
      </c>
      <c r="D7024" s="16" t="s">
        <v>1995</v>
      </c>
      <c r="E7024" s="20" t="s">
        <v>1995</v>
      </c>
      <c r="F7024" s="19" t="s">
        <v>1995</v>
      </c>
      <c r="G7024" s="16" t="s">
        <v>1995</v>
      </c>
      <c r="H7024" s="19" t="s">
        <v>1995</v>
      </c>
      <c r="I7024" s="19" t="s">
        <v>1995</v>
      </c>
      <c r="J7024" s="21" t="s">
        <v>1995</v>
      </c>
    </row>
    <row r="7025" spans="1:10">
      <c r="A7025" s="22"/>
      <c r="B7025" s="22"/>
      <c r="C7025" s="16" t="s">
        <v>1995</v>
      </c>
      <c r="D7025" s="16" t="s">
        <v>2019</v>
      </c>
      <c r="E7025" s="20" t="s">
        <v>1995</v>
      </c>
      <c r="F7025" s="19" t="s">
        <v>1995</v>
      </c>
      <c r="G7025" s="16" t="s">
        <v>1995</v>
      </c>
      <c r="H7025" s="19" t="s">
        <v>1995</v>
      </c>
      <c r="I7025" s="19" t="s">
        <v>1995</v>
      </c>
      <c r="J7025" s="21" t="s">
        <v>1995</v>
      </c>
    </row>
    <row r="7026" ht="33.75" spans="1:10">
      <c r="A7026" s="22"/>
      <c r="B7026" s="22"/>
      <c r="C7026" s="16" t="s">
        <v>1995</v>
      </c>
      <c r="D7026" s="16" t="s">
        <v>1995</v>
      </c>
      <c r="E7026" s="20" t="s">
        <v>2086</v>
      </c>
      <c r="F7026" s="19" t="s">
        <v>2002</v>
      </c>
      <c r="G7026" s="16" t="s">
        <v>2047</v>
      </c>
      <c r="H7026" s="19" t="s">
        <v>2011</v>
      </c>
      <c r="I7026" s="19" t="s">
        <v>2016</v>
      </c>
      <c r="J7026" s="21" t="s">
        <v>5929</v>
      </c>
    </row>
    <row r="7027" spans="1:10">
      <c r="A7027" s="22"/>
      <c r="B7027" s="22"/>
      <c r="C7027" s="16" t="s">
        <v>2023</v>
      </c>
      <c r="D7027" s="16" t="s">
        <v>1995</v>
      </c>
      <c r="E7027" s="20" t="s">
        <v>1995</v>
      </c>
      <c r="F7027" s="19" t="s">
        <v>1995</v>
      </c>
      <c r="G7027" s="16" t="s">
        <v>1995</v>
      </c>
      <c r="H7027" s="19" t="s">
        <v>1995</v>
      </c>
      <c r="I7027" s="19" t="s">
        <v>1995</v>
      </c>
      <c r="J7027" s="21" t="s">
        <v>1995</v>
      </c>
    </row>
    <row r="7028" spans="1:10">
      <c r="A7028" s="22"/>
      <c r="B7028" s="22"/>
      <c r="C7028" s="16" t="s">
        <v>1995</v>
      </c>
      <c r="D7028" s="16" t="s">
        <v>2024</v>
      </c>
      <c r="E7028" s="20" t="s">
        <v>1995</v>
      </c>
      <c r="F7028" s="19" t="s">
        <v>1995</v>
      </c>
      <c r="G7028" s="16" t="s">
        <v>1995</v>
      </c>
      <c r="H7028" s="19" t="s">
        <v>1995</v>
      </c>
      <c r="I7028" s="19" t="s">
        <v>1995</v>
      </c>
      <c r="J7028" s="21" t="s">
        <v>1995</v>
      </c>
    </row>
    <row r="7029" ht="33.75" spans="1:10">
      <c r="A7029" s="22"/>
      <c r="B7029" s="22"/>
      <c r="C7029" s="16" t="s">
        <v>1995</v>
      </c>
      <c r="D7029" s="16" t="s">
        <v>1995</v>
      </c>
      <c r="E7029" s="20" t="s">
        <v>2077</v>
      </c>
      <c r="F7029" s="19" t="s">
        <v>2002</v>
      </c>
      <c r="G7029" s="16" t="s">
        <v>2157</v>
      </c>
      <c r="H7029" s="19" t="s">
        <v>2011</v>
      </c>
      <c r="I7029" s="19" t="s">
        <v>2016</v>
      </c>
      <c r="J7029" s="21" t="s">
        <v>5929</v>
      </c>
    </row>
    <row r="7030" ht="78.75" spans="1:10">
      <c r="A7030" s="16" t="s">
        <v>5930</v>
      </c>
      <c r="B7030" s="20" t="s">
        <v>5931</v>
      </c>
      <c r="C7030" s="22"/>
      <c r="D7030" s="22"/>
      <c r="E7030" s="23"/>
      <c r="F7030" s="24"/>
      <c r="G7030" s="22"/>
      <c r="H7030" s="24"/>
      <c r="I7030" s="24"/>
      <c r="J7030" s="25"/>
    </row>
    <row r="7031" spans="1:10">
      <c r="A7031" s="22"/>
      <c r="B7031" s="22"/>
      <c r="C7031" s="16" t="s">
        <v>1999</v>
      </c>
      <c r="D7031" s="16" t="s">
        <v>1995</v>
      </c>
      <c r="E7031" s="20" t="s">
        <v>1995</v>
      </c>
      <c r="F7031" s="19" t="s">
        <v>1995</v>
      </c>
      <c r="G7031" s="16" t="s">
        <v>1995</v>
      </c>
      <c r="H7031" s="19" t="s">
        <v>1995</v>
      </c>
      <c r="I7031" s="19" t="s">
        <v>1995</v>
      </c>
      <c r="J7031" s="21" t="s">
        <v>1995</v>
      </c>
    </row>
    <row r="7032" spans="1:10">
      <c r="A7032" s="22"/>
      <c r="B7032" s="22"/>
      <c r="C7032" s="16" t="s">
        <v>1995</v>
      </c>
      <c r="D7032" s="16" t="s">
        <v>2000</v>
      </c>
      <c r="E7032" s="20" t="s">
        <v>1995</v>
      </c>
      <c r="F7032" s="19" t="s">
        <v>1995</v>
      </c>
      <c r="G7032" s="16" t="s">
        <v>1995</v>
      </c>
      <c r="H7032" s="19" t="s">
        <v>1995</v>
      </c>
      <c r="I7032" s="19" t="s">
        <v>1995</v>
      </c>
      <c r="J7032" s="21" t="s">
        <v>1995</v>
      </c>
    </row>
    <row r="7033" ht="22.5" spans="1:10">
      <c r="A7033" s="22"/>
      <c r="B7033" s="22"/>
      <c r="C7033" s="16" t="s">
        <v>1995</v>
      </c>
      <c r="D7033" s="16" t="s">
        <v>1995</v>
      </c>
      <c r="E7033" s="20" t="s">
        <v>5728</v>
      </c>
      <c r="F7033" s="19" t="s">
        <v>2009</v>
      </c>
      <c r="G7033" s="16" t="s">
        <v>2506</v>
      </c>
      <c r="H7033" s="19" t="s">
        <v>5932</v>
      </c>
      <c r="I7033" s="19" t="s">
        <v>2005</v>
      </c>
      <c r="J7033" s="21" t="s">
        <v>5933</v>
      </c>
    </row>
    <row r="7034" spans="1:10">
      <c r="A7034" s="22"/>
      <c r="B7034" s="22"/>
      <c r="C7034" s="16" t="s">
        <v>1995</v>
      </c>
      <c r="D7034" s="16" t="s">
        <v>2007</v>
      </c>
      <c r="E7034" s="20" t="s">
        <v>1995</v>
      </c>
      <c r="F7034" s="19" t="s">
        <v>1995</v>
      </c>
      <c r="G7034" s="16" t="s">
        <v>1995</v>
      </c>
      <c r="H7034" s="19" t="s">
        <v>1995</v>
      </c>
      <c r="I7034" s="19" t="s">
        <v>1995</v>
      </c>
      <c r="J7034" s="21" t="s">
        <v>1995</v>
      </c>
    </row>
    <row r="7035" spans="1:10">
      <c r="A7035" s="22"/>
      <c r="B7035" s="22"/>
      <c r="C7035" s="16" t="s">
        <v>1995</v>
      </c>
      <c r="D7035" s="16" t="s">
        <v>1995</v>
      </c>
      <c r="E7035" s="20" t="s">
        <v>5934</v>
      </c>
      <c r="F7035" s="19" t="s">
        <v>2002</v>
      </c>
      <c r="G7035" s="16" t="s">
        <v>2047</v>
      </c>
      <c r="H7035" s="19" t="s">
        <v>2011</v>
      </c>
      <c r="I7035" s="19" t="s">
        <v>2016</v>
      </c>
      <c r="J7035" s="21" t="s">
        <v>5935</v>
      </c>
    </row>
    <row r="7036" spans="1:10">
      <c r="A7036" s="22"/>
      <c r="B7036" s="22"/>
      <c r="C7036" s="16" t="s">
        <v>2018</v>
      </c>
      <c r="D7036" s="16" t="s">
        <v>1995</v>
      </c>
      <c r="E7036" s="20" t="s">
        <v>1995</v>
      </c>
      <c r="F7036" s="19" t="s">
        <v>1995</v>
      </c>
      <c r="G7036" s="16" t="s">
        <v>1995</v>
      </c>
      <c r="H7036" s="19" t="s">
        <v>1995</v>
      </c>
      <c r="I7036" s="19" t="s">
        <v>1995</v>
      </c>
      <c r="J7036" s="21" t="s">
        <v>1995</v>
      </c>
    </row>
    <row r="7037" spans="1:10">
      <c r="A7037" s="22"/>
      <c r="B7037" s="22"/>
      <c r="C7037" s="16" t="s">
        <v>1995</v>
      </c>
      <c r="D7037" s="16" t="s">
        <v>2019</v>
      </c>
      <c r="E7037" s="20" t="s">
        <v>1995</v>
      </c>
      <c r="F7037" s="19" t="s">
        <v>1995</v>
      </c>
      <c r="G7037" s="16" t="s">
        <v>1995</v>
      </c>
      <c r="H7037" s="19" t="s">
        <v>1995</v>
      </c>
      <c r="I7037" s="19" t="s">
        <v>1995</v>
      </c>
      <c r="J7037" s="21" t="s">
        <v>1995</v>
      </c>
    </row>
    <row r="7038" spans="1:10">
      <c r="A7038" s="22"/>
      <c r="B7038" s="22"/>
      <c r="C7038" s="16" t="s">
        <v>1995</v>
      </c>
      <c r="D7038" s="16" t="s">
        <v>1995</v>
      </c>
      <c r="E7038" s="20" t="s">
        <v>5695</v>
      </c>
      <c r="F7038" s="19" t="s">
        <v>2002</v>
      </c>
      <c r="G7038" s="16" t="s">
        <v>4951</v>
      </c>
      <c r="H7038" s="19" t="s">
        <v>2216</v>
      </c>
      <c r="I7038" s="19" t="s">
        <v>2016</v>
      </c>
      <c r="J7038" s="21" t="s">
        <v>5936</v>
      </c>
    </row>
    <row r="7039" spans="1:10">
      <c r="A7039" s="22"/>
      <c r="B7039" s="22"/>
      <c r="C7039" s="16" t="s">
        <v>2023</v>
      </c>
      <c r="D7039" s="16" t="s">
        <v>1995</v>
      </c>
      <c r="E7039" s="20" t="s">
        <v>1995</v>
      </c>
      <c r="F7039" s="19" t="s">
        <v>1995</v>
      </c>
      <c r="G7039" s="16" t="s">
        <v>1995</v>
      </c>
      <c r="H7039" s="19" t="s">
        <v>1995</v>
      </c>
      <c r="I7039" s="19" t="s">
        <v>1995</v>
      </c>
      <c r="J7039" s="21" t="s">
        <v>1995</v>
      </c>
    </row>
    <row r="7040" spans="1:10">
      <c r="A7040" s="22"/>
      <c r="B7040" s="22"/>
      <c r="C7040" s="16" t="s">
        <v>1995</v>
      </c>
      <c r="D7040" s="16" t="s">
        <v>2024</v>
      </c>
      <c r="E7040" s="20" t="s">
        <v>1995</v>
      </c>
      <c r="F7040" s="19" t="s">
        <v>1995</v>
      </c>
      <c r="G7040" s="16" t="s">
        <v>1995</v>
      </c>
      <c r="H7040" s="19" t="s">
        <v>1995</v>
      </c>
      <c r="I7040" s="19" t="s">
        <v>1995</v>
      </c>
      <c r="J7040" s="21" t="s">
        <v>1995</v>
      </c>
    </row>
    <row r="7041" spans="1:10">
      <c r="A7041" s="22"/>
      <c r="B7041" s="22"/>
      <c r="C7041" s="16" t="s">
        <v>1995</v>
      </c>
      <c r="D7041" s="16" t="s">
        <v>1995</v>
      </c>
      <c r="E7041" s="20" t="s">
        <v>5565</v>
      </c>
      <c r="F7041" s="19" t="s">
        <v>2002</v>
      </c>
      <c r="G7041" s="16" t="s">
        <v>2157</v>
      </c>
      <c r="H7041" s="19" t="s">
        <v>2011</v>
      </c>
      <c r="I7041" s="19" t="s">
        <v>2016</v>
      </c>
      <c r="J7041" s="21" t="s">
        <v>3478</v>
      </c>
    </row>
    <row r="7042" spans="1:10">
      <c r="A7042" s="22"/>
      <c r="B7042" s="22"/>
      <c r="C7042" s="16" t="s">
        <v>1995</v>
      </c>
      <c r="D7042" s="16" t="s">
        <v>1995</v>
      </c>
      <c r="E7042" s="20" t="s">
        <v>5374</v>
      </c>
      <c r="F7042" s="19" t="s">
        <v>2002</v>
      </c>
      <c r="G7042" s="16" t="s">
        <v>2157</v>
      </c>
      <c r="H7042" s="19" t="s">
        <v>2011</v>
      </c>
      <c r="I7042" s="19" t="s">
        <v>2016</v>
      </c>
      <c r="J7042" s="21" t="s">
        <v>3478</v>
      </c>
    </row>
    <row r="7043" ht="348.75" spans="1:10">
      <c r="A7043" s="16" t="s">
        <v>5937</v>
      </c>
      <c r="B7043" s="20" t="s">
        <v>5938</v>
      </c>
      <c r="C7043" s="22"/>
      <c r="D7043" s="22"/>
      <c r="E7043" s="23"/>
      <c r="F7043" s="24"/>
      <c r="G7043" s="22"/>
      <c r="H7043" s="24"/>
      <c r="I7043" s="24"/>
      <c r="J7043" s="25"/>
    </row>
    <row r="7044" spans="1:10">
      <c r="A7044" s="22"/>
      <c r="B7044" s="22"/>
      <c r="C7044" s="16" t="s">
        <v>1999</v>
      </c>
      <c r="D7044" s="16" t="s">
        <v>1995</v>
      </c>
      <c r="E7044" s="20" t="s">
        <v>1995</v>
      </c>
      <c r="F7044" s="19" t="s">
        <v>1995</v>
      </c>
      <c r="G7044" s="16" t="s">
        <v>1995</v>
      </c>
      <c r="H7044" s="19" t="s">
        <v>1995</v>
      </c>
      <c r="I7044" s="19" t="s">
        <v>1995</v>
      </c>
      <c r="J7044" s="21" t="s">
        <v>1995</v>
      </c>
    </row>
    <row r="7045" spans="1:10">
      <c r="A7045" s="22"/>
      <c r="B7045" s="22"/>
      <c r="C7045" s="16" t="s">
        <v>1995</v>
      </c>
      <c r="D7045" s="16" t="s">
        <v>2000</v>
      </c>
      <c r="E7045" s="20" t="s">
        <v>1995</v>
      </c>
      <c r="F7045" s="19" t="s">
        <v>1995</v>
      </c>
      <c r="G7045" s="16" t="s">
        <v>1995</v>
      </c>
      <c r="H7045" s="19" t="s">
        <v>1995</v>
      </c>
      <c r="I7045" s="19" t="s">
        <v>1995</v>
      </c>
      <c r="J7045" s="21" t="s">
        <v>1995</v>
      </c>
    </row>
    <row r="7046" spans="1:10">
      <c r="A7046" s="22"/>
      <c r="B7046" s="22"/>
      <c r="C7046" s="16" t="s">
        <v>1995</v>
      </c>
      <c r="D7046" s="16" t="s">
        <v>1995</v>
      </c>
      <c r="E7046" s="20" t="s">
        <v>5939</v>
      </c>
      <c r="F7046" s="19" t="s">
        <v>2002</v>
      </c>
      <c r="G7046" s="16" t="s">
        <v>5940</v>
      </c>
      <c r="H7046" s="19" t="s">
        <v>2197</v>
      </c>
      <c r="I7046" s="19" t="s">
        <v>2005</v>
      </c>
      <c r="J7046" s="21" t="s">
        <v>5642</v>
      </c>
    </row>
    <row r="7047" spans="1:10">
      <c r="A7047" s="22"/>
      <c r="B7047" s="22"/>
      <c r="C7047" s="16" t="s">
        <v>1995</v>
      </c>
      <c r="D7047" s="16" t="s">
        <v>1995</v>
      </c>
      <c r="E7047" s="20" t="s">
        <v>2229</v>
      </c>
      <c r="F7047" s="19" t="s">
        <v>2009</v>
      </c>
      <c r="G7047" s="16" t="s">
        <v>2269</v>
      </c>
      <c r="H7047" s="19" t="s">
        <v>2171</v>
      </c>
      <c r="I7047" s="19" t="s">
        <v>2005</v>
      </c>
      <c r="J7047" s="21" t="s">
        <v>5642</v>
      </c>
    </row>
    <row r="7048" spans="1:10">
      <c r="A7048" s="22"/>
      <c r="B7048" s="22"/>
      <c r="C7048" s="16" t="s">
        <v>1995</v>
      </c>
      <c r="D7048" s="16" t="s">
        <v>2007</v>
      </c>
      <c r="E7048" s="20" t="s">
        <v>1995</v>
      </c>
      <c r="F7048" s="19" t="s">
        <v>1995</v>
      </c>
      <c r="G7048" s="16" t="s">
        <v>1995</v>
      </c>
      <c r="H7048" s="19" t="s">
        <v>1995</v>
      </c>
      <c r="I7048" s="19" t="s">
        <v>1995</v>
      </c>
      <c r="J7048" s="21" t="s">
        <v>1995</v>
      </c>
    </row>
    <row r="7049" spans="1:10">
      <c r="A7049" s="22"/>
      <c r="B7049" s="22"/>
      <c r="C7049" s="16" t="s">
        <v>1995</v>
      </c>
      <c r="D7049" s="16" t="s">
        <v>1995</v>
      </c>
      <c r="E7049" s="20" t="s">
        <v>2080</v>
      </c>
      <c r="F7049" s="19" t="s">
        <v>2002</v>
      </c>
      <c r="G7049" s="16" t="s">
        <v>2060</v>
      </c>
      <c r="H7049" s="19" t="s">
        <v>2011</v>
      </c>
      <c r="I7049" s="19" t="s">
        <v>2005</v>
      </c>
      <c r="J7049" s="21" t="s">
        <v>5642</v>
      </c>
    </row>
    <row r="7050" spans="1:10">
      <c r="A7050" s="22"/>
      <c r="B7050" s="22"/>
      <c r="C7050" s="16" t="s">
        <v>2018</v>
      </c>
      <c r="D7050" s="16" t="s">
        <v>1995</v>
      </c>
      <c r="E7050" s="20" t="s">
        <v>1995</v>
      </c>
      <c r="F7050" s="19" t="s">
        <v>1995</v>
      </c>
      <c r="G7050" s="16" t="s">
        <v>1995</v>
      </c>
      <c r="H7050" s="19" t="s">
        <v>1995</v>
      </c>
      <c r="I7050" s="19" t="s">
        <v>1995</v>
      </c>
      <c r="J7050" s="21" t="s">
        <v>1995</v>
      </c>
    </row>
    <row r="7051" spans="1:10">
      <c r="A7051" s="22"/>
      <c r="B7051" s="22"/>
      <c r="C7051" s="16" t="s">
        <v>1995</v>
      </c>
      <c r="D7051" s="16" t="s">
        <v>2099</v>
      </c>
      <c r="E7051" s="20" t="s">
        <v>1995</v>
      </c>
      <c r="F7051" s="19" t="s">
        <v>1995</v>
      </c>
      <c r="G7051" s="16" t="s">
        <v>1995</v>
      </c>
      <c r="H7051" s="19" t="s">
        <v>1995</v>
      </c>
      <c r="I7051" s="19" t="s">
        <v>1995</v>
      </c>
      <c r="J7051" s="21" t="s">
        <v>1995</v>
      </c>
    </row>
    <row r="7052" spans="1:10">
      <c r="A7052" s="22"/>
      <c r="B7052" s="22"/>
      <c r="C7052" s="16" t="s">
        <v>1995</v>
      </c>
      <c r="D7052" s="16" t="s">
        <v>1995</v>
      </c>
      <c r="E7052" s="20" t="s">
        <v>2340</v>
      </c>
      <c r="F7052" s="19" t="s">
        <v>2002</v>
      </c>
      <c r="G7052" s="16" t="s">
        <v>5940</v>
      </c>
      <c r="H7052" s="19" t="s">
        <v>2197</v>
      </c>
      <c r="I7052" s="19" t="s">
        <v>2005</v>
      </c>
      <c r="J7052" s="21" t="s">
        <v>5642</v>
      </c>
    </row>
    <row r="7053" spans="1:10">
      <c r="A7053" s="22"/>
      <c r="B7053" s="22"/>
      <c r="C7053" s="16" t="s">
        <v>1995</v>
      </c>
      <c r="D7053" s="16" t="s">
        <v>2019</v>
      </c>
      <c r="E7053" s="20" t="s">
        <v>1995</v>
      </c>
      <c r="F7053" s="19" t="s">
        <v>1995</v>
      </c>
      <c r="G7053" s="16" t="s">
        <v>1995</v>
      </c>
      <c r="H7053" s="19" t="s">
        <v>1995</v>
      </c>
      <c r="I7053" s="19" t="s">
        <v>1995</v>
      </c>
      <c r="J7053" s="21" t="s">
        <v>1995</v>
      </c>
    </row>
    <row r="7054" spans="1:10">
      <c r="A7054" s="22"/>
      <c r="B7054" s="22"/>
      <c r="C7054" s="16" t="s">
        <v>1995</v>
      </c>
      <c r="D7054" s="16" t="s">
        <v>1995</v>
      </c>
      <c r="E7054" s="20" t="s">
        <v>2120</v>
      </c>
      <c r="F7054" s="19" t="s">
        <v>2009</v>
      </c>
      <c r="G7054" s="16" t="s">
        <v>2060</v>
      </c>
      <c r="H7054" s="19" t="s">
        <v>2011</v>
      </c>
      <c r="I7054" s="19" t="s">
        <v>2005</v>
      </c>
      <c r="J7054" s="21" t="s">
        <v>5642</v>
      </c>
    </row>
    <row r="7055" spans="1:10">
      <c r="A7055" s="22"/>
      <c r="B7055" s="22"/>
      <c r="C7055" s="16" t="s">
        <v>2023</v>
      </c>
      <c r="D7055" s="16" t="s">
        <v>1995</v>
      </c>
      <c r="E7055" s="20" t="s">
        <v>1995</v>
      </c>
      <c r="F7055" s="19" t="s">
        <v>1995</v>
      </c>
      <c r="G7055" s="16" t="s">
        <v>1995</v>
      </c>
      <c r="H7055" s="19" t="s">
        <v>1995</v>
      </c>
      <c r="I7055" s="19" t="s">
        <v>1995</v>
      </c>
      <c r="J7055" s="21" t="s">
        <v>1995</v>
      </c>
    </row>
    <row r="7056" spans="1:10">
      <c r="A7056" s="22"/>
      <c r="B7056" s="22"/>
      <c r="C7056" s="16" t="s">
        <v>1995</v>
      </c>
      <c r="D7056" s="16" t="s">
        <v>2024</v>
      </c>
      <c r="E7056" s="20" t="s">
        <v>1995</v>
      </c>
      <c r="F7056" s="19" t="s">
        <v>1995</v>
      </c>
      <c r="G7056" s="16" t="s">
        <v>1995</v>
      </c>
      <c r="H7056" s="19" t="s">
        <v>1995</v>
      </c>
      <c r="I7056" s="19" t="s">
        <v>1995</v>
      </c>
      <c r="J7056" s="21" t="s">
        <v>1995</v>
      </c>
    </row>
    <row r="7057" spans="1:10">
      <c r="A7057" s="22"/>
      <c r="B7057" s="22"/>
      <c r="C7057" s="16" t="s">
        <v>1995</v>
      </c>
      <c r="D7057" s="16" t="s">
        <v>1995</v>
      </c>
      <c r="E7057" s="20" t="s">
        <v>2077</v>
      </c>
      <c r="F7057" s="19" t="s">
        <v>2009</v>
      </c>
      <c r="G7057" s="16" t="s">
        <v>2010</v>
      </c>
      <c r="H7057" s="19" t="s">
        <v>2011</v>
      </c>
      <c r="I7057" s="19" t="s">
        <v>2005</v>
      </c>
      <c r="J7057" s="21" t="s">
        <v>2088</v>
      </c>
    </row>
    <row r="7058" ht="33.75" spans="1:10">
      <c r="A7058" s="16" t="s">
        <v>5941</v>
      </c>
      <c r="B7058" s="20" t="s">
        <v>5942</v>
      </c>
      <c r="C7058" s="22"/>
      <c r="D7058" s="22"/>
      <c r="E7058" s="23"/>
      <c r="F7058" s="24"/>
      <c r="G7058" s="22"/>
      <c r="H7058" s="24"/>
      <c r="I7058" s="24"/>
      <c r="J7058" s="25"/>
    </row>
    <row r="7059" spans="1:10">
      <c r="A7059" s="22"/>
      <c r="B7059" s="22"/>
      <c r="C7059" s="16" t="s">
        <v>1999</v>
      </c>
      <c r="D7059" s="16" t="s">
        <v>1995</v>
      </c>
      <c r="E7059" s="20" t="s">
        <v>1995</v>
      </c>
      <c r="F7059" s="19" t="s">
        <v>1995</v>
      </c>
      <c r="G7059" s="16" t="s">
        <v>1995</v>
      </c>
      <c r="H7059" s="19" t="s">
        <v>1995</v>
      </c>
      <c r="I7059" s="19" t="s">
        <v>1995</v>
      </c>
      <c r="J7059" s="21" t="s">
        <v>1995</v>
      </c>
    </row>
    <row r="7060" spans="1:10">
      <c r="A7060" s="22"/>
      <c r="B7060" s="22"/>
      <c r="C7060" s="16" t="s">
        <v>1995</v>
      </c>
      <c r="D7060" s="16" t="s">
        <v>2000</v>
      </c>
      <c r="E7060" s="20" t="s">
        <v>1995</v>
      </c>
      <c r="F7060" s="19" t="s">
        <v>1995</v>
      </c>
      <c r="G7060" s="16" t="s">
        <v>1995</v>
      </c>
      <c r="H7060" s="19" t="s">
        <v>1995</v>
      </c>
      <c r="I7060" s="19" t="s">
        <v>1995</v>
      </c>
      <c r="J7060" s="21" t="s">
        <v>1995</v>
      </c>
    </row>
    <row r="7061" ht="33.75" spans="1:10">
      <c r="A7061" s="22"/>
      <c r="B7061" s="22"/>
      <c r="C7061" s="16" t="s">
        <v>1995</v>
      </c>
      <c r="D7061" s="16" t="s">
        <v>1995</v>
      </c>
      <c r="E7061" s="20" t="s">
        <v>2685</v>
      </c>
      <c r="F7061" s="19" t="s">
        <v>2002</v>
      </c>
      <c r="G7061" s="16" t="s">
        <v>2060</v>
      </c>
      <c r="H7061" s="19" t="s">
        <v>2011</v>
      </c>
      <c r="I7061" s="19" t="s">
        <v>2016</v>
      </c>
      <c r="J7061" s="21" t="s">
        <v>2687</v>
      </c>
    </row>
    <row r="7062" spans="1:10">
      <c r="A7062" s="22"/>
      <c r="B7062" s="22"/>
      <c r="C7062" s="16" t="s">
        <v>1995</v>
      </c>
      <c r="D7062" s="16" t="s">
        <v>2007</v>
      </c>
      <c r="E7062" s="20" t="s">
        <v>1995</v>
      </c>
      <c r="F7062" s="19" t="s">
        <v>1995</v>
      </c>
      <c r="G7062" s="16" t="s">
        <v>1995</v>
      </c>
      <c r="H7062" s="19" t="s">
        <v>1995</v>
      </c>
      <c r="I7062" s="19" t="s">
        <v>1995</v>
      </c>
      <c r="J7062" s="21" t="s">
        <v>1995</v>
      </c>
    </row>
    <row r="7063" ht="33.75" spans="1:10">
      <c r="A7063" s="22"/>
      <c r="B7063" s="22"/>
      <c r="C7063" s="16" t="s">
        <v>1995</v>
      </c>
      <c r="D7063" s="16" t="s">
        <v>1995</v>
      </c>
      <c r="E7063" s="20" t="s">
        <v>2688</v>
      </c>
      <c r="F7063" s="19" t="s">
        <v>2002</v>
      </c>
      <c r="G7063" s="16" t="s">
        <v>2060</v>
      </c>
      <c r="H7063" s="19" t="s">
        <v>2011</v>
      </c>
      <c r="I7063" s="19" t="s">
        <v>2016</v>
      </c>
      <c r="J7063" s="21" t="s">
        <v>2689</v>
      </c>
    </row>
    <row r="7064" spans="1:10">
      <c r="A7064" s="22"/>
      <c r="B7064" s="22"/>
      <c r="C7064" s="16" t="s">
        <v>1995</v>
      </c>
      <c r="D7064" s="16" t="s">
        <v>2013</v>
      </c>
      <c r="E7064" s="20" t="s">
        <v>1995</v>
      </c>
      <c r="F7064" s="19" t="s">
        <v>1995</v>
      </c>
      <c r="G7064" s="16" t="s">
        <v>1995</v>
      </c>
      <c r="H7064" s="19" t="s">
        <v>1995</v>
      </c>
      <c r="I7064" s="19" t="s">
        <v>1995</v>
      </c>
      <c r="J7064" s="21" t="s">
        <v>1995</v>
      </c>
    </row>
    <row r="7065" ht="33.75" spans="1:10">
      <c r="A7065" s="22"/>
      <c r="B7065" s="22"/>
      <c r="C7065" s="16" t="s">
        <v>1995</v>
      </c>
      <c r="D7065" s="16" t="s">
        <v>1995</v>
      </c>
      <c r="E7065" s="20" t="s">
        <v>2815</v>
      </c>
      <c r="F7065" s="19" t="s">
        <v>2002</v>
      </c>
      <c r="G7065" s="16" t="s">
        <v>2060</v>
      </c>
      <c r="H7065" s="19" t="s">
        <v>2011</v>
      </c>
      <c r="I7065" s="19" t="s">
        <v>2016</v>
      </c>
      <c r="J7065" s="21" t="s">
        <v>2816</v>
      </c>
    </row>
    <row r="7066" spans="1:10">
      <c r="A7066" s="22"/>
      <c r="B7066" s="22"/>
      <c r="C7066" s="16" t="s">
        <v>2018</v>
      </c>
      <c r="D7066" s="16" t="s">
        <v>1995</v>
      </c>
      <c r="E7066" s="20" t="s">
        <v>1995</v>
      </c>
      <c r="F7066" s="19" t="s">
        <v>1995</v>
      </c>
      <c r="G7066" s="16" t="s">
        <v>1995</v>
      </c>
      <c r="H7066" s="19" t="s">
        <v>1995</v>
      </c>
      <c r="I7066" s="19" t="s">
        <v>1995</v>
      </c>
      <c r="J7066" s="21" t="s">
        <v>1995</v>
      </c>
    </row>
    <row r="7067" spans="1:10">
      <c r="A7067" s="22"/>
      <c r="B7067" s="22"/>
      <c r="C7067" s="16" t="s">
        <v>1995</v>
      </c>
      <c r="D7067" s="16" t="s">
        <v>2099</v>
      </c>
      <c r="E7067" s="20" t="s">
        <v>1995</v>
      </c>
      <c r="F7067" s="19" t="s">
        <v>1995</v>
      </c>
      <c r="G7067" s="16" t="s">
        <v>1995</v>
      </c>
      <c r="H7067" s="19" t="s">
        <v>1995</v>
      </c>
      <c r="I7067" s="19" t="s">
        <v>1995</v>
      </c>
      <c r="J7067" s="21" t="s">
        <v>1995</v>
      </c>
    </row>
    <row r="7068" ht="22.5" spans="1:10">
      <c r="A7068" s="22"/>
      <c r="B7068" s="22"/>
      <c r="C7068" s="16" t="s">
        <v>1995</v>
      </c>
      <c r="D7068" s="16" t="s">
        <v>1995</v>
      </c>
      <c r="E7068" s="20" t="s">
        <v>2817</v>
      </c>
      <c r="F7068" s="19" t="s">
        <v>2002</v>
      </c>
      <c r="G7068" s="16" t="s">
        <v>3018</v>
      </c>
      <c r="H7068" s="19" t="s">
        <v>2325</v>
      </c>
      <c r="I7068" s="19" t="s">
        <v>2005</v>
      </c>
      <c r="J7068" s="21" t="s">
        <v>2818</v>
      </c>
    </row>
    <row r="7069" spans="1:10">
      <c r="A7069" s="22"/>
      <c r="B7069" s="22"/>
      <c r="C7069" s="16" t="s">
        <v>2023</v>
      </c>
      <c r="D7069" s="16" t="s">
        <v>1995</v>
      </c>
      <c r="E7069" s="20" t="s">
        <v>1995</v>
      </c>
      <c r="F7069" s="19" t="s">
        <v>1995</v>
      </c>
      <c r="G7069" s="16" t="s">
        <v>1995</v>
      </c>
      <c r="H7069" s="19" t="s">
        <v>1995</v>
      </c>
      <c r="I7069" s="19" t="s">
        <v>1995</v>
      </c>
      <c r="J7069" s="21" t="s">
        <v>1995</v>
      </c>
    </row>
    <row r="7070" spans="1:10">
      <c r="A7070" s="22"/>
      <c r="B7070" s="22"/>
      <c r="C7070" s="16" t="s">
        <v>1995</v>
      </c>
      <c r="D7070" s="16" t="s">
        <v>2024</v>
      </c>
      <c r="E7070" s="20" t="s">
        <v>1995</v>
      </c>
      <c r="F7070" s="19" t="s">
        <v>1995</v>
      </c>
      <c r="G7070" s="16" t="s">
        <v>1995</v>
      </c>
      <c r="H7070" s="19" t="s">
        <v>1995</v>
      </c>
      <c r="I7070" s="19" t="s">
        <v>1995</v>
      </c>
      <c r="J7070" s="21" t="s">
        <v>1995</v>
      </c>
    </row>
    <row r="7071" ht="33.75" spans="1:10">
      <c r="A7071" s="22"/>
      <c r="B7071" s="22"/>
      <c r="C7071" s="16" t="s">
        <v>1995</v>
      </c>
      <c r="D7071" s="16" t="s">
        <v>1995</v>
      </c>
      <c r="E7071" s="20" t="s">
        <v>2500</v>
      </c>
      <c r="F7071" s="19" t="s">
        <v>2002</v>
      </c>
      <c r="G7071" s="16" t="s">
        <v>2010</v>
      </c>
      <c r="H7071" s="19" t="s">
        <v>2011</v>
      </c>
      <c r="I7071" s="19" t="s">
        <v>2016</v>
      </c>
      <c r="J7071" s="21" t="s">
        <v>2695</v>
      </c>
    </row>
    <row r="7072" ht="33.75" spans="1:10">
      <c r="A7072" s="16" t="s">
        <v>5943</v>
      </c>
      <c r="B7072" s="20" t="s">
        <v>5944</v>
      </c>
      <c r="C7072" s="22"/>
      <c r="D7072" s="22"/>
      <c r="E7072" s="23"/>
      <c r="F7072" s="24"/>
      <c r="G7072" s="22"/>
      <c r="H7072" s="24"/>
      <c r="I7072" s="24"/>
      <c r="J7072" s="25"/>
    </row>
    <row r="7073" spans="1:10">
      <c r="A7073" s="22"/>
      <c r="B7073" s="22"/>
      <c r="C7073" s="16" t="s">
        <v>1999</v>
      </c>
      <c r="D7073" s="16" t="s">
        <v>1995</v>
      </c>
      <c r="E7073" s="20" t="s">
        <v>1995</v>
      </c>
      <c r="F7073" s="19" t="s">
        <v>1995</v>
      </c>
      <c r="G7073" s="16" t="s">
        <v>1995</v>
      </c>
      <c r="H7073" s="19" t="s">
        <v>1995</v>
      </c>
      <c r="I7073" s="19" t="s">
        <v>1995</v>
      </c>
      <c r="J7073" s="21" t="s">
        <v>1995</v>
      </c>
    </row>
    <row r="7074" spans="1:10">
      <c r="A7074" s="22"/>
      <c r="B7074" s="22"/>
      <c r="C7074" s="16" t="s">
        <v>1995</v>
      </c>
      <c r="D7074" s="16" t="s">
        <v>2013</v>
      </c>
      <c r="E7074" s="20" t="s">
        <v>1995</v>
      </c>
      <c r="F7074" s="19" t="s">
        <v>1995</v>
      </c>
      <c r="G7074" s="16" t="s">
        <v>1995</v>
      </c>
      <c r="H7074" s="19" t="s">
        <v>1995</v>
      </c>
      <c r="I7074" s="19" t="s">
        <v>1995</v>
      </c>
      <c r="J7074" s="21" t="s">
        <v>1995</v>
      </c>
    </row>
    <row r="7075" spans="1:10">
      <c r="A7075" s="22"/>
      <c r="B7075" s="22"/>
      <c r="C7075" s="16" t="s">
        <v>1995</v>
      </c>
      <c r="D7075" s="16" t="s">
        <v>1995</v>
      </c>
      <c r="E7075" s="20" t="s">
        <v>5945</v>
      </c>
      <c r="F7075" s="19" t="s">
        <v>2002</v>
      </c>
      <c r="G7075" s="16" t="s">
        <v>2047</v>
      </c>
      <c r="H7075" s="19" t="s">
        <v>2126</v>
      </c>
      <c r="I7075" s="19" t="s">
        <v>2005</v>
      </c>
      <c r="J7075" s="21" t="s">
        <v>5946</v>
      </c>
    </row>
    <row r="7076" spans="1:10">
      <c r="A7076" s="22"/>
      <c r="B7076" s="22"/>
      <c r="C7076" s="16" t="s">
        <v>1995</v>
      </c>
      <c r="D7076" s="16" t="s">
        <v>1995</v>
      </c>
      <c r="E7076" s="20" t="s">
        <v>5947</v>
      </c>
      <c r="F7076" s="19" t="s">
        <v>2002</v>
      </c>
      <c r="G7076" s="16" t="s">
        <v>3092</v>
      </c>
      <c r="H7076" s="19" t="s">
        <v>2205</v>
      </c>
      <c r="I7076" s="19" t="s">
        <v>2005</v>
      </c>
      <c r="J7076" s="21" t="s">
        <v>5948</v>
      </c>
    </row>
    <row r="7077" spans="1:10">
      <c r="A7077" s="22"/>
      <c r="B7077" s="22"/>
      <c r="C7077" s="16" t="s">
        <v>2018</v>
      </c>
      <c r="D7077" s="16" t="s">
        <v>1995</v>
      </c>
      <c r="E7077" s="20" t="s">
        <v>1995</v>
      </c>
      <c r="F7077" s="19" t="s">
        <v>1995</v>
      </c>
      <c r="G7077" s="16" t="s">
        <v>1995</v>
      </c>
      <c r="H7077" s="19" t="s">
        <v>1995</v>
      </c>
      <c r="I7077" s="19" t="s">
        <v>1995</v>
      </c>
      <c r="J7077" s="21" t="s">
        <v>1995</v>
      </c>
    </row>
    <row r="7078" spans="1:10">
      <c r="A7078" s="22"/>
      <c r="B7078" s="22"/>
      <c r="C7078" s="16" t="s">
        <v>1995</v>
      </c>
      <c r="D7078" s="16" t="s">
        <v>2099</v>
      </c>
      <c r="E7078" s="20" t="s">
        <v>1995</v>
      </c>
      <c r="F7078" s="19" t="s">
        <v>1995</v>
      </c>
      <c r="G7078" s="16" t="s">
        <v>1995</v>
      </c>
      <c r="H7078" s="19" t="s">
        <v>1995</v>
      </c>
      <c r="I7078" s="19" t="s">
        <v>1995</v>
      </c>
      <c r="J7078" s="21" t="s">
        <v>1995</v>
      </c>
    </row>
    <row r="7079" ht="22.5" spans="1:10">
      <c r="A7079" s="22"/>
      <c r="B7079" s="22"/>
      <c r="C7079" s="16" t="s">
        <v>1995</v>
      </c>
      <c r="D7079" s="16" t="s">
        <v>1995</v>
      </c>
      <c r="E7079" s="20" t="s">
        <v>5949</v>
      </c>
      <c r="F7079" s="19" t="s">
        <v>2002</v>
      </c>
      <c r="G7079" s="16" t="s">
        <v>2686</v>
      </c>
      <c r="H7079" s="19" t="s">
        <v>2011</v>
      </c>
      <c r="I7079" s="19" t="s">
        <v>2016</v>
      </c>
      <c r="J7079" s="21" t="s">
        <v>5950</v>
      </c>
    </row>
    <row r="7080" spans="1:10">
      <c r="A7080" s="22"/>
      <c r="B7080" s="22"/>
      <c r="C7080" s="16" t="s">
        <v>1995</v>
      </c>
      <c r="D7080" s="16" t="s">
        <v>2019</v>
      </c>
      <c r="E7080" s="20" t="s">
        <v>1995</v>
      </c>
      <c r="F7080" s="19" t="s">
        <v>1995</v>
      </c>
      <c r="G7080" s="16" t="s">
        <v>1995</v>
      </c>
      <c r="H7080" s="19" t="s">
        <v>1995</v>
      </c>
      <c r="I7080" s="19" t="s">
        <v>1995</v>
      </c>
      <c r="J7080" s="21" t="s">
        <v>1995</v>
      </c>
    </row>
    <row r="7081" spans="1:10">
      <c r="A7081" s="22"/>
      <c r="B7081" s="22"/>
      <c r="C7081" s="16" t="s">
        <v>1995</v>
      </c>
      <c r="D7081" s="16" t="s">
        <v>1995</v>
      </c>
      <c r="E7081" s="20" t="s">
        <v>5951</v>
      </c>
      <c r="F7081" s="19" t="s">
        <v>2002</v>
      </c>
      <c r="G7081" s="16" t="s">
        <v>2026</v>
      </c>
      <c r="H7081" s="19" t="s">
        <v>2011</v>
      </c>
      <c r="I7081" s="19" t="s">
        <v>2016</v>
      </c>
      <c r="J7081" s="21" t="s">
        <v>5952</v>
      </c>
    </row>
    <row r="7082" spans="1:10">
      <c r="A7082" s="22"/>
      <c r="B7082" s="22"/>
      <c r="C7082" s="16" t="s">
        <v>2023</v>
      </c>
      <c r="D7082" s="16" t="s">
        <v>1995</v>
      </c>
      <c r="E7082" s="20" t="s">
        <v>1995</v>
      </c>
      <c r="F7082" s="19" t="s">
        <v>1995</v>
      </c>
      <c r="G7082" s="16" t="s">
        <v>1995</v>
      </c>
      <c r="H7082" s="19" t="s">
        <v>1995</v>
      </c>
      <c r="I7082" s="19" t="s">
        <v>1995</v>
      </c>
      <c r="J7082" s="21" t="s">
        <v>1995</v>
      </c>
    </row>
    <row r="7083" spans="1:10">
      <c r="A7083" s="22"/>
      <c r="B7083" s="22"/>
      <c r="C7083" s="16" t="s">
        <v>1995</v>
      </c>
      <c r="D7083" s="16" t="s">
        <v>2024</v>
      </c>
      <c r="E7083" s="20" t="s">
        <v>1995</v>
      </c>
      <c r="F7083" s="19" t="s">
        <v>1995</v>
      </c>
      <c r="G7083" s="16" t="s">
        <v>1995</v>
      </c>
      <c r="H7083" s="19" t="s">
        <v>1995</v>
      </c>
      <c r="I7083" s="19" t="s">
        <v>1995</v>
      </c>
      <c r="J7083" s="21" t="s">
        <v>1995</v>
      </c>
    </row>
    <row r="7084" spans="1:10">
      <c r="A7084" s="22"/>
      <c r="B7084" s="22"/>
      <c r="C7084" s="16" t="s">
        <v>1995</v>
      </c>
      <c r="D7084" s="16" t="s">
        <v>1995</v>
      </c>
      <c r="E7084" s="20" t="s">
        <v>2798</v>
      </c>
      <c r="F7084" s="19" t="s">
        <v>2002</v>
      </c>
      <c r="G7084" s="16" t="s">
        <v>2047</v>
      </c>
      <c r="H7084" s="19" t="s">
        <v>2011</v>
      </c>
      <c r="I7084" s="19" t="s">
        <v>2016</v>
      </c>
      <c r="J7084" s="21" t="s">
        <v>2798</v>
      </c>
    </row>
    <row r="7085" ht="56.25" spans="1:10">
      <c r="A7085" s="16" t="s">
        <v>5953</v>
      </c>
      <c r="B7085" s="20" t="s">
        <v>5954</v>
      </c>
      <c r="C7085" s="22"/>
      <c r="D7085" s="22"/>
      <c r="E7085" s="23"/>
      <c r="F7085" s="24"/>
      <c r="G7085" s="22"/>
      <c r="H7085" s="24"/>
      <c r="I7085" s="24"/>
      <c r="J7085" s="25"/>
    </row>
    <row r="7086" spans="1:10">
      <c r="A7086" s="22"/>
      <c r="B7086" s="22"/>
      <c r="C7086" s="16" t="s">
        <v>1999</v>
      </c>
      <c r="D7086" s="16" t="s">
        <v>1995</v>
      </c>
      <c r="E7086" s="20" t="s">
        <v>1995</v>
      </c>
      <c r="F7086" s="19" t="s">
        <v>1995</v>
      </c>
      <c r="G7086" s="16" t="s">
        <v>1995</v>
      </c>
      <c r="H7086" s="19" t="s">
        <v>1995</v>
      </c>
      <c r="I7086" s="19" t="s">
        <v>1995</v>
      </c>
      <c r="J7086" s="21" t="s">
        <v>1995</v>
      </c>
    </row>
    <row r="7087" spans="1:10">
      <c r="A7087" s="22"/>
      <c r="B7087" s="22"/>
      <c r="C7087" s="16" t="s">
        <v>1995</v>
      </c>
      <c r="D7087" s="16" t="s">
        <v>2000</v>
      </c>
      <c r="E7087" s="20" t="s">
        <v>1995</v>
      </c>
      <c r="F7087" s="19" t="s">
        <v>1995</v>
      </c>
      <c r="G7087" s="16" t="s">
        <v>1995</v>
      </c>
      <c r="H7087" s="19" t="s">
        <v>1995</v>
      </c>
      <c r="I7087" s="19" t="s">
        <v>1995</v>
      </c>
      <c r="J7087" s="21" t="s">
        <v>1995</v>
      </c>
    </row>
    <row r="7088" ht="22.5" spans="1:10">
      <c r="A7088" s="22"/>
      <c r="B7088" s="22"/>
      <c r="C7088" s="16" t="s">
        <v>1995</v>
      </c>
      <c r="D7088" s="16" t="s">
        <v>1995</v>
      </c>
      <c r="E7088" s="20" t="s">
        <v>5728</v>
      </c>
      <c r="F7088" s="19" t="s">
        <v>2009</v>
      </c>
      <c r="G7088" s="16" t="s">
        <v>2506</v>
      </c>
      <c r="H7088" s="19" t="s">
        <v>5932</v>
      </c>
      <c r="I7088" s="19" t="s">
        <v>2005</v>
      </c>
      <c r="J7088" s="21" t="s">
        <v>5955</v>
      </c>
    </row>
    <row r="7089" spans="1:10">
      <c r="A7089" s="22"/>
      <c r="B7089" s="22"/>
      <c r="C7089" s="16" t="s">
        <v>1995</v>
      </c>
      <c r="D7089" s="16" t="s">
        <v>2007</v>
      </c>
      <c r="E7089" s="20" t="s">
        <v>1995</v>
      </c>
      <c r="F7089" s="19" t="s">
        <v>1995</v>
      </c>
      <c r="G7089" s="16" t="s">
        <v>1995</v>
      </c>
      <c r="H7089" s="19" t="s">
        <v>1995</v>
      </c>
      <c r="I7089" s="19" t="s">
        <v>1995</v>
      </c>
      <c r="J7089" s="21" t="s">
        <v>1995</v>
      </c>
    </row>
    <row r="7090" spans="1:10">
      <c r="A7090" s="22"/>
      <c r="B7090" s="22"/>
      <c r="C7090" s="16" t="s">
        <v>1995</v>
      </c>
      <c r="D7090" s="16" t="s">
        <v>1995</v>
      </c>
      <c r="E7090" s="20" t="s">
        <v>5934</v>
      </c>
      <c r="F7090" s="19" t="s">
        <v>2002</v>
      </c>
      <c r="G7090" s="16" t="s">
        <v>2047</v>
      </c>
      <c r="H7090" s="19" t="s">
        <v>2011</v>
      </c>
      <c r="I7090" s="19" t="s">
        <v>2016</v>
      </c>
      <c r="J7090" s="21" t="s">
        <v>5956</v>
      </c>
    </row>
    <row r="7091" spans="1:10">
      <c r="A7091" s="22"/>
      <c r="B7091" s="22"/>
      <c r="C7091" s="16" t="s">
        <v>2018</v>
      </c>
      <c r="D7091" s="16" t="s">
        <v>1995</v>
      </c>
      <c r="E7091" s="20" t="s">
        <v>1995</v>
      </c>
      <c r="F7091" s="19" t="s">
        <v>1995</v>
      </c>
      <c r="G7091" s="16" t="s">
        <v>1995</v>
      </c>
      <c r="H7091" s="19" t="s">
        <v>1995</v>
      </c>
      <c r="I7091" s="19" t="s">
        <v>1995</v>
      </c>
      <c r="J7091" s="21" t="s">
        <v>1995</v>
      </c>
    </row>
    <row r="7092" spans="1:10">
      <c r="A7092" s="22"/>
      <c r="B7092" s="22"/>
      <c r="C7092" s="16" t="s">
        <v>1995</v>
      </c>
      <c r="D7092" s="16" t="s">
        <v>2019</v>
      </c>
      <c r="E7092" s="20" t="s">
        <v>1995</v>
      </c>
      <c r="F7092" s="19" t="s">
        <v>1995</v>
      </c>
      <c r="G7092" s="16" t="s">
        <v>1995</v>
      </c>
      <c r="H7092" s="19" t="s">
        <v>1995</v>
      </c>
      <c r="I7092" s="19" t="s">
        <v>1995</v>
      </c>
      <c r="J7092" s="21" t="s">
        <v>1995</v>
      </c>
    </row>
    <row r="7093" ht="22.5" spans="1:10">
      <c r="A7093" s="22"/>
      <c r="B7093" s="22"/>
      <c r="C7093" s="16" t="s">
        <v>1995</v>
      </c>
      <c r="D7093" s="16" t="s">
        <v>1995</v>
      </c>
      <c r="E7093" s="20" t="s">
        <v>5695</v>
      </c>
      <c r="F7093" s="19" t="s">
        <v>2002</v>
      </c>
      <c r="G7093" s="16" t="s">
        <v>4951</v>
      </c>
      <c r="H7093" s="19" t="s">
        <v>2216</v>
      </c>
      <c r="I7093" s="19" t="s">
        <v>2016</v>
      </c>
      <c r="J7093" s="21" t="s">
        <v>5957</v>
      </c>
    </row>
    <row r="7094" spans="1:10">
      <c r="A7094" s="22"/>
      <c r="B7094" s="22"/>
      <c r="C7094" s="16" t="s">
        <v>2023</v>
      </c>
      <c r="D7094" s="16" t="s">
        <v>1995</v>
      </c>
      <c r="E7094" s="20" t="s">
        <v>1995</v>
      </c>
      <c r="F7094" s="19" t="s">
        <v>1995</v>
      </c>
      <c r="G7094" s="16" t="s">
        <v>1995</v>
      </c>
      <c r="H7094" s="19" t="s">
        <v>1995</v>
      </c>
      <c r="I7094" s="19" t="s">
        <v>1995</v>
      </c>
      <c r="J7094" s="21" t="s">
        <v>1995</v>
      </c>
    </row>
    <row r="7095" spans="1:10">
      <c r="A7095" s="22"/>
      <c r="B7095" s="22"/>
      <c r="C7095" s="16" t="s">
        <v>1995</v>
      </c>
      <c r="D7095" s="16" t="s">
        <v>2024</v>
      </c>
      <c r="E7095" s="20" t="s">
        <v>1995</v>
      </c>
      <c r="F7095" s="19" t="s">
        <v>1995</v>
      </c>
      <c r="G7095" s="16" t="s">
        <v>1995</v>
      </c>
      <c r="H7095" s="19" t="s">
        <v>1995</v>
      </c>
      <c r="I7095" s="19" t="s">
        <v>1995</v>
      </c>
      <c r="J7095" s="21" t="s">
        <v>1995</v>
      </c>
    </row>
    <row r="7096" spans="1:10">
      <c r="A7096" s="22"/>
      <c r="B7096" s="22"/>
      <c r="C7096" s="16" t="s">
        <v>1995</v>
      </c>
      <c r="D7096" s="16" t="s">
        <v>1995</v>
      </c>
      <c r="E7096" s="20" t="s">
        <v>5565</v>
      </c>
      <c r="F7096" s="19" t="s">
        <v>2002</v>
      </c>
      <c r="G7096" s="16" t="s">
        <v>2157</v>
      </c>
      <c r="H7096" s="19" t="s">
        <v>2011</v>
      </c>
      <c r="I7096" s="19" t="s">
        <v>2016</v>
      </c>
      <c r="J7096" s="21" t="s">
        <v>5958</v>
      </c>
    </row>
    <row r="7097" spans="1:10">
      <c r="A7097" s="22"/>
      <c r="B7097" s="22"/>
      <c r="C7097" s="16" t="s">
        <v>1995</v>
      </c>
      <c r="D7097" s="16" t="s">
        <v>1995</v>
      </c>
      <c r="E7097" s="20" t="s">
        <v>5374</v>
      </c>
      <c r="F7097" s="19" t="s">
        <v>2002</v>
      </c>
      <c r="G7097" s="16" t="s">
        <v>2157</v>
      </c>
      <c r="H7097" s="19" t="s">
        <v>2011</v>
      </c>
      <c r="I7097" s="19" t="s">
        <v>2016</v>
      </c>
      <c r="J7097" s="21" t="s">
        <v>5958</v>
      </c>
    </row>
    <row r="7098" ht="90" spans="1:10">
      <c r="A7098" s="16" t="s">
        <v>5959</v>
      </c>
      <c r="B7098" s="20" t="s">
        <v>5960</v>
      </c>
      <c r="C7098" s="22"/>
      <c r="D7098" s="22"/>
      <c r="E7098" s="23"/>
      <c r="F7098" s="24"/>
      <c r="G7098" s="22"/>
      <c r="H7098" s="24"/>
      <c r="I7098" s="24"/>
      <c r="J7098" s="25"/>
    </row>
    <row r="7099" spans="1:10">
      <c r="A7099" s="22"/>
      <c r="B7099" s="22"/>
      <c r="C7099" s="16" t="s">
        <v>1999</v>
      </c>
      <c r="D7099" s="16" t="s">
        <v>1995</v>
      </c>
      <c r="E7099" s="20" t="s">
        <v>1995</v>
      </c>
      <c r="F7099" s="19" t="s">
        <v>1995</v>
      </c>
      <c r="G7099" s="16" t="s">
        <v>1995</v>
      </c>
      <c r="H7099" s="19" t="s">
        <v>1995</v>
      </c>
      <c r="I7099" s="19" t="s">
        <v>1995</v>
      </c>
      <c r="J7099" s="21" t="s">
        <v>1995</v>
      </c>
    </row>
    <row r="7100" spans="1:10">
      <c r="A7100" s="22"/>
      <c r="B7100" s="22"/>
      <c r="C7100" s="16" t="s">
        <v>1995</v>
      </c>
      <c r="D7100" s="16" t="s">
        <v>2000</v>
      </c>
      <c r="E7100" s="20" t="s">
        <v>1995</v>
      </c>
      <c r="F7100" s="19" t="s">
        <v>1995</v>
      </c>
      <c r="G7100" s="16" t="s">
        <v>1995</v>
      </c>
      <c r="H7100" s="19" t="s">
        <v>1995</v>
      </c>
      <c r="I7100" s="19" t="s">
        <v>1995</v>
      </c>
      <c r="J7100" s="21" t="s">
        <v>1995</v>
      </c>
    </row>
    <row r="7101" ht="33.75" spans="1:10">
      <c r="A7101" s="22"/>
      <c r="B7101" s="22"/>
      <c r="C7101" s="16" t="s">
        <v>1995</v>
      </c>
      <c r="D7101" s="16" t="s">
        <v>1995</v>
      </c>
      <c r="E7101" s="20" t="s">
        <v>5378</v>
      </c>
      <c r="F7101" s="19" t="s">
        <v>2002</v>
      </c>
      <c r="G7101" s="16" t="s">
        <v>2060</v>
      </c>
      <c r="H7101" s="19" t="s">
        <v>2011</v>
      </c>
      <c r="I7101" s="19" t="s">
        <v>2005</v>
      </c>
      <c r="J7101" s="21" t="s">
        <v>5925</v>
      </c>
    </row>
    <row r="7102" ht="33.75" spans="1:10">
      <c r="A7102" s="22"/>
      <c r="B7102" s="22"/>
      <c r="C7102" s="16" t="s">
        <v>1995</v>
      </c>
      <c r="D7102" s="16" t="s">
        <v>1995</v>
      </c>
      <c r="E7102" s="20" t="s">
        <v>5961</v>
      </c>
      <c r="F7102" s="19" t="s">
        <v>2002</v>
      </c>
      <c r="G7102" s="16" t="s">
        <v>2060</v>
      </c>
      <c r="H7102" s="19" t="s">
        <v>2011</v>
      </c>
      <c r="I7102" s="19" t="s">
        <v>2016</v>
      </c>
      <c r="J7102" s="21" t="s">
        <v>5925</v>
      </c>
    </row>
    <row r="7103" spans="1:10">
      <c r="A7103" s="22"/>
      <c r="B7103" s="22"/>
      <c r="C7103" s="16" t="s">
        <v>1995</v>
      </c>
      <c r="D7103" s="16" t="s">
        <v>2007</v>
      </c>
      <c r="E7103" s="20" t="s">
        <v>1995</v>
      </c>
      <c r="F7103" s="19" t="s">
        <v>1995</v>
      </c>
      <c r="G7103" s="16" t="s">
        <v>1995</v>
      </c>
      <c r="H7103" s="19" t="s">
        <v>1995</v>
      </c>
      <c r="I7103" s="19" t="s">
        <v>1995</v>
      </c>
      <c r="J7103" s="21" t="s">
        <v>1995</v>
      </c>
    </row>
    <row r="7104" ht="33.75" spans="1:10">
      <c r="A7104" s="22"/>
      <c r="B7104" s="22"/>
      <c r="C7104" s="16" t="s">
        <v>1995</v>
      </c>
      <c r="D7104" s="16" t="s">
        <v>1995</v>
      </c>
      <c r="E7104" s="20" t="s">
        <v>5962</v>
      </c>
      <c r="F7104" s="19" t="s">
        <v>2002</v>
      </c>
      <c r="G7104" s="16" t="s">
        <v>2047</v>
      </c>
      <c r="H7104" s="19" t="s">
        <v>2011</v>
      </c>
      <c r="I7104" s="19" t="s">
        <v>2016</v>
      </c>
      <c r="J7104" s="21" t="s">
        <v>5925</v>
      </c>
    </row>
    <row r="7105" spans="1:10">
      <c r="A7105" s="22"/>
      <c r="B7105" s="22"/>
      <c r="C7105" s="16" t="s">
        <v>2018</v>
      </c>
      <c r="D7105" s="16" t="s">
        <v>1995</v>
      </c>
      <c r="E7105" s="20" t="s">
        <v>1995</v>
      </c>
      <c r="F7105" s="19" t="s">
        <v>1995</v>
      </c>
      <c r="G7105" s="16" t="s">
        <v>1995</v>
      </c>
      <c r="H7105" s="19" t="s">
        <v>1995</v>
      </c>
      <c r="I7105" s="19" t="s">
        <v>1995</v>
      </c>
      <c r="J7105" s="21" t="s">
        <v>1995</v>
      </c>
    </row>
    <row r="7106" spans="1:10">
      <c r="A7106" s="22"/>
      <c r="B7106" s="22"/>
      <c r="C7106" s="16" t="s">
        <v>1995</v>
      </c>
      <c r="D7106" s="16" t="s">
        <v>2019</v>
      </c>
      <c r="E7106" s="20" t="s">
        <v>1995</v>
      </c>
      <c r="F7106" s="19" t="s">
        <v>1995</v>
      </c>
      <c r="G7106" s="16" t="s">
        <v>1995</v>
      </c>
      <c r="H7106" s="19" t="s">
        <v>1995</v>
      </c>
      <c r="I7106" s="19" t="s">
        <v>1995</v>
      </c>
      <c r="J7106" s="21" t="s">
        <v>1995</v>
      </c>
    </row>
    <row r="7107" ht="33.75" spans="1:10">
      <c r="A7107" s="22"/>
      <c r="B7107" s="22"/>
      <c r="C7107" s="16" t="s">
        <v>1995</v>
      </c>
      <c r="D7107" s="16" t="s">
        <v>1995</v>
      </c>
      <c r="E7107" s="20" t="s">
        <v>2120</v>
      </c>
      <c r="F7107" s="19" t="s">
        <v>2002</v>
      </c>
      <c r="G7107" s="16" t="s">
        <v>2686</v>
      </c>
      <c r="H7107" s="19" t="s">
        <v>2011</v>
      </c>
      <c r="I7107" s="19" t="s">
        <v>2016</v>
      </c>
      <c r="J7107" s="21" t="s">
        <v>5925</v>
      </c>
    </row>
    <row r="7108" spans="1:10">
      <c r="A7108" s="22"/>
      <c r="B7108" s="22"/>
      <c r="C7108" s="16" t="s">
        <v>2023</v>
      </c>
      <c r="D7108" s="16" t="s">
        <v>1995</v>
      </c>
      <c r="E7108" s="20" t="s">
        <v>1995</v>
      </c>
      <c r="F7108" s="19" t="s">
        <v>1995</v>
      </c>
      <c r="G7108" s="16" t="s">
        <v>1995</v>
      </c>
      <c r="H7108" s="19" t="s">
        <v>1995</v>
      </c>
      <c r="I7108" s="19" t="s">
        <v>1995</v>
      </c>
      <c r="J7108" s="21" t="s">
        <v>1995</v>
      </c>
    </row>
    <row r="7109" spans="1:10">
      <c r="A7109" s="22"/>
      <c r="B7109" s="22"/>
      <c r="C7109" s="16" t="s">
        <v>1995</v>
      </c>
      <c r="D7109" s="16" t="s">
        <v>2024</v>
      </c>
      <c r="E7109" s="20" t="s">
        <v>1995</v>
      </c>
      <c r="F7109" s="19" t="s">
        <v>1995</v>
      </c>
      <c r="G7109" s="16" t="s">
        <v>1995</v>
      </c>
      <c r="H7109" s="19" t="s">
        <v>1995</v>
      </c>
      <c r="I7109" s="19" t="s">
        <v>1995</v>
      </c>
      <c r="J7109" s="21" t="s">
        <v>1995</v>
      </c>
    </row>
    <row r="7110" ht="33.75" spans="1:10">
      <c r="A7110" s="22"/>
      <c r="B7110" s="22"/>
      <c r="C7110" s="16" t="s">
        <v>1995</v>
      </c>
      <c r="D7110" s="16" t="s">
        <v>1995</v>
      </c>
      <c r="E7110" s="20" t="s">
        <v>5374</v>
      </c>
      <c r="F7110" s="19" t="s">
        <v>2002</v>
      </c>
      <c r="G7110" s="16" t="s">
        <v>2686</v>
      </c>
      <c r="H7110" s="19" t="s">
        <v>2011</v>
      </c>
      <c r="I7110" s="19" t="s">
        <v>2016</v>
      </c>
      <c r="J7110" s="21" t="s">
        <v>5925</v>
      </c>
    </row>
    <row r="7111" ht="56.25" spans="1:10">
      <c r="A7111" s="16" t="s">
        <v>5963</v>
      </c>
      <c r="B7111" s="20" t="s">
        <v>5964</v>
      </c>
      <c r="C7111" s="22"/>
      <c r="D7111" s="22"/>
      <c r="E7111" s="23"/>
      <c r="F7111" s="24"/>
      <c r="G7111" s="22"/>
      <c r="H7111" s="24"/>
      <c r="I7111" s="24"/>
      <c r="J7111" s="25"/>
    </row>
    <row r="7112" spans="1:10">
      <c r="A7112" s="22"/>
      <c r="B7112" s="22"/>
      <c r="C7112" s="16" t="s">
        <v>1999</v>
      </c>
      <c r="D7112" s="16" t="s">
        <v>1995</v>
      </c>
      <c r="E7112" s="20" t="s">
        <v>1995</v>
      </c>
      <c r="F7112" s="19" t="s">
        <v>1995</v>
      </c>
      <c r="G7112" s="16" t="s">
        <v>1995</v>
      </c>
      <c r="H7112" s="19" t="s">
        <v>1995</v>
      </c>
      <c r="I7112" s="19" t="s">
        <v>1995</v>
      </c>
      <c r="J7112" s="21" t="s">
        <v>1995</v>
      </c>
    </row>
    <row r="7113" spans="1:10">
      <c r="A7113" s="22"/>
      <c r="B7113" s="22"/>
      <c r="C7113" s="16" t="s">
        <v>1995</v>
      </c>
      <c r="D7113" s="16" t="s">
        <v>2000</v>
      </c>
      <c r="E7113" s="20" t="s">
        <v>1995</v>
      </c>
      <c r="F7113" s="19" t="s">
        <v>1995</v>
      </c>
      <c r="G7113" s="16" t="s">
        <v>1995</v>
      </c>
      <c r="H7113" s="19" t="s">
        <v>1995</v>
      </c>
      <c r="I7113" s="19" t="s">
        <v>1995</v>
      </c>
      <c r="J7113" s="21" t="s">
        <v>1995</v>
      </c>
    </row>
    <row r="7114" spans="1:10">
      <c r="A7114" s="22"/>
      <c r="B7114" s="22"/>
      <c r="C7114" s="16" t="s">
        <v>1995</v>
      </c>
      <c r="D7114" s="16" t="s">
        <v>1995</v>
      </c>
      <c r="E7114" s="20" t="s">
        <v>5378</v>
      </c>
      <c r="F7114" s="19" t="s">
        <v>2002</v>
      </c>
      <c r="G7114" s="16" t="s">
        <v>2060</v>
      </c>
      <c r="H7114" s="19" t="s">
        <v>2011</v>
      </c>
      <c r="I7114" s="19" t="s">
        <v>2005</v>
      </c>
      <c r="J7114" s="21" t="s">
        <v>5965</v>
      </c>
    </row>
    <row r="7115" spans="1:10">
      <c r="A7115" s="22"/>
      <c r="B7115" s="22"/>
      <c r="C7115" s="16" t="s">
        <v>1995</v>
      </c>
      <c r="D7115" s="16" t="s">
        <v>2007</v>
      </c>
      <c r="E7115" s="20" t="s">
        <v>1995</v>
      </c>
      <c r="F7115" s="19" t="s">
        <v>1995</v>
      </c>
      <c r="G7115" s="16" t="s">
        <v>1995</v>
      </c>
      <c r="H7115" s="19" t="s">
        <v>1995</v>
      </c>
      <c r="I7115" s="19" t="s">
        <v>1995</v>
      </c>
      <c r="J7115" s="21" t="s">
        <v>1995</v>
      </c>
    </row>
    <row r="7116" spans="1:10">
      <c r="A7116" s="22"/>
      <c r="B7116" s="22"/>
      <c r="C7116" s="16" t="s">
        <v>1995</v>
      </c>
      <c r="D7116" s="16" t="s">
        <v>1995</v>
      </c>
      <c r="E7116" s="20" t="s">
        <v>5470</v>
      </c>
      <c r="F7116" s="19" t="s">
        <v>2002</v>
      </c>
      <c r="G7116" s="16" t="s">
        <v>2060</v>
      </c>
      <c r="H7116" s="19" t="s">
        <v>2011</v>
      </c>
      <c r="I7116" s="19" t="s">
        <v>2005</v>
      </c>
      <c r="J7116" s="21" t="s">
        <v>5965</v>
      </c>
    </row>
    <row r="7117" spans="1:10">
      <c r="A7117" s="22"/>
      <c r="B7117" s="22"/>
      <c r="C7117" s="16" t="s">
        <v>1995</v>
      </c>
      <c r="D7117" s="16" t="s">
        <v>2175</v>
      </c>
      <c r="E7117" s="20" t="s">
        <v>1995</v>
      </c>
      <c r="F7117" s="19" t="s">
        <v>1995</v>
      </c>
      <c r="G7117" s="16" t="s">
        <v>1995</v>
      </c>
      <c r="H7117" s="19" t="s">
        <v>1995</v>
      </c>
      <c r="I7117" s="19" t="s">
        <v>1995</v>
      </c>
      <c r="J7117" s="21" t="s">
        <v>1995</v>
      </c>
    </row>
    <row r="7118" spans="1:10">
      <c r="A7118" s="22"/>
      <c r="B7118" s="22"/>
      <c r="C7118" s="16" t="s">
        <v>1995</v>
      </c>
      <c r="D7118" s="16" t="s">
        <v>1995</v>
      </c>
      <c r="E7118" s="20" t="s">
        <v>2176</v>
      </c>
      <c r="F7118" s="19" t="s">
        <v>2002</v>
      </c>
      <c r="G7118" s="16" t="s">
        <v>2060</v>
      </c>
      <c r="H7118" s="19" t="s">
        <v>2011</v>
      </c>
      <c r="I7118" s="19" t="s">
        <v>2016</v>
      </c>
      <c r="J7118" s="21" t="s">
        <v>5965</v>
      </c>
    </row>
    <row r="7119" spans="1:10">
      <c r="A7119" s="22"/>
      <c r="B7119" s="22"/>
      <c r="C7119" s="16" t="s">
        <v>2018</v>
      </c>
      <c r="D7119" s="16" t="s">
        <v>1995</v>
      </c>
      <c r="E7119" s="20" t="s">
        <v>1995</v>
      </c>
      <c r="F7119" s="19" t="s">
        <v>1995</v>
      </c>
      <c r="G7119" s="16" t="s">
        <v>1995</v>
      </c>
      <c r="H7119" s="19" t="s">
        <v>1995</v>
      </c>
      <c r="I7119" s="19" t="s">
        <v>1995</v>
      </c>
      <c r="J7119" s="21" t="s">
        <v>1995</v>
      </c>
    </row>
    <row r="7120" spans="1:10">
      <c r="A7120" s="22"/>
      <c r="B7120" s="22"/>
      <c r="C7120" s="16" t="s">
        <v>1995</v>
      </c>
      <c r="D7120" s="16" t="s">
        <v>2019</v>
      </c>
      <c r="E7120" s="20" t="s">
        <v>1995</v>
      </c>
      <c r="F7120" s="19" t="s">
        <v>1995</v>
      </c>
      <c r="G7120" s="16" t="s">
        <v>1995</v>
      </c>
      <c r="H7120" s="19" t="s">
        <v>1995</v>
      </c>
      <c r="I7120" s="19" t="s">
        <v>1995</v>
      </c>
      <c r="J7120" s="21" t="s">
        <v>1995</v>
      </c>
    </row>
    <row r="7121" spans="1:10">
      <c r="A7121" s="22"/>
      <c r="B7121" s="22"/>
      <c r="C7121" s="16" t="s">
        <v>1995</v>
      </c>
      <c r="D7121" s="16" t="s">
        <v>1995</v>
      </c>
      <c r="E7121" s="20" t="s">
        <v>2120</v>
      </c>
      <c r="F7121" s="19" t="s">
        <v>2009</v>
      </c>
      <c r="G7121" s="16" t="s">
        <v>2686</v>
      </c>
      <c r="H7121" s="19" t="s">
        <v>2011</v>
      </c>
      <c r="I7121" s="19" t="s">
        <v>2016</v>
      </c>
      <c r="J7121" s="21" t="s">
        <v>5965</v>
      </c>
    </row>
    <row r="7122" spans="1:10">
      <c r="A7122" s="22"/>
      <c r="B7122" s="22"/>
      <c r="C7122" s="16" t="s">
        <v>2023</v>
      </c>
      <c r="D7122" s="16" t="s">
        <v>1995</v>
      </c>
      <c r="E7122" s="20" t="s">
        <v>1995</v>
      </c>
      <c r="F7122" s="19" t="s">
        <v>1995</v>
      </c>
      <c r="G7122" s="16" t="s">
        <v>1995</v>
      </c>
      <c r="H7122" s="19" t="s">
        <v>1995</v>
      </c>
      <c r="I7122" s="19" t="s">
        <v>1995</v>
      </c>
      <c r="J7122" s="21" t="s">
        <v>1995</v>
      </c>
    </row>
    <row r="7123" spans="1:10">
      <c r="A7123" s="22"/>
      <c r="B7123" s="22"/>
      <c r="C7123" s="16" t="s">
        <v>1995</v>
      </c>
      <c r="D7123" s="16" t="s">
        <v>2024</v>
      </c>
      <c r="E7123" s="20" t="s">
        <v>1995</v>
      </c>
      <c r="F7123" s="19" t="s">
        <v>1995</v>
      </c>
      <c r="G7123" s="16" t="s">
        <v>1995</v>
      </c>
      <c r="H7123" s="19" t="s">
        <v>1995</v>
      </c>
      <c r="I7123" s="19" t="s">
        <v>1995</v>
      </c>
      <c r="J7123" s="21" t="s">
        <v>1995</v>
      </c>
    </row>
    <row r="7124" spans="1:10">
      <c r="A7124" s="22"/>
      <c r="B7124" s="22"/>
      <c r="C7124" s="16" t="s">
        <v>1995</v>
      </c>
      <c r="D7124" s="16" t="s">
        <v>1995</v>
      </c>
      <c r="E7124" s="20" t="s">
        <v>5374</v>
      </c>
      <c r="F7124" s="19" t="s">
        <v>2002</v>
      </c>
      <c r="G7124" s="16" t="s">
        <v>2686</v>
      </c>
      <c r="H7124" s="19" t="s">
        <v>2011</v>
      </c>
      <c r="I7124" s="19" t="s">
        <v>2016</v>
      </c>
      <c r="J7124" s="21" t="s">
        <v>5965</v>
      </c>
    </row>
    <row r="7125" ht="45" spans="1:10">
      <c r="A7125" s="16" t="s">
        <v>5966</v>
      </c>
      <c r="B7125" s="20" t="s">
        <v>5967</v>
      </c>
      <c r="C7125" s="22"/>
      <c r="D7125" s="22"/>
      <c r="E7125" s="23"/>
      <c r="F7125" s="24"/>
      <c r="G7125" s="22"/>
      <c r="H7125" s="24"/>
      <c r="I7125" s="24"/>
      <c r="J7125" s="25"/>
    </row>
    <row r="7126" spans="1:10">
      <c r="A7126" s="22"/>
      <c r="B7126" s="22"/>
      <c r="C7126" s="16" t="s">
        <v>1999</v>
      </c>
      <c r="D7126" s="16" t="s">
        <v>1995</v>
      </c>
      <c r="E7126" s="20" t="s">
        <v>1995</v>
      </c>
      <c r="F7126" s="19" t="s">
        <v>1995</v>
      </c>
      <c r="G7126" s="16" t="s">
        <v>1995</v>
      </c>
      <c r="H7126" s="19" t="s">
        <v>1995</v>
      </c>
      <c r="I7126" s="19" t="s">
        <v>1995</v>
      </c>
      <c r="J7126" s="21" t="s">
        <v>1995</v>
      </c>
    </row>
    <row r="7127" spans="1:10">
      <c r="A7127" s="22"/>
      <c r="B7127" s="22"/>
      <c r="C7127" s="16" t="s">
        <v>1995</v>
      </c>
      <c r="D7127" s="16" t="s">
        <v>2000</v>
      </c>
      <c r="E7127" s="20" t="s">
        <v>1995</v>
      </c>
      <c r="F7127" s="19" t="s">
        <v>1995</v>
      </c>
      <c r="G7127" s="16" t="s">
        <v>1995</v>
      </c>
      <c r="H7127" s="19" t="s">
        <v>1995</v>
      </c>
      <c r="I7127" s="19" t="s">
        <v>1995</v>
      </c>
      <c r="J7127" s="21" t="s">
        <v>1995</v>
      </c>
    </row>
    <row r="7128" spans="1:10">
      <c r="A7128" s="22"/>
      <c r="B7128" s="22"/>
      <c r="C7128" s="16" t="s">
        <v>1995</v>
      </c>
      <c r="D7128" s="16" t="s">
        <v>1995</v>
      </c>
      <c r="E7128" s="20" t="s">
        <v>3277</v>
      </c>
      <c r="F7128" s="19" t="s">
        <v>2002</v>
      </c>
      <c r="G7128" s="16" t="s">
        <v>2269</v>
      </c>
      <c r="H7128" s="19" t="s">
        <v>2126</v>
      </c>
      <c r="I7128" s="19" t="s">
        <v>2005</v>
      </c>
      <c r="J7128" s="21" t="s">
        <v>5968</v>
      </c>
    </row>
    <row r="7129" spans="1:10">
      <c r="A7129" s="22"/>
      <c r="B7129" s="22"/>
      <c r="C7129" s="16" t="s">
        <v>1995</v>
      </c>
      <c r="D7129" s="16" t="s">
        <v>2007</v>
      </c>
      <c r="E7129" s="20" t="s">
        <v>1995</v>
      </c>
      <c r="F7129" s="19" t="s">
        <v>1995</v>
      </c>
      <c r="G7129" s="16" t="s">
        <v>1995</v>
      </c>
      <c r="H7129" s="19" t="s">
        <v>1995</v>
      </c>
      <c r="I7129" s="19" t="s">
        <v>1995</v>
      </c>
      <c r="J7129" s="21" t="s">
        <v>1995</v>
      </c>
    </row>
    <row r="7130" spans="1:10">
      <c r="A7130" s="22"/>
      <c r="B7130" s="22"/>
      <c r="C7130" s="16" t="s">
        <v>1995</v>
      </c>
      <c r="D7130" s="16" t="s">
        <v>1995</v>
      </c>
      <c r="E7130" s="20" t="s">
        <v>5969</v>
      </c>
      <c r="F7130" s="19" t="s">
        <v>2002</v>
      </c>
      <c r="G7130" s="16" t="s">
        <v>2060</v>
      </c>
      <c r="H7130" s="19" t="s">
        <v>2011</v>
      </c>
      <c r="I7130" s="19" t="s">
        <v>2016</v>
      </c>
      <c r="J7130" s="21" t="s">
        <v>5968</v>
      </c>
    </row>
    <row r="7131" spans="1:10">
      <c r="A7131" s="22"/>
      <c r="B7131" s="22"/>
      <c r="C7131" s="16" t="s">
        <v>1995</v>
      </c>
      <c r="D7131" s="16" t="s">
        <v>2013</v>
      </c>
      <c r="E7131" s="20" t="s">
        <v>1995</v>
      </c>
      <c r="F7131" s="19" t="s">
        <v>1995</v>
      </c>
      <c r="G7131" s="16" t="s">
        <v>1995</v>
      </c>
      <c r="H7131" s="19" t="s">
        <v>1995</v>
      </c>
      <c r="I7131" s="19" t="s">
        <v>1995</v>
      </c>
      <c r="J7131" s="21" t="s">
        <v>1995</v>
      </c>
    </row>
    <row r="7132" spans="1:10">
      <c r="A7132" s="22"/>
      <c r="B7132" s="22"/>
      <c r="C7132" s="16" t="s">
        <v>1995</v>
      </c>
      <c r="D7132" s="16" t="s">
        <v>1995</v>
      </c>
      <c r="E7132" s="20" t="s">
        <v>5970</v>
      </c>
      <c r="F7132" s="19" t="s">
        <v>2002</v>
      </c>
      <c r="G7132" s="16" t="s">
        <v>2686</v>
      </c>
      <c r="H7132" s="19" t="s">
        <v>2011</v>
      </c>
      <c r="I7132" s="19" t="s">
        <v>2016</v>
      </c>
      <c r="J7132" s="21" t="s">
        <v>5971</v>
      </c>
    </row>
    <row r="7133" spans="1:10">
      <c r="A7133" s="22"/>
      <c r="B7133" s="22"/>
      <c r="C7133" s="16" t="s">
        <v>2018</v>
      </c>
      <c r="D7133" s="16" t="s">
        <v>1995</v>
      </c>
      <c r="E7133" s="20" t="s">
        <v>1995</v>
      </c>
      <c r="F7133" s="19" t="s">
        <v>1995</v>
      </c>
      <c r="G7133" s="16" t="s">
        <v>1995</v>
      </c>
      <c r="H7133" s="19" t="s">
        <v>1995</v>
      </c>
      <c r="I7133" s="19" t="s">
        <v>1995</v>
      </c>
      <c r="J7133" s="21" t="s">
        <v>1995</v>
      </c>
    </row>
    <row r="7134" spans="1:10">
      <c r="A7134" s="22"/>
      <c r="B7134" s="22"/>
      <c r="C7134" s="16" t="s">
        <v>1995</v>
      </c>
      <c r="D7134" s="16" t="s">
        <v>2019</v>
      </c>
      <c r="E7134" s="20" t="s">
        <v>1995</v>
      </c>
      <c r="F7134" s="19" t="s">
        <v>1995</v>
      </c>
      <c r="G7134" s="16" t="s">
        <v>1995</v>
      </c>
      <c r="H7134" s="19" t="s">
        <v>1995</v>
      </c>
      <c r="I7134" s="19" t="s">
        <v>1995</v>
      </c>
      <c r="J7134" s="21" t="s">
        <v>1995</v>
      </c>
    </row>
    <row r="7135" ht="22.5" spans="1:10">
      <c r="A7135" s="22"/>
      <c r="B7135" s="22"/>
      <c r="C7135" s="16" t="s">
        <v>1995</v>
      </c>
      <c r="D7135" s="16" t="s">
        <v>1995</v>
      </c>
      <c r="E7135" s="20" t="s">
        <v>5972</v>
      </c>
      <c r="F7135" s="19" t="s">
        <v>2002</v>
      </c>
      <c r="G7135" s="16" t="s">
        <v>2686</v>
      </c>
      <c r="H7135" s="19" t="s">
        <v>2011</v>
      </c>
      <c r="I7135" s="19" t="s">
        <v>2016</v>
      </c>
      <c r="J7135" s="21" t="s">
        <v>5973</v>
      </c>
    </row>
    <row r="7136" spans="1:10">
      <c r="A7136" s="22"/>
      <c r="B7136" s="22"/>
      <c r="C7136" s="16" t="s">
        <v>2023</v>
      </c>
      <c r="D7136" s="16" t="s">
        <v>1995</v>
      </c>
      <c r="E7136" s="20" t="s">
        <v>1995</v>
      </c>
      <c r="F7136" s="19" t="s">
        <v>1995</v>
      </c>
      <c r="G7136" s="16" t="s">
        <v>1995</v>
      </c>
      <c r="H7136" s="19" t="s">
        <v>1995</v>
      </c>
      <c r="I7136" s="19" t="s">
        <v>1995</v>
      </c>
      <c r="J7136" s="21" t="s">
        <v>1995</v>
      </c>
    </row>
    <row r="7137" spans="1:10">
      <c r="A7137" s="22"/>
      <c r="B7137" s="22"/>
      <c r="C7137" s="16" t="s">
        <v>1995</v>
      </c>
      <c r="D7137" s="16" t="s">
        <v>2024</v>
      </c>
      <c r="E7137" s="20" t="s">
        <v>1995</v>
      </c>
      <c r="F7137" s="19" t="s">
        <v>1995</v>
      </c>
      <c r="G7137" s="16" t="s">
        <v>1995</v>
      </c>
      <c r="H7137" s="19" t="s">
        <v>1995</v>
      </c>
      <c r="I7137" s="19" t="s">
        <v>1995</v>
      </c>
      <c r="J7137" s="21" t="s">
        <v>1995</v>
      </c>
    </row>
    <row r="7138" spans="1:10">
      <c r="A7138" s="22"/>
      <c r="B7138" s="22"/>
      <c r="C7138" s="16" t="s">
        <v>1995</v>
      </c>
      <c r="D7138" s="16" t="s">
        <v>1995</v>
      </c>
      <c r="E7138" s="20" t="s">
        <v>5974</v>
      </c>
      <c r="F7138" s="19" t="s">
        <v>2002</v>
      </c>
      <c r="G7138" s="16" t="s">
        <v>2686</v>
      </c>
      <c r="H7138" s="19" t="s">
        <v>2011</v>
      </c>
      <c r="I7138" s="19" t="s">
        <v>2016</v>
      </c>
      <c r="J7138" s="21" t="s">
        <v>3478</v>
      </c>
    </row>
    <row r="7139" ht="12.75" spans="1:10">
      <c r="A7139" s="16" t="s">
        <v>5975</v>
      </c>
      <c r="B7139" s="22"/>
      <c r="C7139" s="22"/>
      <c r="D7139" s="22"/>
      <c r="E7139" s="23"/>
      <c r="F7139" s="24"/>
      <c r="G7139" s="22"/>
      <c r="H7139" s="24"/>
      <c r="I7139" s="24"/>
      <c r="J7139" s="25"/>
    </row>
    <row r="7140" ht="33.75" spans="1:10">
      <c r="A7140" s="16" t="s">
        <v>5976</v>
      </c>
      <c r="B7140" s="20" t="s">
        <v>5977</v>
      </c>
      <c r="C7140" s="22"/>
      <c r="D7140" s="22"/>
      <c r="E7140" s="23"/>
      <c r="F7140" s="24"/>
      <c r="G7140" s="22"/>
      <c r="H7140" s="24"/>
      <c r="I7140" s="24"/>
      <c r="J7140" s="25"/>
    </row>
    <row r="7141" spans="1:10">
      <c r="A7141" s="22"/>
      <c r="B7141" s="22"/>
      <c r="C7141" s="16" t="s">
        <v>1999</v>
      </c>
      <c r="D7141" s="16" t="s">
        <v>1995</v>
      </c>
      <c r="E7141" s="20" t="s">
        <v>1995</v>
      </c>
      <c r="F7141" s="19" t="s">
        <v>1995</v>
      </c>
      <c r="G7141" s="16" t="s">
        <v>1995</v>
      </c>
      <c r="H7141" s="19" t="s">
        <v>1995</v>
      </c>
      <c r="I7141" s="19" t="s">
        <v>1995</v>
      </c>
      <c r="J7141" s="21" t="s">
        <v>1995</v>
      </c>
    </row>
    <row r="7142" spans="1:10">
      <c r="A7142" s="22"/>
      <c r="B7142" s="22"/>
      <c r="C7142" s="16" t="s">
        <v>1995</v>
      </c>
      <c r="D7142" s="16" t="s">
        <v>2000</v>
      </c>
      <c r="E7142" s="20" t="s">
        <v>1995</v>
      </c>
      <c r="F7142" s="19" t="s">
        <v>1995</v>
      </c>
      <c r="G7142" s="16" t="s">
        <v>1995</v>
      </c>
      <c r="H7142" s="19" t="s">
        <v>1995</v>
      </c>
      <c r="I7142" s="19" t="s">
        <v>1995</v>
      </c>
      <c r="J7142" s="21" t="s">
        <v>1995</v>
      </c>
    </row>
    <row r="7143" spans="1:10">
      <c r="A7143" s="22"/>
      <c r="B7143" s="22"/>
      <c r="C7143" s="16" t="s">
        <v>1995</v>
      </c>
      <c r="D7143" s="16" t="s">
        <v>1995</v>
      </c>
      <c r="E7143" s="20" t="s">
        <v>5378</v>
      </c>
      <c r="F7143" s="19" t="s">
        <v>2002</v>
      </c>
      <c r="G7143" s="16" t="s">
        <v>2060</v>
      </c>
      <c r="H7143" s="19" t="s">
        <v>2011</v>
      </c>
      <c r="I7143" s="19" t="s">
        <v>2005</v>
      </c>
      <c r="J7143" s="21" t="s">
        <v>4443</v>
      </c>
    </row>
    <row r="7144" spans="1:10">
      <c r="A7144" s="22"/>
      <c r="B7144" s="22"/>
      <c r="C7144" s="16" t="s">
        <v>1995</v>
      </c>
      <c r="D7144" s="16" t="s">
        <v>2007</v>
      </c>
      <c r="E7144" s="20" t="s">
        <v>1995</v>
      </c>
      <c r="F7144" s="19" t="s">
        <v>1995</v>
      </c>
      <c r="G7144" s="16" t="s">
        <v>1995</v>
      </c>
      <c r="H7144" s="19" t="s">
        <v>1995</v>
      </c>
      <c r="I7144" s="19" t="s">
        <v>1995</v>
      </c>
      <c r="J7144" s="21" t="s">
        <v>1995</v>
      </c>
    </row>
    <row r="7145" spans="1:10">
      <c r="A7145" s="22"/>
      <c r="B7145" s="22"/>
      <c r="C7145" s="16" t="s">
        <v>1995</v>
      </c>
      <c r="D7145" s="16" t="s">
        <v>1995</v>
      </c>
      <c r="E7145" s="20" t="s">
        <v>2340</v>
      </c>
      <c r="F7145" s="19" t="s">
        <v>2002</v>
      </c>
      <c r="G7145" s="16" t="s">
        <v>2506</v>
      </c>
      <c r="H7145" s="19" t="s">
        <v>2126</v>
      </c>
      <c r="I7145" s="19" t="s">
        <v>2005</v>
      </c>
      <c r="J7145" s="21" t="s">
        <v>5978</v>
      </c>
    </row>
    <row r="7146" spans="1:10">
      <c r="A7146" s="22"/>
      <c r="B7146" s="22"/>
      <c r="C7146" s="16" t="s">
        <v>1995</v>
      </c>
      <c r="D7146" s="16" t="s">
        <v>1995</v>
      </c>
      <c r="E7146" s="20" t="s">
        <v>2084</v>
      </c>
      <c r="F7146" s="19" t="s">
        <v>2002</v>
      </c>
      <c r="G7146" s="16" t="s">
        <v>2060</v>
      </c>
      <c r="H7146" s="19" t="s">
        <v>2011</v>
      </c>
      <c r="I7146" s="19" t="s">
        <v>2005</v>
      </c>
      <c r="J7146" s="21" t="s">
        <v>5979</v>
      </c>
    </row>
    <row r="7147" spans="1:10">
      <c r="A7147" s="22"/>
      <c r="B7147" s="22"/>
      <c r="C7147" s="16" t="s">
        <v>2018</v>
      </c>
      <c r="D7147" s="16" t="s">
        <v>1995</v>
      </c>
      <c r="E7147" s="20" t="s">
        <v>1995</v>
      </c>
      <c r="F7147" s="19" t="s">
        <v>1995</v>
      </c>
      <c r="G7147" s="16" t="s">
        <v>1995</v>
      </c>
      <c r="H7147" s="19" t="s">
        <v>1995</v>
      </c>
      <c r="I7147" s="19" t="s">
        <v>1995</v>
      </c>
      <c r="J7147" s="21" t="s">
        <v>1995</v>
      </c>
    </row>
    <row r="7148" spans="1:10">
      <c r="A7148" s="22"/>
      <c r="B7148" s="22"/>
      <c r="C7148" s="16" t="s">
        <v>1995</v>
      </c>
      <c r="D7148" s="16" t="s">
        <v>2051</v>
      </c>
      <c r="E7148" s="20" t="s">
        <v>1995</v>
      </c>
      <c r="F7148" s="19" t="s">
        <v>1995</v>
      </c>
      <c r="G7148" s="16" t="s">
        <v>1995</v>
      </c>
      <c r="H7148" s="19" t="s">
        <v>1995</v>
      </c>
      <c r="I7148" s="19" t="s">
        <v>1995</v>
      </c>
      <c r="J7148" s="21" t="s">
        <v>1995</v>
      </c>
    </row>
    <row r="7149" spans="1:10">
      <c r="A7149" s="22"/>
      <c r="B7149" s="22"/>
      <c r="C7149" s="16" t="s">
        <v>1995</v>
      </c>
      <c r="D7149" s="16" t="s">
        <v>1995</v>
      </c>
      <c r="E7149" s="20" t="s">
        <v>2120</v>
      </c>
      <c r="F7149" s="19" t="s">
        <v>2002</v>
      </c>
      <c r="G7149" s="16" t="s">
        <v>2060</v>
      </c>
      <c r="H7149" s="19" t="s">
        <v>2011</v>
      </c>
      <c r="I7149" s="19" t="s">
        <v>2005</v>
      </c>
      <c r="J7149" s="21" t="s">
        <v>5980</v>
      </c>
    </row>
    <row r="7150" spans="1:10">
      <c r="A7150" s="22"/>
      <c r="B7150" s="22"/>
      <c r="C7150" s="16" t="s">
        <v>2023</v>
      </c>
      <c r="D7150" s="16" t="s">
        <v>1995</v>
      </c>
      <c r="E7150" s="20" t="s">
        <v>1995</v>
      </c>
      <c r="F7150" s="19" t="s">
        <v>1995</v>
      </c>
      <c r="G7150" s="16" t="s">
        <v>1995</v>
      </c>
      <c r="H7150" s="19" t="s">
        <v>1995</v>
      </c>
      <c r="I7150" s="19" t="s">
        <v>1995</v>
      </c>
      <c r="J7150" s="21" t="s">
        <v>1995</v>
      </c>
    </row>
    <row r="7151" spans="1:10">
      <c r="A7151" s="22"/>
      <c r="B7151" s="22"/>
      <c r="C7151" s="16" t="s">
        <v>1995</v>
      </c>
      <c r="D7151" s="16" t="s">
        <v>2024</v>
      </c>
      <c r="E7151" s="20" t="s">
        <v>1995</v>
      </c>
      <c r="F7151" s="19" t="s">
        <v>1995</v>
      </c>
      <c r="G7151" s="16" t="s">
        <v>1995</v>
      </c>
      <c r="H7151" s="19" t="s">
        <v>1995</v>
      </c>
      <c r="I7151" s="19" t="s">
        <v>1995</v>
      </c>
      <c r="J7151" s="21" t="s">
        <v>1995</v>
      </c>
    </row>
    <row r="7152" spans="1:10">
      <c r="A7152" s="22"/>
      <c r="B7152" s="22"/>
      <c r="C7152" s="16" t="s">
        <v>1995</v>
      </c>
      <c r="D7152" s="16" t="s">
        <v>1995</v>
      </c>
      <c r="E7152" s="20" t="s">
        <v>5436</v>
      </c>
      <c r="F7152" s="19" t="s">
        <v>2002</v>
      </c>
      <c r="G7152" s="16" t="s">
        <v>2060</v>
      </c>
      <c r="H7152" s="19" t="s">
        <v>2011</v>
      </c>
      <c r="I7152" s="19" t="s">
        <v>2005</v>
      </c>
      <c r="J7152" s="21" t="s">
        <v>5981</v>
      </c>
    </row>
    <row r="7153" ht="45" spans="1:10">
      <c r="A7153" s="16" t="s">
        <v>5982</v>
      </c>
      <c r="B7153" s="20" t="s">
        <v>5983</v>
      </c>
      <c r="C7153" s="22"/>
      <c r="D7153" s="22"/>
      <c r="E7153" s="23"/>
      <c r="F7153" s="24"/>
      <c r="G7153" s="22"/>
      <c r="H7153" s="24"/>
      <c r="I7153" s="24"/>
      <c r="J7153" s="25"/>
    </row>
    <row r="7154" spans="1:10">
      <c r="A7154" s="22"/>
      <c r="B7154" s="22"/>
      <c r="C7154" s="16" t="s">
        <v>1999</v>
      </c>
      <c r="D7154" s="16" t="s">
        <v>1995</v>
      </c>
      <c r="E7154" s="20" t="s">
        <v>1995</v>
      </c>
      <c r="F7154" s="19" t="s">
        <v>1995</v>
      </c>
      <c r="G7154" s="16" t="s">
        <v>1995</v>
      </c>
      <c r="H7154" s="19" t="s">
        <v>1995</v>
      </c>
      <c r="I7154" s="19" t="s">
        <v>1995</v>
      </c>
      <c r="J7154" s="21" t="s">
        <v>1995</v>
      </c>
    </row>
    <row r="7155" spans="1:10">
      <c r="A7155" s="22"/>
      <c r="B7155" s="22"/>
      <c r="C7155" s="16" t="s">
        <v>1995</v>
      </c>
      <c r="D7155" s="16" t="s">
        <v>2000</v>
      </c>
      <c r="E7155" s="20" t="s">
        <v>1995</v>
      </c>
      <c r="F7155" s="19" t="s">
        <v>1995</v>
      </c>
      <c r="G7155" s="16" t="s">
        <v>1995</v>
      </c>
      <c r="H7155" s="19" t="s">
        <v>1995</v>
      </c>
      <c r="I7155" s="19" t="s">
        <v>1995</v>
      </c>
      <c r="J7155" s="21" t="s">
        <v>1995</v>
      </c>
    </row>
    <row r="7156" ht="33.75" spans="1:10">
      <c r="A7156" s="22"/>
      <c r="B7156" s="22"/>
      <c r="C7156" s="16" t="s">
        <v>1995</v>
      </c>
      <c r="D7156" s="16" t="s">
        <v>1995</v>
      </c>
      <c r="E7156" s="20" t="s">
        <v>2229</v>
      </c>
      <c r="F7156" s="19" t="s">
        <v>2009</v>
      </c>
      <c r="G7156" s="16" t="s">
        <v>2031</v>
      </c>
      <c r="H7156" s="19" t="s">
        <v>2171</v>
      </c>
      <c r="I7156" s="19" t="s">
        <v>2005</v>
      </c>
      <c r="J7156" s="21" t="s">
        <v>5984</v>
      </c>
    </row>
    <row r="7157" spans="1:10">
      <c r="A7157" s="22"/>
      <c r="B7157" s="22"/>
      <c r="C7157" s="16" t="s">
        <v>1995</v>
      </c>
      <c r="D7157" s="16" t="s">
        <v>1995</v>
      </c>
      <c r="E7157" s="20" t="s">
        <v>5985</v>
      </c>
      <c r="F7157" s="19" t="s">
        <v>2009</v>
      </c>
      <c r="G7157" s="16" t="s">
        <v>5986</v>
      </c>
      <c r="H7157" s="19" t="s">
        <v>2126</v>
      </c>
      <c r="I7157" s="19" t="s">
        <v>2005</v>
      </c>
      <c r="J7157" s="21" t="s">
        <v>5987</v>
      </c>
    </row>
    <row r="7158" spans="1:10">
      <c r="A7158" s="22"/>
      <c r="B7158" s="22"/>
      <c r="C7158" s="16" t="s">
        <v>1995</v>
      </c>
      <c r="D7158" s="16" t="s">
        <v>2007</v>
      </c>
      <c r="E7158" s="20" t="s">
        <v>1995</v>
      </c>
      <c r="F7158" s="19" t="s">
        <v>1995</v>
      </c>
      <c r="G7158" s="16" t="s">
        <v>1995</v>
      </c>
      <c r="H7158" s="19" t="s">
        <v>1995</v>
      </c>
      <c r="I7158" s="19" t="s">
        <v>1995</v>
      </c>
      <c r="J7158" s="21" t="s">
        <v>1995</v>
      </c>
    </row>
    <row r="7159" spans="1:10">
      <c r="A7159" s="22"/>
      <c r="B7159" s="22"/>
      <c r="C7159" s="16" t="s">
        <v>1995</v>
      </c>
      <c r="D7159" s="16" t="s">
        <v>1995</v>
      </c>
      <c r="E7159" s="20" t="s">
        <v>5988</v>
      </c>
      <c r="F7159" s="19" t="s">
        <v>2009</v>
      </c>
      <c r="G7159" s="16" t="s">
        <v>2193</v>
      </c>
      <c r="H7159" s="19" t="s">
        <v>2216</v>
      </c>
      <c r="I7159" s="19" t="s">
        <v>2005</v>
      </c>
      <c r="J7159" s="21" t="s">
        <v>5989</v>
      </c>
    </row>
    <row r="7160" spans="1:10">
      <c r="A7160" s="22"/>
      <c r="B7160" s="22"/>
      <c r="C7160" s="16" t="s">
        <v>2018</v>
      </c>
      <c r="D7160" s="16" t="s">
        <v>1995</v>
      </c>
      <c r="E7160" s="20" t="s">
        <v>1995</v>
      </c>
      <c r="F7160" s="19" t="s">
        <v>1995</v>
      </c>
      <c r="G7160" s="16" t="s">
        <v>1995</v>
      </c>
      <c r="H7160" s="19" t="s">
        <v>1995</v>
      </c>
      <c r="I7160" s="19" t="s">
        <v>1995</v>
      </c>
      <c r="J7160" s="21" t="s">
        <v>1995</v>
      </c>
    </row>
    <row r="7161" spans="1:10">
      <c r="A7161" s="22"/>
      <c r="B7161" s="22"/>
      <c r="C7161" s="16" t="s">
        <v>1995</v>
      </c>
      <c r="D7161" s="16" t="s">
        <v>2019</v>
      </c>
      <c r="E7161" s="20" t="s">
        <v>1995</v>
      </c>
      <c r="F7161" s="19" t="s">
        <v>1995</v>
      </c>
      <c r="G7161" s="16" t="s">
        <v>1995</v>
      </c>
      <c r="H7161" s="19" t="s">
        <v>1995</v>
      </c>
      <c r="I7161" s="19" t="s">
        <v>1995</v>
      </c>
      <c r="J7161" s="21" t="s">
        <v>1995</v>
      </c>
    </row>
    <row r="7162" ht="33.75" spans="1:10">
      <c r="A7162" s="22"/>
      <c r="B7162" s="22"/>
      <c r="C7162" s="16" t="s">
        <v>1995</v>
      </c>
      <c r="D7162" s="16" t="s">
        <v>1995</v>
      </c>
      <c r="E7162" s="20" t="s">
        <v>2120</v>
      </c>
      <c r="F7162" s="19" t="s">
        <v>2009</v>
      </c>
      <c r="G7162" s="16" t="s">
        <v>2026</v>
      </c>
      <c r="H7162" s="19" t="s">
        <v>2011</v>
      </c>
      <c r="I7162" s="19" t="s">
        <v>2005</v>
      </c>
      <c r="J7162" s="21" t="s">
        <v>2121</v>
      </c>
    </row>
    <row r="7163" spans="1:10">
      <c r="A7163" s="22"/>
      <c r="B7163" s="22"/>
      <c r="C7163" s="16" t="s">
        <v>2023</v>
      </c>
      <c r="D7163" s="16" t="s">
        <v>1995</v>
      </c>
      <c r="E7163" s="20" t="s">
        <v>1995</v>
      </c>
      <c r="F7163" s="19" t="s">
        <v>1995</v>
      </c>
      <c r="G7163" s="16" t="s">
        <v>1995</v>
      </c>
      <c r="H7163" s="19" t="s">
        <v>1995</v>
      </c>
      <c r="I7163" s="19" t="s">
        <v>1995</v>
      </c>
      <c r="J7163" s="21" t="s">
        <v>1995</v>
      </c>
    </row>
    <row r="7164" spans="1:10">
      <c r="A7164" s="22"/>
      <c r="B7164" s="22"/>
      <c r="C7164" s="16" t="s">
        <v>1995</v>
      </c>
      <c r="D7164" s="16" t="s">
        <v>2024</v>
      </c>
      <c r="E7164" s="20" t="s">
        <v>1995</v>
      </c>
      <c r="F7164" s="19" t="s">
        <v>1995</v>
      </c>
      <c r="G7164" s="16" t="s">
        <v>1995</v>
      </c>
      <c r="H7164" s="19" t="s">
        <v>1995</v>
      </c>
      <c r="I7164" s="19" t="s">
        <v>1995</v>
      </c>
      <c r="J7164" s="21" t="s">
        <v>1995</v>
      </c>
    </row>
    <row r="7165" spans="1:10">
      <c r="A7165" s="22"/>
      <c r="B7165" s="22"/>
      <c r="C7165" s="16" t="s">
        <v>1995</v>
      </c>
      <c r="D7165" s="16" t="s">
        <v>1995</v>
      </c>
      <c r="E7165" s="20" t="s">
        <v>4813</v>
      </c>
      <c r="F7165" s="19" t="s">
        <v>2009</v>
      </c>
      <c r="G7165" s="16" t="s">
        <v>2026</v>
      </c>
      <c r="H7165" s="19" t="s">
        <v>2011</v>
      </c>
      <c r="I7165" s="19" t="s">
        <v>2005</v>
      </c>
      <c r="J7165" s="21" t="s">
        <v>5990</v>
      </c>
    </row>
    <row r="7166" ht="67.5" spans="1:10">
      <c r="A7166" s="16" t="s">
        <v>5991</v>
      </c>
      <c r="B7166" s="20" t="s">
        <v>5915</v>
      </c>
      <c r="C7166" s="22"/>
      <c r="D7166" s="22"/>
      <c r="E7166" s="23"/>
      <c r="F7166" s="24"/>
      <c r="G7166" s="22"/>
      <c r="H7166" s="24"/>
      <c r="I7166" s="24"/>
      <c r="J7166" s="25"/>
    </row>
    <row r="7167" spans="1:10">
      <c r="A7167" s="22"/>
      <c r="B7167" s="22"/>
      <c r="C7167" s="16" t="s">
        <v>1999</v>
      </c>
      <c r="D7167" s="16" t="s">
        <v>1995</v>
      </c>
      <c r="E7167" s="20" t="s">
        <v>1995</v>
      </c>
      <c r="F7167" s="19" t="s">
        <v>1995</v>
      </c>
      <c r="G7167" s="16" t="s">
        <v>1995</v>
      </c>
      <c r="H7167" s="19" t="s">
        <v>1995</v>
      </c>
      <c r="I7167" s="19" t="s">
        <v>1995</v>
      </c>
      <c r="J7167" s="21" t="s">
        <v>1995</v>
      </c>
    </row>
    <row r="7168" spans="1:10">
      <c r="A7168" s="22"/>
      <c r="B7168" s="22"/>
      <c r="C7168" s="16" t="s">
        <v>1995</v>
      </c>
      <c r="D7168" s="16" t="s">
        <v>2000</v>
      </c>
      <c r="E7168" s="20" t="s">
        <v>1995</v>
      </c>
      <c r="F7168" s="19" t="s">
        <v>1995</v>
      </c>
      <c r="G7168" s="16" t="s">
        <v>1995</v>
      </c>
      <c r="H7168" s="19" t="s">
        <v>1995</v>
      </c>
      <c r="I7168" s="19" t="s">
        <v>1995</v>
      </c>
      <c r="J7168" s="21" t="s">
        <v>1995</v>
      </c>
    </row>
    <row r="7169" spans="1:10">
      <c r="A7169" s="22"/>
      <c r="B7169" s="22"/>
      <c r="C7169" s="16" t="s">
        <v>1995</v>
      </c>
      <c r="D7169" s="16" t="s">
        <v>1995</v>
      </c>
      <c r="E7169" s="20" t="s">
        <v>5468</v>
      </c>
      <c r="F7169" s="19" t="s">
        <v>2002</v>
      </c>
      <c r="G7169" s="16" t="s">
        <v>5992</v>
      </c>
      <c r="H7169" s="19" t="s">
        <v>2126</v>
      </c>
      <c r="I7169" s="19" t="s">
        <v>2005</v>
      </c>
      <c r="J7169" s="21" t="s">
        <v>5993</v>
      </c>
    </row>
    <row r="7170" spans="1:10">
      <c r="A7170" s="22"/>
      <c r="B7170" s="22"/>
      <c r="C7170" s="16" t="s">
        <v>1995</v>
      </c>
      <c r="D7170" s="16" t="s">
        <v>2007</v>
      </c>
      <c r="E7170" s="20" t="s">
        <v>1995</v>
      </c>
      <c r="F7170" s="19" t="s">
        <v>1995</v>
      </c>
      <c r="G7170" s="16" t="s">
        <v>1995</v>
      </c>
      <c r="H7170" s="19" t="s">
        <v>1995</v>
      </c>
      <c r="I7170" s="19" t="s">
        <v>1995</v>
      </c>
      <c r="J7170" s="21" t="s">
        <v>1995</v>
      </c>
    </row>
    <row r="7171" ht="22.5" spans="1:10">
      <c r="A7171" s="22"/>
      <c r="B7171" s="22"/>
      <c r="C7171" s="16" t="s">
        <v>1995</v>
      </c>
      <c r="D7171" s="16" t="s">
        <v>1995</v>
      </c>
      <c r="E7171" s="20" t="s">
        <v>5994</v>
      </c>
      <c r="F7171" s="19" t="s">
        <v>2002</v>
      </c>
      <c r="G7171" s="16" t="s">
        <v>2060</v>
      </c>
      <c r="H7171" s="19" t="s">
        <v>2011</v>
      </c>
      <c r="I7171" s="19" t="s">
        <v>2005</v>
      </c>
      <c r="J7171" s="21" t="s">
        <v>5995</v>
      </c>
    </row>
    <row r="7172" spans="1:10">
      <c r="A7172" s="22"/>
      <c r="B7172" s="22"/>
      <c r="C7172" s="16" t="s">
        <v>1995</v>
      </c>
      <c r="D7172" s="16" t="s">
        <v>1995</v>
      </c>
      <c r="E7172" s="20" t="s">
        <v>5996</v>
      </c>
      <c r="F7172" s="19" t="s">
        <v>2002</v>
      </c>
      <c r="G7172" s="16" t="s">
        <v>2060</v>
      </c>
      <c r="H7172" s="19" t="s">
        <v>2011</v>
      </c>
      <c r="I7172" s="19" t="s">
        <v>2005</v>
      </c>
      <c r="J7172" s="21" t="s">
        <v>5872</v>
      </c>
    </row>
    <row r="7173" spans="1:10">
      <c r="A7173" s="22"/>
      <c r="B7173" s="22"/>
      <c r="C7173" s="16" t="s">
        <v>1995</v>
      </c>
      <c r="D7173" s="16" t="s">
        <v>2013</v>
      </c>
      <c r="E7173" s="20" t="s">
        <v>1995</v>
      </c>
      <c r="F7173" s="19" t="s">
        <v>1995</v>
      </c>
      <c r="G7173" s="16" t="s">
        <v>1995</v>
      </c>
      <c r="H7173" s="19" t="s">
        <v>1995</v>
      </c>
      <c r="I7173" s="19" t="s">
        <v>1995</v>
      </c>
      <c r="J7173" s="21" t="s">
        <v>1995</v>
      </c>
    </row>
    <row r="7174" spans="1:10">
      <c r="A7174" s="22"/>
      <c r="B7174" s="22"/>
      <c r="C7174" s="16" t="s">
        <v>1995</v>
      </c>
      <c r="D7174" s="16" t="s">
        <v>1995</v>
      </c>
      <c r="E7174" s="20" t="s">
        <v>5997</v>
      </c>
      <c r="F7174" s="19" t="s">
        <v>2002</v>
      </c>
      <c r="G7174" s="16" t="s">
        <v>2060</v>
      </c>
      <c r="H7174" s="19" t="s">
        <v>2011</v>
      </c>
      <c r="I7174" s="19" t="s">
        <v>2005</v>
      </c>
      <c r="J7174" s="21" t="s">
        <v>5998</v>
      </c>
    </row>
    <row r="7175" spans="1:10">
      <c r="A7175" s="22"/>
      <c r="B7175" s="22"/>
      <c r="C7175" s="16" t="s">
        <v>2018</v>
      </c>
      <c r="D7175" s="16" t="s">
        <v>1995</v>
      </c>
      <c r="E7175" s="20" t="s">
        <v>1995</v>
      </c>
      <c r="F7175" s="19" t="s">
        <v>1995</v>
      </c>
      <c r="G7175" s="16" t="s">
        <v>1995</v>
      </c>
      <c r="H7175" s="19" t="s">
        <v>1995</v>
      </c>
      <c r="I7175" s="19" t="s">
        <v>1995</v>
      </c>
      <c r="J7175" s="21" t="s">
        <v>1995</v>
      </c>
    </row>
    <row r="7176" spans="1:10">
      <c r="A7176" s="22"/>
      <c r="B7176" s="22"/>
      <c r="C7176" s="16" t="s">
        <v>1995</v>
      </c>
      <c r="D7176" s="16" t="s">
        <v>2019</v>
      </c>
      <c r="E7176" s="20" t="s">
        <v>1995</v>
      </c>
      <c r="F7176" s="19" t="s">
        <v>1995</v>
      </c>
      <c r="G7176" s="16" t="s">
        <v>1995</v>
      </c>
      <c r="H7176" s="19" t="s">
        <v>1995</v>
      </c>
      <c r="I7176" s="19" t="s">
        <v>1995</v>
      </c>
      <c r="J7176" s="21" t="s">
        <v>1995</v>
      </c>
    </row>
    <row r="7177" spans="1:10">
      <c r="A7177" s="22"/>
      <c r="B7177" s="22"/>
      <c r="C7177" s="16" t="s">
        <v>1995</v>
      </c>
      <c r="D7177" s="16" t="s">
        <v>1995</v>
      </c>
      <c r="E7177" s="20" t="s">
        <v>5473</v>
      </c>
      <c r="F7177" s="19" t="s">
        <v>2009</v>
      </c>
      <c r="G7177" s="16" t="s">
        <v>2060</v>
      </c>
      <c r="H7177" s="19" t="s">
        <v>2011</v>
      </c>
      <c r="I7177" s="19" t="s">
        <v>2005</v>
      </c>
      <c r="J7177" s="21" t="s">
        <v>5473</v>
      </c>
    </row>
    <row r="7178" spans="1:10">
      <c r="A7178" s="22"/>
      <c r="B7178" s="22"/>
      <c r="C7178" s="16" t="s">
        <v>1995</v>
      </c>
      <c r="D7178" s="16" t="s">
        <v>1995</v>
      </c>
      <c r="E7178" s="20" t="s">
        <v>5999</v>
      </c>
      <c r="F7178" s="19" t="s">
        <v>2009</v>
      </c>
      <c r="G7178" s="16" t="s">
        <v>2026</v>
      </c>
      <c r="H7178" s="19" t="s">
        <v>2011</v>
      </c>
      <c r="I7178" s="19" t="s">
        <v>2005</v>
      </c>
      <c r="J7178" s="21" t="s">
        <v>6000</v>
      </c>
    </row>
    <row r="7179" spans="1:10">
      <c r="A7179" s="22"/>
      <c r="B7179" s="22"/>
      <c r="C7179" s="16" t="s">
        <v>2023</v>
      </c>
      <c r="D7179" s="16" t="s">
        <v>1995</v>
      </c>
      <c r="E7179" s="20" t="s">
        <v>1995</v>
      </c>
      <c r="F7179" s="19" t="s">
        <v>1995</v>
      </c>
      <c r="G7179" s="16" t="s">
        <v>1995</v>
      </c>
      <c r="H7179" s="19" t="s">
        <v>1995</v>
      </c>
      <c r="I7179" s="19" t="s">
        <v>1995</v>
      </c>
      <c r="J7179" s="21" t="s">
        <v>1995</v>
      </c>
    </row>
    <row r="7180" spans="1:10">
      <c r="A7180" s="22"/>
      <c r="B7180" s="22"/>
      <c r="C7180" s="16" t="s">
        <v>1995</v>
      </c>
      <c r="D7180" s="16" t="s">
        <v>2024</v>
      </c>
      <c r="E7180" s="20" t="s">
        <v>1995</v>
      </c>
      <c r="F7180" s="19" t="s">
        <v>1995</v>
      </c>
      <c r="G7180" s="16" t="s">
        <v>1995</v>
      </c>
      <c r="H7180" s="19" t="s">
        <v>1995</v>
      </c>
      <c r="I7180" s="19" t="s">
        <v>1995</v>
      </c>
      <c r="J7180" s="21" t="s">
        <v>1995</v>
      </c>
    </row>
    <row r="7181" spans="1:10">
      <c r="A7181" s="22"/>
      <c r="B7181" s="22"/>
      <c r="C7181" s="16" t="s">
        <v>1995</v>
      </c>
      <c r="D7181" s="16" t="s">
        <v>1995</v>
      </c>
      <c r="E7181" s="20" t="s">
        <v>2077</v>
      </c>
      <c r="F7181" s="19" t="s">
        <v>2009</v>
      </c>
      <c r="G7181" s="16" t="s">
        <v>2026</v>
      </c>
      <c r="H7181" s="19" t="s">
        <v>2011</v>
      </c>
      <c r="I7181" s="19" t="s">
        <v>2005</v>
      </c>
      <c r="J7181" s="21" t="s">
        <v>6001</v>
      </c>
    </row>
    <row r="7182" ht="90" spans="1:10">
      <c r="A7182" s="16" t="s">
        <v>6002</v>
      </c>
      <c r="B7182" s="20" t="s">
        <v>5960</v>
      </c>
      <c r="C7182" s="22"/>
      <c r="D7182" s="22"/>
      <c r="E7182" s="23"/>
      <c r="F7182" s="24"/>
      <c r="G7182" s="22"/>
      <c r="H7182" s="24"/>
      <c r="I7182" s="24"/>
      <c r="J7182" s="25"/>
    </row>
    <row r="7183" spans="1:10">
      <c r="A7183" s="22"/>
      <c r="B7183" s="22"/>
      <c r="C7183" s="16" t="s">
        <v>1999</v>
      </c>
      <c r="D7183" s="16" t="s">
        <v>1995</v>
      </c>
      <c r="E7183" s="20" t="s">
        <v>1995</v>
      </c>
      <c r="F7183" s="19" t="s">
        <v>1995</v>
      </c>
      <c r="G7183" s="16" t="s">
        <v>1995</v>
      </c>
      <c r="H7183" s="19" t="s">
        <v>1995</v>
      </c>
      <c r="I7183" s="19" t="s">
        <v>1995</v>
      </c>
      <c r="J7183" s="21" t="s">
        <v>1995</v>
      </c>
    </row>
    <row r="7184" spans="1:10">
      <c r="A7184" s="22"/>
      <c r="B7184" s="22"/>
      <c r="C7184" s="16" t="s">
        <v>1995</v>
      </c>
      <c r="D7184" s="16" t="s">
        <v>2000</v>
      </c>
      <c r="E7184" s="20" t="s">
        <v>1995</v>
      </c>
      <c r="F7184" s="19" t="s">
        <v>1995</v>
      </c>
      <c r="G7184" s="16" t="s">
        <v>1995</v>
      </c>
      <c r="H7184" s="19" t="s">
        <v>1995</v>
      </c>
      <c r="I7184" s="19" t="s">
        <v>1995</v>
      </c>
      <c r="J7184" s="21" t="s">
        <v>1995</v>
      </c>
    </row>
    <row r="7185" ht="22.5" spans="1:10">
      <c r="A7185" s="22"/>
      <c r="B7185" s="22"/>
      <c r="C7185" s="16" t="s">
        <v>1995</v>
      </c>
      <c r="D7185" s="16" t="s">
        <v>1995</v>
      </c>
      <c r="E7185" s="20" t="s">
        <v>2237</v>
      </c>
      <c r="F7185" s="19" t="s">
        <v>2002</v>
      </c>
      <c r="G7185" s="16" t="s">
        <v>6003</v>
      </c>
      <c r="H7185" s="19" t="s">
        <v>2126</v>
      </c>
      <c r="I7185" s="19" t="s">
        <v>2005</v>
      </c>
      <c r="J7185" s="21" t="s">
        <v>2381</v>
      </c>
    </row>
    <row r="7186" ht="33.75" spans="1:10">
      <c r="A7186" s="22"/>
      <c r="B7186" s="22"/>
      <c r="C7186" s="16" t="s">
        <v>1995</v>
      </c>
      <c r="D7186" s="16" t="s">
        <v>1995</v>
      </c>
      <c r="E7186" s="20" t="s">
        <v>2229</v>
      </c>
      <c r="F7186" s="19" t="s">
        <v>2002</v>
      </c>
      <c r="G7186" s="16" t="s">
        <v>2031</v>
      </c>
      <c r="H7186" s="19" t="s">
        <v>2171</v>
      </c>
      <c r="I7186" s="19" t="s">
        <v>2005</v>
      </c>
      <c r="J7186" s="21" t="s">
        <v>2230</v>
      </c>
    </row>
    <row r="7187" spans="1:10">
      <c r="A7187" s="22"/>
      <c r="B7187" s="22"/>
      <c r="C7187" s="16" t="s">
        <v>1995</v>
      </c>
      <c r="D7187" s="16" t="s">
        <v>2007</v>
      </c>
      <c r="E7187" s="20" t="s">
        <v>1995</v>
      </c>
      <c r="F7187" s="19" t="s">
        <v>1995</v>
      </c>
      <c r="G7187" s="16" t="s">
        <v>1995</v>
      </c>
      <c r="H7187" s="19" t="s">
        <v>1995</v>
      </c>
      <c r="I7187" s="19" t="s">
        <v>1995</v>
      </c>
      <c r="J7187" s="21" t="s">
        <v>1995</v>
      </c>
    </row>
    <row r="7188" ht="33.75" spans="1:10">
      <c r="A7188" s="22"/>
      <c r="B7188" s="22"/>
      <c r="C7188" s="16" t="s">
        <v>1995</v>
      </c>
      <c r="D7188" s="16" t="s">
        <v>1995</v>
      </c>
      <c r="E7188" s="20" t="s">
        <v>2080</v>
      </c>
      <c r="F7188" s="19" t="s">
        <v>2363</v>
      </c>
      <c r="G7188" s="16" t="s">
        <v>2060</v>
      </c>
      <c r="H7188" s="19" t="s">
        <v>2011</v>
      </c>
      <c r="I7188" s="19" t="s">
        <v>2005</v>
      </c>
      <c r="J7188" s="21" t="s">
        <v>2081</v>
      </c>
    </row>
    <row r="7189" ht="22.5" spans="1:10">
      <c r="A7189" s="22"/>
      <c r="B7189" s="22"/>
      <c r="C7189" s="16" t="s">
        <v>1995</v>
      </c>
      <c r="D7189" s="16" t="s">
        <v>1995</v>
      </c>
      <c r="E7189" s="20" t="s">
        <v>2118</v>
      </c>
      <c r="F7189" s="19" t="s">
        <v>2363</v>
      </c>
      <c r="G7189" s="16" t="s">
        <v>2060</v>
      </c>
      <c r="H7189" s="19" t="s">
        <v>2011</v>
      </c>
      <c r="I7189" s="19" t="s">
        <v>2005</v>
      </c>
      <c r="J7189" s="21" t="s">
        <v>2119</v>
      </c>
    </row>
    <row r="7190" ht="22.5" spans="1:10">
      <c r="A7190" s="22"/>
      <c r="B7190" s="22"/>
      <c r="C7190" s="16" t="s">
        <v>1995</v>
      </c>
      <c r="D7190" s="16" t="s">
        <v>1995</v>
      </c>
      <c r="E7190" s="20" t="s">
        <v>2735</v>
      </c>
      <c r="F7190" s="19" t="s">
        <v>2009</v>
      </c>
      <c r="G7190" s="16" t="s">
        <v>2060</v>
      </c>
      <c r="H7190" s="19" t="s">
        <v>2011</v>
      </c>
      <c r="I7190" s="19" t="s">
        <v>2005</v>
      </c>
      <c r="J7190" s="21" t="s">
        <v>2736</v>
      </c>
    </row>
    <row r="7191" spans="1:10">
      <c r="A7191" s="22"/>
      <c r="B7191" s="22"/>
      <c r="C7191" s="16" t="s">
        <v>2018</v>
      </c>
      <c r="D7191" s="16" t="s">
        <v>1995</v>
      </c>
      <c r="E7191" s="20" t="s">
        <v>1995</v>
      </c>
      <c r="F7191" s="19" t="s">
        <v>1995</v>
      </c>
      <c r="G7191" s="16" t="s">
        <v>1995</v>
      </c>
      <c r="H7191" s="19" t="s">
        <v>1995</v>
      </c>
      <c r="I7191" s="19" t="s">
        <v>1995</v>
      </c>
      <c r="J7191" s="21" t="s">
        <v>1995</v>
      </c>
    </row>
    <row r="7192" spans="1:10">
      <c r="A7192" s="22"/>
      <c r="B7192" s="22"/>
      <c r="C7192" s="16" t="s">
        <v>1995</v>
      </c>
      <c r="D7192" s="16" t="s">
        <v>2019</v>
      </c>
      <c r="E7192" s="20" t="s">
        <v>1995</v>
      </c>
      <c r="F7192" s="19" t="s">
        <v>1995</v>
      </c>
      <c r="G7192" s="16" t="s">
        <v>1995</v>
      </c>
      <c r="H7192" s="19" t="s">
        <v>1995</v>
      </c>
      <c r="I7192" s="19" t="s">
        <v>1995</v>
      </c>
      <c r="J7192" s="21" t="s">
        <v>1995</v>
      </c>
    </row>
    <row r="7193" ht="33.75" spans="1:10">
      <c r="A7193" s="22"/>
      <c r="B7193" s="22"/>
      <c r="C7193" s="16" t="s">
        <v>1995</v>
      </c>
      <c r="D7193" s="16" t="s">
        <v>1995</v>
      </c>
      <c r="E7193" s="20" t="s">
        <v>2120</v>
      </c>
      <c r="F7193" s="19" t="s">
        <v>2009</v>
      </c>
      <c r="G7193" s="16" t="s">
        <v>2026</v>
      </c>
      <c r="H7193" s="19" t="s">
        <v>2011</v>
      </c>
      <c r="I7193" s="19" t="s">
        <v>2005</v>
      </c>
      <c r="J7193" s="21" t="s">
        <v>2121</v>
      </c>
    </row>
    <row r="7194" spans="1:10">
      <c r="A7194" s="22"/>
      <c r="B7194" s="22"/>
      <c r="C7194" s="16" t="s">
        <v>2023</v>
      </c>
      <c r="D7194" s="16" t="s">
        <v>1995</v>
      </c>
      <c r="E7194" s="20" t="s">
        <v>1995</v>
      </c>
      <c r="F7194" s="19" t="s">
        <v>1995</v>
      </c>
      <c r="G7194" s="16" t="s">
        <v>1995</v>
      </c>
      <c r="H7194" s="19" t="s">
        <v>1995</v>
      </c>
      <c r="I7194" s="19" t="s">
        <v>1995</v>
      </c>
      <c r="J7194" s="21" t="s">
        <v>1995</v>
      </c>
    </row>
    <row r="7195" spans="1:10">
      <c r="A7195" s="22"/>
      <c r="B7195" s="22"/>
      <c r="C7195" s="16" t="s">
        <v>1995</v>
      </c>
      <c r="D7195" s="16" t="s">
        <v>2024</v>
      </c>
      <c r="E7195" s="20" t="s">
        <v>1995</v>
      </c>
      <c r="F7195" s="19" t="s">
        <v>1995</v>
      </c>
      <c r="G7195" s="16" t="s">
        <v>1995</v>
      </c>
      <c r="H7195" s="19" t="s">
        <v>1995</v>
      </c>
      <c r="I7195" s="19" t="s">
        <v>1995</v>
      </c>
      <c r="J7195" s="21" t="s">
        <v>1995</v>
      </c>
    </row>
    <row r="7196" spans="1:10">
      <c r="A7196" s="22"/>
      <c r="B7196" s="22"/>
      <c r="C7196" s="16" t="s">
        <v>1995</v>
      </c>
      <c r="D7196" s="16" t="s">
        <v>1995</v>
      </c>
      <c r="E7196" s="20" t="s">
        <v>2077</v>
      </c>
      <c r="F7196" s="19" t="s">
        <v>2009</v>
      </c>
      <c r="G7196" s="16" t="s">
        <v>2026</v>
      </c>
      <c r="H7196" s="19" t="s">
        <v>2011</v>
      </c>
      <c r="I7196" s="19" t="s">
        <v>2005</v>
      </c>
      <c r="J7196" s="21" t="s">
        <v>2088</v>
      </c>
    </row>
    <row r="7197" ht="56.25" spans="1:10">
      <c r="A7197" s="16" t="s">
        <v>6004</v>
      </c>
      <c r="B7197" s="20" t="s">
        <v>6005</v>
      </c>
      <c r="C7197" s="22"/>
      <c r="D7197" s="22"/>
      <c r="E7197" s="23"/>
      <c r="F7197" s="24"/>
      <c r="G7197" s="22"/>
      <c r="H7197" s="24"/>
      <c r="I7197" s="24"/>
      <c r="J7197" s="25"/>
    </row>
    <row r="7198" spans="1:10">
      <c r="A7198" s="22"/>
      <c r="B7198" s="22"/>
      <c r="C7198" s="16" t="s">
        <v>1999</v>
      </c>
      <c r="D7198" s="16" t="s">
        <v>1995</v>
      </c>
      <c r="E7198" s="20" t="s">
        <v>1995</v>
      </c>
      <c r="F7198" s="19" t="s">
        <v>1995</v>
      </c>
      <c r="G7198" s="16" t="s">
        <v>1995</v>
      </c>
      <c r="H7198" s="19" t="s">
        <v>1995</v>
      </c>
      <c r="I7198" s="19" t="s">
        <v>1995</v>
      </c>
      <c r="J7198" s="21" t="s">
        <v>1995</v>
      </c>
    </row>
    <row r="7199" spans="1:10">
      <c r="A7199" s="22"/>
      <c r="B7199" s="22"/>
      <c r="C7199" s="16" t="s">
        <v>1995</v>
      </c>
      <c r="D7199" s="16" t="s">
        <v>2000</v>
      </c>
      <c r="E7199" s="20" t="s">
        <v>1995</v>
      </c>
      <c r="F7199" s="19" t="s">
        <v>1995</v>
      </c>
      <c r="G7199" s="16" t="s">
        <v>1995</v>
      </c>
      <c r="H7199" s="19" t="s">
        <v>1995</v>
      </c>
      <c r="I7199" s="19" t="s">
        <v>1995</v>
      </c>
      <c r="J7199" s="21" t="s">
        <v>1995</v>
      </c>
    </row>
    <row r="7200" spans="1:10">
      <c r="A7200" s="22"/>
      <c r="B7200" s="22"/>
      <c r="C7200" s="16" t="s">
        <v>1995</v>
      </c>
      <c r="D7200" s="16" t="s">
        <v>1995</v>
      </c>
      <c r="E7200" s="20" t="s">
        <v>6006</v>
      </c>
      <c r="F7200" s="19" t="s">
        <v>2002</v>
      </c>
      <c r="G7200" s="16" t="s">
        <v>3239</v>
      </c>
      <c r="H7200" s="19" t="s">
        <v>2044</v>
      </c>
      <c r="I7200" s="19" t="s">
        <v>2005</v>
      </c>
      <c r="J7200" s="21" t="s">
        <v>6007</v>
      </c>
    </row>
    <row r="7201" spans="1:10">
      <c r="A7201" s="22"/>
      <c r="B7201" s="22"/>
      <c r="C7201" s="16" t="s">
        <v>1995</v>
      </c>
      <c r="D7201" s="16" t="s">
        <v>2013</v>
      </c>
      <c r="E7201" s="20" t="s">
        <v>1995</v>
      </c>
      <c r="F7201" s="19" t="s">
        <v>1995</v>
      </c>
      <c r="G7201" s="16" t="s">
        <v>1995</v>
      </c>
      <c r="H7201" s="19" t="s">
        <v>1995</v>
      </c>
      <c r="I7201" s="19" t="s">
        <v>1995</v>
      </c>
      <c r="J7201" s="21" t="s">
        <v>1995</v>
      </c>
    </row>
    <row r="7202" spans="1:10">
      <c r="A7202" s="22"/>
      <c r="B7202" s="22"/>
      <c r="C7202" s="16" t="s">
        <v>1995</v>
      </c>
      <c r="D7202" s="16" t="s">
        <v>1995</v>
      </c>
      <c r="E7202" s="20" t="s">
        <v>2084</v>
      </c>
      <c r="F7202" s="19" t="s">
        <v>2009</v>
      </c>
      <c r="G7202" s="16" t="s">
        <v>2047</v>
      </c>
      <c r="H7202" s="19" t="s">
        <v>2011</v>
      </c>
      <c r="I7202" s="19" t="s">
        <v>2005</v>
      </c>
      <c r="J7202" s="21" t="s">
        <v>6008</v>
      </c>
    </row>
    <row r="7203" spans="1:10">
      <c r="A7203" s="22"/>
      <c r="B7203" s="22"/>
      <c r="C7203" s="16" t="s">
        <v>2018</v>
      </c>
      <c r="D7203" s="16" t="s">
        <v>1995</v>
      </c>
      <c r="E7203" s="20" t="s">
        <v>1995</v>
      </c>
      <c r="F7203" s="19" t="s">
        <v>1995</v>
      </c>
      <c r="G7203" s="16" t="s">
        <v>1995</v>
      </c>
      <c r="H7203" s="19" t="s">
        <v>1995</v>
      </c>
      <c r="I7203" s="19" t="s">
        <v>1995</v>
      </c>
      <c r="J7203" s="21" t="s">
        <v>1995</v>
      </c>
    </row>
    <row r="7204" spans="1:10">
      <c r="A7204" s="22"/>
      <c r="B7204" s="22"/>
      <c r="C7204" s="16" t="s">
        <v>1995</v>
      </c>
      <c r="D7204" s="16" t="s">
        <v>2019</v>
      </c>
      <c r="E7204" s="20" t="s">
        <v>1995</v>
      </c>
      <c r="F7204" s="19" t="s">
        <v>1995</v>
      </c>
      <c r="G7204" s="16" t="s">
        <v>1995</v>
      </c>
      <c r="H7204" s="19" t="s">
        <v>1995</v>
      </c>
      <c r="I7204" s="19" t="s">
        <v>1995</v>
      </c>
      <c r="J7204" s="21" t="s">
        <v>1995</v>
      </c>
    </row>
    <row r="7205" spans="1:10">
      <c r="A7205" s="22"/>
      <c r="B7205" s="22"/>
      <c r="C7205" s="16" t="s">
        <v>1995</v>
      </c>
      <c r="D7205" s="16" t="s">
        <v>1995</v>
      </c>
      <c r="E7205" s="20" t="s">
        <v>5279</v>
      </c>
      <c r="F7205" s="19" t="s">
        <v>2002</v>
      </c>
      <c r="G7205" s="16" t="s">
        <v>2060</v>
      </c>
      <c r="H7205" s="19" t="s">
        <v>2011</v>
      </c>
      <c r="I7205" s="19" t="s">
        <v>2005</v>
      </c>
      <c r="J7205" s="21" t="s">
        <v>6009</v>
      </c>
    </row>
    <row r="7206" spans="1:10">
      <c r="A7206" s="22"/>
      <c r="B7206" s="22"/>
      <c r="C7206" s="16" t="s">
        <v>1995</v>
      </c>
      <c r="D7206" s="16" t="s">
        <v>2051</v>
      </c>
      <c r="E7206" s="20" t="s">
        <v>1995</v>
      </c>
      <c r="F7206" s="19" t="s">
        <v>1995</v>
      </c>
      <c r="G7206" s="16" t="s">
        <v>1995</v>
      </c>
      <c r="H7206" s="19" t="s">
        <v>1995</v>
      </c>
      <c r="I7206" s="19" t="s">
        <v>1995</v>
      </c>
      <c r="J7206" s="21" t="s">
        <v>1995</v>
      </c>
    </row>
    <row r="7207" spans="1:10">
      <c r="A7207" s="22"/>
      <c r="B7207" s="22"/>
      <c r="C7207" s="16" t="s">
        <v>1995</v>
      </c>
      <c r="D7207" s="16" t="s">
        <v>1995</v>
      </c>
      <c r="E7207" s="20" t="s">
        <v>2120</v>
      </c>
      <c r="F7207" s="19" t="s">
        <v>2009</v>
      </c>
      <c r="G7207" s="16" t="s">
        <v>2026</v>
      </c>
      <c r="H7207" s="19" t="s">
        <v>2011</v>
      </c>
      <c r="I7207" s="19" t="s">
        <v>2005</v>
      </c>
      <c r="J7207" s="21" t="s">
        <v>6010</v>
      </c>
    </row>
    <row r="7208" spans="1:10">
      <c r="A7208" s="22"/>
      <c r="B7208" s="22"/>
      <c r="C7208" s="16" t="s">
        <v>2023</v>
      </c>
      <c r="D7208" s="16" t="s">
        <v>1995</v>
      </c>
      <c r="E7208" s="20" t="s">
        <v>1995</v>
      </c>
      <c r="F7208" s="19" t="s">
        <v>1995</v>
      </c>
      <c r="G7208" s="16" t="s">
        <v>1995</v>
      </c>
      <c r="H7208" s="19" t="s">
        <v>1995</v>
      </c>
      <c r="I7208" s="19" t="s">
        <v>1995</v>
      </c>
      <c r="J7208" s="21" t="s">
        <v>1995</v>
      </c>
    </row>
    <row r="7209" spans="1:10">
      <c r="A7209" s="22"/>
      <c r="B7209" s="22"/>
      <c r="C7209" s="16" t="s">
        <v>1995</v>
      </c>
      <c r="D7209" s="16" t="s">
        <v>2024</v>
      </c>
      <c r="E7209" s="20" t="s">
        <v>1995</v>
      </c>
      <c r="F7209" s="19" t="s">
        <v>1995</v>
      </c>
      <c r="G7209" s="16" t="s">
        <v>1995</v>
      </c>
      <c r="H7209" s="19" t="s">
        <v>1995</v>
      </c>
      <c r="I7209" s="19" t="s">
        <v>1995</v>
      </c>
      <c r="J7209" s="21" t="s">
        <v>1995</v>
      </c>
    </row>
    <row r="7210" spans="1:10">
      <c r="A7210" s="22"/>
      <c r="B7210" s="22"/>
      <c r="C7210" s="16" t="s">
        <v>1995</v>
      </c>
      <c r="D7210" s="16" t="s">
        <v>1995</v>
      </c>
      <c r="E7210" s="20" t="s">
        <v>6011</v>
      </c>
      <c r="F7210" s="19" t="s">
        <v>2009</v>
      </c>
      <c r="G7210" s="16" t="s">
        <v>2047</v>
      </c>
      <c r="H7210" s="19" t="s">
        <v>2011</v>
      </c>
      <c r="I7210" s="19" t="s">
        <v>2005</v>
      </c>
      <c r="J7210" s="21" t="s">
        <v>6012</v>
      </c>
    </row>
    <row r="7211" ht="33.75" spans="1:10">
      <c r="A7211" s="16" t="s">
        <v>5680</v>
      </c>
      <c r="B7211" s="20" t="s">
        <v>6013</v>
      </c>
      <c r="C7211" s="22"/>
      <c r="D7211" s="22"/>
      <c r="E7211" s="23"/>
      <c r="F7211" s="24"/>
      <c r="G7211" s="22"/>
      <c r="H7211" s="24"/>
      <c r="I7211" s="24"/>
      <c r="J7211" s="25"/>
    </row>
    <row r="7212" spans="1:10">
      <c r="A7212" s="22"/>
      <c r="B7212" s="22"/>
      <c r="C7212" s="16" t="s">
        <v>1999</v>
      </c>
      <c r="D7212" s="16" t="s">
        <v>1995</v>
      </c>
      <c r="E7212" s="20" t="s">
        <v>1995</v>
      </c>
      <c r="F7212" s="19" t="s">
        <v>1995</v>
      </c>
      <c r="G7212" s="16" t="s">
        <v>1995</v>
      </c>
      <c r="H7212" s="19" t="s">
        <v>1995</v>
      </c>
      <c r="I7212" s="19" t="s">
        <v>1995</v>
      </c>
      <c r="J7212" s="21" t="s">
        <v>1995</v>
      </c>
    </row>
    <row r="7213" spans="1:10">
      <c r="A7213" s="22"/>
      <c r="B7213" s="22"/>
      <c r="C7213" s="16" t="s">
        <v>1995</v>
      </c>
      <c r="D7213" s="16" t="s">
        <v>2000</v>
      </c>
      <c r="E7213" s="20" t="s">
        <v>1995</v>
      </c>
      <c r="F7213" s="19" t="s">
        <v>1995</v>
      </c>
      <c r="G7213" s="16" t="s">
        <v>1995</v>
      </c>
      <c r="H7213" s="19" t="s">
        <v>1995</v>
      </c>
      <c r="I7213" s="19" t="s">
        <v>1995</v>
      </c>
      <c r="J7213" s="21" t="s">
        <v>1995</v>
      </c>
    </row>
    <row r="7214" spans="1:10">
      <c r="A7214" s="22"/>
      <c r="B7214" s="22"/>
      <c r="C7214" s="16" t="s">
        <v>1995</v>
      </c>
      <c r="D7214" s="16" t="s">
        <v>1995</v>
      </c>
      <c r="E7214" s="20" t="s">
        <v>2237</v>
      </c>
      <c r="F7214" s="19" t="s">
        <v>2002</v>
      </c>
      <c r="G7214" s="16" t="s">
        <v>6014</v>
      </c>
      <c r="H7214" s="19" t="s">
        <v>2126</v>
      </c>
      <c r="I7214" s="19" t="s">
        <v>2005</v>
      </c>
      <c r="J7214" s="21" t="s">
        <v>6015</v>
      </c>
    </row>
    <row r="7215" ht="33.75" spans="1:10">
      <c r="A7215" s="22"/>
      <c r="B7215" s="22"/>
      <c r="C7215" s="16" t="s">
        <v>1995</v>
      </c>
      <c r="D7215" s="16" t="s">
        <v>1995</v>
      </c>
      <c r="E7215" s="20" t="s">
        <v>2229</v>
      </c>
      <c r="F7215" s="19" t="s">
        <v>2009</v>
      </c>
      <c r="G7215" s="16" t="s">
        <v>2031</v>
      </c>
      <c r="H7215" s="19" t="s">
        <v>2171</v>
      </c>
      <c r="I7215" s="19" t="s">
        <v>2005</v>
      </c>
      <c r="J7215" s="21" t="s">
        <v>6016</v>
      </c>
    </row>
    <row r="7216" spans="1:10">
      <c r="A7216" s="22"/>
      <c r="B7216" s="22"/>
      <c r="C7216" s="16" t="s">
        <v>1995</v>
      </c>
      <c r="D7216" s="16" t="s">
        <v>2007</v>
      </c>
      <c r="E7216" s="20" t="s">
        <v>1995</v>
      </c>
      <c r="F7216" s="19" t="s">
        <v>1995</v>
      </c>
      <c r="G7216" s="16" t="s">
        <v>1995</v>
      </c>
      <c r="H7216" s="19" t="s">
        <v>1995</v>
      </c>
      <c r="I7216" s="19" t="s">
        <v>1995</v>
      </c>
      <c r="J7216" s="21" t="s">
        <v>1995</v>
      </c>
    </row>
    <row r="7217" ht="33.75" spans="1:10">
      <c r="A7217" s="22"/>
      <c r="B7217" s="22"/>
      <c r="C7217" s="16" t="s">
        <v>1995</v>
      </c>
      <c r="D7217" s="16" t="s">
        <v>1995</v>
      </c>
      <c r="E7217" s="20" t="s">
        <v>6017</v>
      </c>
      <c r="F7217" s="19" t="s">
        <v>2002</v>
      </c>
      <c r="G7217" s="16" t="s">
        <v>2060</v>
      </c>
      <c r="H7217" s="19" t="s">
        <v>2011</v>
      </c>
      <c r="I7217" s="19" t="s">
        <v>2005</v>
      </c>
      <c r="J7217" s="21" t="s">
        <v>2081</v>
      </c>
    </row>
    <row r="7218" ht="22.5" spans="1:10">
      <c r="A7218" s="22"/>
      <c r="B7218" s="22"/>
      <c r="C7218" s="16" t="s">
        <v>1995</v>
      </c>
      <c r="D7218" s="16" t="s">
        <v>1995</v>
      </c>
      <c r="E7218" s="20" t="s">
        <v>2118</v>
      </c>
      <c r="F7218" s="19" t="s">
        <v>2002</v>
      </c>
      <c r="G7218" s="16" t="s">
        <v>2060</v>
      </c>
      <c r="H7218" s="19" t="s">
        <v>2011</v>
      </c>
      <c r="I7218" s="19" t="s">
        <v>2005</v>
      </c>
      <c r="J7218" s="21" t="s">
        <v>2119</v>
      </c>
    </row>
    <row r="7219" spans="1:10">
      <c r="A7219" s="22"/>
      <c r="B7219" s="22"/>
      <c r="C7219" s="16" t="s">
        <v>1995</v>
      </c>
      <c r="D7219" s="16" t="s">
        <v>2013</v>
      </c>
      <c r="E7219" s="20" t="s">
        <v>1995</v>
      </c>
      <c r="F7219" s="19" t="s">
        <v>1995</v>
      </c>
      <c r="G7219" s="16" t="s">
        <v>1995</v>
      </c>
      <c r="H7219" s="19" t="s">
        <v>1995</v>
      </c>
      <c r="I7219" s="19" t="s">
        <v>1995</v>
      </c>
      <c r="J7219" s="21" t="s">
        <v>1995</v>
      </c>
    </row>
    <row r="7220" ht="33.75" spans="1:10">
      <c r="A7220" s="22"/>
      <c r="B7220" s="22"/>
      <c r="C7220" s="16" t="s">
        <v>1995</v>
      </c>
      <c r="D7220" s="16" t="s">
        <v>1995</v>
      </c>
      <c r="E7220" s="20" t="s">
        <v>2084</v>
      </c>
      <c r="F7220" s="19" t="s">
        <v>2002</v>
      </c>
      <c r="G7220" s="16" t="s">
        <v>2060</v>
      </c>
      <c r="H7220" s="19" t="s">
        <v>2011</v>
      </c>
      <c r="I7220" s="19" t="s">
        <v>2005</v>
      </c>
      <c r="J7220" s="21" t="s">
        <v>2085</v>
      </c>
    </row>
    <row r="7221" spans="1:10">
      <c r="A7221" s="22"/>
      <c r="B7221" s="22"/>
      <c r="C7221" s="16" t="s">
        <v>2018</v>
      </c>
      <c r="D7221" s="16" t="s">
        <v>1995</v>
      </c>
      <c r="E7221" s="20" t="s">
        <v>1995</v>
      </c>
      <c r="F7221" s="19" t="s">
        <v>1995</v>
      </c>
      <c r="G7221" s="16" t="s">
        <v>1995</v>
      </c>
      <c r="H7221" s="19" t="s">
        <v>1995</v>
      </c>
      <c r="I7221" s="19" t="s">
        <v>1995</v>
      </c>
      <c r="J7221" s="21" t="s">
        <v>1995</v>
      </c>
    </row>
    <row r="7222" spans="1:10">
      <c r="A7222" s="22"/>
      <c r="B7222" s="22"/>
      <c r="C7222" s="16" t="s">
        <v>1995</v>
      </c>
      <c r="D7222" s="16" t="s">
        <v>2099</v>
      </c>
      <c r="E7222" s="20" t="s">
        <v>1995</v>
      </c>
      <c r="F7222" s="19" t="s">
        <v>1995</v>
      </c>
      <c r="G7222" s="16" t="s">
        <v>1995</v>
      </c>
      <c r="H7222" s="19" t="s">
        <v>1995</v>
      </c>
      <c r="I7222" s="19" t="s">
        <v>1995</v>
      </c>
      <c r="J7222" s="21" t="s">
        <v>1995</v>
      </c>
    </row>
    <row r="7223" spans="1:10">
      <c r="A7223" s="22"/>
      <c r="B7223" s="22"/>
      <c r="C7223" s="16" t="s">
        <v>1995</v>
      </c>
      <c r="D7223" s="16" t="s">
        <v>1995</v>
      </c>
      <c r="E7223" s="20" t="s">
        <v>6018</v>
      </c>
      <c r="F7223" s="19" t="s">
        <v>2002</v>
      </c>
      <c r="G7223" s="16" t="s">
        <v>2794</v>
      </c>
      <c r="H7223" s="19" t="s">
        <v>6019</v>
      </c>
      <c r="I7223" s="19" t="s">
        <v>2005</v>
      </c>
      <c r="J7223" s="21" t="s">
        <v>6020</v>
      </c>
    </row>
    <row r="7224" spans="1:10">
      <c r="A7224" s="22"/>
      <c r="B7224" s="22"/>
      <c r="C7224" s="16" t="s">
        <v>1995</v>
      </c>
      <c r="D7224" s="16" t="s">
        <v>1995</v>
      </c>
      <c r="E7224" s="20" t="s">
        <v>6021</v>
      </c>
      <c r="F7224" s="19" t="s">
        <v>2002</v>
      </c>
      <c r="G7224" s="16" t="s">
        <v>2092</v>
      </c>
      <c r="H7224" s="19" t="s">
        <v>6019</v>
      </c>
      <c r="I7224" s="19" t="s">
        <v>2005</v>
      </c>
      <c r="J7224" s="21" t="s">
        <v>6020</v>
      </c>
    </row>
    <row r="7225" spans="1:10">
      <c r="A7225" s="22"/>
      <c r="B7225" s="22"/>
      <c r="C7225" s="16" t="s">
        <v>1995</v>
      </c>
      <c r="D7225" s="16" t="s">
        <v>2019</v>
      </c>
      <c r="E7225" s="20" t="s">
        <v>1995</v>
      </c>
      <c r="F7225" s="19" t="s">
        <v>1995</v>
      </c>
      <c r="G7225" s="16" t="s">
        <v>1995</v>
      </c>
      <c r="H7225" s="19" t="s">
        <v>1995</v>
      </c>
      <c r="I7225" s="19" t="s">
        <v>1995</v>
      </c>
      <c r="J7225" s="21" t="s">
        <v>1995</v>
      </c>
    </row>
    <row r="7226" ht="33.75" spans="1:10">
      <c r="A7226" s="22"/>
      <c r="B7226" s="22"/>
      <c r="C7226" s="16" t="s">
        <v>1995</v>
      </c>
      <c r="D7226" s="16" t="s">
        <v>1995</v>
      </c>
      <c r="E7226" s="20" t="s">
        <v>2120</v>
      </c>
      <c r="F7226" s="19" t="s">
        <v>2009</v>
      </c>
      <c r="G7226" s="16" t="s">
        <v>2060</v>
      </c>
      <c r="H7226" s="19" t="s">
        <v>2011</v>
      </c>
      <c r="I7226" s="19" t="s">
        <v>2005</v>
      </c>
      <c r="J7226" s="21" t="s">
        <v>6022</v>
      </c>
    </row>
    <row r="7227" spans="1:10">
      <c r="A7227" s="22"/>
      <c r="B7227" s="22"/>
      <c r="C7227" s="16" t="s">
        <v>2023</v>
      </c>
      <c r="D7227" s="16" t="s">
        <v>1995</v>
      </c>
      <c r="E7227" s="20" t="s">
        <v>1995</v>
      </c>
      <c r="F7227" s="19" t="s">
        <v>1995</v>
      </c>
      <c r="G7227" s="16" t="s">
        <v>1995</v>
      </c>
      <c r="H7227" s="19" t="s">
        <v>1995</v>
      </c>
      <c r="I7227" s="19" t="s">
        <v>1995</v>
      </c>
      <c r="J7227" s="21" t="s">
        <v>1995</v>
      </c>
    </row>
    <row r="7228" spans="1:10">
      <c r="A7228" s="22"/>
      <c r="B7228" s="22"/>
      <c r="C7228" s="16" t="s">
        <v>1995</v>
      </c>
      <c r="D7228" s="16" t="s">
        <v>2024</v>
      </c>
      <c r="E7228" s="20" t="s">
        <v>1995</v>
      </c>
      <c r="F7228" s="19" t="s">
        <v>1995</v>
      </c>
      <c r="G7228" s="16" t="s">
        <v>1995</v>
      </c>
      <c r="H7228" s="19" t="s">
        <v>1995</v>
      </c>
      <c r="I7228" s="19" t="s">
        <v>1995</v>
      </c>
      <c r="J7228" s="21" t="s">
        <v>1995</v>
      </c>
    </row>
    <row r="7229" spans="1:10">
      <c r="A7229" s="22"/>
      <c r="B7229" s="22"/>
      <c r="C7229" s="16" t="s">
        <v>1995</v>
      </c>
      <c r="D7229" s="16" t="s">
        <v>1995</v>
      </c>
      <c r="E7229" s="20" t="s">
        <v>6023</v>
      </c>
      <c r="F7229" s="19" t="s">
        <v>2009</v>
      </c>
      <c r="G7229" s="16" t="s">
        <v>2047</v>
      </c>
      <c r="H7229" s="19" t="s">
        <v>2011</v>
      </c>
      <c r="I7229" s="19" t="s">
        <v>2005</v>
      </c>
      <c r="J7229" s="21" t="s">
        <v>6024</v>
      </c>
    </row>
    <row r="7230" ht="22.5" spans="1:10">
      <c r="A7230" s="16" t="s">
        <v>6025</v>
      </c>
      <c r="B7230" s="20" t="s">
        <v>6026</v>
      </c>
      <c r="C7230" s="22"/>
      <c r="D7230" s="22"/>
      <c r="E7230" s="23"/>
      <c r="F7230" s="24"/>
      <c r="G7230" s="22"/>
      <c r="H7230" s="24"/>
      <c r="I7230" s="24"/>
      <c r="J7230" s="25"/>
    </row>
    <row r="7231" spans="1:10">
      <c r="A7231" s="22"/>
      <c r="B7231" s="22"/>
      <c r="C7231" s="16" t="s">
        <v>1999</v>
      </c>
      <c r="D7231" s="16" t="s">
        <v>1995</v>
      </c>
      <c r="E7231" s="20" t="s">
        <v>1995</v>
      </c>
      <c r="F7231" s="19" t="s">
        <v>1995</v>
      </c>
      <c r="G7231" s="16" t="s">
        <v>1995</v>
      </c>
      <c r="H7231" s="19" t="s">
        <v>1995</v>
      </c>
      <c r="I7231" s="19" t="s">
        <v>1995</v>
      </c>
      <c r="J7231" s="21" t="s">
        <v>1995</v>
      </c>
    </row>
    <row r="7232" spans="1:10">
      <c r="A7232" s="22"/>
      <c r="B7232" s="22"/>
      <c r="C7232" s="16" t="s">
        <v>1995</v>
      </c>
      <c r="D7232" s="16" t="s">
        <v>2000</v>
      </c>
      <c r="E7232" s="20" t="s">
        <v>1995</v>
      </c>
      <c r="F7232" s="19" t="s">
        <v>1995</v>
      </c>
      <c r="G7232" s="16" t="s">
        <v>1995</v>
      </c>
      <c r="H7232" s="19" t="s">
        <v>1995</v>
      </c>
      <c r="I7232" s="19" t="s">
        <v>1995</v>
      </c>
      <c r="J7232" s="21" t="s">
        <v>1995</v>
      </c>
    </row>
    <row r="7233" spans="1:10">
      <c r="A7233" s="22"/>
      <c r="B7233" s="22"/>
      <c r="C7233" s="16" t="s">
        <v>1995</v>
      </c>
      <c r="D7233" s="16" t="s">
        <v>1995</v>
      </c>
      <c r="E7233" s="20" t="s">
        <v>6027</v>
      </c>
      <c r="F7233" s="19" t="s">
        <v>2009</v>
      </c>
      <c r="G7233" s="16" t="s">
        <v>3242</v>
      </c>
      <c r="H7233" s="19" t="s">
        <v>6028</v>
      </c>
      <c r="I7233" s="19" t="s">
        <v>2005</v>
      </c>
      <c r="J7233" s="21" t="s">
        <v>4690</v>
      </c>
    </row>
    <row r="7234" ht="22.5" spans="1:10">
      <c r="A7234" s="22"/>
      <c r="B7234" s="22"/>
      <c r="C7234" s="16" t="s">
        <v>1995</v>
      </c>
      <c r="D7234" s="16" t="s">
        <v>1995</v>
      </c>
      <c r="E7234" s="20" t="s">
        <v>6029</v>
      </c>
      <c r="F7234" s="19" t="s">
        <v>2009</v>
      </c>
      <c r="G7234" s="16" t="s">
        <v>2827</v>
      </c>
      <c r="H7234" s="19" t="s">
        <v>2216</v>
      </c>
      <c r="I7234" s="19" t="s">
        <v>2005</v>
      </c>
      <c r="J7234" s="21" t="s">
        <v>4692</v>
      </c>
    </row>
    <row r="7235" spans="1:10">
      <c r="A7235" s="22"/>
      <c r="B7235" s="22"/>
      <c r="C7235" s="16" t="s">
        <v>2018</v>
      </c>
      <c r="D7235" s="16" t="s">
        <v>1995</v>
      </c>
      <c r="E7235" s="20" t="s">
        <v>1995</v>
      </c>
      <c r="F7235" s="19" t="s">
        <v>1995</v>
      </c>
      <c r="G7235" s="16" t="s">
        <v>1995</v>
      </c>
      <c r="H7235" s="19" t="s">
        <v>1995</v>
      </c>
      <c r="I7235" s="19" t="s">
        <v>1995</v>
      </c>
      <c r="J7235" s="21" t="s">
        <v>1995</v>
      </c>
    </row>
    <row r="7236" spans="1:10">
      <c r="A7236" s="22"/>
      <c r="B7236" s="22"/>
      <c r="C7236" s="16" t="s">
        <v>1995</v>
      </c>
      <c r="D7236" s="16" t="s">
        <v>2019</v>
      </c>
      <c r="E7236" s="20" t="s">
        <v>1995</v>
      </c>
      <c r="F7236" s="19" t="s">
        <v>1995</v>
      </c>
      <c r="G7236" s="16" t="s">
        <v>1995</v>
      </c>
      <c r="H7236" s="19" t="s">
        <v>1995</v>
      </c>
      <c r="I7236" s="19" t="s">
        <v>1995</v>
      </c>
      <c r="J7236" s="21" t="s">
        <v>1995</v>
      </c>
    </row>
    <row r="7237" ht="56.25" spans="1:10">
      <c r="A7237" s="22"/>
      <c r="B7237" s="22"/>
      <c r="C7237" s="16" t="s">
        <v>1995</v>
      </c>
      <c r="D7237" s="16" t="s">
        <v>1995</v>
      </c>
      <c r="E7237" s="20" t="s">
        <v>6030</v>
      </c>
      <c r="F7237" s="19" t="s">
        <v>2009</v>
      </c>
      <c r="G7237" s="16" t="s">
        <v>6031</v>
      </c>
      <c r="H7237" s="19" t="s">
        <v>2126</v>
      </c>
      <c r="I7237" s="19" t="s">
        <v>2005</v>
      </c>
      <c r="J7237" s="21" t="s">
        <v>6032</v>
      </c>
    </row>
    <row r="7238" ht="78.75" spans="1:10">
      <c r="A7238" s="22"/>
      <c r="B7238" s="22"/>
      <c r="C7238" s="16" t="s">
        <v>1995</v>
      </c>
      <c r="D7238" s="16" t="s">
        <v>1995</v>
      </c>
      <c r="E7238" s="20" t="s">
        <v>2847</v>
      </c>
      <c r="F7238" s="19" t="s">
        <v>2009</v>
      </c>
      <c r="G7238" s="16" t="s">
        <v>2026</v>
      </c>
      <c r="H7238" s="19" t="s">
        <v>2011</v>
      </c>
      <c r="I7238" s="19" t="s">
        <v>2005</v>
      </c>
      <c r="J7238" s="21" t="s">
        <v>2848</v>
      </c>
    </row>
    <row r="7239" spans="1:10">
      <c r="A7239" s="22"/>
      <c r="B7239" s="22"/>
      <c r="C7239" s="16" t="s">
        <v>1995</v>
      </c>
      <c r="D7239" s="16" t="s">
        <v>1995</v>
      </c>
      <c r="E7239" s="20" t="s">
        <v>4714</v>
      </c>
      <c r="F7239" s="19" t="s">
        <v>2009</v>
      </c>
      <c r="G7239" s="16" t="s">
        <v>6031</v>
      </c>
      <c r="H7239" s="19" t="s">
        <v>2197</v>
      </c>
      <c r="I7239" s="19" t="s">
        <v>2005</v>
      </c>
      <c r="J7239" s="21" t="s">
        <v>6033</v>
      </c>
    </row>
    <row r="7240" spans="1:10">
      <c r="A7240" s="22"/>
      <c r="B7240" s="22"/>
      <c r="C7240" s="16" t="s">
        <v>2023</v>
      </c>
      <c r="D7240" s="16" t="s">
        <v>1995</v>
      </c>
      <c r="E7240" s="20" t="s">
        <v>1995</v>
      </c>
      <c r="F7240" s="19" t="s">
        <v>1995</v>
      </c>
      <c r="G7240" s="16" t="s">
        <v>1995</v>
      </c>
      <c r="H7240" s="19" t="s">
        <v>1995</v>
      </c>
      <c r="I7240" s="19" t="s">
        <v>1995</v>
      </c>
      <c r="J7240" s="21" t="s">
        <v>1995</v>
      </c>
    </row>
    <row r="7241" spans="1:10">
      <c r="A7241" s="22"/>
      <c r="B7241" s="22"/>
      <c r="C7241" s="16" t="s">
        <v>1995</v>
      </c>
      <c r="D7241" s="16" t="s">
        <v>2024</v>
      </c>
      <c r="E7241" s="20" t="s">
        <v>1995</v>
      </c>
      <c r="F7241" s="19" t="s">
        <v>1995</v>
      </c>
      <c r="G7241" s="16" t="s">
        <v>1995</v>
      </c>
      <c r="H7241" s="19" t="s">
        <v>1995</v>
      </c>
      <c r="I7241" s="19" t="s">
        <v>1995</v>
      </c>
      <c r="J7241" s="21" t="s">
        <v>1995</v>
      </c>
    </row>
    <row r="7242" spans="1:10">
      <c r="A7242" s="22"/>
      <c r="B7242" s="22"/>
      <c r="C7242" s="16" t="s">
        <v>1995</v>
      </c>
      <c r="D7242" s="16" t="s">
        <v>1995</v>
      </c>
      <c r="E7242" s="20" t="s">
        <v>2066</v>
      </c>
      <c r="F7242" s="19" t="s">
        <v>2009</v>
      </c>
      <c r="G7242" s="16" t="s">
        <v>2026</v>
      </c>
      <c r="H7242" s="19" t="s">
        <v>2011</v>
      </c>
      <c r="I7242" s="19" t="s">
        <v>2005</v>
      </c>
      <c r="J7242" s="21" t="s">
        <v>2067</v>
      </c>
    </row>
    <row r="7243" ht="90" spans="1:10">
      <c r="A7243" s="16" t="s">
        <v>6034</v>
      </c>
      <c r="B7243" s="20" t="s">
        <v>6035</v>
      </c>
      <c r="C7243" s="22"/>
      <c r="D7243" s="22"/>
      <c r="E7243" s="23"/>
      <c r="F7243" s="24"/>
      <c r="G7243" s="22"/>
      <c r="H7243" s="24"/>
      <c r="I7243" s="24"/>
      <c r="J7243" s="25"/>
    </row>
    <row r="7244" spans="1:10">
      <c r="A7244" s="22"/>
      <c r="B7244" s="22"/>
      <c r="C7244" s="16" t="s">
        <v>1999</v>
      </c>
      <c r="D7244" s="16" t="s">
        <v>1995</v>
      </c>
      <c r="E7244" s="20" t="s">
        <v>1995</v>
      </c>
      <c r="F7244" s="19" t="s">
        <v>1995</v>
      </c>
      <c r="G7244" s="16" t="s">
        <v>1995</v>
      </c>
      <c r="H7244" s="19" t="s">
        <v>1995</v>
      </c>
      <c r="I7244" s="19" t="s">
        <v>1995</v>
      </c>
      <c r="J7244" s="21" t="s">
        <v>1995</v>
      </c>
    </row>
    <row r="7245" spans="1:10">
      <c r="A7245" s="22"/>
      <c r="B7245" s="22"/>
      <c r="C7245" s="16" t="s">
        <v>1995</v>
      </c>
      <c r="D7245" s="16" t="s">
        <v>2000</v>
      </c>
      <c r="E7245" s="20" t="s">
        <v>1995</v>
      </c>
      <c r="F7245" s="19" t="s">
        <v>1995</v>
      </c>
      <c r="G7245" s="16" t="s">
        <v>1995</v>
      </c>
      <c r="H7245" s="19" t="s">
        <v>1995</v>
      </c>
      <c r="I7245" s="19" t="s">
        <v>1995</v>
      </c>
      <c r="J7245" s="21" t="s">
        <v>1995</v>
      </c>
    </row>
    <row r="7246" ht="22.5" spans="1:10">
      <c r="A7246" s="22"/>
      <c r="B7246" s="22"/>
      <c r="C7246" s="16" t="s">
        <v>1995</v>
      </c>
      <c r="D7246" s="16" t="s">
        <v>1995</v>
      </c>
      <c r="E7246" s="20" t="s">
        <v>2192</v>
      </c>
      <c r="F7246" s="19" t="s">
        <v>2009</v>
      </c>
      <c r="G7246" s="16" t="s">
        <v>2003</v>
      </c>
      <c r="H7246" s="19" t="s">
        <v>2171</v>
      </c>
      <c r="I7246" s="19" t="s">
        <v>2005</v>
      </c>
      <c r="J7246" s="21" t="s">
        <v>2311</v>
      </c>
    </row>
    <row r="7247" ht="22.5" spans="1:10">
      <c r="A7247" s="22"/>
      <c r="B7247" s="22"/>
      <c r="C7247" s="16" t="s">
        <v>1995</v>
      </c>
      <c r="D7247" s="16" t="s">
        <v>1995</v>
      </c>
      <c r="E7247" s="20" t="s">
        <v>5728</v>
      </c>
      <c r="F7247" s="19" t="s">
        <v>2009</v>
      </c>
      <c r="G7247" s="16" t="s">
        <v>2506</v>
      </c>
      <c r="H7247" s="19" t="s">
        <v>5932</v>
      </c>
      <c r="I7247" s="19" t="s">
        <v>2005</v>
      </c>
      <c r="J7247" s="21" t="s">
        <v>5933</v>
      </c>
    </row>
    <row r="7248" spans="1:10">
      <c r="A7248" s="22"/>
      <c r="B7248" s="22"/>
      <c r="C7248" s="16" t="s">
        <v>1995</v>
      </c>
      <c r="D7248" s="16" t="s">
        <v>2007</v>
      </c>
      <c r="E7248" s="20" t="s">
        <v>1995</v>
      </c>
      <c r="F7248" s="19" t="s">
        <v>1995</v>
      </c>
      <c r="G7248" s="16" t="s">
        <v>1995</v>
      </c>
      <c r="H7248" s="19" t="s">
        <v>1995</v>
      </c>
      <c r="I7248" s="19" t="s">
        <v>1995</v>
      </c>
      <c r="J7248" s="21" t="s">
        <v>1995</v>
      </c>
    </row>
    <row r="7249" ht="45" spans="1:10">
      <c r="A7249" s="22"/>
      <c r="B7249" s="22"/>
      <c r="C7249" s="16" t="s">
        <v>1995</v>
      </c>
      <c r="D7249" s="16" t="s">
        <v>1995</v>
      </c>
      <c r="E7249" s="20" t="s">
        <v>5416</v>
      </c>
      <c r="F7249" s="19" t="s">
        <v>2009</v>
      </c>
      <c r="G7249" s="16" t="s">
        <v>2010</v>
      </c>
      <c r="H7249" s="19" t="s">
        <v>2011</v>
      </c>
      <c r="I7249" s="19" t="s">
        <v>2005</v>
      </c>
      <c r="J7249" s="21" t="s">
        <v>6036</v>
      </c>
    </row>
    <row r="7250" spans="1:10">
      <c r="A7250" s="22"/>
      <c r="B7250" s="22"/>
      <c r="C7250" s="16" t="s">
        <v>1995</v>
      </c>
      <c r="D7250" s="16" t="s">
        <v>2013</v>
      </c>
      <c r="E7250" s="20" t="s">
        <v>1995</v>
      </c>
      <c r="F7250" s="19" t="s">
        <v>1995</v>
      </c>
      <c r="G7250" s="16" t="s">
        <v>1995</v>
      </c>
      <c r="H7250" s="19" t="s">
        <v>1995</v>
      </c>
      <c r="I7250" s="19" t="s">
        <v>1995</v>
      </c>
      <c r="J7250" s="21" t="s">
        <v>1995</v>
      </c>
    </row>
    <row r="7251" ht="33.75" spans="1:10">
      <c r="A7251" s="22"/>
      <c r="B7251" s="22"/>
      <c r="C7251" s="16" t="s">
        <v>1995</v>
      </c>
      <c r="D7251" s="16" t="s">
        <v>1995</v>
      </c>
      <c r="E7251" s="20" t="s">
        <v>2864</v>
      </c>
      <c r="F7251" s="19" t="s">
        <v>2002</v>
      </c>
      <c r="G7251" s="16" t="s">
        <v>5693</v>
      </c>
      <c r="H7251" s="19" t="s">
        <v>2054</v>
      </c>
      <c r="I7251" s="19" t="s">
        <v>2005</v>
      </c>
      <c r="J7251" s="21" t="s">
        <v>6037</v>
      </c>
    </row>
    <row r="7252" spans="1:10">
      <c r="A7252" s="22"/>
      <c r="B7252" s="22"/>
      <c r="C7252" s="16" t="s">
        <v>2018</v>
      </c>
      <c r="D7252" s="16" t="s">
        <v>1995</v>
      </c>
      <c r="E7252" s="20" t="s">
        <v>1995</v>
      </c>
      <c r="F7252" s="19" t="s">
        <v>1995</v>
      </c>
      <c r="G7252" s="16" t="s">
        <v>1995</v>
      </c>
      <c r="H7252" s="19" t="s">
        <v>1995</v>
      </c>
      <c r="I7252" s="19" t="s">
        <v>1995</v>
      </c>
      <c r="J7252" s="21" t="s">
        <v>1995</v>
      </c>
    </row>
    <row r="7253" spans="1:10">
      <c r="A7253" s="22"/>
      <c r="B7253" s="22"/>
      <c r="C7253" s="16" t="s">
        <v>1995</v>
      </c>
      <c r="D7253" s="16" t="s">
        <v>2099</v>
      </c>
      <c r="E7253" s="20" t="s">
        <v>1995</v>
      </c>
      <c r="F7253" s="19" t="s">
        <v>1995</v>
      </c>
      <c r="G7253" s="16" t="s">
        <v>1995</v>
      </c>
      <c r="H7253" s="19" t="s">
        <v>1995</v>
      </c>
      <c r="I7253" s="19" t="s">
        <v>1995</v>
      </c>
      <c r="J7253" s="21" t="s">
        <v>1995</v>
      </c>
    </row>
    <row r="7254" ht="33.75" spans="1:10">
      <c r="A7254" s="22"/>
      <c r="B7254" s="22"/>
      <c r="C7254" s="16" t="s">
        <v>1995</v>
      </c>
      <c r="D7254" s="16" t="s">
        <v>1995</v>
      </c>
      <c r="E7254" s="20" t="s">
        <v>4697</v>
      </c>
      <c r="F7254" s="19" t="s">
        <v>2009</v>
      </c>
      <c r="G7254" s="16" t="s">
        <v>2686</v>
      </c>
      <c r="H7254" s="19" t="s">
        <v>2011</v>
      </c>
      <c r="I7254" s="19" t="s">
        <v>2005</v>
      </c>
      <c r="J7254" s="21" t="s">
        <v>4046</v>
      </c>
    </row>
    <row r="7255" spans="1:10">
      <c r="A7255" s="22"/>
      <c r="B7255" s="22"/>
      <c r="C7255" s="16" t="s">
        <v>1995</v>
      </c>
      <c r="D7255" s="16" t="s">
        <v>2019</v>
      </c>
      <c r="E7255" s="20" t="s">
        <v>1995</v>
      </c>
      <c r="F7255" s="19" t="s">
        <v>1995</v>
      </c>
      <c r="G7255" s="16" t="s">
        <v>1995</v>
      </c>
      <c r="H7255" s="19" t="s">
        <v>1995</v>
      </c>
      <c r="I7255" s="19" t="s">
        <v>1995</v>
      </c>
      <c r="J7255" s="21" t="s">
        <v>1995</v>
      </c>
    </row>
    <row r="7256" spans="1:10">
      <c r="A7256" s="22"/>
      <c r="B7256" s="22"/>
      <c r="C7256" s="16" t="s">
        <v>1995</v>
      </c>
      <c r="D7256" s="16" t="s">
        <v>1995</v>
      </c>
      <c r="E7256" s="20" t="s">
        <v>5695</v>
      </c>
      <c r="F7256" s="19" t="s">
        <v>2002</v>
      </c>
      <c r="G7256" s="16" t="s">
        <v>4951</v>
      </c>
      <c r="H7256" s="19" t="s">
        <v>5696</v>
      </c>
      <c r="I7256" s="19" t="s">
        <v>2016</v>
      </c>
      <c r="J7256" s="21" t="s">
        <v>5697</v>
      </c>
    </row>
    <row r="7257" spans="1:10">
      <c r="A7257" s="22"/>
      <c r="B7257" s="22"/>
      <c r="C7257" s="16" t="s">
        <v>2023</v>
      </c>
      <c r="D7257" s="16" t="s">
        <v>1995</v>
      </c>
      <c r="E7257" s="20" t="s">
        <v>1995</v>
      </c>
      <c r="F7257" s="19" t="s">
        <v>1995</v>
      </c>
      <c r="G7257" s="16" t="s">
        <v>1995</v>
      </c>
      <c r="H7257" s="19" t="s">
        <v>1995</v>
      </c>
      <c r="I7257" s="19" t="s">
        <v>1995</v>
      </c>
      <c r="J7257" s="21" t="s">
        <v>1995</v>
      </c>
    </row>
    <row r="7258" spans="1:10">
      <c r="A7258" s="22"/>
      <c r="B7258" s="22"/>
      <c r="C7258" s="16" t="s">
        <v>1995</v>
      </c>
      <c r="D7258" s="16" t="s">
        <v>2024</v>
      </c>
      <c r="E7258" s="20" t="s">
        <v>1995</v>
      </c>
      <c r="F7258" s="19" t="s">
        <v>1995</v>
      </c>
      <c r="G7258" s="16" t="s">
        <v>1995</v>
      </c>
      <c r="H7258" s="19" t="s">
        <v>1995</v>
      </c>
      <c r="I7258" s="19" t="s">
        <v>1995</v>
      </c>
      <c r="J7258" s="21" t="s">
        <v>1995</v>
      </c>
    </row>
    <row r="7259" ht="45" spans="1:10">
      <c r="A7259" s="22"/>
      <c r="B7259" s="22"/>
      <c r="C7259" s="16" t="s">
        <v>1995</v>
      </c>
      <c r="D7259" s="16" t="s">
        <v>1995</v>
      </c>
      <c r="E7259" s="20" t="s">
        <v>5733</v>
      </c>
      <c r="F7259" s="19" t="s">
        <v>2009</v>
      </c>
      <c r="G7259" s="16" t="s">
        <v>2026</v>
      </c>
      <c r="H7259" s="19" t="s">
        <v>2011</v>
      </c>
      <c r="I7259" s="19" t="s">
        <v>2005</v>
      </c>
      <c r="J7259" s="21" t="s">
        <v>6038</v>
      </c>
    </row>
    <row r="7260" spans="1:10">
      <c r="A7260" s="22"/>
      <c r="B7260" s="22"/>
      <c r="C7260" s="16" t="s">
        <v>1995</v>
      </c>
      <c r="D7260" s="16" t="s">
        <v>1995</v>
      </c>
      <c r="E7260" s="20" t="s">
        <v>5698</v>
      </c>
      <c r="F7260" s="19" t="s">
        <v>2009</v>
      </c>
      <c r="G7260" s="16" t="s">
        <v>2010</v>
      </c>
      <c r="H7260" s="19" t="s">
        <v>2011</v>
      </c>
      <c r="I7260" s="19" t="s">
        <v>2005</v>
      </c>
      <c r="J7260" s="21" t="s">
        <v>5699</v>
      </c>
    </row>
    <row r="7261" ht="45" spans="1:10">
      <c r="A7261" s="16" t="s">
        <v>6039</v>
      </c>
      <c r="B7261" s="20" t="s">
        <v>6040</v>
      </c>
      <c r="C7261" s="22"/>
      <c r="D7261" s="22"/>
      <c r="E7261" s="23"/>
      <c r="F7261" s="24"/>
      <c r="G7261" s="22"/>
      <c r="H7261" s="24"/>
      <c r="I7261" s="24"/>
      <c r="J7261" s="25"/>
    </row>
    <row r="7262" spans="1:10">
      <c r="A7262" s="22"/>
      <c r="B7262" s="22"/>
      <c r="C7262" s="16" t="s">
        <v>1999</v>
      </c>
      <c r="D7262" s="16" t="s">
        <v>1995</v>
      </c>
      <c r="E7262" s="20" t="s">
        <v>1995</v>
      </c>
      <c r="F7262" s="19" t="s">
        <v>1995</v>
      </c>
      <c r="G7262" s="16" t="s">
        <v>1995</v>
      </c>
      <c r="H7262" s="19" t="s">
        <v>1995</v>
      </c>
      <c r="I7262" s="19" t="s">
        <v>1995</v>
      </c>
      <c r="J7262" s="21" t="s">
        <v>1995</v>
      </c>
    </row>
    <row r="7263" spans="1:10">
      <c r="A7263" s="22"/>
      <c r="B7263" s="22"/>
      <c r="C7263" s="16" t="s">
        <v>1995</v>
      </c>
      <c r="D7263" s="16" t="s">
        <v>2000</v>
      </c>
      <c r="E7263" s="20" t="s">
        <v>1995</v>
      </c>
      <c r="F7263" s="19" t="s">
        <v>1995</v>
      </c>
      <c r="G7263" s="16" t="s">
        <v>1995</v>
      </c>
      <c r="H7263" s="19" t="s">
        <v>1995</v>
      </c>
      <c r="I7263" s="19" t="s">
        <v>1995</v>
      </c>
      <c r="J7263" s="21" t="s">
        <v>1995</v>
      </c>
    </row>
    <row r="7264" ht="22.5" spans="1:10">
      <c r="A7264" s="22"/>
      <c r="B7264" s="22"/>
      <c r="C7264" s="16" t="s">
        <v>1995</v>
      </c>
      <c r="D7264" s="16" t="s">
        <v>1995</v>
      </c>
      <c r="E7264" s="20" t="s">
        <v>5468</v>
      </c>
      <c r="F7264" s="19" t="s">
        <v>2002</v>
      </c>
      <c r="G7264" s="16" t="s">
        <v>6041</v>
      </c>
      <c r="H7264" s="19" t="s">
        <v>2126</v>
      </c>
      <c r="I7264" s="19" t="s">
        <v>2005</v>
      </c>
      <c r="J7264" s="21" t="s">
        <v>2381</v>
      </c>
    </row>
    <row r="7265" ht="33.75" spans="1:10">
      <c r="A7265" s="22"/>
      <c r="B7265" s="22"/>
      <c r="C7265" s="16" t="s">
        <v>1995</v>
      </c>
      <c r="D7265" s="16" t="s">
        <v>1995</v>
      </c>
      <c r="E7265" s="20" t="s">
        <v>2229</v>
      </c>
      <c r="F7265" s="19" t="s">
        <v>2009</v>
      </c>
      <c r="G7265" s="16" t="s">
        <v>2387</v>
      </c>
      <c r="H7265" s="19" t="s">
        <v>2171</v>
      </c>
      <c r="I7265" s="19" t="s">
        <v>2005</v>
      </c>
      <c r="J7265" s="21" t="s">
        <v>2230</v>
      </c>
    </row>
    <row r="7266" spans="1:10">
      <c r="A7266" s="22"/>
      <c r="B7266" s="22"/>
      <c r="C7266" s="16" t="s">
        <v>1995</v>
      </c>
      <c r="D7266" s="16" t="s">
        <v>2007</v>
      </c>
      <c r="E7266" s="20" t="s">
        <v>1995</v>
      </c>
      <c r="F7266" s="19" t="s">
        <v>1995</v>
      </c>
      <c r="G7266" s="16" t="s">
        <v>1995</v>
      </c>
      <c r="H7266" s="19" t="s">
        <v>1995</v>
      </c>
      <c r="I7266" s="19" t="s">
        <v>1995</v>
      </c>
      <c r="J7266" s="21" t="s">
        <v>1995</v>
      </c>
    </row>
    <row r="7267" ht="33.75" spans="1:10">
      <c r="A7267" s="22"/>
      <c r="B7267" s="22"/>
      <c r="C7267" s="16" t="s">
        <v>1995</v>
      </c>
      <c r="D7267" s="16" t="s">
        <v>1995</v>
      </c>
      <c r="E7267" s="20" t="s">
        <v>2080</v>
      </c>
      <c r="F7267" s="19" t="s">
        <v>2002</v>
      </c>
      <c r="G7267" s="16" t="s">
        <v>2060</v>
      </c>
      <c r="H7267" s="19" t="s">
        <v>2011</v>
      </c>
      <c r="I7267" s="19" t="s">
        <v>2005</v>
      </c>
      <c r="J7267" s="21" t="s">
        <v>2081</v>
      </c>
    </row>
    <row r="7268" ht="22.5" spans="1:10">
      <c r="A7268" s="22"/>
      <c r="B7268" s="22"/>
      <c r="C7268" s="16" t="s">
        <v>1995</v>
      </c>
      <c r="D7268" s="16" t="s">
        <v>1995</v>
      </c>
      <c r="E7268" s="20" t="s">
        <v>2118</v>
      </c>
      <c r="F7268" s="19" t="s">
        <v>2002</v>
      </c>
      <c r="G7268" s="16" t="s">
        <v>2060</v>
      </c>
      <c r="H7268" s="19" t="s">
        <v>2011</v>
      </c>
      <c r="I7268" s="19" t="s">
        <v>2005</v>
      </c>
      <c r="J7268" s="21" t="s">
        <v>2119</v>
      </c>
    </row>
    <row r="7269" spans="1:10">
      <c r="A7269" s="22"/>
      <c r="B7269" s="22"/>
      <c r="C7269" s="16" t="s">
        <v>1995</v>
      </c>
      <c r="D7269" s="16" t="s">
        <v>2013</v>
      </c>
      <c r="E7269" s="20" t="s">
        <v>1995</v>
      </c>
      <c r="F7269" s="19" t="s">
        <v>1995</v>
      </c>
      <c r="G7269" s="16" t="s">
        <v>1995</v>
      </c>
      <c r="H7269" s="19" t="s">
        <v>1995</v>
      </c>
      <c r="I7269" s="19" t="s">
        <v>1995</v>
      </c>
      <c r="J7269" s="21" t="s">
        <v>1995</v>
      </c>
    </row>
    <row r="7270" ht="22.5" spans="1:10">
      <c r="A7270" s="22"/>
      <c r="B7270" s="22"/>
      <c r="C7270" s="16" t="s">
        <v>1995</v>
      </c>
      <c r="D7270" s="16" t="s">
        <v>1995</v>
      </c>
      <c r="E7270" s="20" t="s">
        <v>2084</v>
      </c>
      <c r="F7270" s="19" t="s">
        <v>2009</v>
      </c>
      <c r="G7270" s="16" t="s">
        <v>2026</v>
      </c>
      <c r="H7270" s="19" t="s">
        <v>2011</v>
      </c>
      <c r="I7270" s="19" t="s">
        <v>2005</v>
      </c>
      <c r="J7270" s="21" t="s">
        <v>2119</v>
      </c>
    </row>
    <row r="7271" spans="1:10">
      <c r="A7271" s="22"/>
      <c r="B7271" s="22"/>
      <c r="C7271" s="16" t="s">
        <v>2018</v>
      </c>
      <c r="D7271" s="16" t="s">
        <v>1995</v>
      </c>
      <c r="E7271" s="20" t="s">
        <v>1995</v>
      </c>
      <c r="F7271" s="19" t="s">
        <v>1995</v>
      </c>
      <c r="G7271" s="16" t="s">
        <v>1995</v>
      </c>
      <c r="H7271" s="19" t="s">
        <v>1995</v>
      </c>
      <c r="I7271" s="19" t="s">
        <v>1995</v>
      </c>
      <c r="J7271" s="21" t="s">
        <v>1995</v>
      </c>
    </row>
    <row r="7272" spans="1:10">
      <c r="A7272" s="22"/>
      <c r="B7272" s="22"/>
      <c r="C7272" s="16" t="s">
        <v>1995</v>
      </c>
      <c r="D7272" s="16" t="s">
        <v>2099</v>
      </c>
      <c r="E7272" s="20" t="s">
        <v>1995</v>
      </c>
      <c r="F7272" s="19" t="s">
        <v>1995</v>
      </c>
      <c r="G7272" s="16" t="s">
        <v>1995</v>
      </c>
      <c r="H7272" s="19" t="s">
        <v>1995</v>
      </c>
      <c r="I7272" s="19" t="s">
        <v>1995</v>
      </c>
      <c r="J7272" s="21" t="s">
        <v>1995</v>
      </c>
    </row>
    <row r="7273" spans="1:10">
      <c r="A7273" s="22"/>
      <c r="B7273" s="22"/>
      <c r="C7273" s="16" t="s">
        <v>1995</v>
      </c>
      <c r="D7273" s="16" t="s">
        <v>1995</v>
      </c>
      <c r="E7273" s="20" t="s">
        <v>6042</v>
      </c>
      <c r="F7273" s="19" t="s">
        <v>2002</v>
      </c>
      <c r="G7273" s="16" t="s">
        <v>6043</v>
      </c>
      <c r="H7273" s="19" t="s">
        <v>2044</v>
      </c>
      <c r="I7273" s="19" t="s">
        <v>2005</v>
      </c>
      <c r="J7273" s="21" t="s">
        <v>6044</v>
      </c>
    </row>
    <row r="7274" spans="1:10">
      <c r="A7274" s="22"/>
      <c r="B7274" s="22"/>
      <c r="C7274" s="16" t="s">
        <v>1995</v>
      </c>
      <c r="D7274" s="16" t="s">
        <v>2019</v>
      </c>
      <c r="E7274" s="20" t="s">
        <v>1995</v>
      </c>
      <c r="F7274" s="19" t="s">
        <v>1995</v>
      </c>
      <c r="G7274" s="16" t="s">
        <v>1995</v>
      </c>
      <c r="H7274" s="19" t="s">
        <v>1995</v>
      </c>
      <c r="I7274" s="19" t="s">
        <v>1995</v>
      </c>
      <c r="J7274" s="21" t="s">
        <v>1995</v>
      </c>
    </row>
    <row r="7275" ht="33.75" spans="1:10">
      <c r="A7275" s="22"/>
      <c r="B7275" s="22"/>
      <c r="C7275" s="16" t="s">
        <v>1995</v>
      </c>
      <c r="D7275" s="16" t="s">
        <v>1995</v>
      </c>
      <c r="E7275" s="20" t="s">
        <v>2120</v>
      </c>
      <c r="F7275" s="19" t="s">
        <v>2009</v>
      </c>
      <c r="G7275" s="16" t="s">
        <v>2026</v>
      </c>
      <c r="H7275" s="19" t="s">
        <v>2011</v>
      </c>
      <c r="I7275" s="19" t="s">
        <v>2005</v>
      </c>
      <c r="J7275" s="21" t="s">
        <v>2121</v>
      </c>
    </row>
    <row r="7276" spans="1:10">
      <c r="A7276" s="22"/>
      <c r="B7276" s="22"/>
      <c r="C7276" s="16" t="s">
        <v>2023</v>
      </c>
      <c r="D7276" s="16" t="s">
        <v>1995</v>
      </c>
      <c r="E7276" s="20" t="s">
        <v>1995</v>
      </c>
      <c r="F7276" s="19" t="s">
        <v>1995</v>
      </c>
      <c r="G7276" s="16" t="s">
        <v>1995</v>
      </c>
      <c r="H7276" s="19" t="s">
        <v>1995</v>
      </c>
      <c r="I7276" s="19" t="s">
        <v>1995</v>
      </c>
      <c r="J7276" s="21" t="s">
        <v>1995</v>
      </c>
    </row>
    <row r="7277" spans="1:10">
      <c r="A7277" s="22"/>
      <c r="B7277" s="22"/>
      <c r="C7277" s="16" t="s">
        <v>1995</v>
      </c>
      <c r="D7277" s="16" t="s">
        <v>2024</v>
      </c>
      <c r="E7277" s="20" t="s">
        <v>1995</v>
      </c>
      <c r="F7277" s="19" t="s">
        <v>1995</v>
      </c>
      <c r="G7277" s="16" t="s">
        <v>1995</v>
      </c>
      <c r="H7277" s="19" t="s">
        <v>1995</v>
      </c>
      <c r="I7277" s="19" t="s">
        <v>1995</v>
      </c>
      <c r="J7277" s="21" t="s">
        <v>1995</v>
      </c>
    </row>
    <row r="7278" spans="1:10">
      <c r="A7278" s="22"/>
      <c r="B7278" s="22"/>
      <c r="C7278" s="16" t="s">
        <v>1995</v>
      </c>
      <c r="D7278" s="16" t="s">
        <v>1995</v>
      </c>
      <c r="E7278" s="20" t="s">
        <v>2077</v>
      </c>
      <c r="F7278" s="19" t="s">
        <v>2002</v>
      </c>
      <c r="G7278" s="16" t="s">
        <v>2026</v>
      </c>
      <c r="H7278" s="19" t="s">
        <v>2011</v>
      </c>
      <c r="I7278" s="19" t="s">
        <v>2005</v>
      </c>
      <c r="J7278" s="21" t="s">
        <v>2088</v>
      </c>
    </row>
    <row r="7279" ht="67.5" spans="1:10">
      <c r="A7279" s="16" t="s">
        <v>6045</v>
      </c>
      <c r="B7279" s="20" t="s">
        <v>6046</v>
      </c>
      <c r="C7279" s="22"/>
      <c r="D7279" s="22"/>
      <c r="E7279" s="23"/>
      <c r="F7279" s="24"/>
      <c r="G7279" s="22"/>
      <c r="H7279" s="24"/>
      <c r="I7279" s="24"/>
      <c r="J7279" s="25"/>
    </row>
    <row r="7280" spans="1:10">
      <c r="A7280" s="22"/>
      <c r="B7280" s="22"/>
      <c r="C7280" s="16" t="s">
        <v>1999</v>
      </c>
      <c r="D7280" s="16" t="s">
        <v>1995</v>
      </c>
      <c r="E7280" s="20" t="s">
        <v>1995</v>
      </c>
      <c r="F7280" s="19" t="s">
        <v>1995</v>
      </c>
      <c r="G7280" s="16" t="s">
        <v>1995</v>
      </c>
      <c r="H7280" s="19" t="s">
        <v>1995</v>
      </c>
      <c r="I7280" s="19" t="s">
        <v>1995</v>
      </c>
      <c r="J7280" s="21" t="s">
        <v>1995</v>
      </c>
    </row>
    <row r="7281" spans="1:10">
      <c r="A7281" s="22"/>
      <c r="B7281" s="22"/>
      <c r="C7281" s="16" t="s">
        <v>1995</v>
      </c>
      <c r="D7281" s="16" t="s">
        <v>2000</v>
      </c>
      <c r="E7281" s="20" t="s">
        <v>1995</v>
      </c>
      <c r="F7281" s="19" t="s">
        <v>1995</v>
      </c>
      <c r="G7281" s="16" t="s">
        <v>1995</v>
      </c>
      <c r="H7281" s="19" t="s">
        <v>1995</v>
      </c>
      <c r="I7281" s="19" t="s">
        <v>1995</v>
      </c>
      <c r="J7281" s="21" t="s">
        <v>1995</v>
      </c>
    </row>
    <row r="7282" spans="1:10">
      <c r="A7282" s="22"/>
      <c r="B7282" s="22"/>
      <c r="C7282" s="16" t="s">
        <v>1995</v>
      </c>
      <c r="D7282" s="16" t="s">
        <v>1995</v>
      </c>
      <c r="E7282" s="20" t="s">
        <v>6047</v>
      </c>
      <c r="F7282" s="19" t="s">
        <v>2002</v>
      </c>
      <c r="G7282" s="16" t="s">
        <v>6048</v>
      </c>
      <c r="H7282" s="19" t="s">
        <v>2126</v>
      </c>
      <c r="I7282" s="19" t="s">
        <v>2005</v>
      </c>
      <c r="J7282" s="21" t="s">
        <v>6049</v>
      </c>
    </row>
    <row r="7283" spans="1:10">
      <c r="A7283" s="22"/>
      <c r="B7283" s="22"/>
      <c r="C7283" s="16" t="s">
        <v>1995</v>
      </c>
      <c r="D7283" s="16" t="s">
        <v>1995</v>
      </c>
      <c r="E7283" s="20" t="s">
        <v>5378</v>
      </c>
      <c r="F7283" s="19" t="s">
        <v>2002</v>
      </c>
      <c r="G7283" s="16" t="s">
        <v>2060</v>
      </c>
      <c r="H7283" s="19" t="s">
        <v>2011</v>
      </c>
      <c r="I7283" s="19" t="s">
        <v>2005</v>
      </c>
      <c r="J7283" s="21" t="s">
        <v>6050</v>
      </c>
    </row>
    <row r="7284" spans="1:10">
      <c r="A7284" s="22"/>
      <c r="B7284" s="22"/>
      <c r="C7284" s="16" t="s">
        <v>1995</v>
      </c>
      <c r="D7284" s="16" t="s">
        <v>2007</v>
      </c>
      <c r="E7284" s="20" t="s">
        <v>1995</v>
      </c>
      <c r="F7284" s="19" t="s">
        <v>1995</v>
      </c>
      <c r="G7284" s="16" t="s">
        <v>1995</v>
      </c>
      <c r="H7284" s="19" t="s">
        <v>1995</v>
      </c>
      <c r="I7284" s="19" t="s">
        <v>1995</v>
      </c>
      <c r="J7284" s="21" t="s">
        <v>1995</v>
      </c>
    </row>
    <row r="7285" spans="1:10">
      <c r="A7285" s="22"/>
      <c r="B7285" s="22"/>
      <c r="C7285" s="16" t="s">
        <v>1995</v>
      </c>
      <c r="D7285" s="16" t="s">
        <v>1995</v>
      </c>
      <c r="E7285" s="20" t="s">
        <v>6051</v>
      </c>
      <c r="F7285" s="19" t="s">
        <v>2002</v>
      </c>
      <c r="G7285" s="16" t="s">
        <v>6052</v>
      </c>
      <c r="H7285" s="19" t="s">
        <v>2044</v>
      </c>
      <c r="I7285" s="19" t="s">
        <v>2005</v>
      </c>
      <c r="J7285" s="21" t="s">
        <v>6053</v>
      </c>
    </row>
    <row r="7286" spans="1:10">
      <c r="A7286" s="22"/>
      <c r="B7286" s="22"/>
      <c r="C7286" s="16" t="s">
        <v>2018</v>
      </c>
      <c r="D7286" s="16" t="s">
        <v>1995</v>
      </c>
      <c r="E7286" s="20" t="s">
        <v>1995</v>
      </c>
      <c r="F7286" s="19" t="s">
        <v>1995</v>
      </c>
      <c r="G7286" s="16" t="s">
        <v>1995</v>
      </c>
      <c r="H7286" s="19" t="s">
        <v>1995</v>
      </c>
      <c r="I7286" s="19" t="s">
        <v>1995</v>
      </c>
      <c r="J7286" s="21" t="s">
        <v>1995</v>
      </c>
    </row>
    <row r="7287" spans="1:10">
      <c r="A7287" s="22"/>
      <c r="B7287" s="22"/>
      <c r="C7287" s="16" t="s">
        <v>1995</v>
      </c>
      <c r="D7287" s="16" t="s">
        <v>2019</v>
      </c>
      <c r="E7287" s="20" t="s">
        <v>1995</v>
      </c>
      <c r="F7287" s="19" t="s">
        <v>1995</v>
      </c>
      <c r="G7287" s="16" t="s">
        <v>1995</v>
      </c>
      <c r="H7287" s="19" t="s">
        <v>1995</v>
      </c>
      <c r="I7287" s="19" t="s">
        <v>1995</v>
      </c>
      <c r="J7287" s="21" t="s">
        <v>1995</v>
      </c>
    </row>
    <row r="7288" spans="1:10">
      <c r="A7288" s="22"/>
      <c r="B7288" s="22"/>
      <c r="C7288" s="16" t="s">
        <v>1995</v>
      </c>
      <c r="D7288" s="16" t="s">
        <v>1995</v>
      </c>
      <c r="E7288" s="20" t="s">
        <v>2120</v>
      </c>
      <c r="F7288" s="19" t="s">
        <v>2363</v>
      </c>
      <c r="G7288" s="16" t="s">
        <v>2026</v>
      </c>
      <c r="H7288" s="19" t="s">
        <v>2011</v>
      </c>
      <c r="I7288" s="19" t="s">
        <v>2005</v>
      </c>
      <c r="J7288" s="21" t="s">
        <v>6054</v>
      </c>
    </row>
    <row r="7289" spans="1:10">
      <c r="A7289" s="22"/>
      <c r="B7289" s="22"/>
      <c r="C7289" s="16" t="s">
        <v>2023</v>
      </c>
      <c r="D7289" s="16" t="s">
        <v>1995</v>
      </c>
      <c r="E7289" s="20" t="s">
        <v>1995</v>
      </c>
      <c r="F7289" s="19" t="s">
        <v>1995</v>
      </c>
      <c r="G7289" s="16" t="s">
        <v>1995</v>
      </c>
      <c r="H7289" s="19" t="s">
        <v>1995</v>
      </c>
      <c r="I7289" s="19" t="s">
        <v>1995</v>
      </c>
      <c r="J7289" s="21" t="s">
        <v>1995</v>
      </c>
    </row>
    <row r="7290" spans="1:10">
      <c r="A7290" s="22"/>
      <c r="B7290" s="22"/>
      <c r="C7290" s="16" t="s">
        <v>1995</v>
      </c>
      <c r="D7290" s="16" t="s">
        <v>2024</v>
      </c>
      <c r="E7290" s="20" t="s">
        <v>1995</v>
      </c>
      <c r="F7290" s="19" t="s">
        <v>1995</v>
      </c>
      <c r="G7290" s="16" t="s">
        <v>1995</v>
      </c>
      <c r="H7290" s="19" t="s">
        <v>1995</v>
      </c>
      <c r="I7290" s="19" t="s">
        <v>1995</v>
      </c>
      <c r="J7290" s="21" t="s">
        <v>1995</v>
      </c>
    </row>
    <row r="7291" spans="1:10">
      <c r="A7291" s="22"/>
      <c r="B7291" s="22"/>
      <c r="C7291" s="16" t="s">
        <v>1995</v>
      </c>
      <c r="D7291" s="16" t="s">
        <v>1995</v>
      </c>
      <c r="E7291" s="20" t="s">
        <v>5374</v>
      </c>
      <c r="F7291" s="19" t="s">
        <v>2363</v>
      </c>
      <c r="G7291" s="16" t="s">
        <v>2047</v>
      </c>
      <c r="H7291" s="19" t="s">
        <v>2011</v>
      </c>
      <c r="I7291" s="19" t="s">
        <v>2005</v>
      </c>
      <c r="J7291" s="21" t="s">
        <v>6055</v>
      </c>
    </row>
    <row r="7292" ht="12.75" spans="1:10">
      <c r="A7292" s="16" t="s">
        <v>6056</v>
      </c>
      <c r="B7292" s="22"/>
      <c r="C7292" s="22"/>
      <c r="D7292" s="22"/>
      <c r="E7292" s="23"/>
      <c r="F7292" s="24"/>
      <c r="G7292" s="22"/>
      <c r="H7292" s="24"/>
      <c r="I7292" s="24"/>
      <c r="J7292" s="25"/>
    </row>
    <row r="7293" ht="45" spans="1:10">
      <c r="A7293" s="16" t="s">
        <v>6057</v>
      </c>
      <c r="B7293" s="20" t="s">
        <v>6058</v>
      </c>
      <c r="C7293" s="22"/>
      <c r="D7293" s="22"/>
      <c r="E7293" s="23"/>
      <c r="F7293" s="24"/>
      <c r="G7293" s="22"/>
      <c r="H7293" s="24"/>
      <c r="I7293" s="24"/>
      <c r="J7293" s="25"/>
    </row>
    <row r="7294" spans="1:10">
      <c r="A7294" s="22"/>
      <c r="B7294" s="22"/>
      <c r="C7294" s="16" t="s">
        <v>1999</v>
      </c>
      <c r="D7294" s="16" t="s">
        <v>1995</v>
      </c>
      <c r="E7294" s="20" t="s">
        <v>1995</v>
      </c>
      <c r="F7294" s="19" t="s">
        <v>1995</v>
      </c>
      <c r="G7294" s="16" t="s">
        <v>1995</v>
      </c>
      <c r="H7294" s="19" t="s">
        <v>1995</v>
      </c>
      <c r="I7294" s="19" t="s">
        <v>1995</v>
      </c>
      <c r="J7294" s="21" t="s">
        <v>1995</v>
      </c>
    </row>
    <row r="7295" spans="1:10">
      <c r="A7295" s="22"/>
      <c r="B7295" s="22"/>
      <c r="C7295" s="16" t="s">
        <v>1995</v>
      </c>
      <c r="D7295" s="16" t="s">
        <v>2000</v>
      </c>
      <c r="E7295" s="20" t="s">
        <v>1995</v>
      </c>
      <c r="F7295" s="19" t="s">
        <v>1995</v>
      </c>
      <c r="G7295" s="16" t="s">
        <v>1995</v>
      </c>
      <c r="H7295" s="19" t="s">
        <v>1995</v>
      </c>
      <c r="I7295" s="19" t="s">
        <v>1995</v>
      </c>
      <c r="J7295" s="21" t="s">
        <v>1995</v>
      </c>
    </row>
    <row r="7296" ht="22.5" spans="1:10">
      <c r="A7296" s="22"/>
      <c r="B7296" s="22"/>
      <c r="C7296" s="16" t="s">
        <v>1995</v>
      </c>
      <c r="D7296" s="16" t="s">
        <v>1995</v>
      </c>
      <c r="E7296" s="20" t="s">
        <v>2237</v>
      </c>
      <c r="F7296" s="19" t="s">
        <v>2002</v>
      </c>
      <c r="G7296" s="16" t="s">
        <v>6059</v>
      </c>
      <c r="H7296" s="19" t="s">
        <v>2126</v>
      </c>
      <c r="I7296" s="19" t="s">
        <v>2005</v>
      </c>
      <c r="J7296" s="21" t="s">
        <v>6060</v>
      </c>
    </row>
    <row r="7297" spans="1:10">
      <c r="A7297" s="22"/>
      <c r="B7297" s="22"/>
      <c r="C7297" s="16" t="s">
        <v>1995</v>
      </c>
      <c r="D7297" s="16" t="s">
        <v>2007</v>
      </c>
      <c r="E7297" s="20" t="s">
        <v>1995</v>
      </c>
      <c r="F7297" s="19" t="s">
        <v>1995</v>
      </c>
      <c r="G7297" s="16" t="s">
        <v>1995</v>
      </c>
      <c r="H7297" s="19" t="s">
        <v>1995</v>
      </c>
      <c r="I7297" s="19" t="s">
        <v>1995</v>
      </c>
      <c r="J7297" s="21" t="s">
        <v>1995</v>
      </c>
    </row>
    <row r="7298" ht="22.5" spans="1:10">
      <c r="A7298" s="22"/>
      <c r="B7298" s="22"/>
      <c r="C7298" s="16" t="s">
        <v>1995</v>
      </c>
      <c r="D7298" s="16" t="s">
        <v>1995</v>
      </c>
      <c r="E7298" s="20" t="s">
        <v>2080</v>
      </c>
      <c r="F7298" s="19" t="s">
        <v>2002</v>
      </c>
      <c r="G7298" s="16" t="s">
        <v>2060</v>
      </c>
      <c r="H7298" s="19" t="s">
        <v>2011</v>
      </c>
      <c r="I7298" s="19" t="s">
        <v>2005</v>
      </c>
      <c r="J7298" s="21" t="s">
        <v>6060</v>
      </c>
    </row>
    <row r="7299" spans="1:10">
      <c r="A7299" s="22"/>
      <c r="B7299" s="22"/>
      <c r="C7299" s="16" t="s">
        <v>1995</v>
      </c>
      <c r="D7299" s="16" t="s">
        <v>2013</v>
      </c>
      <c r="E7299" s="20" t="s">
        <v>1995</v>
      </c>
      <c r="F7299" s="19" t="s">
        <v>1995</v>
      </c>
      <c r="G7299" s="16" t="s">
        <v>1995</v>
      </c>
      <c r="H7299" s="19" t="s">
        <v>1995</v>
      </c>
      <c r="I7299" s="19" t="s">
        <v>1995</v>
      </c>
      <c r="J7299" s="21" t="s">
        <v>1995</v>
      </c>
    </row>
    <row r="7300" ht="22.5" spans="1:10">
      <c r="A7300" s="22"/>
      <c r="B7300" s="22"/>
      <c r="C7300" s="16" t="s">
        <v>1995</v>
      </c>
      <c r="D7300" s="16" t="s">
        <v>1995</v>
      </c>
      <c r="E7300" s="20" t="s">
        <v>6061</v>
      </c>
      <c r="F7300" s="19" t="s">
        <v>2002</v>
      </c>
      <c r="G7300" s="16" t="s">
        <v>2060</v>
      </c>
      <c r="H7300" s="19" t="s">
        <v>2011</v>
      </c>
      <c r="I7300" s="19" t="s">
        <v>2005</v>
      </c>
      <c r="J7300" s="21" t="s">
        <v>6060</v>
      </c>
    </row>
    <row r="7301" spans="1:10">
      <c r="A7301" s="22"/>
      <c r="B7301" s="22"/>
      <c r="C7301" s="16" t="s">
        <v>2018</v>
      </c>
      <c r="D7301" s="16" t="s">
        <v>1995</v>
      </c>
      <c r="E7301" s="20" t="s">
        <v>1995</v>
      </c>
      <c r="F7301" s="19" t="s">
        <v>1995</v>
      </c>
      <c r="G7301" s="16" t="s">
        <v>1995</v>
      </c>
      <c r="H7301" s="19" t="s">
        <v>1995</v>
      </c>
      <c r="I7301" s="19" t="s">
        <v>1995</v>
      </c>
      <c r="J7301" s="21" t="s">
        <v>1995</v>
      </c>
    </row>
    <row r="7302" spans="1:10">
      <c r="A7302" s="22"/>
      <c r="B7302" s="22"/>
      <c r="C7302" s="16" t="s">
        <v>1995</v>
      </c>
      <c r="D7302" s="16" t="s">
        <v>2019</v>
      </c>
      <c r="E7302" s="20" t="s">
        <v>1995</v>
      </c>
      <c r="F7302" s="19" t="s">
        <v>1995</v>
      </c>
      <c r="G7302" s="16" t="s">
        <v>1995</v>
      </c>
      <c r="H7302" s="19" t="s">
        <v>1995</v>
      </c>
      <c r="I7302" s="19" t="s">
        <v>1995</v>
      </c>
      <c r="J7302" s="21" t="s">
        <v>1995</v>
      </c>
    </row>
    <row r="7303" ht="22.5" spans="1:10">
      <c r="A7303" s="22"/>
      <c r="B7303" s="22"/>
      <c r="C7303" s="16" t="s">
        <v>1995</v>
      </c>
      <c r="D7303" s="16" t="s">
        <v>1995</v>
      </c>
      <c r="E7303" s="20" t="s">
        <v>2120</v>
      </c>
      <c r="F7303" s="19" t="s">
        <v>2009</v>
      </c>
      <c r="G7303" s="16" t="s">
        <v>2060</v>
      </c>
      <c r="H7303" s="19" t="s">
        <v>2011</v>
      </c>
      <c r="I7303" s="19" t="s">
        <v>2005</v>
      </c>
      <c r="J7303" s="21" t="s">
        <v>6060</v>
      </c>
    </row>
    <row r="7304" spans="1:10">
      <c r="A7304" s="22"/>
      <c r="B7304" s="22"/>
      <c r="C7304" s="16" t="s">
        <v>2023</v>
      </c>
      <c r="D7304" s="16" t="s">
        <v>1995</v>
      </c>
      <c r="E7304" s="20" t="s">
        <v>1995</v>
      </c>
      <c r="F7304" s="19" t="s">
        <v>1995</v>
      </c>
      <c r="G7304" s="16" t="s">
        <v>1995</v>
      </c>
      <c r="H7304" s="19" t="s">
        <v>1995</v>
      </c>
      <c r="I7304" s="19" t="s">
        <v>1995</v>
      </c>
      <c r="J7304" s="21" t="s">
        <v>1995</v>
      </c>
    </row>
    <row r="7305" spans="1:10">
      <c r="A7305" s="22"/>
      <c r="B7305" s="22"/>
      <c r="C7305" s="16" t="s">
        <v>1995</v>
      </c>
      <c r="D7305" s="16" t="s">
        <v>2024</v>
      </c>
      <c r="E7305" s="20" t="s">
        <v>1995</v>
      </c>
      <c r="F7305" s="19" t="s">
        <v>1995</v>
      </c>
      <c r="G7305" s="16" t="s">
        <v>1995</v>
      </c>
      <c r="H7305" s="19" t="s">
        <v>1995</v>
      </c>
      <c r="I7305" s="19" t="s">
        <v>1995</v>
      </c>
      <c r="J7305" s="21" t="s">
        <v>1995</v>
      </c>
    </row>
    <row r="7306" ht="22.5" spans="1:10">
      <c r="A7306" s="22"/>
      <c r="B7306" s="22"/>
      <c r="C7306" s="16" t="s">
        <v>1995</v>
      </c>
      <c r="D7306" s="16" t="s">
        <v>1995</v>
      </c>
      <c r="E7306" s="20" t="s">
        <v>2077</v>
      </c>
      <c r="F7306" s="19" t="s">
        <v>2009</v>
      </c>
      <c r="G7306" s="16" t="s">
        <v>2026</v>
      </c>
      <c r="H7306" s="19" t="s">
        <v>2011</v>
      </c>
      <c r="I7306" s="19" t="s">
        <v>2005</v>
      </c>
      <c r="J7306" s="21" t="s">
        <v>6060</v>
      </c>
    </row>
    <row r="7307" ht="22.5" spans="1:10">
      <c r="A7307" s="16" t="s">
        <v>6062</v>
      </c>
      <c r="B7307" s="20" t="s">
        <v>6063</v>
      </c>
      <c r="C7307" s="22"/>
      <c r="D7307" s="22"/>
      <c r="E7307" s="23"/>
      <c r="F7307" s="24"/>
      <c r="G7307" s="22"/>
      <c r="H7307" s="24"/>
      <c r="I7307" s="24"/>
      <c r="J7307" s="25"/>
    </row>
    <row r="7308" spans="1:10">
      <c r="A7308" s="22"/>
      <c r="B7308" s="22"/>
      <c r="C7308" s="16" t="s">
        <v>1999</v>
      </c>
      <c r="D7308" s="16" t="s">
        <v>1995</v>
      </c>
      <c r="E7308" s="20" t="s">
        <v>1995</v>
      </c>
      <c r="F7308" s="19" t="s">
        <v>1995</v>
      </c>
      <c r="G7308" s="16" t="s">
        <v>1995</v>
      </c>
      <c r="H7308" s="19" t="s">
        <v>1995</v>
      </c>
      <c r="I7308" s="19" t="s">
        <v>1995</v>
      </c>
      <c r="J7308" s="21" t="s">
        <v>1995</v>
      </c>
    </row>
    <row r="7309" spans="1:10">
      <c r="A7309" s="22"/>
      <c r="B7309" s="22"/>
      <c r="C7309" s="16" t="s">
        <v>1995</v>
      </c>
      <c r="D7309" s="16" t="s">
        <v>2000</v>
      </c>
      <c r="E7309" s="20" t="s">
        <v>1995</v>
      </c>
      <c r="F7309" s="19" t="s">
        <v>1995</v>
      </c>
      <c r="G7309" s="16" t="s">
        <v>1995</v>
      </c>
      <c r="H7309" s="19" t="s">
        <v>1995</v>
      </c>
      <c r="I7309" s="19" t="s">
        <v>1995</v>
      </c>
      <c r="J7309" s="21" t="s">
        <v>1995</v>
      </c>
    </row>
    <row r="7310" spans="1:10">
      <c r="A7310" s="22"/>
      <c r="B7310" s="22"/>
      <c r="C7310" s="16" t="s">
        <v>1995</v>
      </c>
      <c r="D7310" s="16" t="s">
        <v>1995</v>
      </c>
      <c r="E7310" s="20" t="s">
        <v>4688</v>
      </c>
      <c r="F7310" s="19" t="s">
        <v>2002</v>
      </c>
      <c r="G7310" s="16" t="s">
        <v>6064</v>
      </c>
      <c r="H7310" s="19" t="s">
        <v>3760</v>
      </c>
      <c r="I7310" s="19" t="s">
        <v>2005</v>
      </c>
      <c r="J7310" s="21" t="s">
        <v>4690</v>
      </c>
    </row>
    <row r="7311" spans="1:10">
      <c r="A7311" s="22"/>
      <c r="B7311" s="22"/>
      <c r="C7311" s="16" t="s">
        <v>1995</v>
      </c>
      <c r="D7311" s="16" t="s">
        <v>1995</v>
      </c>
      <c r="E7311" s="20" t="s">
        <v>4693</v>
      </c>
      <c r="F7311" s="19" t="s">
        <v>2002</v>
      </c>
      <c r="G7311" s="16" t="s">
        <v>2506</v>
      </c>
      <c r="H7311" s="19" t="s">
        <v>2171</v>
      </c>
      <c r="I7311" s="19" t="s">
        <v>2005</v>
      </c>
      <c r="J7311" s="21" t="s">
        <v>6065</v>
      </c>
    </row>
    <row r="7312" spans="1:10">
      <c r="A7312" s="22"/>
      <c r="B7312" s="22"/>
      <c r="C7312" s="16" t="s">
        <v>1995</v>
      </c>
      <c r="D7312" s="16" t="s">
        <v>2007</v>
      </c>
      <c r="E7312" s="20" t="s">
        <v>1995</v>
      </c>
      <c r="F7312" s="19" t="s">
        <v>1995</v>
      </c>
      <c r="G7312" s="16" t="s">
        <v>1995</v>
      </c>
      <c r="H7312" s="19" t="s">
        <v>1995</v>
      </c>
      <c r="I7312" s="19" t="s">
        <v>1995</v>
      </c>
      <c r="J7312" s="21" t="s">
        <v>1995</v>
      </c>
    </row>
    <row r="7313" ht="22.5" spans="1:10">
      <c r="A7313" s="22"/>
      <c r="B7313" s="22"/>
      <c r="C7313" s="16" t="s">
        <v>1995</v>
      </c>
      <c r="D7313" s="16" t="s">
        <v>1995</v>
      </c>
      <c r="E7313" s="20" t="s">
        <v>4779</v>
      </c>
      <c r="F7313" s="19" t="s">
        <v>2002</v>
      </c>
      <c r="G7313" s="16" t="s">
        <v>2026</v>
      </c>
      <c r="H7313" s="19" t="s">
        <v>2011</v>
      </c>
      <c r="I7313" s="19" t="s">
        <v>2016</v>
      </c>
      <c r="J7313" s="21" t="s">
        <v>6066</v>
      </c>
    </row>
    <row r="7314" spans="1:10">
      <c r="A7314" s="22"/>
      <c r="B7314" s="22"/>
      <c r="C7314" s="16" t="s">
        <v>1995</v>
      </c>
      <c r="D7314" s="16" t="s">
        <v>2013</v>
      </c>
      <c r="E7314" s="20" t="s">
        <v>1995</v>
      </c>
      <c r="F7314" s="19" t="s">
        <v>1995</v>
      </c>
      <c r="G7314" s="16" t="s">
        <v>1995</v>
      </c>
      <c r="H7314" s="19" t="s">
        <v>1995</v>
      </c>
      <c r="I7314" s="19" t="s">
        <v>1995</v>
      </c>
      <c r="J7314" s="21" t="s">
        <v>1995</v>
      </c>
    </row>
    <row r="7315" ht="22.5" spans="1:10">
      <c r="A7315" s="22"/>
      <c r="B7315" s="22"/>
      <c r="C7315" s="16" t="s">
        <v>1995</v>
      </c>
      <c r="D7315" s="16" t="s">
        <v>1995</v>
      </c>
      <c r="E7315" s="20" t="s">
        <v>2062</v>
      </c>
      <c r="F7315" s="19" t="s">
        <v>2002</v>
      </c>
      <c r="G7315" s="16" t="s">
        <v>2060</v>
      </c>
      <c r="H7315" s="19" t="s">
        <v>2011</v>
      </c>
      <c r="I7315" s="19" t="s">
        <v>2016</v>
      </c>
      <c r="J7315" s="21" t="s">
        <v>6066</v>
      </c>
    </row>
    <row r="7316" spans="1:10">
      <c r="A7316" s="22"/>
      <c r="B7316" s="22"/>
      <c r="C7316" s="16" t="s">
        <v>2018</v>
      </c>
      <c r="D7316" s="16" t="s">
        <v>1995</v>
      </c>
      <c r="E7316" s="20" t="s">
        <v>1995</v>
      </c>
      <c r="F7316" s="19" t="s">
        <v>1995</v>
      </c>
      <c r="G7316" s="16" t="s">
        <v>1995</v>
      </c>
      <c r="H7316" s="19" t="s">
        <v>1995</v>
      </c>
      <c r="I7316" s="19" t="s">
        <v>1995</v>
      </c>
      <c r="J7316" s="21" t="s">
        <v>1995</v>
      </c>
    </row>
    <row r="7317" spans="1:10">
      <c r="A7317" s="22"/>
      <c r="B7317" s="22"/>
      <c r="C7317" s="16" t="s">
        <v>1995</v>
      </c>
      <c r="D7317" s="16" t="s">
        <v>2019</v>
      </c>
      <c r="E7317" s="20" t="s">
        <v>1995</v>
      </c>
      <c r="F7317" s="19" t="s">
        <v>1995</v>
      </c>
      <c r="G7317" s="16" t="s">
        <v>1995</v>
      </c>
      <c r="H7317" s="19" t="s">
        <v>1995</v>
      </c>
      <c r="I7317" s="19" t="s">
        <v>1995</v>
      </c>
      <c r="J7317" s="21" t="s">
        <v>1995</v>
      </c>
    </row>
    <row r="7318" ht="22.5" spans="1:10">
      <c r="A7318" s="22"/>
      <c r="B7318" s="22"/>
      <c r="C7318" s="16" t="s">
        <v>1995</v>
      </c>
      <c r="D7318" s="16" t="s">
        <v>1995</v>
      </c>
      <c r="E7318" s="20" t="s">
        <v>6067</v>
      </c>
      <c r="F7318" s="19" t="s">
        <v>2009</v>
      </c>
      <c r="G7318" s="16" t="s">
        <v>6064</v>
      </c>
      <c r="H7318" s="19" t="s">
        <v>3760</v>
      </c>
      <c r="I7318" s="19" t="s">
        <v>2005</v>
      </c>
      <c r="J7318" s="21" t="s">
        <v>6068</v>
      </c>
    </row>
    <row r="7319" ht="78.75" spans="1:10">
      <c r="A7319" s="22"/>
      <c r="B7319" s="22"/>
      <c r="C7319" s="16" t="s">
        <v>1995</v>
      </c>
      <c r="D7319" s="16" t="s">
        <v>1995</v>
      </c>
      <c r="E7319" s="20" t="s">
        <v>2847</v>
      </c>
      <c r="F7319" s="19" t="s">
        <v>2363</v>
      </c>
      <c r="G7319" s="16" t="s">
        <v>2026</v>
      </c>
      <c r="H7319" s="19" t="s">
        <v>2011</v>
      </c>
      <c r="I7319" s="19" t="s">
        <v>2005</v>
      </c>
      <c r="J7319" s="21" t="s">
        <v>6069</v>
      </c>
    </row>
    <row r="7320" ht="22.5" spans="1:10">
      <c r="A7320" s="22"/>
      <c r="B7320" s="22"/>
      <c r="C7320" s="16" t="s">
        <v>1995</v>
      </c>
      <c r="D7320" s="16" t="s">
        <v>1995</v>
      </c>
      <c r="E7320" s="20" t="s">
        <v>4714</v>
      </c>
      <c r="F7320" s="19" t="s">
        <v>2363</v>
      </c>
      <c r="G7320" s="16" t="s">
        <v>6064</v>
      </c>
      <c r="H7320" s="19" t="s">
        <v>2197</v>
      </c>
      <c r="I7320" s="19" t="s">
        <v>2005</v>
      </c>
      <c r="J7320" s="21" t="s">
        <v>6070</v>
      </c>
    </row>
    <row r="7321" spans="1:10">
      <c r="A7321" s="22"/>
      <c r="B7321" s="22"/>
      <c r="C7321" s="16" t="s">
        <v>2023</v>
      </c>
      <c r="D7321" s="16" t="s">
        <v>1995</v>
      </c>
      <c r="E7321" s="20" t="s">
        <v>1995</v>
      </c>
      <c r="F7321" s="19" t="s">
        <v>1995</v>
      </c>
      <c r="G7321" s="16" t="s">
        <v>1995</v>
      </c>
      <c r="H7321" s="19" t="s">
        <v>1995</v>
      </c>
      <c r="I7321" s="19" t="s">
        <v>1995</v>
      </c>
      <c r="J7321" s="21" t="s">
        <v>1995</v>
      </c>
    </row>
    <row r="7322" spans="1:10">
      <c r="A7322" s="22"/>
      <c r="B7322" s="22"/>
      <c r="C7322" s="16" t="s">
        <v>1995</v>
      </c>
      <c r="D7322" s="16" t="s">
        <v>2024</v>
      </c>
      <c r="E7322" s="20" t="s">
        <v>1995</v>
      </c>
      <c r="F7322" s="19" t="s">
        <v>1995</v>
      </c>
      <c r="G7322" s="16" t="s">
        <v>1995</v>
      </c>
      <c r="H7322" s="19" t="s">
        <v>1995</v>
      </c>
      <c r="I7322" s="19" t="s">
        <v>1995</v>
      </c>
      <c r="J7322" s="21" t="s">
        <v>1995</v>
      </c>
    </row>
    <row r="7323" ht="22.5" spans="1:10">
      <c r="A7323" s="22"/>
      <c r="B7323" s="22"/>
      <c r="C7323" s="16" t="s">
        <v>1995</v>
      </c>
      <c r="D7323" s="16" t="s">
        <v>1995</v>
      </c>
      <c r="E7323" s="20" t="s">
        <v>2066</v>
      </c>
      <c r="F7323" s="19" t="s">
        <v>2002</v>
      </c>
      <c r="G7323" s="16" t="s">
        <v>2026</v>
      </c>
      <c r="H7323" s="19" t="s">
        <v>2011</v>
      </c>
      <c r="I7323" s="19" t="s">
        <v>2016</v>
      </c>
      <c r="J7323" s="21" t="s">
        <v>6070</v>
      </c>
    </row>
    <row r="7324" ht="45" spans="1:10">
      <c r="A7324" s="16" t="s">
        <v>6071</v>
      </c>
      <c r="B7324" s="20" t="s">
        <v>6072</v>
      </c>
      <c r="C7324" s="22"/>
      <c r="D7324" s="22"/>
      <c r="E7324" s="23"/>
      <c r="F7324" s="24"/>
      <c r="G7324" s="22"/>
      <c r="H7324" s="24"/>
      <c r="I7324" s="24"/>
      <c r="J7324" s="25"/>
    </row>
    <row r="7325" spans="1:10">
      <c r="A7325" s="22"/>
      <c r="B7325" s="22"/>
      <c r="C7325" s="16" t="s">
        <v>1999</v>
      </c>
      <c r="D7325" s="16" t="s">
        <v>1995</v>
      </c>
      <c r="E7325" s="20" t="s">
        <v>1995</v>
      </c>
      <c r="F7325" s="19" t="s">
        <v>1995</v>
      </c>
      <c r="G7325" s="16" t="s">
        <v>1995</v>
      </c>
      <c r="H7325" s="19" t="s">
        <v>1995</v>
      </c>
      <c r="I7325" s="19" t="s">
        <v>1995</v>
      </c>
      <c r="J7325" s="21" t="s">
        <v>1995</v>
      </c>
    </row>
    <row r="7326" spans="1:10">
      <c r="A7326" s="22"/>
      <c r="B7326" s="22"/>
      <c r="C7326" s="16" t="s">
        <v>1995</v>
      </c>
      <c r="D7326" s="16" t="s">
        <v>2000</v>
      </c>
      <c r="E7326" s="20" t="s">
        <v>1995</v>
      </c>
      <c r="F7326" s="19" t="s">
        <v>1995</v>
      </c>
      <c r="G7326" s="16" t="s">
        <v>1995</v>
      </c>
      <c r="H7326" s="19" t="s">
        <v>1995</v>
      </c>
      <c r="I7326" s="19" t="s">
        <v>1995</v>
      </c>
      <c r="J7326" s="21" t="s">
        <v>1995</v>
      </c>
    </row>
    <row r="7327" ht="22.5" spans="1:10">
      <c r="A7327" s="22"/>
      <c r="B7327" s="22"/>
      <c r="C7327" s="16" t="s">
        <v>1995</v>
      </c>
      <c r="D7327" s="16" t="s">
        <v>1995</v>
      </c>
      <c r="E7327" s="20" t="s">
        <v>5439</v>
      </c>
      <c r="F7327" s="19" t="s">
        <v>2009</v>
      </c>
      <c r="G7327" s="16" t="s">
        <v>2387</v>
      </c>
      <c r="H7327" s="19" t="s">
        <v>3966</v>
      </c>
      <c r="I7327" s="19" t="s">
        <v>2005</v>
      </c>
      <c r="J7327" s="21" t="s">
        <v>6073</v>
      </c>
    </row>
    <row r="7328" ht="22.5" spans="1:10">
      <c r="A7328" s="22"/>
      <c r="B7328" s="22"/>
      <c r="C7328" s="16" t="s">
        <v>1995</v>
      </c>
      <c r="D7328" s="16" t="s">
        <v>1995</v>
      </c>
      <c r="E7328" s="20" t="s">
        <v>5824</v>
      </c>
      <c r="F7328" s="19" t="s">
        <v>2009</v>
      </c>
      <c r="G7328" s="16" t="s">
        <v>2047</v>
      </c>
      <c r="H7328" s="19" t="s">
        <v>2011</v>
      </c>
      <c r="I7328" s="19" t="s">
        <v>2005</v>
      </c>
      <c r="J7328" s="21" t="s">
        <v>6073</v>
      </c>
    </row>
    <row r="7329" spans="1:10">
      <c r="A7329" s="22"/>
      <c r="B7329" s="22"/>
      <c r="C7329" s="16" t="s">
        <v>1995</v>
      </c>
      <c r="D7329" s="16" t="s">
        <v>2007</v>
      </c>
      <c r="E7329" s="20" t="s">
        <v>1995</v>
      </c>
      <c r="F7329" s="19" t="s">
        <v>1995</v>
      </c>
      <c r="G7329" s="16" t="s">
        <v>1995</v>
      </c>
      <c r="H7329" s="19" t="s">
        <v>1995</v>
      </c>
      <c r="I7329" s="19" t="s">
        <v>1995</v>
      </c>
      <c r="J7329" s="21" t="s">
        <v>1995</v>
      </c>
    </row>
    <row r="7330" ht="22.5" spans="1:10">
      <c r="A7330" s="22"/>
      <c r="B7330" s="22"/>
      <c r="C7330" s="16" t="s">
        <v>1995</v>
      </c>
      <c r="D7330" s="16" t="s">
        <v>1995</v>
      </c>
      <c r="E7330" s="20" t="s">
        <v>6074</v>
      </c>
      <c r="F7330" s="19" t="s">
        <v>2009</v>
      </c>
      <c r="G7330" s="16" t="s">
        <v>6059</v>
      </c>
      <c r="H7330" s="19" t="s">
        <v>2126</v>
      </c>
      <c r="I7330" s="19" t="s">
        <v>2005</v>
      </c>
      <c r="J7330" s="21" t="s">
        <v>6073</v>
      </c>
    </row>
    <row r="7331" ht="22.5" spans="1:10">
      <c r="A7331" s="22"/>
      <c r="B7331" s="22"/>
      <c r="C7331" s="16" t="s">
        <v>1995</v>
      </c>
      <c r="D7331" s="16" t="s">
        <v>1995</v>
      </c>
      <c r="E7331" s="20" t="s">
        <v>5710</v>
      </c>
      <c r="F7331" s="19" t="s">
        <v>2002</v>
      </c>
      <c r="G7331" s="16" t="s">
        <v>5845</v>
      </c>
      <c r="H7331" s="19" t="s">
        <v>2054</v>
      </c>
      <c r="I7331" s="19" t="s">
        <v>2005</v>
      </c>
      <c r="J7331" s="21" t="s">
        <v>6073</v>
      </c>
    </row>
    <row r="7332" spans="1:10">
      <c r="A7332" s="22"/>
      <c r="B7332" s="22"/>
      <c r="C7332" s="16" t="s">
        <v>1995</v>
      </c>
      <c r="D7332" s="16" t="s">
        <v>1995</v>
      </c>
      <c r="E7332" s="20" t="s">
        <v>5714</v>
      </c>
      <c r="F7332" s="19" t="s">
        <v>2009</v>
      </c>
      <c r="G7332" s="16" t="s">
        <v>2026</v>
      </c>
      <c r="H7332" s="19" t="s">
        <v>2011</v>
      </c>
      <c r="I7332" s="19" t="s">
        <v>2005</v>
      </c>
      <c r="J7332" s="21" t="s">
        <v>6075</v>
      </c>
    </row>
    <row r="7333" spans="1:10">
      <c r="A7333" s="22"/>
      <c r="B7333" s="22"/>
      <c r="C7333" s="16" t="s">
        <v>1995</v>
      </c>
      <c r="D7333" s="16" t="s">
        <v>1995</v>
      </c>
      <c r="E7333" s="20" t="s">
        <v>5716</v>
      </c>
      <c r="F7333" s="19" t="s">
        <v>2002</v>
      </c>
      <c r="G7333" s="16" t="s">
        <v>5717</v>
      </c>
      <c r="H7333" s="19" t="s">
        <v>2054</v>
      </c>
      <c r="I7333" s="19" t="s">
        <v>2005</v>
      </c>
      <c r="J7333" s="21" t="s">
        <v>6075</v>
      </c>
    </row>
    <row r="7334" ht="33.75" spans="1:10">
      <c r="A7334" s="22"/>
      <c r="B7334" s="22"/>
      <c r="C7334" s="16" t="s">
        <v>1995</v>
      </c>
      <c r="D7334" s="16" t="s">
        <v>1995</v>
      </c>
      <c r="E7334" s="20" t="s">
        <v>6076</v>
      </c>
      <c r="F7334" s="19" t="s">
        <v>2009</v>
      </c>
      <c r="G7334" s="16" t="s">
        <v>2060</v>
      </c>
      <c r="H7334" s="19" t="s">
        <v>2011</v>
      </c>
      <c r="I7334" s="19" t="s">
        <v>2005</v>
      </c>
      <c r="J7334" s="21" t="s">
        <v>6077</v>
      </c>
    </row>
    <row r="7335" spans="1:10">
      <c r="A7335" s="22"/>
      <c r="B7335" s="22"/>
      <c r="C7335" s="16" t="s">
        <v>1995</v>
      </c>
      <c r="D7335" s="16" t="s">
        <v>2013</v>
      </c>
      <c r="E7335" s="20" t="s">
        <v>1995</v>
      </c>
      <c r="F7335" s="19" t="s">
        <v>1995</v>
      </c>
      <c r="G7335" s="16" t="s">
        <v>1995</v>
      </c>
      <c r="H7335" s="19" t="s">
        <v>1995</v>
      </c>
      <c r="I7335" s="19" t="s">
        <v>1995</v>
      </c>
      <c r="J7335" s="21" t="s">
        <v>1995</v>
      </c>
    </row>
    <row r="7336" spans="1:10">
      <c r="A7336" s="22"/>
      <c r="B7336" s="22"/>
      <c r="C7336" s="16" t="s">
        <v>1995</v>
      </c>
      <c r="D7336" s="16" t="s">
        <v>1995</v>
      </c>
      <c r="E7336" s="20" t="s">
        <v>5444</v>
      </c>
      <c r="F7336" s="19" t="s">
        <v>2009</v>
      </c>
      <c r="G7336" s="16" t="s">
        <v>2031</v>
      </c>
      <c r="H7336" s="19" t="s">
        <v>2054</v>
      </c>
      <c r="I7336" s="19" t="s">
        <v>2005</v>
      </c>
      <c r="J7336" s="21" t="s">
        <v>5444</v>
      </c>
    </row>
    <row r="7337" spans="1:10">
      <c r="A7337" s="22"/>
      <c r="B7337" s="22"/>
      <c r="C7337" s="16" t="s">
        <v>2018</v>
      </c>
      <c r="D7337" s="16" t="s">
        <v>1995</v>
      </c>
      <c r="E7337" s="20" t="s">
        <v>1995</v>
      </c>
      <c r="F7337" s="19" t="s">
        <v>1995</v>
      </c>
      <c r="G7337" s="16" t="s">
        <v>1995</v>
      </c>
      <c r="H7337" s="19" t="s">
        <v>1995</v>
      </c>
      <c r="I7337" s="19" t="s">
        <v>1995</v>
      </c>
      <c r="J7337" s="21" t="s">
        <v>1995</v>
      </c>
    </row>
    <row r="7338" spans="1:10">
      <c r="A7338" s="22"/>
      <c r="B7338" s="22"/>
      <c r="C7338" s="16" t="s">
        <v>1995</v>
      </c>
      <c r="D7338" s="16" t="s">
        <v>2099</v>
      </c>
      <c r="E7338" s="20" t="s">
        <v>1995</v>
      </c>
      <c r="F7338" s="19" t="s">
        <v>1995</v>
      </c>
      <c r="G7338" s="16" t="s">
        <v>1995</v>
      </c>
      <c r="H7338" s="19" t="s">
        <v>1995</v>
      </c>
      <c r="I7338" s="19" t="s">
        <v>1995</v>
      </c>
      <c r="J7338" s="21" t="s">
        <v>1995</v>
      </c>
    </row>
    <row r="7339" spans="1:10">
      <c r="A7339" s="22"/>
      <c r="B7339" s="22"/>
      <c r="C7339" s="16" t="s">
        <v>1995</v>
      </c>
      <c r="D7339" s="16" t="s">
        <v>1995</v>
      </c>
      <c r="E7339" s="20" t="s">
        <v>5708</v>
      </c>
      <c r="F7339" s="19" t="s">
        <v>2002</v>
      </c>
      <c r="G7339" s="16" t="s">
        <v>2060</v>
      </c>
      <c r="H7339" s="19" t="s">
        <v>2011</v>
      </c>
      <c r="I7339" s="19" t="s">
        <v>2016</v>
      </c>
      <c r="J7339" s="21" t="s">
        <v>6075</v>
      </c>
    </row>
    <row r="7340" spans="1:10">
      <c r="A7340" s="22"/>
      <c r="B7340" s="22"/>
      <c r="C7340" s="16" t="s">
        <v>1995</v>
      </c>
      <c r="D7340" s="16" t="s">
        <v>2019</v>
      </c>
      <c r="E7340" s="20" t="s">
        <v>1995</v>
      </c>
      <c r="F7340" s="19" t="s">
        <v>1995</v>
      </c>
      <c r="G7340" s="16" t="s">
        <v>1995</v>
      </c>
      <c r="H7340" s="19" t="s">
        <v>1995</v>
      </c>
      <c r="I7340" s="19" t="s">
        <v>1995</v>
      </c>
      <c r="J7340" s="21" t="s">
        <v>1995</v>
      </c>
    </row>
    <row r="7341" spans="1:10">
      <c r="A7341" s="22"/>
      <c r="B7341" s="22"/>
      <c r="C7341" s="16" t="s">
        <v>1995</v>
      </c>
      <c r="D7341" s="16" t="s">
        <v>1995</v>
      </c>
      <c r="E7341" s="20" t="s">
        <v>2120</v>
      </c>
      <c r="F7341" s="19" t="s">
        <v>2009</v>
      </c>
      <c r="G7341" s="16" t="s">
        <v>2026</v>
      </c>
      <c r="H7341" s="19" t="s">
        <v>2011</v>
      </c>
      <c r="I7341" s="19" t="s">
        <v>2005</v>
      </c>
      <c r="J7341" s="21" t="s">
        <v>6075</v>
      </c>
    </row>
    <row r="7342" spans="1:10">
      <c r="A7342" s="22"/>
      <c r="B7342" s="22"/>
      <c r="C7342" s="16" t="s">
        <v>1995</v>
      </c>
      <c r="D7342" s="16" t="s">
        <v>1995</v>
      </c>
      <c r="E7342" s="20" t="s">
        <v>5444</v>
      </c>
      <c r="F7342" s="19" t="s">
        <v>2009</v>
      </c>
      <c r="G7342" s="16" t="s">
        <v>2031</v>
      </c>
      <c r="H7342" s="19" t="s">
        <v>2054</v>
      </c>
      <c r="I7342" s="19" t="s">
        <v>2005</v>
      </c>
      <c r="J7342" s="21" t="s">
        <v>6075</v>
      </c>
    </row>
    <row r="7343" spans="1:10">
      <c r="A7343" s="22"/>
      <c r="B7343" s="22"/>
      <c r="C7343" s="16" t="s">
        <v>2023</v>
      </c>
      <c r="D7343" s="16" t="s">
        <v>1995</v>
      </c>
      <c r="E7343" s="20" t="s">
        <v>1995</v>
      </c>
      <c r="F7343" s="19" t="s">
        <v>1995</v>
      </c>
      <c r="G7343" s="16" t="s">
        <v>1995</v>
      </c>
      <c r="H7343" s="19" t="s">
        <v>1995</v>
      </c>
      <c r="I7343" s="19" t="s">
        <v>1995</v>
      </c>
      <c r="J7343" s="21" t="s">
        <v>1995</v>
      </c>
    </row>
    <row r="7344" spans="1:10">
      <c r="A7344" s="22"/>
      <c r="B7344" s="22"/>
      <c r="C7344" s="16" t="s">
        <v>1995</v>
      </c>
      <c r="D7344" s="16" t="s">
        <v>2024</v>
      </c>
      <c r="E7344" s="20" t="s">
        <v>1995</v>
      </c>
      <c r="F7344" s="19" t="s">
        <v>1995</v>
      </c>
      <c r="G7344" s="16" t="s">
        <v>1995</v>
      </c>
      <c r="H7344" s="19" t="s">
        <v>1995</v>
      </c>
      <c r="I7344" s="19" t="s">
        <v>1995</v>
      </c>
      <c r="J7344" s="21" t="s">
        <v>1995</v>
      </c>
    </row>
    <row r="7345" spans="1:10">
      <c r="A7345" s="22"/>
      <c r="B7345" s="22"/>
      <c r="C7345" s="16" t="s">
        <v>1995</v>
      </c>
      <c r="D7345" s="16" t="s">
        <v>1995</v>
      </c>
      <c r="E7345" s="20" t="s">
        <v>6078</v>
      </c>
      <c r="F7345" s="19" t="s">
        <v>2009</v>
      </c>
      <c r="G7345" s="16" t="s">
        <v>2026</v>
      </c>
      <c r="H7345" s="19" t="s">
        <v>2011</v>
      </c>
      <c r="I7345" s="19" t="s">
        <v>2005</v>
      </c>
      <c r="J7345" s="21" t="s">
        <v>6075</v>
      </c>
    </row>
    <row r="7346" spans="1:10">
      <c r="A7346" s="22"/>
      <c r="B7346" s="22"/>
      <c r="C7346" s="16" t="s">
        <v>1995</v>
      </c>
      <c r="D7346" s="16" t="s">
        <v>1995</v>
      </c>
      <c r="E7346" s="20" t="s">
        <v>5565</v>
      </c>
      <c r="F7346" s="19" t="s">
        <v>2009</v>
      </c>
      <c r="G7346" s="16" t="s">
        <v>2026</v>
      </c>
      <c r="H7346" s="19" t="s">
        <v>2011</v>
      </c>
      <c r="I7346" s="19" t="s">
        <v>2005</v>
      </c>
      <c r="J7346" s="21" t="s">
        <v>6075</v>
      </c>
    </row>
    <row r="7347" ht="78.75" spans="1:10">
      <c r="A7347" s="16" t="s">
        <v>5680</v>
      </c>
      <c r="B7347" s="20" t="s">
        <v>6079</v>
      </c>
      <c r="C7347" s="22"/>
      <c r="D7347" s="22"/>
      <c r="E7347" s="23"/>
      <c r="F7347" s="24"/>
      <c r="G7347" s="22"/>
      <c r="H7347" s="24"/>
      <c r="I7347" s="24"/>
      <c r="J7347" s="25"/>
    </row>
    <row r="7348" spans="1:10">
      <c r="A7348" s="22"/>
      <c r="B7348" s="22"/>
      <c r="C7348" s="16" t="s">
        <v>1999</v>
      </c>
      <c r="D7348" s="16" t="s">
        <v>1995</v>
      </c>
      <c r="E7348" s="20" t="s">
        <v>1995</v>
      </c>
      <c r="F7348" s="19" t="s">
        <v>1995</v>
      </c>
      <c r="G7348" s="16" t="s">
        <v>1995</v>
      </c>
      <c r="H7348" s="19" t="s">
        <v>1995</v>
      </c>
      <c r="I7348" s="19" t="s">
        <v>1995</v>
      </c>
      <c r="J7348" s="21" t="s">
        <v>1995</v>
      </c>
    </row>
    <row r="7349" spans="1:10">
      <c r="A7349" s="22"/>
      <c r="B7349" s="22"/>
      <c r="C7349" s="16" t="s">
        <v>1995</v>
      </c>
      <c r="D7349" s="16" t="s">
        <v>2000</v>
      </c>
      <c r="E7349" s="20" t="s">
        <v>1995</v>
      </c>
      <c r="F7349" s="19" t="s">
        <v>1995</v>
      </c>
      <c r="G7349" s="16" t="s">
        <v>1995</v>
      </c>
      <c r="H7349" s="19" t="s">
        <v>1995</v>
      </c>
      <c r="I7349" s="19" t="s">
        <v>1995</v>
      </c>
      <c r="J7349" s="21" t="s">
        <v>1995</v>
      </c>
    </row>
    <row r="7350" spans="1:10">
      <c r="A7350" s="22"/>
      <c r="B7350" s="22"/>
      <c r="C7350" s="16" t="s">
        <v>1995</v>
      </c>
      <c r="D7350" s="16" t="s">
        <v>1995</v>
      </c>
      <c r="E7350" s="20" t="s">
        <v>2237</v>
      </c>
      <c r="F7350" s="19" t="s">
        <v>2002</v>
      </c>
      <c r="G7350" s="16" t="s">
        <v>72</v>
      </c>
      <c r="H7350" s="19" t="s">
        <v>2126</v>
      </c>
      <c r="I7350" s="19" t="s">
        <v>2005</v>
      </c>
      <c r="J7350" s="21" t="s">
        <v>6080</v>
      </c>
    </row>
    <row r="7351" spans="1:10">
      <c r="A7351" s="22"/>
      <c r="B7351" s="22"/>
      <c r="C7351" s="16" t="s">
        <v>1995</v>
      </c>
      <c r="D7351" s="16" t="s">
        <v>2007</v>
      </c>
      <c r="E7351" s="20" t="s">
        <v>1995</v>
      </c>
      <c r="F7351" s="19" t="s">
        <v>1995</v>
      </c>
      <c r="G7351" s="16" t="s">
        <v>1995</v>
      </c>
      <c r="H7351" s="19" t="s">
        <v>1995</v>
      </c>
      <c r="I7351" s="19" t="s">
        <v>1995</v>
      </c>
      <c r="J7351" s="21" t="s">
        <v>1995</v>
      </c>
    </row>
    <row r="7352" spans="1:10">
      <c r="A7352" s="22"/>
      <c r="B7352" s="22"/>
      <c r="C7352" s="16" t="s">
        <v>1995</v>
      </c>
      <c r="D7352" s="16" t="s">
        <v>1995</v>
      </c>
      <c r="E7352" s="20" t="s">
        <v>2735</v>
      </c>
      <c r="F7352" s="19" t="s">
        <v>2009</v>
      </c>
      <c r="G7352" s="16" t="s">
        <v>2060</v>
      </c>
      <c r="H7352" s="19" t="s">
        <v>2011</v>
      </c>
      <c r="I7352" s="19" t="s">
        <v>2005</v>
      </c>
      <c r="J7352" s="21" t="s">
        <v>6080</v>
      </c>
    </row>
    <row r="7353" spans="1:10">
      <c r="A7353" s="22"/>
      <c r="B7353" s="22"/>
      <c r="C7353" s="16" t="s">
        <v>1995</v>
      </c>
      <c r="D7353" s="16" t="s">
        <v>1995</v>
      </c>
      <c r="E7353" s="20" t="s">
        <v>6081</v>
      </c>
      <c r="F7353" s="19" t="s">
        <v>2002</v>
      </c>
      <c r="G7353" s="16" t="s">
        <v>2060</v>
      </c>
      <c r="H7353" s="19" t="s">
        <v>2011</v>
      </c>
      <c r="I7353" s="19" t="s">
        <v>2005</v>
      </c>
      <c r="J7353" s="21" t="s">
        <v>6080</v>
      </c>
    </row>
    <row r="7354" spans="1:10">
      <c r="A7354" s="22"/>
      <c r="B7354" s="22"/>
      <c r="C7354" s="16" t="s">
        <v>2018</v>
      </c>
      <c r="D7354" s="16" t="s">
        <v>1995</v>
      </c>
      <c r="E7354" s="20" t="s">
        <v>1995</v>
      </c>
      <c r="F7354" s="19" t="s">
        <v>1995</v>
      </c>
      <c r="G7354" s="16" t="s">
        <v>1995</v>
      </c>
      <c r="H7354" s="19" t="s">
        <v>1995</v>
      </c>
      <c r="I7354" s="19" t="s">
        <v>1995</v>
      </c>
      <c r="J7354" s="21" t="s">
        <v>1995</v>
      </c>
    </row>
    <row r="7355" spans="1:10">
      <c r="A7355" s="22"/>
      <c r="B7355" s="22"/>
      <c r="C7355" s="16" t="s">
        <v>1995</v>
      </c>
      <c r="D7355" s="16" t="s">
        <v>2099</v>
      </c>
      <c r="E7355" s="20" t="s">
        <v>1995</v>
      </c>
      <c r="F7355" s="19" t="s">
        <v>1995</v>
      </c>
      <c r="G7355" s="16" t="s">
        <v>1995</v>
      </c>
      <c r="H7355" s="19" t="s">
        <v>1995</v>
      </c>
      <c r="I7355" s="19" t="s">
        <v>1995</v>
      </c>
      <c r="J7355" s="21" t="s">
        <v>1995</v>
      </c>
    </row>
    <row r="7356" spans="1:10">
      <c r="A7356" s="22"/>
      <c r="B7356" s="22"/>
      <c r="C7356" s="16" t="s">
        <v>1995</v>
      </c>
      <c r="D7356" s="16" t="s">
        <v>1995</v>
      </c>
      <c r="E7356" s="20" t="s">
        <v>2120</v>
      </c>
      <c r="F7356" s="19" t="s">
        <v>2009</v>
      </c>
      <c r="G7356" s="16" t="s">
        <v>2060</v>
      </c>
      <c r="H7356" s="19" t="s">
        <v>2011</v>
      </c>
      <c r="I7356" s="19" t="s">
        <v>2005</v>
      </c>
      <c r="J7356" s="21" t="s">
        <v>6080</v>
      </c>
    </row>
    <row r="7357" spans="1:10">
      <c r="A7357" s="22"/>
      <c r="B7357" s="22"/>
      <c r="C7357" s="16" t="s">
        <v>1995</v>
      </c>
      <c r="D7357" s="16" t="s">
        <v>2019</v>
      </c>
      <c r="E7357" s="20" t="s">
        <v>1995</v>
      </c>
      <c r="F7357" s="19" t="s">
        <v>1995</v>
      </c>
      <c r="G7357" s="16" t="s">
        <v>1995</v>
      </c>
      <c r="H7357" s="19" t="s">
        <v>1995</v>
      </c>
      <c r="I7357" s="19" t="s">
        <v>1995</v>
      </c>
      <c r="J7357" s="21" t="s">
        <v>1995</v>
      </c>
    </row>
    <row r="7358" spans="1:10">
      <c r="A7358" s="22"/>
      <c r="B7358" s="22"/>
      <c r="C7358" s="16" t="s">
        <v>2023</v>
      </c>
      <c r="D7358" s="16" t="s">
        <v>1995</v>
      </c>
      <c r="E7358" s="20" t="s">
        <v>1995</v>
      </c>
      <c r="F7358" s="19" t="s">
        <v>1995</v>
      </c>
      <c r="G7358" s="16" t="s">
        <v>1995</v>
      </c>
      <c r="H7358" s="19" t="s">
        <v>1995</v>
      </c>
      <c r="I7358" s="19" t="s">
        <v>1995</v>
      </c>
      <c r="J7358" s="21" t="s">
        <v>1995</v>
      </c>
    </row>
    <row r="7359" spans="1:10">
      <c r="A7359" s="22"/>
      <c r="B7359" s="22"/>
      <c r="C7359" s="16" t="s">
        <v>1995</v>
      </c>
      <c r="D7359" s="16" t="s">
        <v>2024</v>
      </c>
      <c r="E7359" s="20" t="s">
        <v>1995</v>
      </c>
      <c r="F7359" s="19" t="s">
        <v>1995</v>
      </c>
      <c r="G7359" s="16" t="s">
        <v>1995</v>
      </c>
      <c r="H7359" s="19" t="s">
        <v>1995</v>
      </c>
      <c r="I7359" s="19" t="s">
        <v>1995</v>
      </c>
      <c r="J7359" s="21" t="s">
        <v>1995</v>
      </c>
    </row>
    <row r="7360" spans="1:10">
      <c r="A7360" s="22"/>
      <c r="B7360" s="22"/>
      <c r="C7360" s="16" t="s">
        <v>1995</v>
      </c>
      <c r="D7360" s="16" t="s">
        <v>1995</v>
      </c>
      <c r="E7360" s="20" t="s">
        <v>2077</v>
      </c>
      <c r="F7360" s="19" t="s">
        <v>2009</v>
      </c>
      <c r="G7360" s="16" t="s">
        <v>2026</v>
      </c>
      <c r="H7360" s="19" t="s">
        <v>2011</v>
      </c>
      <c r="I7360" s="19" t="s">
        <v>2005</v>
      </c>
      <c r="J7360" s="21" t="s">
        <v>6080</v>
      </c>
    </row>
    <row r="7361" ht="123.75" spans="1:10">
      <c r="A7361" s="16" t="s">
        <v>6082</v>
      </c>
      <c r="B7361" s="20" t="s">
        <v>6083</v>
      </c>
      <c r="C7361" s="22"/>
      <c r="D7361" s="22"/>
      <c r="E7361" s="23"/>
      <c r="F7361" s="24"/>
      <c r="G7361" s="22"/>
      <c r="H7361" s="24"/>
      <c r="I7361" s="24"/>
      <c r="J7361" s="25"/>
    </row>
    <row r="7362" spans="1:10">
      <c r="A7362" s="22"/>
      <c r="B7362" s="22"/>
      <c r="C7362" s="16" t="s">
        <v>1999</v>
      </c>
      <c r="D7362" s="16" t="s">
        <v>1995</v>
      </c>
      <c r="E7362" s="20" t="s">
        <v>1995</v>
      </c>
      <c r="F7362" s="19" t="s">
        <v>1995</v>
      </c>
      <c r="G7362" s="16" t="s">
        <v>1995</v>
      </c>
      <c r="H7362" s="19" t="s">
        <v>1995</v>
      </c>
      <c r="I7362" s="19" t="s">
        <v>1995</v>
      </c>
      <c r="J7362" s="21" t="s">
        <v>1995</v>
      </c>
    </row>
    <row r="7363" spans="1:10">
      <c r="A7363" s="22"/>
      <c r="B7363" s="22"/>
      <c r="C7363" s="16" t="s">
        <v>1995</v>
      </c>
      <c r="D7363" s="16" t="s">
        <v>2000</v>
      </c>
      <c r="E7363" s="20" t="s">
        <v>1995</v>
      </c>
      <c r="F7363" s="19" t="s">
        <v>1995</v>
      </c>
      <c r="G7363" s="16" t="s">
        <v>1995</v>
      </c>
      <c r="H7363" s="19" t="s">
        <v>1995</v>
      </c>
      <c r="I7363" s="19" t="s">
        <v>1995</v>
      </c>
      <c r="J7363" s="21" t="s">
        <v>1995</v>
      </c>
    </row>
    <row r="7364" ht="22.5" spans="1:10">
      <c r="A7364" s="22"/>
      <c r="B7364" s="22"/>
      <c r="C7364" s="16" t="s">
        <v>1995</v>
      </c>
      <c r="D7364" s="16" t="s">
        <v>1995</v>
      </c>
      <c r="E7364" s="20" t="s">
        <v>6084</v>
      </c>
      <c r="F7364" s="19" t="s">
        <v>2009</v>
      </c>
      <c r="G7364" s="16" t="s">
        <v>2506</v>
      </c>
      <c r="H7364" s="19" t="s">
        <v>2171</v>
      </c>
      <c r="I7364" s="19" t="s">
        <v>2005</v>
      </c>
      <c r="J7364" s="21" t="s">
        <v>6085</v>
      </c>
    </row>
    <row r="7365" ht="22.5" spans="1:10">
      <c r="A7365" s="22"/>
      <c r="B7365" s="22"/>
      <c r="C7365" s="16" t="s">
        <v>1995</v>
      </c>
      <c r="D7365" s="16" t="s">
        <v>1995</v>
      </c>
      <c r="E7365" s="20" t="s">
        <v>6086</v>
      </c>
      <c r="F7365" s="19" t="s">
        <v>2009</v>
      </c>
      <c r="G7365" s="16" t="s">
        <v>2506</v>
      </c>
      <c r="H7365" s="19" t="s">
        <v>6087</v>
      </c>
      <c r="I7365" s="19" t="s">
        <v>2005</v>
      </c>
      <c r="J7365" s="21" t="s">
        <v>6085</v>
      </c>
    </row>
    <row r="7366" spans="1:10">
      <c r="A7366" s="22"/>
      <c r="B7366" s="22"/>
      <c r="C7366" s="16" t="s">
        <v>1995</v>
      </c>
      <c r="D7366" s="16" t="s">
        <v>2007</v>
      </c>
      <c r="E7366" s="20" t="s">
        <v>1995</v>
      </c>
      <c r="F7366" s="19" t="s">
        <v>1995</v>
      </c>
      <c r="G7366" s="16" t="s">
        <v>1995</v>
      </c>
      <c r="H7366" s="19" t="s">
        <v>1995</v>
      </c>
      <c r="I7366" s="19" t="s">
        <v>1995</v>
      </c>
      <c r="J7366" s="21" t="s">
        <v>1995</v>
      </c>
    </row>
    <row r="7367" ht="33.75" spans="1:10">
      <c r="A7367" s="22"/>
      <c r="B7367" s="22"/>
      <c r="C7367" s="16" t="s">
        <v>1995</v>
      </c>
      <c r="D7367" s="16" t="s">
        <v>1995</v>
      </c>
      <c r="E7367" s="20" t="s">
        <v>5416</v>
      </c>
      <c r="F7367" s="19" t="s">
        <v>2009</v>
      </c>
      <c r="G7367" s="16" t="s">
        <v>2010</v>
      </c>
      <c r="H7367" s="19" t="s">
        <v>2011</v>
      </c>
      <c r="I7367" s="19" t="s">
        <v>2005</v>
      </c>
      <c r="J7367" s="21" t="s">
        <v>6088</v>
      </c>
    </row>
    <row r="7368" spans="1:10">
      <c r="A7368" s="22"/>
      <c r="B7368" s="22"/>
      <c r="C7368" s="16" t="s">
        <v>1995</v>
      </c>
      <c r="D7368" s="16" t="s">
        <v>2013</v>
      </c>
      <c r="E7368" s="20" t="s">
        <v>1995</v>
      </c>
      <c r="F7368" s="19" t="s">
        <v>1995</v>
      </c>
      <c r="G7368" s="16" t="s">
        <v>1995</v>
      </c>
      <c r="H7368" s="19" t="s">
        <v>1995</v>
      </c>
      <c r="I7368" s="19" t="s">
        <v>1995</v>
      </c>
      <c r="J7368" s="21" t="s">
        <v>1995</v>
      </c>
    </row>
    <row r="7369" ht="45" spans="1:10">
      <c r="A7369" s="22"/>
      <c r="B7369" s="22"/>
      <c r="C7369" s="16" t="s">
        <v>1995</v>
      </c>
      <c r="D7369" s="16" t="s">
        <v>1995</v>
      </c>
      <c r="E7369" s="20" t="s">
        <v>2864</v>
      </c>
      <c r="F7369" s="19" t="s">
        <v>2002</v>
      </c>
      <c r="G7369" s="16" t="s">
        <v>3841</v>
      </c>
      <c r="H7369" s="19" t="s">
        <v>2054</v>
      </c>
      <c r="I7369" s="19" t="s">
        <v>2005</v>
      </c>
      <c r="J7369" s="21" t="s">
        <v>6089</v>
      </c>
    </row>
    <row r="7370" spans="1:10">
      <c r="A7370" s="22"/>
      <c r="B7370" s="22"/>
      <c r="C7370" s="16" t="s">
        <v>2018</v>
      </c>
      <c r="D7370" s="16" t="s">
        <v>1995</v>
      </c>
      <c r="E7370" s="20" t="s">
        <v>1995</v>
      </c>
      <c r="F7370" s="19" t="s">
        <v>1995</v>
      </c>
      <c r="G7370" s="16" t="s">
        <v>1995</v>
      </c>
      <c r="H7370" s="19" t="s">
        <v>1995</v>
      </c>
      <c r="I7370" s="19" t="s">
        <v>1995</v>
      </c>
      <c r="J7370" s="21" t="s">
        <v>1995</v>
      </c>
    </row>
    <row r="7371" spans="1:10">
      <c r="A7371" s="22"/>
      <c r="B7371" s="22"/>
      <c r="C7371" s="16" t="s">
        <v>1995</v>
      </c>
      <c r="D7371" s="16" t="s">
        <v>2099</v>
      </c>
      <c r="E7371" s="20" t="s">
        <v>1995</v>
      </c>
      <c r="F7371" s="19" t="s">
        <v>1995</v>
      </c>
      <c r="G7371" s="16" t="s">
        <v>1995</v>
      </c>
      <c r="H7371" s="19" t="s">
        <v>1995</v>
      </c>
      <c r="I7371" s="19" t="s">
        <v>1995</v>
      </c>
      <c r="J7371" s="21" t="s">
        <v>1995</v>
      </c>
    </row>
    <row r="7372" ht="33.75" spans="1:10">
      <c r="A7372" s="22"/>
      <c r="B7372" s="22"/>
      <c r="C7372" s="16" t="s">
        <v>1995</v>
      </c>
      <c r="D7372" s="16" t="s">
        <v>1995</v>
      </c>
      <c r="E7372" s="20" t="s">
        <v>6090</v>
      </c>
      <c r="F7372" s="19" t="s">
        <v>2009</v>
      </c>
      <c r="G7372" s="16" t="s">
        <v>2686</v>
      </c>
      <c r="H7372" s="19" t="s">
        <v>2011</v>
      </c>
      <c r="I7372" s="19" t="s">
        <v>2005</v>
      </c>
      <c r="J7372" s="21" t="s">
        <v>6091</v>
      </c>
    </row>
    <row r="7373" spans="1:10">
      <c r="A7373" s="22"/>
      <c r="B7373" s="22"/>
      <c r="C7373" s="16" t="s">
        <v>1995</v>
      </c>
      <c r="D7373" s="16" t="s">
        <v>2019</v>
      </c>
      <c r="E7373" s="20" t="s">
        <v>1995</v>
      </c>
      <c r="F7373" s="19" t="s">
        <v>1995</v>
      </c>
      <c r="G7373" s="16" t="s">
        <v>1995</v>
      </c>
      <c r="H7373" s="19" t="s">
        <v>1995</v>
      </c>
      <c r="I7373" s="19" t="s">
        <v>1995</v>
      </c>
      <c r="J7373" s="21" t="s">
        <v>1995</v>
      </c>
    </row>
    <row r="7374" ht="22.5" spans="1:10">
      <c r="A7374" s="22"/>
      <c r="B7374" s="22"/>
      <c r="C7374" s="16" t="s">
        <v>1995</v>
      </c>
      <c r="D7374" s="16" t="s">
        <v>1995</v>
      </c>
      <c r="E7374" s="20" t="s">
        <v>5695</v>
      </c>
      <c r="F7374" s="19" t="s">
        <v>2002</v>
      </c>
      <c r="G7374" s="16" t="s">
        <v>4951</v>
      </c>
      <c r="H7374" s="19" t="s">
        <v>2394</v>
      </c>
      <c r="I7374" s="19" t="s">
        <v>2016</v>
      </c>
      <c r="J7374" s="21" t="s">
        <v>6092</v>
      </c>
    </row>
    <row r="7375" spans="1:10">
      <c r="A7375" s="22"/>
      <c r="B7375" s="22"/>
      <c r="C7375" s="16" t="s">
        <v>2023</v>
      </c>
      <c r="D7375" s="16" t="s">
        <v>1995</v>
      </c>
      <c r="E7375" s="20" t="s">
        <v>1995</v>
      </c>
      <c r="F7375" s="19" t="s">
        <v>1995</v>
      </c>
      <c r="G7375" s="16" t="s">
        <v>1995</v>
      </c>
      <c r="H7375" s="19" t="s">
        <v>1995</v>
      </c>
      <c r="I7375" s="19" t="s">
        <v>1995</v>
      </c>
      <c r="J7375" s="21" t="s">
        <v>1995</v>
      </c>
    </row>
    <row r="7376" spans="1:10">
      <c r="A7376" s="22"/>
      <c r="B7376" s="22"/>
      <c r="C7376" s="16" t="s">
        <v>1995</v>
      </c>
      <c r="D7376" s="16" t="s">
        <v>2024</v>
      </c>
      <c r="E7376" s="20" t="s">
        <v>1995</v>
      </c>
      <c r="F7376" s="19" t="s">
        <v>1995</v>
      </c>
      <c r="G7376" s="16" t="s">
        <v>1995</v>
      </c>
      <c r="H7376" s="19" t="s">
        <v>1995</v>
      </c>
      <c r="I7376" s="19" t="s">
        <v>1995</v>
      </c>
      <c r="J7376" s="21" t="s">
        <v>1995</v>
      </c>
    </row>
    <row r="7377" ht="22.5" spans="1:10">
      <c r="A7377" s="22"/>
      <c r="B7377" s="22"/>
      <c r="C7377" s="16" t="s">
        <v>1995</v>
      </c>
      <c r="D7377" s="16" t="s">
        <v>1995</v>
      </c>
      <c r="E7377" s="20" t="s">
        <v>5565</v>
      </c>
      <c r="F7377" s="19" t="s">
        <v>2009</v>
      </c>
      <c r="G7377" s="16" t="s">
        <v>2026</v>
      </c>
      <c r="H7377" s="19" t="s">
        <v>2011</v>
      </c>
      <c r="I7377" s="19" t="s">
        <v>2005</v>
      </c>
      <c r="J7377" s="21" t="s">
        <v>6093</v>
      </c>
    </row>
    <row r="7378" ht="67.5" spans="1:10">
      <c r="A7378" s="16" t="s">
        <v>6094</v>
      </c>
      <c r="B7378" s="20" t="s">
        <v>5915</v>
      </c>
      <c r="C7378" s="22"/>
      <c r="D7378" s="22"/>
      <c r="E7378" s="23"/>
      <c r="F7378" s="24"/>
      <c r="G7378" s="22"/>
      <c r="H7378" s="24"/>
      <c r="I7378" s="24"/>
      <c r="J7378" s="25"/>
    </row>
    <row r="7379" spans="1:10">
      <c r="A7379" s="22"/>
      <c r="B7379" s="22"/>
      <c r="C7379" s="16" t="s">
        <v>1999</v>
      </c>
      <c r="D7379" s="16" t="s">
        <v>1995</v>
      </c>
      <c r="E7379" s="20" t="s">
        <v>1995</v>
      </c>
      <c r="F7379" s="19" t="s">
        <v>1995</v>
      </c>
      <c r="G7379" s="16" t="s">
        <v>1995</v>
      </c>
      <c r="H7379" s="19" t="s">
        <v>1995</v>
      </c>
      <c r="I7379" s="19" t="s">
        <v>1995</v>
      </c>
      <c r="J7379" s="21" t="s">
        <v>1995</v>
      </c>
    </row>
    <row r="7380" spans="1:10">
      <c r="A7380" s="22"/>
      <c r="B7380" s="22"/>
      <c r="C7380" s="16" t="s">
        <v>1995</v>
      </c>
      <c r="D7380" s="16" t="s">
        <v>2000</v>
      </c>
      <c r="E7380" s="20" t="s">
        <v>1995</v>
      </c>
      <c r="F7380" s="19" t="s">
        <v>1995</v>
      </c>
      <c r="G7380" s="16" t="s">
        <v>1995</v>
      </c>
      <c r="H7380" s="19" t="s">
        <v>1995</v>
      </c>
      <c r="I7380" s="19" t="s">
        <v>1995</v>
      </c>
      <c r="J7380" s="21" t="s">
        <v>1995</v>
      </c>
    </row>
    <row r="7381" ht="22.5" spans="1:10">
      <c r="A7381" s="22"/>
      <c r="B7381" s="22"/>
      <c r="C7381" s="16" t="s">
        <v>1995</v>
      </c>
      <c r="D7381" s="16" t="s">
        <v>1995</v>
      </c>
      <c r="E7381" s="20" t="s">
        <v>2237</v>
      </c>
      <c r="F7381" s="19" t="s">
        <v>2002</v>
      </c>
      <c r="G7381" s="16" t="s">
        <v>6095</v>
      </c>
      <c r="H7381" s="19" t="s">
        <v>2386</v>
      </c>
      <c r="I7381" s="19" t="s">
        <v>2005</v>
      </c>
      <c r="J7381" s="21" t="s">
        <v>2381</v>
      </c>
    </row>
    <row r="7382" ht="33.75" spans="1:10">
      <c r="A7382" s="22"/>
      <c r="B7382" s="22"/>
      <c r="C7382" s="16" t="s">
        <v>1995</v>
      </c>
      <c r="D7382" s="16" t="s">
        <v>1995</v>
      </c>
      <c r="E7382" s="20" t="s">
        <v>2229</v>
      </c>
      <c r="F7382" s="19" t="s">
        <v>2009</v>
      </c>
      <c r="G7382" s="16" t="s">
        <v>3242</v>
      </c>
      <c r="H7382" s="19" t="s">
        <v>2171</v>
      </c>
      <c r="I7382" s="19" t="s">
        <v>2005</v>
      </c>
      <c r="J7382" s="21" t="s">
        <v>2230</v>
      </c>
    </row>
    <row r="7383" spans="1:10">
      <c r="A7383" s="22"/>
      <c r="B7383" s="22"/>
      <c r="C7383" s="16" t="s">
        <v>1995</v>
      </c>
      <c r="D7383" s="16" t="s">
        <v>2007</v>
      </c>
      <c r="E7383" s="20" t="s">
        <v>1995</v>
      </c>
      <c r="F7383" s="19" t="s">
        <v>1995</v>
      </c>
      <c r="G7383" s="16" t="s">
        <v>1995</v>
      </c>
      <c r="H7383" s="19" t="s">
        <v>1995</v>
      </c>
      <c r="I7383" s="19" t="s">
        <v>1995</v>
      </c>
      <c r="J7383" s="21" t="s">
        <v>1995</v>
      </c>
    </row>
    <row r="7384" ht="33.75" spans="1:10">
      <c r="A7384" s="22"/>
      <c r="B7384" s="22"/>
      <c r="C7384" s="16" t="s">
        <v>1995</v>
      </c>
      <c r="D7384" s="16" t="s">
        <v>1995</v>
      </c>
      <c r="E7384" s="20" t="s">
        <v>2080</v>
      </c>
      <c r="F7384" s="19" t="s">
        <v>2002</v>
      </c>
      <c r="G7384" s="16" t="s">
        <v>2060</v>
      </c>
      <c r="H7384" s="19" t="s">
        <v>2011</v>
      </c>
      <c r="I7384" s="19" t="s">
        <v>2005</v>
      </c>
      <c r="J7384" s="21" t="s">
        <v>2081</v>
      </c>
    </row>
    <row r="7385" ht="22.5" spans="1:10">
      <c r="A7385" s="22"/>
      <c r="B7385" s="22"/>
      <c r="C7385" s="16" t="s">
        <v>1995</v>
      </c>
      <c r="D7385" s="16" t="s">
        <v>1995</v>
      </c>
      <c r="E7385" s="20" t="s">
        <v>2735</v>
      </c>
      <c r="F7385" s="19" t="s">
        <v>2009</v>
      </c>
      <c r="G7385" s="16" t="s">
        <v>2060</v>
      </c>
      <c r="H7385" s="19" t="s">
        <v>2011</v>
      </c>
      <c r="I7385" s="19" t="s">
        <v>2005</v>
      </c>
      <c r="J7385" s="21" t="s">
        <v>2736</v>
      </c>
    </row>
    <row r="7386" spans="1:10">
      <c r="A7386" s="22"/>
      <c r="B7386" s="22"/>
      <c r="C7386" s="16" t="s">
        <v>1995</v>
      </c>
      <c r="D7386" s="16" t="s">
        <v>2013</v>
      </c>
      <c r="E7386" s="20" t="s">
        <v>1995</v>
      </c>
      <c r="F7386" s="19" t="s">
        <v>1995</v>
      </c>
      <c r="G7386" s="16" t="s">
        <v>1995</v>
      </c>
      <c r="H7386" s="19" t="s">
        <v>1995</v>
      </c>
      <c r="I7386" s="19" t="s">
        <v>1995</v>
      </c>
      <c r="J7386" s="21" t="s">
        <v>1995</v>
      </c>
    </row>
    <row r="7387" ht="33.75" spans="1:10">
      <c r="A7387" s="22"/>
      <c r="B7387" s="22"/>
      <c r="C7387" s="16" t="s">
        <v>1995</v>
      </c>
      <c r="D7387" s="16" t="s">
        <v>1995</v>
      </c>
      <c r="E7387" s="20" t="s">
        <v>2084</v>
      </c>
      <c r="F7387" s="19" t="s">
        <v>2002</v>
      </c>
      <c r="G7387" s="16" t="s">
        <v>2060</v>
      </c>
      <c r="H7387" s="19" t="s">
        <v>2011</v>
      </c>
      <c r="I7387" s="19" t="s">
        <v>2005</v>
      </c>
      <c r="J7387" s="21" t="s">
        <v>2085</v>
      </c>
    </row>
    <row r="7388" spans="1:10">
      <c r="A7388" s="22"/>
      <c r="B7388" s="22"/>
      <c r="C7388" s="16" t="s">
        <v>2018</v>
      </c>
      <c r="D7388" s="16" t="s">
        <v>1995</v>
      </c>
      <c r="E7388" s="20" t="s">
        <v>1995</v>
      </c>
      <c r="F7388" s="19" t="s">
        <v>1995</v>
      </c>
      <c r="G7388" s="16" t="s">
        <v>1995</v>
      </c>
      <c r="H7388" s="19" t="s">
        <v>1995</v>
      </c>
      <c r="I7388" s="19" t="s">
        <v>1995</v>
      </c>
      <c r="J7388" s="21" t="s">
        <v>1995</v>
      </c>
    </row>
    <row r="7389" spans="1:10">
      <c r="A7389" s="22"/>
      <c r="B7389" s="22"/>
      <c r="C7389" s="16" t="s">
        <v>1995</v>
      </c>
      <c r="D7389" s="16" t="s">
        <v>2019</v>
      </c>
      <c r="E7389" s="20" t="s">
        <v>1995</v>
      </c>
      <c r="F7389" s="19" t="s">
        <v>1995</v>
      </c>
      <c r="G7389" s="16" t="s">
        <v>1995</v>
      </c>
      <c r="H7389" s="19" t="s">
        <v>1995</v>
      </c>
      <c r="I7389" s="19" t="s">
        <v>1995</v>
      </c>
      <c r="J7389" s="21" t="s">
        <v>1995</v>
      </c>
    </row>
    <row r="7390" ht="33.75" spans="1:10">
      <c r="A7390" s="22"/>
      <c r="B7390" s="22"/>
      <c r="C7390" s="16" t="s">
        <v>1995</v>
      </c>
      <c r="D7390" s="16" t="s">
        <v>1995</v>
      </c>
      <c r="E7390" s="20" t="s">
        <v>2120</v>
      </c>
      <c r="F7390" s="19" t="s">
        <v>2009</v>
      </c>
      <c r="G7390" s="16" t="s">
        <v>2060</v>
      </c>
      <c r="H7390" s="19" t="s">
        <v>2011</v>
      </c>
      <c r="I7390" s="19" t="s">
        <v>2005</v>
      </c>
      <c r="J7390" s="21" t="s">
        <v>2121</v>
      </c>
    </row>
    <row r="7391" spans="1:10">
      <c r="A7391" s="22"/>
      <c r="B7391" s="22"/>
      <c r="C7391" s="16" t="s">
        <v>2023</v>
      </c>
      <c r="D7391" s="16" t="s">
        <v>1995</v>
      </c>
      <c r="E7391" s="20" t="s">
        <v>1995</v>
      </c>
      <c r="F7391" s="19" t="s">
        <v>1995</v>
      </c>
      <c r="G7391" s="16" t="s">
        <v>1995</v>
      </c>
      <c r="H7391" s="19" t="s">
        <v>1995</v>
      </c>
      <c r="I7391" s="19" t="s">
        <v>1995</v>
      </c>
      <c r="J7391" s="21" t="s">
        <v>1995</v>
      </c>
    </row>
    <row r="7392" spans="1:10">
      <c r="A7392" s="22"/>
      <c r="B7392" s="22"/>
      <c r="C7392" s="16" t="s">
        <v>1995</v>
      </c>
      <c r="D7392" s="16" t="s">
        <v>2024</v>
      </c>
      <c r="E7392" s="20" t="s">
        <v>1995</v>
      </c>
      <c r="F7392" s="19" t="s">
        <v>1995</v>
      </c>
      <c r="G7392" s="16" t="s">
        <v>1995</v>
      </c>
      <c r="H7392" s="19" t="s">
        <v>1995</v>
      </c>
      <c r="I7392" s="19" t="s">
        <v>1995</v>
      </c>
      <c r="J7392" s="21" t="s">
        <v>1995</v>
      </c>
    </row>
    <row r="7393" spans="1:10">
      <c r="A7393" s="22"/>
      <c r="B7393" s="22"/>
      <c r="C7393" s="16" t="s">
        <v>1995</v>
      </c>
      <c r="D7393" s="16" t="s">
        <v>1995</v>
      </c>
      <c r="E7393" s="20" t="s">
        <v>2077</v>
      </c>
      <c r="F7393" s="19" t="s">
        <v>2009</v>
      </c>
      <c r="G7393" s="16" t="s">
        <v>2060</v>
      </c>
      <c r="H7393" s="19" t="s">
        <v>2011</v>
      </c>
      <c r="I7393" s="19" t="s">
        <v>2005</v>
      </c>
      <c r="J7393" s="21" t="s">
        <v>2088</v>
      </c>
    </row>
    <row r="7394" ht="12.75" spans="1:10">
      <c r="A7394" s="16" t="s">
        <v>6096</v>
      </c>
      <c r="B7394" s="22"/>
      <c r="C7394" s="22"/>
      <c r="D7394" s="22"/>
      <c r="E7394" s="23"/>
      <c r="F7394" s="24"/>
      <c r="G7394" s="22"/>
      <c r="H7394" s="24"/>
      <c r="I7394" s="24"/>
      <c r="J7394" s="25"/>
    </row>
    <row r="7395" ht="12.75" spans="1:10">
      <c r="A7395" s="16" t="s">
        <v>6097</v>
      </c>
      <c r="B7395" s="20" t="s">
        <v>6098</v>
      </c>
      <c r="C7395" s="22"/>
      <c r="D7395" s="22"/>
      <c r="E7395" s="23"/>
      <c r="F7395" s="24"/>
      <c r="G7395" s="22"/>
      <c r="H7395" s="24"/>
      <c r="I7395" s="24"/>
      <c r="J7395" s="25"/>
    </row>
    <row r="7396" spans="1:10">
      <c r="A7396" s="22"/>
      <c r="B7396" s="22"/>
      <c r="C7396" s="16" t="s">
        <v>1999</v>
      </c>
      <c r="D7396" s="16" t="s">
        <v>1995</v>
      </c>
      <c r="E7396" s="20" t="s">
        <v>1995</v>
      </c>
      <c r="F7396" s="19" t="s">
        <v>1995</v>
      </c>
      <c r="G7396" s="16" t="s">
        <v>1995</v>
      </c>
      <c r="H7396" s="19" t="s">
        <v>1995</v>
      </c>
      <c r="I7396" s="19" t="s">
        <v>1995</v>
      </c>
      <c r="J7396" s="21" t="s">
        <v>1995</v>
      </c>
    </row>
    <row r="7397" spans="1:10">
      <c r="A7397" s="22"/>
      <c r="B7397" s="22"/>
      <c r="C7397" s="16" t="s">
        <v>1995</v>
      </c>
      <c r="D7397" s="16" t="s">
        <v>2000</v>
      </c>
      <c r="E7397" s="20" t="s">
        <v>1995</v>
      </c>
      <c r="F7397" s="19" t="s">
        <v>1995</v>
      </c>
      <c r="G7397" s="16" t="s">
        <v>1995</v>
      </c>
      <c r="H7397" s="19" t="s">
        <v>1995</v>
      </c>
      <c r="I7397" s="19" t="s">
        <v>1995</v>
      </c>
      <c r="J7397" s="21" t="s">
        <v>1995</v>
      </c>
    </row>
    <row r="7398" ht="33.75" spans="1:10">
      <c r="A7398" s="22"/>
      <c r="B7398" s="22"/>
      <c r="C7398" s="16" t="s">
        <v>1995</v>
      </c>
      <c r="D7398" s="16" t="s">
        <v>1995</v>
      </c>
      <c r="E7398" s="20" t="s">
        <v>2229</v>
      </c>
      <c r="F7398" s="19" t="s">
        <v>2009</v>
      </c>
      <c r="G7398" s="16" t="s">
        <v>2352</v>
      </c>
      <c r="H7398" s="19" t="s">
        <v>2171</v>
      </c>
      <c r="I7398" s="19" t="s">
        <v>2005</v>
      </c>
      <c r="J7398" s="21" t="s">
        <v>2230</v>
      </c>
    </row>
    <row r="7399" spans="1:10">
      <c r="A7399" s="22"/>
      <c r="B7399" s="22"/>
      <c r="C7399" s="16" t="s">
        <v>1995</v>
      </c>
      <c r="D7399" s="16" t="s">
        <v>2007</v>
      </c>
      <c r="E7399" s="20" t="s">
        <v>1995</v>
      </c>
      <c r="F7399" s="19" t="s">
        <v>1995</v>
      </c>
      <c r="G7399" s="16" t="s">
        <v>1995</v>
      </c>
      <c r="H7399" s="19" t="s">
        <v>1995</v>
      </c>
      <c r="I7399" s="19" t="s">
        <v>1995</v>
      </c>
      <c r="J7399" s="21" t="s">
        <v>1995</v>
      </c>
    </row>
    <row r="7400" ht="33.75" spans="1:10">
      <c r="A7400" s="22"/>
      <c r="B7400" s="22"/>
      <c r="C7400" s="16" t="s">
        <v>1995</v>
      </c>
      <c r="D7400" s="16" t="s">
        <v>1995</v>
      </c>
      <c r="E7400" s="20" t="s">
        <v>2080</v>
      </c>
      <c r="F7400" s="19" t="s">
        <v>2002</v>
      </c>
      <c r="G7400" s="16" t="s">
        <v>2060</v>
      </c>
      <c r="H7400" s="19" t="s">
        <v>2011</v>
      </c>
      <c r="I7400" s="19" t="s">
        <v>2005</v>
      </c>
      <c r="J7400" s="21" t="s">
        <v>2081</v>
      </c>
    </row>
    <row r="7401" ht="22.5" spans="1:10">
      <c r="A7401" s="22"/>
      <c r="B7401" s="22"/>
      <c r="C7401" s="16" t="s">
        <v>1995</v>
      </c>
      <c r="D7401" s="16" t="s">
        <v>1995</v>
      </c>
      <c r="E7401" s="20" t="s">
        <v>2118</v>
      </c>
      <c r="F7401" s="19" t="s">
        <v>2002</v>
      </c>
      <c r="G7401" s="16" t="s">
        <v>2060</v>
      </c>
      <c r="H7401" s="19" t="s">
        <v>2011</v>
      </c>
      <c r="I7401" s="19" t="s">
        <v>2005</v>
      </c>
      <c r="J7401" s="21" t="s">
        <v>2119</v>
      </c>
    </row>
    <row r="7402" ht="22.5" spans="1:10">
      <c r="A7402" s="22"/>
      <c r="B7402" s="22"/>
      <c r="C7402" s="16" t="s">
        <v>1995</v>
      </c>
      <c r="D7402" s="16" t="s">
        <v>1995</v>
      </c>
      <c r="E7402" s="20" t="s">
        <v>2735</v>
      </c>
      <c r="F7402" s="19" t="s">
        <v>2009</v>
      </c>
      <c r="G7402" s="16" t="s">
        <v>2060</v>
      </c>
      <c r="H7402" s="19" t="s">
        <v>2011</v>
      </c>
      <c r="I7402" s="19" t="s">
        <v>2005</v>
      </c>
      <c r="J7402" s="21" t="s">
        <v>2736</v>
      </c>
    </row>
    <row r="7403" spans="1:10">
      <c r="A7403" s="22"/>
      <c r="B7403" s="22"/>
      <c r="C7403" s="16" t="s">
        <v>1995</v>
      </c>
      <c r="D7403" s="16" t="s">
        <v>2013</v>
      </c>
      <c r="E7403" s="20" t="s">
        <v>1995</v>
      </c>
      <c r="F7403" s="19" t="s">
        <v>1995</v>
      </c>
      <c r="G7403" s="16" t="s">
        <v>1995</v>
      </c>
      <c r="H7403" s="19" t="s">
        <v>1995</v>
      </c>
      <c r="I7403" s="19" t="s">
        <v>1995</v>
      </c>
      <c r="J7403" s="21" t="s">
        <v>1995</v>
      </c>
    </row>
    <row r="7404" ht="33.75" spans="1:10">
      <c r="A7404" s="22"/>
      <c r="B7404" s="22"/>
      <c r="C7404" s="16" t="s">
        <v>1995</v>
      </c>
      <c r="D7404" s="16" t="s">
        <v>1995</v>
      </c>
      <c r="E7404" s="20" t="s">
        <v>2084</v>
      </c>
      <c r="F7404" s="19" t="s">
        <v>2002</v>
      </c>
      <c r="G7404" s="16" t="s">
        <v>2060</v>
      </c>
      <c r="H7404" s="19" t="s">
        <v>2011</v>
      </c>
      <c r="I7404" s="19" t="s">
        <v>2005</v>
      </c>
      <c r="J7404" s="21" t="s">
        <v>2085</v>
      </c>
    </row>
    <row r="7405" spans="1:10">
      <c r="A7405" s="22"/>
      <c r="B7405" s="22"/>
      <c r="C7405" s="16" t="s">
        <v>2018</v>
      </c>
      <c r="D7405" s="16" t="s">
        <v>1995</v>
      </c>
      <c r="E7405" s="20" t="s">
        <v>1995</v>
      </c>
      <c r="F7405" s="19" t="s">
        <v>1995</v>
      </c>
      <c r="G7405" s="16" t="s">
        <v>1995</v>
      </c>
      <c r="H7405" s="19" t="s">
        <v>1995</v>
      </c>
      <c r="I7405" s="19" t="s">
        <v>1995</v>
      </c>
      <c r="J7405" s="21" t="s">
        <v>1995</v>
      </c>
    </row>
    <row r="7406" spans="1:10">
      <c r="A7406" s="22"/>
      <c r="B7406" s="22"/>
      <c r="C7406" s="16" t="s">
        <v>1995</v>
      </c>
      <c r="D7406" s="16" t="s">
        <v>2099</v>
      </c>
      <c r="E7406" s="20" t="s">
        <v>1995</v>
      </c>
      <c r="F7406" s="19" t="s">
        <v>1995</v>
      </c>
      <c r="G7406" s="16" t="s">
        <v>1995</v>
      </c>
      <c r="H7406" s="19" t="s">
        <v>1995</v>
      </c>
      <c r="I7406" s="19" t="s">
        <v>1995</v>
      </c>
      <c r="J7406" s="21" t="s">
        <v>1995</v>
      </c>
    </row>
    <row r="7407" spans="1:10">
      <c r="A7407" s="22"/>
      <c r="B7407" s="22"/>
      <c r="C7407" s="16" t="s">
        <v>1995</v>
      </c>
      <c r="D7407" s="16" t="s">
        <v>2019</v>
      </c>
      <c r="E7407" s="20" t="s">
        <v>1995</v>
      </c>
      <c r="F7407" s="19" t="s">
        <v>1995</v>
      </c>
      <c r="G7407" s="16" t="s">
        <v>1995</v>
      </c>
      <c r="H7407" s="19" t="s">
        <v>1995</v>
      </c>
      <c r="I7407" s="19" t="s">
        <v>1995</v>
      </c>
      <c r="J7407" s="21" t="s">
        <v>1995</v>
      </c>
    </row>
    <row r="7408" ht="33.75" spans="1:10">
      <c r="A7408" s="22"/>
      <c r="B7408" s="22"/>
      <c r="C7408" s="16" t="s">
        <v>1995</v>
      </c>
      <c r="D7408" s="16" t="s">
        <v>1995</v>
      </c>
      <c r="E7408" s="20" t="s">
        <v>2120</v>
      </c>
      <c r="F7408" s="19" t="s">
        <v>2009</v>
      </c>
      <c r="G7408" s="16" t="s">
        <v>2060</v>
      </c>
      <c r="H7408" s="19" t="s">
        <v>2011</v>
      </c>
      <c r="I7408" s="19" t="s">
        <v>2005</v>
      </c>
      <c r="J7408" s="21" t="s">
        <v>2121</v>
      </c>
    </row>
    <row r="7409" spans="1:10">
      <c r="A7409" s="22"/>
      <c r="B7409" s="22"/>
      <c r="C7409" s="16" t="s">
        <v>2023</v>
      </c>
      <c r="D7409" s="16" t="s">
        <v>1995</v>
      </c>
      <c r="E7409" s="20" t="s">
        <v>1995</v>
      </c>
      <c r="F7409" s="19" t="s">
        <v>1995</v>
      </c>
      <c r="G7409" s="16" t="s">
        <v>1995</v>
      </c>
      <c r="H7409" s="19" t="s">
        <v>1995</v>
      </c>
      <c r="I7409" s="19" t="s">
        <v>1995</v>
      </c>
      <c r="J7409" s="21" t="s">
        <v>1995</v>
      </c>
    </row>
    <row r="7410" spans="1:10">
      <c r="A7410" s="22"/>
      <c r="B7410" s="22"/>
      <c r="C7410" s="16" t="s">
        <v>1995</v>
      </c>
      <c r="D7410" s="16" t="s">
        <v>2024</v>
      </c>
      <c r="E7410" s="20" t="s">
        <v>1995</v>
      </c>
      <c r="F7410" s="19" t="s">
        <v>1995</v>
      </c>
      <c r="G7410" s="16" t="s">
        <v>1995</v>
      </c>
      <c r="H7410" s="19" t="s">
        <v>1995</v>
      </c>
      <c r="I7410" s="19" t="s">
        <v>1995</v>
      </c>
      <c r="J7410" s="21" t="s">
        <v>1995</v>
      </c>
    </row>
    <row r="7411" spans="1:10">
      <c r="A7411" s="22"/>
      <c r="B7411" s="22"/>
      <c r="C7411" s="16" t="s">
        <v>1995</v>
      </c>
      <c r="D7411" s="16" t="s">
        <v>1995</v>
      </c>
      <c r="E7411" s="20" t="s">
        <v>2077</v>
      </c>
      <c r="F7411" s="19" t="s">
        <v>2009</v>
      </c>
      <c r="G7411" s="16" t="s">
        <v>2026</v>
      </c>
      <c r="H7411" s="19" t="s">
        <v>2011</v>
      </c>
      <c r="I7411" s="19" t="s">
        <v>2005</v>
      </c>
      <c r="J7411" s="21" t="s">
        <v>2088</v>
      </c>
    </row>
    <row r="7412" ht="45" spans="1:10">
      <c r="A7412" s="16" t="s">
        <v>6099</v>
      </c>
      <c r="B7412" s="20" t="s">
        <v>6100</v>
      </c>
      <c r="C7412" s="22"/>
      <c r="D7412" s="22"/>
      <c r="E7412" s="23"/>
      <c r="F7412" s="24"/>
      <c r="G7412" s="22"/>
      <c r="H7412" s="24"/>
      <c r="I7412" s="24"/>
      <c r="J7412" s="25"/>
    </row>
    <row r="7413" spans="1:10">
      <c r="A7413" s="22"/>
      <c r="B7413" s="22"/>
      <c r="C7413" s="16" t="s">
        <v>1999</v>
      </c>
      <c r="D7413" s="16" t="s">
        <v>1995</v>
      </c>
      <c r="E7413" s="20" t="s">
        <v>1995</v>
      </c>
      <c r="F7413" s="19" t="s">
        <v>1995</v>
      </c>
      <c r="G7413" s="16" t="s">
        <v>1995</v>
      </c>
      <c r="H7413" s="19" t="s">
        <v>1995</v>
      </c>
      <c r="I7413" s="19" t="s">
        <v>1995</v>
      </c>
      <c r="J7413" s="21" t="s">
        <v>1995</v>
      </c>
    </row>
    <row r="7414" spans="1:10">
      <c r="A7414" s="22"/>
      <c r="B7414" s="22"/>
      <c r="C7414" s="16" t="s">
        <v>1995</v>
      </c>
      <c r="D7414" s="16" t="s">
        <v>2000</v>
      </c>
      <c r="E7414" s="20" t="s">
        <v>1995</v>
      </c>
      <c r="F7414" s="19" t="s">
        <v>1995</v>
      </c>
      <c r="G7414" s="16" t="s">
        <v>1995</v>
      </c>
      <c r="H7414" s="19" t="s">
        <v>1995</v>
      </c>
      <c r="I7414" s="19" t="s">
        <v>1995</v>
      </c>
      <c r="J7414" s="21" t="s">
        <v>1995</v>
      </c>
    </row>
    <row r="7415" ht="33.75" spans="1:10">
      <c r="A7415" s="22"/>
      <c r="B7415" s="22"/>
      <c r="C7415" s="16" t="s">
        <v>1995</v>
      </c>
      <c r="D7415" s="16" t="s">
        <v>1995</v>
      </c>
      <c r="E7415" s="20" t="s">
        <v>2229</v>
      </c>
      <c r="F7415" s="19" t="s">
        <v>2009</v>
      </c>
      <c r="G7415" s="16" t="s">
        <v>2031</v>
      </c>
      <c r="H7415" s="19" t="s">
        <v>2171</v>
      </c>
      <c r="I7415" s="19" t="s">
        <v>2005</v>
      </c>
      <c r="J7415" s="21" t="s">
        <v>2230</v>
      </c>
    </row>
    <row r="7416" spans="1:10">
      <c r="A7416" s="22"/>
      <c r="B7416" s="22"/>
      <c r="C7416" s="16" t="s">
        <v>1995</v>
      </c>
      <c r="D7416" s="16" t="s">
        <v>2007</v>
      </c>
      <c r="E7416" s="20" t="s">
        <v>1995</v>
      </c>
      <c r="F7416" s="19" t="s">
        <v>1995</v>
      </c>
      <c r="G7416" s="16" t="s">
        <v>1995</v>
      </c>
      <c r="H7416" s="19" t="s">
        <v>1995</v>
      </c>
      <c r="I7416" s="19" t="s">
        <v>1995</v>
      </c>
      <c r="J7416" s="21" t="s">
        <v>1995</v>
      </c>
    </row>
    <row r="7417" ht="33.75" spans="1:10">
      <c r="A7417" s="22"/>
      <c r="B7417" s="22"/>
      <c r="C7417" s="16" t="s">
        <v>1995</v>
      </c>
      <c r="D7417" s="16" t="s">
        <v>1995</v>
      </c>
      <c r="E7417" s="20" t="s">
        <v>2080</v>
      </c>
      <c r="F7417" s="19" t="s">
        <v>2002</v>
      </c>
      <c r="G7417" s="16" t="s">
        <v>2060</v>
      </c>
      <c r="H7417" s="19" t="s">
        <v>2011</v>
      </c>
      <c r="I7417" s="19" t="s">
        <v>2005</v>
      </c>
      <c r="J7417" s="21" t="s">
        <v>2081</v>
      </c>
    </row>
    <row r="7418" spans="1:10">
      <c r="A7418" s="22"/>
      <c r="B7418" s="22"/>
      <c r="C7418" s="16" t="s">
        <v>1995</v>
      </c>
      <c r="D7418" s="16" t="s">
        <v>2013</v>
      </c>
      <c r="E7418" s="20" t="s">
        <v>1995</v>
      </c>
      <c r="F7418" s="19" t="s">
        <v>1995</v>
      </c>
      <c r="G7418" s="16" t="s">
        <v>1995</v>
      </c>
      <c r="H7418" s="19" t="s">
        <v>1995</v>
      </c>
      <c r="I7418" s="19" t="s">
        <v>1995</v>
      </c>
      <c r="J7418" s="21" t="s">
        <v>1995</v>
      </c>
    </row>
    <row r="7419" ht="33.75" spans="1:10">
      <c r="A7419" s="22"/>
      <c r="B7419" s="22"/>
      <c r="C7419" s="16" t="s">
        <v>1995</v>
      </c>
      <c r="D7419" s="16" t="s">
        <v>1995</v>
      </c>
      <c r="E7419" s="20" t="s">
        <v>2084</v>
      </c>
      <c r="F7419" s="19" t="s">
        <v>2002</v>
      </c>
      <c r="G7419" s="16" t="s">
        <v>2060</v>
      </c>
      <c r="H7419" s="19" t="s">
        <v>2011</v>
      </c>
      <c r="I7419" s="19" t="s">
        <v>2005</v>
      </c>
      <c r="J7419" s="21" t="s">
        <v>2085</v>
      </c>
    </row>
    <row r="7420" spans="1:10">
      <c r="A7420" s="22"/>
      <c r="B7420" s="22"/>
      <c r="C7420" s="16" t="s">
        <v>2018</v>
      </c>
      <c r="D7420" s="16" t="s">
        <v>1995</v>
      </c>
      <c r="E7420" s="20" t="s">
        <v>1995</v>
      </c>
      <c r="F7420" s="19" t="s">
        <v>1995</v>
      </c>
      <c r="G7420" s="16" t="s">
        <v>1995</v>
      </c>
      <c r="H7420" s="19" t="s">
        <v>1995</v>
      </c>
      <c r="I7420" s="19" t="s">
        <v>1995</v>
      </c>
      <c r="J7420" s="21" t="s">
        <v>1995</v>
      </c>
    </row>
    <row r="7421" spans="1:10">
      <c r="A7421" s="22"/>
      <c r="B7421" s="22"/>
      <c r="C7421" s="16" t="s">
        <v>1995</v>
      </c>
      <c r="D7421" s="16" t="s">
        <v>2019</v>
      </c>
      <c r="E7421" s="20" t="s">
        <v>1995</v>
      </c>
      <c r="F7421" s="19" t="s">
        <v>1995</v>
      </c>
      <c r="G7421" s="16" t="s">
        <v>1995</v>
      </c>
      <c r="H7421" s="19" t="s">
        <v>1995</v>
      </c>
      <c r="I7421" s="19" t="s">
        <v>1995</v>
      </c>
      <c r="J7421" s="21" t="s">
        <v>1995</v>
      </c>
    </row>
    <row r="7422" ht="33.75" spans="1:10">
      <c r="A7422" s="22"/>
      <c r="B7422" s="22"/>
      <c r="C7422" s="16" t="s">
        <v>1995</v>
      </c>
      <c r="D7422" s="16" t="s">
        <v>1995</v>
      </c>
      <c r="E7422" s="20" t="s">
        <v>2120</v>
      </c>
      <c r="F7422" s="19" t="s">
        <v>2009</v>
      </c>
      <c r="G7422" s="16" t="s">
        <v>2060</v>
      </c>
      <c r="H7422" s="19" t="s">
        <v>2011</v>
      </c>
      <c r="I7422" s="19" t="s">
        <v>2005</v>
      </c>
      <c r="J7422" s="21" t="s">
        <v>2121</v>
      </c>
    </row>
    <row r="7423" spans="1:10">
      <c r="A7423" s="22"/>
      <c r="B7423" s="22"/>
      <c r="C7423" s="16" t="s">
        <v>2023</v>
      </c>
      <c r="D7423" s="16" t="s">
        <v>1995</v>
      </c>
      <c r="E7423" s="20" t="s">
        <v>1995</v>
      </c>
      <c r="F7423" s="19" t="s">
        <v>1995</v>
      </c>
      <c r="G7423" s="16" t="s">
        <v>1995</v>
      </c>
      <c r="H7423" s="19" t="s">
        <v>1995</v>
      </c>
      <c r="I7423" s="19" t="s">
        <v>1995</v>
      </c>
      <c r="J7423" s="21" t="s">
        <v>1995</v>
      </c>
    </row>
    <row r="7424" spans="1:10">
      <c r="A7424" s="22"/>
      <c r="B7424" s="22"/>
      <c r="C7424" s="16" t="s">
        <v>1995</v>
      </c>
      <c r="D7424" s="16" t="s">
        <v>2024</v>
      </c>
      <c r="E7424" s="20" t="s">
        <v>1995</v>
      </c>
      <c r="F7424" s="19" t="s">
        <v>1995</v>
      </c>
      <c r="G7424" s="16" t="s">
        <v>1995</v>
      </c>
      <c r="H7424" s="19" t="s">
        <v>1995</v>
      </c>
      <c r="I7424" s="19" t="s">
        <v>1995</v>
      </c>
      <c r="J7424" s="21" t="s">
        <v>1995</v>
      </c>
    </row>
    <row r="7425" spans="1:10">
      <c r="A7425" s="22"/>
      <c r="B7425" s="22"/>
      <c r="C7425" s="16" t="s">
        <v>1995</v>
      </c>
      <c r="D7425" s="16" t="s">
        <v>1995</v>
      </c>
      <c r="E7425" s="20" t="s">
        <v>2077</v>
      </c>
      <c r="F7425" s="19" t="s">
        <v>2009</v>
      </c>
      <c r="G7425" s="16" t="s">
        <v>2060</v>
      </c>
      <c r="H7425" s="19" t="s">
        <v>2011</v>
      </c>
      <c r="I7425" s="19" t="s">
        <v>2005</v>
      </c>
      <c r="J7425" s="21" t="s">
        <v>2088</v>
      </c>
    </row>
    <row r="7426" ht="33.75" spans="1:10">
      <c r="A7426" s="16" t="s">
        <v>5680</v>
      </c>
      <c r="B7426" s="20" t="s">
        <v>6013</v>
      </c>
      <c r="C7426" s="22"/>
      <c r="D7426" s="22"/>
      <c r="E7426" s="23"/>
      <c r="F7426" s="24"/>
      <c r="G7426" s="22"/>
      <c r="H7426" s="24"/>
      <c r="I7426" s="24"/>
      <c r="J7426" s="25"/>
    </row>
    <row r="7427" spans="1:10">
      <c r="A7427" s="22"/>
      <c r="B7427" s="22"/>
      <c r="C7427" s="16" t="s">
        <v>1999</v>
      </c>
      <c r="D7427" s="16" t="s">
        <v>1995</v>
      </c>
      <c r="E7427" s="20" t="s">
        <v>1995</v>
      </c>
      <c r="F7427" s="19" t="s">
        <v>1995</v>
      </c>
      <c r="G7427" s="16" t="s">
        <v>1995</v>
      </c>
      <c r="H7427" s="19" t="s">
        <v>1995</v>
      </c>
      <c r="I7427" s="19" t="s">
        <v>1995</v>
      </c>
      <c r="J7427" s="21" t="s">
        <v>1995</v>
      </c>
    </row>
    <row r="7428" spans="1:10">
      <c r="A7428" s="22"/>
      <c r="B7428" s="22"/>
      <c r="C7428" s="16" t="s">
        <v>1995</v>
      </c>
      <c r="D7428" s="16" t="s">
        <v>2000</v>
      </c>
      <c r="E7428" s="20" t="s">
        <v>1995</v>
      </c>
      <c r="F7428" s="19" t="s">
        <v>1995</v>
      </c>
      <c r="G7428" s="16" t="s">
        <v>1995</v>
      </c>
      <c r="H7428" s="19" t="s">
        <v>1995</v>
      </c>
      <c r="I7428" s="19" t="s">
        <v>1995</v>
      </c>
      <c r="J7428" s="21" t="s">
        <v>1995</v>
      </c>
    </row>
    <row r="7429" ht="22.5" spans="1:10">
      <c r="A7429" s="22"/>
      <c r="B7429" s="22"/>
      <c r="C7429" s="16" t="s">
        <v>1995</v>
      </c>
      <c r="D7429" s="16" t="s">
        <v>1995</v>
      </c>
      <c r="E7429" s="20" t="s">
        <v>2237</v>
      </c>
      <c r="F7429" s="19" t="s">
        <v>2002</v>
      </c>
      <c r="G7429" s="16" t="s">
        <v>2125</v>
      </c>
      <c r="H7429" s="19" t="s">
        <v>2386</v>
      </c>
      <c r="I7429" s="19" t="s">
        <v>2005</v>
      </c>
      <c r="J7429" s="21" t="s">
        <v>2381</v>
      </c>
    </row>
    <row r="7430" ht="33.75" spans="1:10">
      <c r="A7430" s="22"/>
      <c r="B7430" s="22"/>
      <c r="C7430" s="16" t="s">
        <v>1995</v>
      </c>
      <c r="D7430" s="16" t="s">
        <v>1995</v>
      </c>
      <c r="E7430" s="20" t="s">
        <v>2229</v>
      </c>
      <c r="F7430" s="19" t="s">
        <v>2009</v>
      </c>
      <c r="G7430" s="16" t="s">
        <v>2031</v>
      </c>
      <c r="H7430" s="19" t="s">
        <v>2171</v>
      </c>
      <c r="I7430" s="19" t="s">
        <v>2005</v>
      </c>
      <c r="J7430" s="21" t="s">
        <v>2230</v>
      </c>
    </row>
    <row r="7431" spans="1:10">
      <c r="A7431" s="22"/>
      <c r="B7431" s="22"/>
      <c r="C7431" s="16" t="s">
        <v>1995</v>
      </c>
      <c r="D7431" s="16" t="s">
        <v>2007</v>
      </c>
      <c r="E7431" s="20" t="s">
        <v>1995</v>
      </c>
      <c r="F7431" s="19" t="s">
        <v>1995</v>
      </c>
      <c r="G7431" s="16" t="s">
        <v>1995</v>
      </c>
      <c r="H7431" s="19" t="s">
        <v>1995</v>
      </c>
      <c r="I7431" s="19" t="s">
        <v>1995</v>
      </c>
      <c r="J7431" s="21" t="s">
        <v>1995</v>
      </c>
    </row>
    <row r="7432" ht="33.75" spans="1:10">
      <c r="A7432" s="22"/>
      <c r="B7432" s="22"/>
      <c r="C7432" s="16" t="s">
        <v>1995</v>
      </c>
      <c r="D7432" s="16" t="s">
        <v>1995</v>
      </c>
      <c r="E7432" s="20" t="s">
        <v>2080</v>
      </c>
      <c r="F7432" s="19" t="s">
        <v>2002</v>
      </c>
      <c r="G7432" s="16" t="s">
        <v>2060</v>
      </c>
      <c r="H7432" s="19" t="s">
        <v>2011</v>
      </c>
      <c r="I7432" s="19" t="s">
        <v>2005</v>
      </c>
      <c r="J7432" s="21" t="s">
        <v>2081</v>
      </c>
    </row>
    <row r="7433" ht="22.5" spans="1:10">
      <c r="A7433" s="22"/>
      <c r="B7433" s="22"/>
      <c r="C7433" s="16" t="s">
        <v>1995</v>
      </c>
      <c r="D7433" s="16" t="s">
        <v>1995</v>
      </c>
      <c r="E7433" s="20" t="s">
        <v>2118</v>
      </c>
      <c r="F7433" s="19" t="s">
        <v>2002</v>
      </c>
      <c r="G7433" s="16" t="s">
        <v>2060</v>
      </c>
      <c r="H7433" s="19" t="s">
        <v>2011</v>
      </c>
      <c r="I7433" s="19" t="s">
        <v>2005</v>
      </c>
      <c r="J7433" s="21" t="s">
        <v>2119</v>
      </c>
    </row>
    <row r="7434" spans="1:10">
      <c r="A7434" s="22"/>
      <c r="B7434" s="22"/>
      <c r="C7434" s="16" t="s">
        <v>1995</v>
      </c>
      <c r="D7434" s="16" t="s">
        <v>2013</v>
      </c>
      <c r="E7434" s="20" t="s">
        <v>1995</v>
      </c>
      <c r="F7434" s="19" t="s">
        <v>1995</v>
      </c>
      <c r="G7434" s="16" t="s">
        <v>1995</v>
      </c>
      <c r="H7434" s="19" t="s">
        <v>1995</v>
      </c>
      <c r="I7434" s="19" t="s">
        <v>1995</v>
      </c>
      <c r="J7434" s="21" t="s">
        <v>1995</v>
      </c>
    </row>
    <row r="7435" ht="33.75" spans="1:10">
      <c r="A7435" s="22"/>
      <c r="B7435" s="22"/>
      <c r="C7435" s="16" t="s">
        <v>1995</v>
      </c>
      <c r="D7435" s="16" t="s">
        <v>1995</v>
      </c>
      <c r="E7435" s="20" t="s">
        <v>2084</v>
      </c>
      <c r="F7435" s="19" t="s">
        <v>2002</v>
      </c>
      <c r="G7435" s="16" t="s">
        <v>2060</v>
      </c>
      <c r="H7435" s="19" t="s">
        <v>2011</v>
      </c>
      <c r="I7435" s="19" t="s">
        <v>2005</v>
      </c>
      <c r="J7435" s="21" t="s">
        <v>2085</v>
      </c>
    </row>
    <row r="7436" spans="1:10">
      <c r="A7436" s="22"/>
      <c r="B7436" s="22"/>
      <c r="C7436" s="16" t="s">
        <v>2018</v>
      </c>
      <c r="D7436" s="16" t="s">
        <v>1995</v>
      </c>
      <c r="E7436" s="20" t="s">
        <v>1995</v>
      </c>
      <c r="F7436" s="19" t="s">
        <v>1995</v>
      </c>
      <c r="G7436" s="16" t="s">
        <v>1995</v>
      </c>
      <c r="H7436" s="19" t="s">
        <v>1995</v>
      </c>
      <c r="I7436" s="19" t="s">
        <v>1995</v>
      </c>
      <c r="J7436" s="21" t="s">
        <v>1995</v>
      </c>
    </row>
    <row r="7437" spans="1:10">
      <c r="A7437" s="22"/>
      <c r="B7437" s="22"/>
      <c r="C7437" s="16" t="s">
        <v>1995</v>
      </c>
      <c r="D7437" s="16" t="s">
        <v>2019</v>
      </c>
      <c r="E7437" s="20" t="s">
        <v>1995</v>
      </c>
      <c r="F7437" s="19" t="s">
        <v>1995</v>
      </c>
      <c r="G7437" s="16" t="s">
        <v>1995</v>
      </c>
      <c r="H7437" s="19" t="s">
        <v>1995</v>
      </c>
      <c r="I7437" s="19" t="s">
        <v>1995</v>
      </c>
      <c r="J7437" s="21" t="s">
        <v>1995</v>
      </c>
    </row>
    <row r="7438" ht="33.75" spans="1:10">
      <c r="A7438" s="22"/>
      <c r="B7438" s="22"/>
      <c r="C7438" s="16" t="s">
        <v>1995</v>
      </c>
      <c r="D7438" s="16" t="s">
        <v>1995</v>
      </c>
      <c r="E7438" s="20" t="s">
        <v>2120</v>
      </c>
      <c r="F7438" s="19" t="s">
        <v>2009</v>
      </c>
      <c r="G7438" s="16" t="s">
        <v>2060</v>
      </c>
      <c r="H7438" s="19" t="s">
        <v>2011</v>
      </c>
      <c r="I7438" s="19" t="s">
        <v>2005</v>
      </c>
      <c r="J7438" s="21" t="s">
        <v>2121</v>
      </c>
    </row>
    <row r="7439" spans="1:10">
      <c r="A7439" s="22"/>
      <c r="B7439" s="22"/>
      <c r="C7439" s="16" t="s">
        <v>2023</v>
      </c>
      <c r="D7439" s="16" t="s">
        <v>1995</v>
      </c>
      <c r="E7439" s="20" t="s">
        <v>1995</v>
      </c>
      <c r="F7439" s="19" t="s">
        <v>1995</v>
      </c>
      <c r="G7439" s="16" t="s">
        <v>1995</v>
      </c>
      <c r="H7439" s="19" t="s">
        <v>1995</v>
      </c>
      <c r="I7439" s="19" t="s">
        <v>1995</v>
      </c>
      <c r="J7439" s="21" t="s">
        <v>1995</v>
      </c>
    </row>
    <row r="7440" spans="1:10">
      <c r="A7440" s="22"/>
      <c r="B7440" s="22"/>
      <c r="C7440" s="16" t="s">
        <v>1995</v>
      </c>
      <c r="D7440" s="16" t="s">
        <v>2024</v>
      </c>
      <c r="E7440" s="20" t="s">
        <v>1995</v>
      </c>
      <c r="F7440" s="19" t="s">
        <v>1995</v>
      </c>
      <c r="G7440" s="16" t="s">
        <v>1995</v>
      </c>
      <c r="H7440" s="19" t="s">
        <v>1995</v>
      </c>
      <c r="I7440" s="19" t="s">
        <v>1995</v>
      </c>
      <c r="J7440" s="21" t="s">
        <v>1995</v>
      </c>
    </row>
    <row r="7441" spans="1:10">
      <c r="A7441" s="22"/>
      <c r="B7441" s="22"/>
      <c r="C7441" s="16" t="s">
        <v>1995</v>
      </c>
      <c r="D7441" s="16" t="s">
        <v>1995</v>
      </c>
      <c r="E7441" s="20" t="s">
        <v>2077</v>
      </c>
      <c r="F7441" s="19" t="s">
        <v>2009</v>
      </c>
      <c r="G7441" s="16" t="s">
        <v>2060</v>
      </c>
      <c r="H7441" s="19" t="s">
        <v>2011</v>
      </c>
      <c r="I7441" s="19" t="s">
        <v>2005</v>
      </c>
      <c r="J7441" s="21" t="s">
        <v>2088</v>
      </c>
    </row>
    <row r="7442" ht="45" spans="1:10">
      <c r="A7442" s="16" t="s">
        <v>6101</v>
      </c>
      <c r="B7442" s="20" t="s">
        <v>6102</v>
      </c>
      <c r="C7442" s="22"/>
      <c r="D7442" s="22"/>
      <c r="E7442" s="23"/>
      <c r="F7442" s="24"/>
      <c r="G7442" s="22"/>
      <c r="H7442" s="24"/>
      <c r="I7442" s="24"/>
      <c r="J7442" s="25"/>
    </row>
    <row r="7443" spans="1:10">
      <c r="A7443" s="22"/>
      <c r="B7443" s="22"/>
      <c r="C7443" s="16" t="s">
        <v>1999</v>
      </c>
      <c r="D7443" s="16" t="s">
        <v>1995</v>
      </c>
      <c r="E7443" s="20" t="s">
        <v>1995</v>
      </c>
      <c r="F7443" s="19" t="s">
        <v>1995</v>
      </c>
      <c r="G7443" s="16" t="s">
        <v>1995</v>
      </c>
      <c r="H7443" s="19" t="s">
        <v>1995</v>
      </c>
      <c r="I7443" s="19" t="s">
        <v>1995</v>
      </c>
      <c r="J7443" s="21" t="s">
        <v>1995</v>
      </c>
    </row>
    <row r="7444" spans="1:10">
      <c r="A7444" s="22"/>
      <c r="B7444" s="22"/>
      <c r="C7444" s="16" t="s">
        <v>1995</v>
      </c>
      <c r="D7444" s="16" t="s">
        <v>2000</v>
      </c>
      <c r="E7444" s="20" t="s">
        <v>1995</v>
      </c>
      <c r="F7444" s="19" t="s">
        <v>1995</v>
      </c>
      <c r="G7444" s="16" t="s">
        <v>1995</v>
      </c>
      <c r="H7444" s="19" t="s">
        <v>1995</v>
      </c>
      <c r="I7444" s="19" t="s">
        <v>1995</v>
      </c>
      <c r="J7444" s="21" t="s">
        <v>1995</v>
      </c>
    </row>
    <row r="7445" ht="22.5" spans="1:10">
      <c r="A7445" s="22"/>
      <c r="B7445" s="22"/>
      <c r="C7445" s="16" t="s">
        <v>1995</v>
      </c>
      <c r="D7445" s="16" t="s">
        <v>1995</v>
      </c>
      <c r="E7445" s="20" t="s">
        <v>2237</v>
      </c>
      <c r="F7445" s="19" t="s">
        <v>2002</v>
      </c>
      <c r="G7445" s="16" t="s">
        <v>6103</v>
      </c>
      <c r="H7445" s="19" t="s">
        <v>2386</v>
      </c>
      <c r="I7445" s="19" t="s">
        <v>2005</v>
      </c>
      <c r="J7445" s="21" t="s">
        <v>2381</v>
      </c>
    </row>
    <row r="7446" ht="33.75" spans="1:10">
      <c r="A7446" s="22"/>
      <c r="B7446" s="22"/>
      <c r="C7446" s="16" t="s">
        <v>1995</v>
      </c>
      <c r="D7446" s="16" t="s">
        <v>1995</v>
      </c>
      <c r="E7446" s="20" t="s">
        <v>2229</v>
      </c>
      <c r="F7446" s="19" t="s">
        <v>2009</v>
      </c>
      <c r="G7446" s="16" t="s">
        <v>2387</v>
      </c>
      <c r="H7446" s="19" t="s">
        <v>2171</v>
      </c>
      <c r="I7446" s="19" t="s">
        <v>2005</v>
      </c>
      <c r="J7446" s="21" t="s">
        <v>2230</v>
      </c>
    </row>
    <row r="7447" spans="1:10">
      <c r="A7447" s="22"/>
      <c r="B7447" s="22"/>
      <c r="C7447" s="16" t="s">
        <v>1995</v>
      </c>
      <c r="D7447" s="16" t="s">
        <v>2007</v>
      </c>
      <c r="E7447" s="20" t="s">
        <v>1995</v>
      </c>
      <c r="F7447" s="19" t="s">
        <v>1995</v>
      </c>
      <c r="G7447" s="16" t="s">
        <v>1995</v>
      </c>
      <c r="H7447" s="19" t="s">
        <v>1995</v>
      </c>
      <c r="I7447" s="19" t="s">
        <v>1995</v>
      </c>
      <c r="J7447" s="21" t="s">
        <v>1995</v>
      </c>
    </row>
    <row r="7448" ht="33.75" spans="1:10">
      <c r="A7448" s="22"/>
      <c r="B7448" s="22"/>
      <c r="C7448" s="16" t="s">
        <v>1995</v>
      </c>
      <c r="D7448" s="16" t="s">
        <v>1995</v>
      </c>
      <c r="E7448" s="20" t="s">
        <v>2080</v>
      </c>
      <c r="F7448" s="19" t="s">
        <v>2002</v>
      </c>
      <c r="G7448" s="16" t="s">
        <v>2060</v>
      </c>
      <c r="H7448" s="19" t="s">
        <v>2011</v>
      </c>
      <c r="I7448" s="19" t="s">
        <v>2005</v>
      </c>
      <c r="J7448" s="21" t="s">
        <v>2081</v>
      </c>
    </row>
    <row r="7449" ht="22.5" spans="1:10">
      <c r="A7449" s="22"/>
      <c r="B7449" s="22"/>
      <c r="C7449" s="16" t="s">
        <v>1995</v>
      </c>
      <c r="D7449" s="16" t="s">
        <v>1995</v>
      </c>
      <c r="E7449" s="20" t="s">
        <v>2118</v>
      </c>
      <c r="F7449" s="19" t="s">
        <v>2002</v>
      </c>
      <c r="G7449" s="16" t="s">
        <v>2060</v>
      </c>
      <c r="H7449" s="19" t="s">
        <v>2011</v>
      </c>
      <c r="I7449" s="19" t="s">
        <v>2005</v>
      </c>
      <c r="J7449" s="21" t="s">
        <v>2119</v>
      </c>
    </row>
    <row r="7450" ht="22.5" spans="1:10">
      <c r="A7450" s="22"/>
      <c r="B7450" s="22"/>
      <c r="C7450" s="16" t="s">
        <v>1995</v>
      </c>
      <c r="D7450" s="16" t="s">
        <v>1995</v>
      </c>
      <c r="E7450" s="20" t="s">
        <v>2735</v>
      </c>
      <c r="F7450" s="19" t="s">
        <v>2009</v>
      </c>
      <c r="G7450" s="16" t="s">
        <v>2060</v>
      </c>
      <c r="H7450" s="19" t="s">
        <v>2011</v>
      </c>
      <c r="I7450" s="19" t="s">
        <v>2005</v>
      </c>
      <c r="J7450" s="21" t="s">
        <v>2736</v>
      </c>
    </row>
    <row r="7451" ht="45" spans="1:10">
      <c r="A7451" s="22"/>
      <c r="B7451" s="22"/>
      <c r="C7451" s="16" t="s">
        <v>1995</v>
      </c>
      <c r="D7451" s="16" t="s">
        <v>1995</v>
      </c>
      <c r="E7451" s="20" t="s">
        <v>2082</v>
      </c>
      <c r="F7451" s="19" t="s">
        <v>2009</v>
      </c>
      <c r="G7451" s="16" t="s">
        <v>2060</v>
      </c>
      <c r="H7451" s="19" t="s">
        <v>2011</v>
      </c>
      <c r="I7451" s="19" t="s">
        <v>2005</v>
      </c>
      <c r="J7451" s="21" t="s">
        <v>2083</v>
      </c>
    </row>
    <row r="7452" spans="1:10">
      <c r="A7452" s="22"/>
      <c r="B7452" s="22"/>
      <c r="C7452" s="16" t="s">
        <v>1995</v>
      </c>
      <c r="D7452" s="16" t="s">
        <v>2013</v>
      </c>
      <c r="E7452" s="20" t="s">
        <v>1995</v>
      </c>
      <c r="F7452" s="19" t="s">
        <v>1995</v>
      </c>
      <c r="G7452" s="16" t="s">
        <v>1995</v>
      </c>
      <c r="H7452" s="19" t="s">
        <v>1995</v>
      </c>
      <c r="I7452" s="19" t="s">
        <v>1995</v>
      </c>
      <c r="J7452" s="21" t="s">
        <v>1995</v>
      </c>
    </row>
    <row r="7453" ht="33.75" spans="1:10">
      <c r="A7453" s="22"/>
      <c r="B7453" s="22"/>
      <c r="C7453" s="16" t="s">
        <v>1995</v>
      </c>
      <c r="D7453" s="16" t="s">
        <v>1995</v>
      </c>
      <c r="E7453" s="20" t="s">
        <v>2084</v>
      </c>
      <c r="F7453" s="19" t="s">
        <v>2002</v>
      </c>
      <c r="G7453" s="16" t="s">
        <v>2060</v>
      </c>
      <c r="H7453" s="19" t="s">
        <v>2011</v>
      </c>
      <c r="I7453" s="19" t="s">
        <v>2005</v>
      </c>
      <c r="J7453" s="21" t="s">
        <v>2085</v>
      </c>
    </row>
    <row r="7454" spans="1:10">
      <c r="A7454" s="22"/>
      <c r="B7454" s="22"/>
      <c r="C7454" s="16" t="s">
        <v>2018</v>
      </c>
      <c r="D7454" s="16" t="s">
        <v>1995</v>
      </c>
      <c r="E7454" s="20" t="s">
        <v>1995</v>
      </c>
      <c r="F7454" s="19" t="s">
        <v>1995</v>
      </c>
      <c r="G7454" s="16" t="s">
        <v>1995</v>
      </c>
      <c r="H7454" s="19" t="s">
        <v>1995</v>
      </c>
      <c r="I7454" s="19" t="s">
        <v>1995</v>
      </c>
      <c r="J7454" s="21" t="s">
        <v>1995</v>
      </c>
    </row>
    <row r="7455" spans="1:10">
      <c r="A7455" s="22"/>
      <c r="B7455" s="22"/>
      <c r="C7455" s="16" t="s">
        <v>1995</v>
      </c>
      <c r="D7455" s="16" t="s">
        <v>2019</v>
      </c>
      <c r="E7455" s="20" t="s">
        <v>1995</v>
      </c>
      <c r="F7455" s="19" t="s">
        <v>1995</v>
      </c>
      <c r="G7455" s="16" t="s">
        <v>1995</v>
      </c>
      <c r="H7455" s="19" t="s">
        <v>1995</v>
      </c>
      <c r="I7455" s="19" t="s">
        <v>1995</v>
      </c>
      <c r="J7455" s="21" t="s">
        <v>1995</v>
      </c>
    </row>
    <row r="7456" ht="33.75" spans="1:10">
      <c r="A7456" s="22"/>
      <c r="B7456" s="22"/>
      <c r="C7456" s="16" t="s">
        <v>1995</v>
      </c>
      <c r="D7456" s="16" t="s">
        <v>1995</v>
      </c>
      <c r="E7456" s="20" t="s">
        <v>2120</v>
      </c>
      <c r="F7456" s="19" t="s">
        <v>2009</v>
      </c>
      <c r="G7456" s="16" t="s">
        <v>2060</v>
      </c>
      <c r="H7456" s="19" t="s">
        <v>2011</v>
      </c>
      <c r="I7456" s="19" t="s">
        <v>2005</v>
      </c>
      <c r="J7456" s="21" t="s">
        <v>2121</v>
      </c>
    </row>
    <row r="7457" spans="1:10">
      <c r="A7457" s="22"/>
      <c r="B7457" s="22"/>
      <c r="C7457" s="16" t="s">
        <v>2023</v>
      </c>
      <c r="D7457" s="16" t="s">
        <v>1995</v>
      </c>
      <c r="E7457" s="20" t="s">
        <v>1995</v>
      </c>
      <c r="F7457" s="19" t="s">
        <v>1995</v>
      </c>
      <c r="G7457" s="16" t="s">
        <v>1995</v>
      </c>
      <c r="H7457" s="19" t="s">
        <v>1995</v>
      </c>
      <c r="I7457" s="19" t="s">
        <v>1995</v>
      </c>
      <c r="J7457" s="21" t="s">
        <v>1995</v>
      </c>
    </row>
    <row r="7458" spans="1:10">
      <c r="A7458" s="22"/>
      <c r="B7458" s="22"/>
      <c r="C7458" s="16" t="s">
        <v>1995</v>
      </c>
      <c r="D7458" s="16" t="s">
        <v>2024</v>
      </c>
      <c r="E7458" s="20" t="s">
        <v>1995</v>
      </c>
      <c r="F7458" s="19" t="s">
        <v>1995</v>
      </c>
      <c r="G7458" s="16" t="s">
        <v>1995</v>
      </c>
      <c r="H7458" s="19" t="s">
        <v>1995</v>
      </c>
      <c r="I7458" s="19" t="s">
        <v>1995</v>
      </c>
      <c r="J7458" s="21" t="s">
        <v>1995</v>
      </c>
    </row>
    <row r="7459" spans="1:10">
      <c r="A7459" s="22"/>
      <c r="B7459" s="22"/>
      <c r="C7459" s="16" t="s">
        <v>1995</v>
      </c>
      <c r="D7459" s="16" t="s">
        <v>1995</v>
      </c>
      <c r="E7459" s="20" t="s">
        <v>2077</v>
      </c>
      <c r="F7459" s="19" t="s">
        <v>2009</v>
      </c>
      <c r="G7459" s="16" t="s">
        <v>2026</v>
      </c>
      <c r="H7459" s="19" t="s">
        <v>2011</v>
      </c>
      <c r="I7459" s="19" t="s">
        <v>2005</v>
      </c>
      <c r="J7459" s="21" t="s">
        <v>2088</v>
      </c>
    </row>
    <row r="7460" ht="45" spans="1:10">
      <c r="A7460" s="16" t="s">
        <v>6104</v>
      </c>
      <c r="B7460" s="20" t="s">
        <v>6105</v>
      </c>
      <c r="C7460" s="22"/>
      <c r="D7460" s="22"/>
      <c r="E7460" s="23"/>
      <c r="F7460" s="24"/>
      <c r="G7460" s="22"/>
      <c r="H7460" s="24"/>
      <c r="I7460" s="24"/>
      <c r="J7460" s="25"/>
    </row>
    <row r="7461" spans="1:10">
      <c r="A7461" s="22"/>
      <c r="B7461" s="22"/>
      <c r="C7461" s="16" t="s">
        <v>1999</v>
      </c>
      <c r="D7461" s="16" t="s">
        <v>1995</v>
      </c>
      <c r="E7461" s="20" t="s">
        <v>1995</v>
      </c>
      <c r="F7461" s="19" t="s">
        <v>1995</v>
      </c>
      <c r="G7461" s="16" t="s">
        <v>1995</v>
      </c>
      <c r="H7461" s="19" t="s">
        <v>1995</v>
      </c>
      <c r="I7461" s="19" t="s">
        <v>1995</v>
      </c>
      <c r="J7461" s="21" t="s">
        <v>1995</v>
      </c>
    </row>
    <row r="7462" spans="1:10">
      <c r="A7462" s="22"/>
      <c r="B7462" s="22"/>
      <c r="C7462" s="16" t="s">
        <v>1995</v>
      </c>
      <c r="D7462" s="16" t="s">
        <v>2000</v>
      </c>
      <c r="E7462" s="20" t="s">
        <v>1995</v>
      </c>
      <c r="F7462" s="19" t="s">
        <v>1995</v>
      </c>
      <c r="G7462" s="16" t="s">
        <v>1995</v>
      </c>
      <c r="H7462" s="19" t="s">
        <v>1995</v>
      </c>
      <c r="I7462" s="19" t="s">
        <v>1995</v>
      </c>
      <c r="J7462" s="21" t="s">
        <v>1995</v>
      </c>
    </row>
    <row r="7463" ht="22.5" spans="1:10">
      <c r="A7463" s="22"/>
      <c r="B7463" s="22"/>
      <c r="C7463" s="16" t="s">
        <v>1995</v>
      </c>
      <c r="D7463" s="16" t="s">
        <v>1995</v>
      </c>
      <c r="E7463" s="20" t="s">
        <v>2237</v>
      </c>
      <c r="F7463" s="19" t="s">
        <v>2002</v>
      </c>
      <c r="G7463" s="16" t="s">
        <v>6103</v>
      </c>
      <c r="H7463" s="19" t="s">
        <v>2386</v>
      </c>
      <c r="I7463" s="19" t="s">
        <v>2005</v>
      </c>
      <c r="J7463" s="21" t="s">
        <v>2381</v>
      </c>
    </row>
    <row r="7464" ht="33.75" spans="1:10">
      <c r="A7464" s="22"/>
      <c r="B7464" s="22"/>
      <c r="C7464" s="16" t="s">
        <v>1995</v>
      </c>
      <c r="D7464" s="16" t="s">
        <v>1995</v>
      </c>
      <c r="E7464" s="20" t="s">
        <v>2229</v>
      </c>
      <c r="F7464" s="19" t="s">
        <v>2009</v>
      </c>
      <c r="G7464" s="16" t="s">
        <v>2387</v>
      </c>
      <c r="H7464" s="19" t="s">
        <v>2171</v>
      </c>
      <c r="I7464" s="19" t="s">
        <v>2005</v>
      </c>
      <c r="J7464" s="21" t="s">
        <v>2230</v>
      </c>
    </row>
    <row r="7465" spans="1:10">
      <c r="A7465" s="22"/>
      <c r="B7465" s="22"/>
      <c r="C7465" s="16" t="s">
        <v>1995</v>
      </c>
      <c r="D7465" s="16" t="s">
        <v>2007</v>
      </c>
      <c r="E7465" s="20" t="s">
        <v>1995</v>
      </c>
      <c r="F7465" s="19" t="s">
        <v>1995</v>
      </c>
      <c r="G7465" s="16" t="s">
        <v>1995</v>
      </c>
      <c r="H7465" s="19" t="s">
        <v>1995</v>
      </c>
      <c r="I7465" s="19" t="s">
        <v>1995</v>
      </c>
      <c r="J7465" s="21" t="s">
        <v>1995</v>
      </c>
    </row>
    <row r="7466" ht="33.75" spans="1:10">
      <c r="A7466" s="22"/>
      <c r="B7466" s="22"/>
      <c r="C7466" s="16" t="s">
        <v>1995</v>
      </c>
      <c r="D7466" s="16" t="s">
        <v>1995</v>
      </c>
      <c r="E7466" s="20" t="s">
        <v>2080</v>
      </c>
      <c r="F7466" s="19" t="s">
        <v>2002</v>
      </c>
      <c r="G7466" s="16" t="s">
        <v>2060</v>
      </c>
      <c r="H7466" s="19" t="s">
        <v>2011</v>
      </c>
      <c r="I7466" s="19" t="s">
        <v>2005</v>
      </c>
      <c r="J7466" s="21" t="s">
        <v>2081</v>
      </c>
    </row>
    <row r="7467" ht="22.5" spans="1:10">
      <c r="A7467" s="22"/>
      <c r="B7467" s="22"/>
      <c r="C7467" s="16" t="s">
        <v>1995</v>
      </c>
      <c r="D7467" s="16" t="s">
        <v>1995</v>
      </c>
      <c r="E7467" s="20" t="s">
        <v>2118</v>
      </c>
      <c r="F7467" s="19" t="s">
        <v>2002</v>
      </c>
      <c r="G7467" s="16" t="s">
        <v>2060</v>
      </c>
      <c r="H7467" s="19" t="s">
        <v>2011</v>
      </c>
      <c r="I7467" s="19" t="s">
        <v>2005</v>
      </c>
      <c r="J7467" s="21" t="s">
        <v>2119</v>
      </c>
    </row>
    <row r="7468" ht="22.5" spans="1:10">
      <c r="A7468" s="22"/>
      <c r="B7468" s="22"/>
      <c r="C7468" s="16" t="s">
        <v>1995</v>
      </c>
      <c r="D7468" s="16" t="s">
        <v>1995</v>
      </c>
      <c r="E7468" s="20" t="s">
        <v>2735</v>
      </c>
      <c r="F7468" s="19" t="s">
        <v>2009</v>
      </c>
      <c r="G7468" s="16" t="s">
        <v>2060</v>
      </c>
      <c r="H7468" s="19" t="s">
        <v>2011</v>
      </c>
      <c r="I7468" s="19" t="s">
        <v>2005</v>
      </c>
      <c r="J7468" s="21" t="s">
        <v>2736</v>
      </c>
    </row>
    <row r="7469" spans="1:10">
      <c r="A7469" s="22"/>
      <c r="B7469" s="22"/>
      <c r="C7469" s="16" t="s">
        <v>1995</v>
      </c>
      <c r="D7469" s="16" t="s">
        <v>2013</v>
      </c>
      <c r="E7469" s="20" t="s">
        <v>1995</v>
      </c>
      <c r="F7469" s="19" t="s">
        <v>1995</v>
      </c>
      <c r="G7469" s="16" t="s">
        <v>1995</v>
      </c>
      <c r="H7469" s="19" t="s">
        <v>1995</v>
      </c>
      <c r="I7469" s="19" t="s">
        <v>1995</v>
      </c>
      <c r="J7469" s="21" t="s">
        <v>1995</v>
      </c>
    </row>
    <row r="7470" ht="33.75" spans="1:10">
      <c r="A7470" s="22"/>
      <c r="B7470" s="22"/>
      <c r="C7470" s="16" t="s">
        <v>1995</v>
      </c>
      <c r="D7470" s="16" t="s">
        <v>1995</v>
      </c>
      <c r="E7470" s="20" t="s">
        <v>2084</v>
      </c>
      <c r="F7470" s="19" t="s">
        <v>2002</v>
      </c>
      <c r="G7470" s="16" t="s">
        <v>2060</v>
      </c>
      <c r="H7470" s="19" t="s">
        <v>2011</v>
      </c>
      <c r="I7470" s="19" t="s">
        <v>2005</v>
      </c>
      <c r="J7470" s="21" t="s">
        <v>2085</v>
      </c>
    </row>
    <row r="7471" spans="1:10">
      <c r="A7471" s="22"/>
      <c r="B7471" s="22"/>
      <c r="C7471" s="16" t="s">
        <v>2018</v>
      </c>
      <c r="D7471" s="16" t="s">
        <v>1995</v>
      </c>
      <c r="E7471" s="20" t="s">
        <v>1995</v>
      </c>
      <c r="F7471" s="19" t="s">
        <v>1995</v>
      </c>
      <c r="G7471" s="16" t="s">
        <v>1995</v>
      </c>
      <c r="H7471" s="19" t="s">
        <v>1995</v>
      </c>
      <c r="I7471" s="19" t="s">
        <v>1995</v>
      </c>
      <c r="J7471" s="21" t="s">
        <v>1995</v>
      </c>
    </row>
    <row r="7472" spans="1:10">
      <c r="A7472" s="22"/>
      <c r="B7472" s="22"/>
      <c r="C7472" s="16" t="s">
        <v>1995</v>
      </c>
      <c r="D7472" s="16" t="s">
        <v>2099</v>
      </c>
      <c r="E7472" s="20" t="s">
        <v>1995</v>
      </c>
      <c r="F7472" s="19" t="s">
        <v>1995</v>
      </c>
      <c r="G7472" s="16" t="s">
        <v>1995</v>
      </c>
      <c r="H7472" s="19" t="s">
        <v>1995</v>
      </c>
      <c r="I7472" s="19" t="s">
        <v>1995</v>
      </c>
      <c r="J7472" s="21" t="s">
        <v>1995</v>
      </c>
    </row>
    <row r="7473" spans="1:10">
      <c r="A7473" s="22"/>
      <c r="B7473" s="22"/>
      <c r="C7473" s="16" t="s">
        <v>1995</v>
      </c>
      <c r="D7473" s="16" t="s">
        <v>2019</v>
      </c>
      <c r="E7473" s="20" t="s">
        <v>1995</v>
      </c>
      <c r="F7473" s="19" t="s">
        <v>1995</v>
      </c>
      <c r="G7473" s="16" t="s">
        <v>1995</v>
      </c>
      <c r="H7473" s="19" t="s">
        <v>1995</v>
      </c>
      <c r="I7473" s="19" t="s">
        <v>1995</v>
      </c>
      <c r="J7473" s="21" t="s">
        <v>1995</v>
      </c>
    </row>
    <row r="7474" ht="33.75" spans="1:10">
      <c r="A7474" s="22"/>
      <c r="B7474" s="22"/>
      <c r="C7474" s="16" t="s">
        <v>1995</v>
      </c>
      <c r="D7474" s="16" t="s">
        <v>1995</v>
      </c>
      <c r="E7474" s="20" t="s">
        <v>2120</v>
      </c>
      <c r="F7474" s="19" t="s">
        <v>2009</v>
      </c>
      <c r="G7474" s="16" t="s">
        <v>2060</v>
      </c>
      <c r="H7474" s="19" t="s">
        <v>2011</v>
      </c>
      <c r="I7474" s="19" t="s">
        <v>2005</v>
      </c>
      <c r="J7474" s="21" t="s">
        <v>2121</v>
      </c>
    </row>
    <row r="7475" spans="1:10">
      <c r="A7475" s="22"/>
      <c r="B7475" s="22"/>
      <c r="C7475" s="16" t="s">
        <v>2023</v>
      </c>
      <c r="D7475" s="16" t="s">
        <v>1995</v>
      </c>
      <c r="E7475" s="20" t="s">
        <v>1995</v>
      </c>
      <c r="F7475" s="19" t="s">
        <v>1995</v>
      </c>
      <c r="G7475" s="16" t="s">
        <v>1995</v>
      </c>
      <c r="H7475" s="19" t="s">
        <v>1995</v>
      </c>
      <c r="I7475" s="19" t="s">
        <v>1995</v>
      </c>
      <c r="J7475" s="21" t="s">
        <v>1995</v>
      </c>
    </row>
    <row r="7476" spans="1:10">
      <c r="A7476" s="22"/>
      <c r="B7476" s="22"/>
      <c r="C7476" s="16" t="s">
        <v>1995</v>
      </c>
      <c r="D7476" s="16" t="s">
        <v>2024</v>
      </c>
      <c r="E7476" s="20" t="s">
        <v>1995</v>
      </c>
      <c r="F7476" s="19" t="s">
        <v>1995</v>
      </c>
      <c r="G7476" s="16" t="s">
        <v>1995</v>
      </c>
      <c r="H7476" s="19" t="s">
        <v>1995</v>
      </c>
      <c r="I7476" s="19" t="s">
        <v>1995</v>
      </c>
      <c r="J7476" s="21" t="s">
        <v>1995</v>
      </c>
    </row>
    <row r="7477" spans="1:10">
      <c r="A7477" s="22"/>
      <c r="B7477" s="22"/>
      <c r="C7477" s="16" t="s">
        <v>1995</v>
      </c>
      <c r="D7477" s="16" t="s">
        <v>1995</v>
      </c>
      <c r="E7477" s="20" t="s">
        <v>2077</v>
      </c>
      <c r="F7477" s="19" t="s">
        <v>2009</v>
      </c>
      <c r="G7477" s="16" t="s">
        <v>2026</v>
      </c>
      <c r="H7477" s="19" t="s">
        <v>2011</v>
      </c>
      <c r="I7477" s="19" t="s">
        <v>2005</v>
      </c>
      <c r="J7477" s="21" t="s">
        <v>2088</v>
      </c>
    </row>
    <row r="7478" ht="78.75" spans="1:10">
      <c r="A7478" s="16" t="s">
        <v>6106</v>
      </c>
      <c r="B7478" s="20" t="s">
        <v>6107</v>
      </c>
      <c r="C7478" s="22"/>
      <c r="D7478" s="22"/>
      <c r="E7478" s="23"/>
      <c r="F7478" s="24"/>
      <c r="G7478" s="22"/>
      <c r="H7478" s="24"/>
      <c r="I7478" s="24"/>
      <c r="J7478" s="25"/>
    </row>
    <row r="7479" spans="1:10">
      <c r="A7479" s="22"/>
      <c r="B7479" s="22"/>
      <c r="C7479" s="16" t="s">
        <v>1999</v>
      </c>
      <c r="D7479" s="16" t="s">
        <v>1995</v>
      </c>
      <c r="E7479" s="20" t="s">
        <v>1995</v>
      </c>
      <c r="F7479" s="19" t="s">
        <v>1995</v>
      </c>
      <c r="G7479" s="16" t="s">
        <v>1995</v>
      </c>
      <c r="H7479" s="19" t="s">
        <v>1995</v>
      </c>
      <c r="I7479" s="19" t="s">
        <v>1995</v>
      </c>
      <c r="J7479" s="21" t="s">
        <v>1995</v>
      </c>
    </row>
    <row r="7480" spans="1:10">
      <c r="A7480" s="22"/>
      <c r="B7480" s="22"/>
      <c r="C7480" s="16" t="s">
        <v>1995</v>
      </c>
      <c r="D7480" s="16" t="s">
        <v>2000</v>
      </c>
      <c r="E7480" s="20" t="s">
        <v>1995</v>
      </c>
      <c r="F7480" s="19" t="s">
        <v>1995</v>
      </c>
      <c r="G7480" s="16" t="s">
        <v>1995</v>
      </c>
      <c r="H7480" s="19" t="s">
        <v>1995</v>
      </c>
      <c r="I7480" s="19" t="s">
        <v>1995</v>
      </c>
      <c r="J7480" s="21" t="s">
        <v>1995</v>
      </c>
    </row>
    <row r="7481" ht="22.5" spans="1:10">
      <c r="A7481" s="22"/>
      <c r="B7481" s="22"/>
      <c r="C7481" s="16" t="s">
        <v>1995</v>
      </c>
      <c r="D7481" s="16" t="s">
        <v>1995</v>
      </c>
      <c r="E7481" s="20" t="s">
        <v>2237</v>
      </c>
      <c r="F7481" s="19" t="s">
        <v>2002</v>
      </c>
      <c r="G7481" s="16" t="s">
        <v>2269</v>
      </c>
      <c r="H7481" s="19" t="s">
        <v>2386</v>
      </c>
      <c r="I7481" s="19" t="s">
        <v>2005</v>
      </c>
      <c r="J7481" s="21" t="s">
        <v>2381</v>
      </c>
    </row>
    <row r="7482" ht="33.75" spans="1:10">
      <c r="A7482" s="22"/>
      <c r="B7482" s="22"/>
      <c r="C7482" s="16" t="s">
        <v>1995</v>
      </c>
      <c r="D7482" s="16" t="s">
        <v>1995</v>
      </c>
      <c r="E7482" s="20" t="s">
        <v>2229</v>
      </c>
      <c r="F7482" s="19" t="s">
        <v>2009</v>
      </c>
      <c r="G7482" s="16" t="s">
        <v>2387</v>
      </c>
      <c r="H7482" s="19" t="s">
        <v>2171</v>
      </c>
      <c r="I7482" s="19" t="s">
        <v>2005</v>
      </c>
      <c r="J7482" s="21" t="s">
        <v>2230</v>
      </c>
    </row>
    <row r="7483" spans="1:10">
      <c r="A7483" s="22"/>
      <c r="B7483" s="22"/>
      <c r="C7483" s="16" t="s">
        <v>1995</v>
      </c>
      <c r="D7483" s="16" t="s">
        <v>2013</v>
      </c>
      <c r="E7483" s="20" t="s">
        <v>1995</v>
      </c>
      <c r="F7483" s="19" t="s">
        <v>1995</v>
      </c>
      <c r="G7483" s="16" t="s">
        <v>1995</v>
      </c>
      <c r="H7483" s="19" t="s">
        <v>1995</v>
      </c>
      <c r="I7483" s="19" t="s">
        <v>1995</v>
      </c>
      <c r="J7483" s="21" t="s">
        <v>1995</v>
      </c>
    </row>
    <row r="7484" ht="33.75" spans="1:10">
      <c r="A7484" s="22"/>
      <c r="B7484" s="22"/>
      <c r="C7484" s="16" t="s">
        <v>1995</v>
      </c>
      <c r="D7484" s="16" t="s">
        <v>1995</v>
      </c>
      <c r="E7484" s="20" t="s">
        <v>2084</v>
      </c>
      <c r="F7484" s="19" t="s">
        <v>2002</v>
      </c>
      <c r="G7484" s="16" t="s">
        <v>2060</v>
      </c>
      <c r="H7484" s="19" t="s">
        <v>2011</v>
      </c>
      <c r="I7484" s="19" t="s">
        <v>2005</v>
      </c>
      <c r="J7484" s="21" t="s">
        <v>2085</v>
      </c>
    </row>
    <row r="7485" spans="1:10">
      <c r="A7485" s="22"/>
      <c r="B7485" s="22"/>
      <c r="C7485" s="16" t="s">
        <v>2018</v>
      </c>
      <c r="D7485" s="16" t="s">
        <v>1995</v>
      </c>
      <c r="E7485" s="20" t="s">
        <v>1995</v>
      </c>
      <c r="F7485" s="19" t="s">
        <v>1995</v>
      </c>
      <c r="G7485" s="16" t="s">
        <v>1995</v>
      </c>
      <c r="H7485" s="19" t="s">
        <v>1995</v>
      </c>
      <c r="I7485" s="19" t="s">
        <v>1995</v>
      </c>
      <c r="J7485" s="21" t="s">
        <v>1995</v>
      </c>
    </row>
    <row r="7486" spans="1:10">
      <c r="A7486" s="22"/>
      <c r="B7486" s="22"/>
      <c r="C7486" s="16" t="s">
        <v>1995</v>
      </c>
      <c r="D7486" s="16" t="s">
        <v>2019</v>
      </c>
      <c r="E7486" s="20" t="s">
        <v>1995</v>
      </c>
      <c r="F7486" s="19" t="s">
        <v>1995</v>
      </c>
      <c r="G7486" s="16" t="s">
        <v>1995</v>
      </c>
      <c r="H7486" s="19" t="s">
        <v>1995</v>
      </c>
      <c r="I7486" s="19" t="s">
        <v>1995</v>
      </c>
      <c r="J7486" s="21" t="s">
        <v>1995</v>
      </c>
    </row>
    <row r="7487" ht="33.75" spans="1:10">
      <c r="A7487" s="22"/>
      <c r="B7487" s="22"/>
      <c r="C7487" s="16" t="s">
        <v>1995</v>
      </c>
      <c r="D7487" s="16" t="s">
        <v>1995</v>
      </c>
      <c r="E7487" s="20" t="s">
        <v>2120</v>
      </c>
      <c r="F7487" s="19" t="s">
        <v>2009</v>
      </c>
      <c r="G7487" s="16" t="s">
        <v>2060</v>
      </c>
      <c r="H7487" s="19" t="s">
        <v>2011</v>
      </c>
      <c r="I7487" s="19" t="s">
        <v>2005</v>
      </c>
      <c r="J7487" s="21" t="s">
        <v>2121</v>
      </c>
    </row>
    <row r="7488" spans="1:10">
      <c r="A7488" s="22"/>
      <c r="B7488" s="22"/>
      <c r="C7488" s="16" t="s">
        <v>2023</v>
      </c>
      <c r="D7488" s="16" t="s">
        <v>1995</v>
      </c>
      <c r="E7488" s="20" t="s">
        <v>1995</v>
      </c>
      <c r="F7488" s="19" t="s">
        <v>1995</v>
      </c>
      <c r="G7488" s="16" t="s">
        <v>1995</v>
      </c>
      <c r="H7488" s="19" t="s">
        <v>1995</v>
      </c>
      <c r="I7488" s="19" t="s">
        <v>1995</v>
      </c>
      <c r="J7488" s="21" t="s">
        <v>1995</v>
      </c>
    </row>
    <row r="7489" spans="1:10">
      <c r="A7489" s="22"/>
      <c r="B7489" s="22"/>
      <c r="C7489" s="16" t="s">
        <v>1995</v>
      </c>
      <c r="D7489" s="16" t="s">
        <v>2024</v>
      </c>
      <c r="E7489" s="20" t="s">
        <v>1995</v>
      </c>
      <c r="F7489" s="19" t="s">
        <v>1995</v>
      </c>
      <c r="G7489" s="16" t="s">
        <v>1995</v>
      </c>
      <c r="H7489" s="19" t="s">
        <v>1995</v>
      </c>
      <c r="I7489" s="19" t="s">
        <v>1995</v>
      </c>
      <c r="J7489" s="21" t="s">
        <v>1995</v>
      </c>
    </row>
    <row r="7490" spans="1:10">
      <c r="A7490" s="22"/>
      <c r="B7490" s="22"/>
      <c r="C7490" s="16" t="s">
        <v>1995</v>
      </c>
      <c r="D7490" s="16" t="s">
        <v>1995</v>
      </c>
      <c r="E7490" s="20" t="s">
        <v>2077</v>
      </c>
      <c r="F7490" s="19" t="s">
        <v>2009</v>
      </c>
      <c r="G7490" s="16" t="s">
        <v>2060</v>
      </c>
      <c r="H7490" s="19" t="s">
        <v>2011</v>
      </c>
      <c r="I7490" s="19" t="s">
        <v>2005</v>
      </c>
      <c r="J7490" s="21" t="s">
        <v>2088</v>
      </c>
    </row>
    <row r="7491" ht="12.75" spans="1:10">
      <c r="A7491" s="16" t="s">
        <v>6108</v>
      </c>
      <c r="B7491" s="22"/>
      <c r="C7491" s="22"/>
      <c r="D7491" s="22"/>
      <c r="E7491" s="23"/>
      <c r="F7491" s="24"/>
      <c r="G7491" s="22"/>
      <c r="H7491" s="24"/>
      <c r="I7491" s="24"/>
      <c r="J7491" s="25"/>
    </row>
    <row r="7492" ht="191.25" spans="1:10">
      <c r="A7492" s="16" t="s">
        <v>6109</v>
      </c>
      <c r="B7492" s="20" t="s">
        <v>6110</v>
      </c>
      <c r="C7492" s="22"/>
      <c r="D7492" s="22"/>
      <c r="E7492" s="23"/>
      <c r="F7492" s="24"/>
      <c r="G7492" s="22"/>
      <c r="H7492" s="24"/>
      <c r="I7492" s="24"/>
      <c r="J7492" s="25"/>
    </row>
    <row r="7493" spans="1:10">
      <c r="A7493" s="22"/>
      <c r="B7493" s="22"/>
      <c r="C7493" s="16" t="s">
        <v>1999</v>
      </c>
      <c r="D7493" s="16" t="s">
        <v>1995</v>
      </c>
      <c r="E7493" s="20" t="s">
        <v>1995</v>
      </c>
      <c r="F7493" s="19" t="s">
        <v>1995</v>
      </c>
      <c r="G7493" s="16" t="s">
        <v>1995</v>
      </c>
      <c r="H7493" s="19" t="s">
        <v>1995</v>
      </c>
      <c r="I7493" s="19" t="s">
        <v>1995</v>
      </c>
      <c r="J7493" s="21" t="s">
        <v>1995</v>
      </c>
    </row>
    <row r="7494" spans="1:10">
      <c r="A7494" s="22"/>
      <c r="B7494" s="22"/>
      <c r="C7494" s="16" t="s">
        <v>1995</v>
      </c>
      <c r="D7494" s="16" t="s">
        <v>2000</v>
      </c>
      <c r="E7494" s="20" t="s">
        <v>1995</v>
      </c>
      <c r="F7494" s="19" t="s">
        <v>1995</v>
      </c>
      <c r="G7494" s="16" t="s">
        <v>1995</v>
      </c>
      <c r="H7494" s="19" t="s">
        <v>1995</v>
      </c>
      <c r="I7494" s="19" t="s">
        <v>1995</v>
      </c>
      <c r="J7494" s="21" t="s">
        <v>1995</v>
      </c>
    </row>
    <row r="7495" ht="22.5" spans="1:10">
      <c r="A7495" s="22"/>
      <c r="B7495" s="22"/>
      <c r="C7495" s="16" t="s">
        <v>1995</v>
      </c>
      <c r="D7495" s="16" t="s">
        <v>1995</v>
      </c>
      <c r="E7495" s="20" t="s">
        <v>2237</v>
      </c>
      <c r="F7495" s="19" t="s">
        <v>2002</v>
      </c>
      <c r="G7495" s="16" t="s">
        <v>3511</v>
      </c>
      <c r="H7495" s="19" t="s">
        <v>2386</v>
      </c>
      <c r="I7495" s="19" t="s">
        <v>2005</v>
      </c>
      <c r="J7495" s="21" t="s">
        <v>2381</v>
      </c>
    </row>
    <row r="7496" spans="1:10">
      <c r="A7496" s="22"/>
      <c r="B7496" s="22"/>
      <c r="C7496" s="16" t="s">
        <v>1995</v>
      </c>
      <c r="D7496" s="16" t="s">
        <v>2007</v>
      </c>
      <c r="E7496" s="20" t="s">
        <v>1995</v>
      </c>
      <c r="F7496" s="19" t="s">
        <v>1995</v>
      </c>
      <c r="G7496" s="16" t="s">
        <v>1995</v>
      </c>
      <c r="H7496" s="19" t="s">
        <v>1995</v>
      </c>
      <c r="I7496" s="19" t="s">
        <v>1995</v>
      </c>
      <c r="J7496" s="21" t="s">
        <v>1995</v>
      </c>
    </row>
    <row r="7497" ht="33.75" spans="1:10">
      <c r="A7497" s="22"/>
      <c r="B7497" s="22"/>
      <c r="C7497" s="16" t="s">
        <v>1995</v>
      </c>
      <c r="D7497" s="16" t="s">
        <v>1995</v>
      </c>
      <c r="E7497" s="20" t="s">
        <v>2080</v>
      </c>
      <c r="F7497" s="19" t="s">
        <v>2002</v>
      </c>
      <c r="G7497" s="16" t="s">
        <v>2010</v>
      </c>
      <c r="H7497" s="19" t="s">
        <v>2011</v>
      </c>
      <c r="I7497" s="19" t="s">
        <v>2005</v>
      </c>
      <c r="J7497" s="21" t="s">
        <v>2081</v>
      </c>
    </row>
    <row r="7498" ht="22.5" spans="1:10">
      <c r="A7498" s="22"/>
      <c r="B7498" s="22"/>
      <c r="C7498" s="16" t="s">
        <v>1995</v>
      </c>
      <c r="D7498" s="16" t="s">
        <v>1995</v>
      </c>
      <c r="E7498" s="20" t="s">
        <v>2118</v>
      </c>
      <c r="F7498" s="19" t="s">
        <v>2002</v>
      </c>
      <c r="G7498" s="16" t="s">
        <v>2149</v>
      </c>
      <c r="H7498" s="19" t="s">
        <v>2011</v>
      </c>
      <c r="I7498" s="19" t="s">
        <v>2005</v>
      </c>
      <c r="J7498" s="21" t="s">
        <v>2119</v>
      </c>
    </row>
    <row r="7499" ht="33.75" spans="1:10">
      <c r="A7499" s="22"/>
      <c r="B7499" s="22"/>
      <c r="C7499" s="16" t="s">
        <v>1995</v>
      </c>
      <c r="D7499" s="16" t="s">
        <v>1995</v>
      </c>
      <c r="E7499" s="20" t="s">
        <v>2231</v>
      </c>
      <c r="F7499" s="19" t="s">
        <v>2009</v>
      </c>
      <c r="G7499" s="16" t="s">
        <v>2149</v>
      </c>
      <c r="H7499" s="19" t="s">
        <v>2011</v>
      </c>
      <c r="I7499" s="19" t="s">
        <v>2005</v>
      </c>
      <c r="J7499" s="21" t="s">
        <v>2232</v>
      </c>
    </row>
    <row r="7500" ht="22.5" spans="1:10">
      <c r="A7500" s="22"/>
      <c r="B7500" s="22"/>
      <c r="C7500" s="16" t="s">
        <v>1995</v>
      </c>
      <c r="D7500" s="16" t="s">
        <v>1995</v>
      </c>
      <c r="E7500" s="20" t="s">
        <v>2735</v>
      </c>
      <c r="F7500" s="19" t="s">
        <v>2009</v>
      </c>
      <c r="G7500" s="16" t="s">
        <v>2149</v>
      </c>
      <c r="H7500" s="19" t="s">
        <v>2011</v>
      </c>
      <c r="I7500" s="19" t="s">
        <v>2005</v>
      </c>
      <c r="J7500" s="21" t="s">
        <v>2736</v>
      </c>
    </row>
    <row r="7501" spans="1:10">
      <c r="A7501" s="22"/>
      <c r="B7501" s="22"/>
      <c r="C7501" s="16" t="s">
        <v>1995</v>
      </c>
      <c r="D7501" s="16" t="s">
        <v>2013</v>
      </c>
      <c r="E7501" s="20" t="s">
        <v>1995</v>
      </c>
      <c r="F7501" s="19" t="s">
        <v>1995</v>
      </c>
      <c r="G7501" s="16" t="s">
        <v>1995</v>
      </c>
      <c r="H7501" s="19" t="s">
        <v>1995</v>
      </c>
      <c r="I7501" s="19" t="s">
        <v>1995</v>
      </c>
      <c r="J7501" s="21" t="s">
        <v>1995</v>
      </c>
    </row>
    <row r="7502" ht="33.75" spans="1:10">
      <c r="A7502" s="22"/>
      <c r="B7502" s="22"/>
      <c r="C7502" s="16" t="s">
        <v>1995</v>
      </c>
      <c r="D7502" s="16" t="s">
        <v>1995</v>
      </c>
      <c r="E7502" s="20" t="s">
        <v>2084</v>
      </c>
      <c r="F7502" s="19" t="s">
        <v>2002</v>
      </c>
      <c r="G7502" s="16" t="s">
        <v>2149</v>
      </c>
      <c r="H7502" s="19" t="s">
        <v>2011</v>
      </c>
      <c r="I7502" s="19" t="s">
        <v>2005</v>
      </c>
      <c r="J7502" s="21" t="s">
        <v>2085</v>
      </c>
    </row>
    <row r="7503" spans="1:10">
      <c r="A7503" s="22"/>
      <c r="B7503" s="22"/>
      <c r="C7503" s="16" t="s">
        <v>2018</v>
      </c>
      <c r="D7503" s="16" t="s">
        <v>1995</v>
      </c>
      <c r="E7503" s="20" t="s">
        <v>1995</v>
      </c>
      <c r="F7503" s="19" t="s">
        <v>1995</v>
      </c>
      <c r="G7503" s="16" t="s">
        <v>1995</v>
      </c>
      <c r="H7503" s="19" t="s">
        <v>1995</v>
      </c>
      <c r="I7503" s="19" t="s">
        <v>1995</v>
      </c>
      <c r="J7503" s="21" t="s">
        <v>1995</v>
      </c>
    </row>
    <row r="7504" spans="1:10">
      <c r="A7504" s="22"/>
      <c r="B7504" s="22"/>
      <c r="C7504" s="16" t="s">
        <v>1995</v>
      </c>
      <c r="D7504" s="16" t="s">
        <v>2099</v>
      </c>
      <c r="E7504" s="20" t="s">
        <v>1995</v>
      </c>
      <c r="F7504" s="19" t="s">
        <v>1995</v>
      </c>
      <c r="G7504" s="16" t="s">
        <v>1995</v>
      </c>
      <c r="H7504" s="19" t="s">
        <v>1995</v>
      </c>
      <c r="I7504" s="19" t="s">
        <v>1995</v>
      </c>
      <c r="J7504" s="21" t="s">
        <v>1995</v>
      </c>
    </row>
    <row r="7505" spans="1:10">
      <c r="A7505" s="22"/>
      <c r="B7505" s="22"/>
      <c r="C7505" s="16" t="s">
        <v>1995</v>
      </c>
      <c r="D7505" s="16" t="s">
        <v>1995</v>
      </c>
      <c r="E7505" s="20" t="s">
        <v>2388</v>
      </c>
      <c r="F7505" s="19" t="s">
        <v>2009</v>
      </c>
      <c r="G7505" s="16" t="s">
        <v>2846</v>
      </c>
      <c r="H7505" s="19" t="s">
        <v>2044</v>
      </c>
      <c r="I7505" s="19" t="s">
        <v>2005</v>
      </c>
      <c r="J7505" s="21" t="s">
        <v>2390</v>
      </c>
    </row>
    <row r="7506" spans="1:10">
      <c r="A7506" s="22"/>
      <c r="B7506" s="22"/>
      <c r="C7506" s="16" t="s">
        <v>1995</v>
      </c>
      <c r="D7506" s="16" t="s">
        <v>2019</v>
      </c>
      <c r="E7506" s="20" t="s">
        <v>1995</v>
      </c>
      <c r="F7506" s="19" t="s">
        <v>1995</v>
      </c>
      <c r="G7506" s="16" t="s">
        <v>1995</v>
      </c>
      <c r="H7506" s="19" t="s">
        <v>1995</v>
      </c>
      <c r="I7506" s="19" t="s">
        <v>1995</v>
      </c>
      <c r="J7506" s="21" t="s">
        <v>1995</v>
      </c>
    </row>
    <row r="7507" ht="33.75" spans="1:10">
      <c r="A7507" s="22"/>
      <c r="B7507" s="22"/>
      <c r="C7507" s="16" t="s">
        <v>1995</v>
      </c>
      <c r="D7507" s="16" t="s">
        <v>1995</v>
      </c>
      <c r="E7507" s="20" t="s">
        <v>2120</v>
      </c>
      <c r="F7507" s="19" t="s">
        <v>2009</v>
      </c>
      <c r="G7507" s="16" t="s">
        <v>2010</v>
      </c>
      <c r="H7507" s="19" t="s">
        <v>2011</v>
      </c>
      <c r="I7507" s="19" t="s">
        <v>2005</v>
      </c>
      <c r="J7507" s="21" t="s">
        <v>2121</v>
      </c>
    </row>
    <row r="7508" spans="1:10">
      <c r="A7508" s="22"/>
      <c r="B7508" s="22"/>
      <c r="C7508" s="16" t="s">
        <v>2023</v>
      </c>
      <c r="D7508" s="16" t="s">
        <v>1995</v>
      </c>
      <c r="E7508" s="20" t="s">
        <v>1995</v>
      </c>
      <c r="F7508" s="19" t="s">
        <v>1995</v>
      </c>
      <c r="G7508" s="16" t="s">
        <v>1995</v>
      </c>
      <c r="H7508" s="19" t="s">
        <v>1995</v>
      </c>
      <c r="I7508" s="19" t="s">
        <v>1995</v>
      </c>
      <c r="J7508" s="21" t="s">
        <v>1995</v>
      </c>
    </row>
    <row r="7509" spans="1:10">
      <c r="A7509" s="22"/>
      <c r="B7509" s="22"/>
      <c r="C7509" s="16" t="s">
        <v>1995</v>
      </c>
      <c r="D7509" s="16" t="s">
        <v>2024</v>
      </c>
      <c r="E7509" s="20" t="s">
        <v>1995</v>
      </c>
      <c r="F7509" s="19" t="s">
        <v>1995</v>
      </c>
      <c r="G7509" s="16" t="s">
        <v>1995</v>
      </c>
      <c r="H7509" s="19" t="s">
        <v>1995</v>
      </c>
      <c r="I7509" s="19" t="s">
        <v>1995</v>
      </c>
      <c r="J7509" s="21" t="s">
        <v>1995</v>
      </c>
    </row>
    <row r="7510" spans="1:10">
      <c r="A7510" s="22"/>
      <c r="B7510" s="22"/>
      <c r="C7510" s="16" t="s">
        <v>1995</v>
      </c>
      <c r="D7510" s="16" t="s">
        <v>1995</v>
      </c>
      <c r="E7510" s="20" t="s">
        <v>2077</v>
      </c>
      <c r="F7510" s="19" t="s">
        <v>2009</v>
      </c>
      <c r="G7510" s="16" t="s">
        <v>2333</v>
      </c>
      <c r="H7510" s="19" t="s">
        <v>2011</v>
      </c>
      <c r="I7510" s="19" t="s">
        <v>2005</v>
      </c>
      <c r="J7510" s="21" t="s">
        <v>2088</v>
      </c>
    </row>
    <row r="7511" ht="112.5" spans="1:10">
      <c r="A7511" s="16" t="s">
        <v>6111</v>
      </c>
      <c r="B7511" s="20" t="s">
        <v>6112</v>
      </c>
      <c r="C7511" s="22"/>
      <c r="D7511" s="22"/>
      <c r="E7511" s="23"/>
      <c r="F7511" s="24"/>
      <c r="G7511" s="22"/>
      <c r="H7511" s="24"/>
      <c r="I7511" s="24"/>
      <c r="J7511" s="25"/>
    </row>
    <row r="7512" spans="1:10">
      <c r="A7512" s="22"/>
      <c r="B7512" s="22"/>
      <c r="C7512" s="16" t="s">
        <v>1999</v>
      </c>
      <c r="D7512" s="16" t="s">
        <v>1995</v>
      </c>
      <c r="E7512" s="20" t="s">
        <v>1995</v>
      </c>
      <c r="F7512" s="19" t="s">
        <v>1995</v>
      </c>
      <c r="G7512" s="16" t="s">
        <v>1995</v>
      </c>
      <c r="H7512" s="19" t="s">
        <v>1995</v>
      </c>
      <c r="I7512" s="19" t="s">
        <v>1995</v>
      </c>
      <c r="J7512" s="21" t="s">
        <v>1995</v>
      </c>
    </row>
    <row r="7513" spans="1:10">
      <c r="A7513" s="22"/>
      <c r="B7513" s="22"/>
      <c r="C7513" s="16" t="s">
        <v>1995</v>
      </c>
      <c r="D7513" s="16" t="s">
        <v>2000</v>
      </c>
      <c r="E7513" s="20" t="s">
        <v>1995</v>
      </c>
      <c r="F7513" s="19" t="s">
        <v>1995</v>
      </c>
      <c r="G7513" s="16" t="s">
        <v>1995</v>
      </c>
      <c r="H7513" s="19" t="s">
        <v>1995</v>
      </c>
      <c r="I7513" s="19" t="s">
        <v>1995</v>
      </c>
      <c r="J7513" s="21" t="s">
        <v>1995</v>
      </c>
    </row>
    <row r="7514" ht="22.5" spans="1:10">
      <c r="A7514" s="22"/>
      <c r="B7514" s="22"/>
      <c r="C7514" s="16" t="s">
        <v>1995</v>
      </c>
      <c r="D7514" s="16" t="s">
        <v>1995</v>
      </c>
      <c r="E7514" s="20" t="s">
        <v>4649</v>
      </c>
      <c r="F7514" s="19" t="s">
        <v>2009</v>
      </c>
      <c r="G7514" s="16" t="s">
        <v>2506</v>
      </c>
      <c r="H7514" s="19" t="s">
        <v>4650</v>
      </c>
      <c r="I7514" s="19" t="s">
        <v>2005</v>
      </c>
      <c r="J7514" s="21" t="s">
        <v>4651</v>
      </c>
    </row>
    <row r="7515" ht="22.5" spans="1:10">
      <c r="A7515" s="22"/>
      <c r="B7515" s="22"/>
      <c r="C7515" s="16" t="s">
        <v>1995</v>
      </c>
      <c r="D7515" s="16" t="s">
        <v>1995</v>
      </c>
      <c r="E7515" s="20" t="s">
        <v>2192</v>
      </c>
      <c r="F7515" s="19" t="s">
        <v>2009</v>
      </c>
      <c r="G7515" s="16" t="s">
        <v>3092</v>
      </c>
      <c r="H7515" s="19" t="s">
        <v>2171</v>
      </c>
      <c r="I7515" s="19" t="s">
        <v>2005</v>
      </c>
      <c r="J7515" s="21" t="s">
        <v>2311</v>
      </c>
    </row>
    <row r="7516" ht="22.5" spans="1:10">
      <c r="A7516" s="22"/>
      <c r="B7516" s="22"/>
      <c r="C7516" s="16" t="s">
        <v>1995</v>
      </c>
      <c r="D7516" s="16" t="s">
        <v>1995</v>
      </c>
      <c r="E7516" s="20" t="s">
        <v>2195</v>
      </c>
      <c r="F7516" s="19" t="s">
        <v>2009</v>
      </c>
      <c r="G7516" s="16" t="s">
        <v>6113</v>
      </c>
      <c r="H7516" s="19" t="s">
        <v>2197</v>
      </c>
      <c r="I7516" s="19" t="s">
        <v>2005</v>
      </c>
      <c r="J7516" s="21" t="s">
        <v>2313</v>
      </c>
    </row>
    <row r="7517" spans="1:10">
      <c r="A7517" s="22"/>
      <c r="B7517" s="22"/>
      <c r="C7517" s="16" t="s">
        <v>1995</v>
      </c>
      <c r="D7517" s="16" t="s">
        <v>2007</v>
      </c>
      <c r="E7517" s="20" t="s">
        <v>1995</v>
      </c>
      <c r="F7517" s="19" t="s">
        <v>1995</v>
      </c>
      <c r="G7517" s="16" t="s">
        <v>1995</v>
      </c>
      <c r="H7517" s="19" t="s">
        <v>1995</v>
      </c>
      <c r="I7517" s="19" t="s">
        <v>1995</v>
      </c>
      <c r="J7517" s="21" t="s">
        <v>1995</v>
      </c>
    </row>
    <row r="7518" ht="33.75" spans="1:10">
      <c r="A7518" s="22"/>
      <c r="B7518" s="22"/>
      <c r="C7518" s="16" t="s">
        <v>1995</v>
      </c>
      <c r="D7518" s="16" t="s">
        <v>1995</v>
      </c>
      <c r="E7518" s="20" t="s">
        <v>2202</v>
      </c>
      <c r="F7518" s="19" t="s">
        <v>2009</v>
      </c>
      <c r="G7518" s="16" t="s">
        <v>2026</v>
      </c>
      <c r="H7518" s="19" t="s">
        <v>2011</v>
      </c>
      <c r="I7518" s="19" t="s">
        <v>2005</v>
      </c>
      <c r="J7518" s="21" t="s">
        <v>2832</v>
      </c>
    </row>
    <row r="7519" spans="1:10">
      <c r="A7519" s="22"/>
      <c r="B7519" s="22"/>
      <c r="C7519" s="16" t="s">
        <v>2018</v>
      </c>
      <c r="D7519" s="16" t="s">
        <v>1995</v>
      </c>
      <c r="E7519" s="20" t="s">
        <v>1995</v>
      </c>
      <c r="F7519" s="19" t="s">
        <v>1995</v>
      </c>
      <c r="G7519" s="16" t="s">
        <v>1995</v>
      </c>
      <c r="H7519" s="19" t="s">
        <v>1995</v>
      </c>
      <c r="I7519" s="19" t="s">
        <v>1995</v>
      </c>
      <c r="J7519" s="21" t="s">
        <v>1995</v>
      </c>
    </row>
    <row r="7520" spans="1:10">
      <c r="A7520" s="22"/>
      <c r="B7520" s="22"/>
      <c r="C7520" s="16" t="s">
        <v>1995</v>
      </c>
      <c r="D7520" s="16" t="s">
        <v>2099</v>
      </c>
      <c r="E7520" s="20" t="s">
        <v>1995</v>
      </c>
      <c r="F7520" s="19" t="s">
        <v>1995</v>
      </c>
      <c r="G7520" s="16" t="s">
        <v>1995</v>
      </c>
      <c r="H7520" s="19" t="s">
        <v>1995</v>
      </c>
      <c r="I7520" s="19" t="s">
        <v>1995</v>
      </c>
      <c r="J7520" s="21" t="s">
        <v>1995</v>
      </c>
    </row>
    <row r="7521" spans="1:10">
      <c r="A7521" s="22"/>
      <c r="B7521" s="22"/>
      <c r="C7521" s="16" t="s">
        <v>1995</v>
      </c>
      <c r="D7521" s="16" t="s">
        <v>1995</v>
      </c>
      <c r="E7521" s="20" t="s">
        <v>6114</v>
      </c>
      <c r="F7521" s="19" t="s">
        <v>2009</v>
      </c>
      <c r="G7521" s="16" t="s">
        <v>2794</v>
      </c>
      <c r="H7521" s="19" t="s">
        <v>2044</v>
      </c>
      <c r="I7521" s="19" t="s">
        <v>2005</v>
      </c>
      <c r="J7521" s="21" t="s">
        <v>3093</v>
      </c>
    </row>
    <row r="7522" spans="1:10">
      <c r="A7522" s="22"/>
      <c r="B7522" s="22"/>
      <c r="C7522" s="16" t="s">
        <v>2023</v>
      </c>
      <c r="D7522" s="16" t="s">
        <v>1995</v>
      </c>
      <c r="E7522" s="20" t="s">
        <v>1995</v>
      </c>
      <c r="F7522" s="19" t="s">
        <v>1995</v>
      </c>
      <c r="G7522" s="16" t="s">
        <v>1995</v>
      </c>
      <c r="H7522" s="19" t="s">
        <v>1995</v>
      </c>
      <c r="I7522" s="19" t="s">
        <v>1995</v>
      </c>
      <c r="J7522" s="21" t="s">
        <v>1995</v>
      </c>
    </row>
    <row r="7523" spans="1:10">
      <c r="A7523" s="22"/>
      <c r="B7523" s="22"/>
      <c r="C7523" s="16" t="s">
        <v>1995</v>
      </c>
      <c r="D7523" s="16" t="s">
        <v>2024</v>
      </c>
      <c r="E7523" s="20" t="s">
        <v>1995</v>
      </c>
      <c r="F7523" s="19" t="s">
        <v>1995</v>
      </c>
      <c r="G7523" s="16" t="s">
        <v>1995</v>
      </c>
      <c r="H7523" s="19" t="s">
        <v>1995</v>
      </c>
      <c r="I7523" s="19" t="s">
        <v>1995</v>
      </c>
      <c r="J7523" s="21" t="s">
        <v>1995</v>
      </c>
    </row>
    <row r="7524" ht="45" spans="1:10">
      <c r="A7524" s="22"/>
      <c r="B7524" s="22"/>
      <c r="C7524" s="16" t="s">
        <v>1995</v>
      </c>
      <c r="D7524" s="16" t="s">
        <v>1995</v>
      </c>
      <c r="E7524" s="20" t="s">
        <v>2209</v>
      </c>
      <c r="F7524" s="19" t="s">
        <v>2009</v>
      </c>
      <c r="G7524" s="16" t="s">
        <v>2210</v>
      </c>
      <c r="H7524" s="19" t="s">
        <v>2011</v>
      </c>
      <c r="I7524" s="19" t="s">
        <v>2005</v>
      </c>
      <c r="J7524" s="21" t="s">
        <v>2320</v>
      </c>
    </row>
    <row r="7525" ht="22.5" spans="1:10">
      <c r="A7525" s="16" t="s">
        <v>6115</v>
      </c>
      <c r="B7525" s="20" t="s">
        <v>6026</v>
      </c>
      <c r="C7525" s="22"/>
      <c r="D7525" s="22"/>
      <c r="E7525" s="23"/>
      <c r="F7525" s="24"/>
      <c r="G7525" s="22"/>
      <c r="H7525" s="24"/>
      <c r="I7525" s="24"/>
      <c r="J7525" s="25"/>
    </row>
    <row r="7526" spans="1:10">
      <c r="A7526" s="22"/>
      <c r="B7526" s="22"/>
      <c r="C7526" s="16" t="s">
        <v>1999</v>
      </c>
      <c r="D7526" s="16" t="s">
        <v>1995</v>
      </c>
      <c r="E7526" s="20" t="s">
        <v>1995</v>
      </c>
      <c r="F7526" s="19" t="s">
        <v>1995</v>
      </c>
      <c r="G7526" s="16" t="s">
        <v>1995</v>
      </c>
      <c r="H7526" s="19" t="s">
        <v>1995</v>
      </c>
      <c r="I7526" s="19" t="s">
        <v>1995</v>
      </c>
      <c r="J7526" s="21" t="s">
        <v>1995</v>
      </c>
    </row>
    <row r="7527" spans="1:10">
      <c r="A7527" s="22"/>
      <c r="B7527" s="22"/>
      <c r="C7527" s="16" t="s">
        <v>1995</v>
      </c>
      <c r="D7527" s="16" t="s">
        <v>2000</v>
      </c>
      <c r="E7527" s="20" t="s">
        <v>1995</v>
      </c>
      <c r="F7527" s="19" t="s">
        <v>1995</v>
      </c>
      <c r="G7527" s="16" t="s">
        <v>1995</v>
      </c>
      <c r="H7527" s="19" t="s">
        <v>1995</v>
      </c>
      <c r="I7527" s="19" t="s">
        <v>1995</v>
      </c>
      <c r="J7527" s="21" t="s">
        <v>1995</v>
      </c>
    </row>
    <row r="7528" spans="1:10">
      <c r="A7528" s="22"/>
      <c r="B7528" s="22"/>
      <c r="C7528" s="16" t="s">
        <v>1995</v>
      </c>
      <c r="D7528" s="16" t="s">
        <v>1995</v>
      </c>
      <c r="E7528" s="20" t="s">
        <v>6027</v>
      </c>
      <c r="F7528" s="19" t="s">
        <v>2009</v>
      </c>
      <c r="G7528" s="16" t="s">
        <v>3242</v>
      </c>
      <c r="H7528" s="19" t="s">
        <v>6028</v>
      </c>
      <c r="I7528" s="19" t="s">
        <v>2005</v>
      </c>
      <c r="J7528" s="21" t="s">
        <v>4690</v>
      </c>
    </row>
    <row r="7529" ht="22.5" spans="1:10">
      <c r="A7529" s="22"/>
      <c r="B7529" s="22"/>
      <c r="C7529" s="16" t="s">
        <v>1995</v>
      </c>
      <c r="D7529" s="16" t="s">
        <v>1995</v>
      </c>
      <c r="E7529" s="20" t="s">
        <v>6029</v>
      </c>
      <c r="F7529" s="19" t="s">
        <v>2009</v>
      </c>
      <c r="G7529" s="16" t="s">
        <v>3763</v>
      </c>
      <c r="H7529" s="19" t="s">
        <v>6116</v>
      </c>
      <c r="I7529" s="19" t="s">
        <v>2005</v>
      </c>
      <c r="J7529" s="21" t="s">
        <v>4692</v>
      </c>
    </row>
    <row r="7530" spans="1:10">
      <c r="A7530" s="22"/>
      <c r="B7530" s="22"/>
      <c r="C7530" s="16" t="s">
        <v>2018</v>
      </c>
      <c r="D7530" s="16" t="s">
        <v>1995</v>
      </c>
      <c r="E7530" s="20" t="s">
        <v>1995</v>
      </c>
      <c r="F7530" s="19" t="s">
        <v>1995</v>
      </c>
      <c r="G7530" s="16" t="s">
        <v>1995</v>
      </c>
      <c r="H7530" s="19" t="s">
        <v>1995</v>
      </c>
      <c r="I7530" s="19" t="s">
        <v>1995</v>
      </c>
      <c r="J7530" s="21" t="s">
        <v>1995</v>
      </c>
    </row>
    <row r="7531" spans="1:10">
      <c r="A7531" s="22"/>
      <c r="B7531" s="22"/>
      <c r="C7531" s="16" t="s">
        <v>1995</v>
      </c>
      <c r="D7531" s="16" t="s">
        <v>2019</v>
      </c>
      <c r="E7531" s="20" t="s">
        <v>1995</v>
      </c>
      <c r="F7531" s="19" t="s">
        <v>1995</v>
      </c>
      <c r="G7531" s="16" t="s">
        <v>1995</v>
      </c>
      <c r="H7531" s="19" t="s">
        <v>1995</v>
      </c>
      <c r="I7531" s="19" t="s">
        <v>1995</v>
      </c>
      <c r="J7531" s="21" t="s">
        <v>1995</v>
      </c>
    </row>
    <row r="7532" ht="56.25" spans="1:10">
      <c r="A7532" s="22"/>
      <c r="B7532" s="22"/>
      <c r="C7532" s="16" t="s">
        <v>1995</v>
      </c>
      <c r="D7532" s="16" t="s">
        <v>1995</v>
      </c>
      <c r="E7532" s="20" t="s">
        <v>6030</v>
      </c>
      <c r="F7532" s="19" t="s">
        <v>2009</v>
      </c>
      <c r="G7532" s="16" t="s">
        <v>3252</v>
      </c>
      <c r="H7532" s="19" t="s">
        <v>2171</v>
      </c>
      <c r="I7532" s="19" t="s">
        <v>2005</v>
      </c>
      <c r="J7532" s="21" t="s">
        <v>6032</v>
      </c>
    </row>
    <row r="7533" ht="78.75" spans="1:10">
      <c r="A7533" s="22"/>
      <c r="B7533" s="22"/>
      <c r="C7533" s="16" t="s">
        <v>1995</v>
      </c>
      <c r="D7533" s="16" t="s">
        <v>1995</v>
      </c>
      <c r="E7533" s="20" t="s">
        <v>2847</v>
      </c>
      <c r="F7533" s="19" t="s">
        <v>2009</v>
      </c>
      <c r="G7533" s="16" t="s">
        <v>2047</v>
      </c>
      <c r="H7533" s="19" t="s">
        <v>2011</v>
      </c>
      <c r="I7533" s="19" t="s">
        <v>2005</v>
      </c>
      <c r="J7533" s="21" t="s">
        <v>2848</v>
      </c>
    </row>
    <row r="7534" spans="1:10">
      <c r="A7534" s="22"/>
      <c r="B7534" s="22"/>
      <c r="C7534" s="16" t="s">
        <v>1995</v>
      </c>
      <c r="D7534" s="16" t="s">
        <v>1995</v>
      </c>
      <c r="E7534" s="20" t="s">
        <v>4714</v>
      </c>
      <c r="F7534" s="19" t="s">
        <v>2009</v>
      </c>
      <c r="G7534" s="16" t="s">
        <v>2794</v>
      </c>
      <c r="H7534" s="19" t="s">
        <v>2197</v>
      </c>
      <c r="I7534" s="19" t="s">
        <v>2005</v>
      </c>
      <c r="J7534" s="21" t="s">
        <v>4715</v>
      </c>
    </row>
    <row r="7535" spans="1:10">
      <c r="A7535" s="22"/>
      <c r="B7535" s="22"/>
      <c r="C7535" s="16" t="s">
        <v>2023</v>
      </c>
      <c r="D7535" s="16" t="s">
        <v>1995</v>
      </c>
      <c r="E7535" s="20" t="s">
        <v>1995</v>
      </c>
      <c r="F7535" s="19" t="s">
        <v>1995</v>
      </c>
      <c r="G7535" s="16" t="s">
        <v>1995</v>
      </c>
      <c r="H7535" s="19" t="s">
        <v>1995</v>
      </c>
      <c r="I7535" s="19" t="s">
        <v>1995</v>
      </c>
      <c r="J7535" s="21" t="s">
        <v>1995</v>
      </c>
    </row>
    <row r="7536" spans="1:10">
      <c r="A7536" s="22"/>
      <c r="B7536" s="22"/>
      <c r="C7536" s="16" t="s">
        <v>1995</v>
      </c>
      <c r="D7536" s="16" t="s">
        <v>2024</v>
      </c>
      <c r="E7536" s="20" t="s">
        <v>1995</v>
      </c>
      <c r="F7536" s="19" t="s">
        <v>1995</v>
      </c>
      <c r="G7536" s="16" t="s">
        <v>1995</v>
      </c>
      <c r="H7536" s="19" t="s">
        <v>1995</v>
      </c>
      <c r="I7536" s="19" t="s">
        <v>1995</v>
      </c>
      <c r="J7536" s="21" t="s">
        <v>1995</v>
      </c>
    </row>
    <row r="7537" spans="1:10">
      <c r="A7537" s="22"/>
      <c r="B7537" s="22"/>
      <c r="C7537" s="16" t="s">
        <v>1995</v>
      </c>
      <c r="D7537" s="16" t="s">
        <v>1995</v>
      </c>
      <c r="E7537" s="20" t="s">
        <v>2066</v>
      </c>
      <c r="F7537" s="19" t="s">
        <v>2009</v>
      </c>
      <c r="G7537" s="16" t="s">
        <v>2026</v>
      </c>
      <c r="H7537" s="19" t="s">
        <v>2011</v>
      </c>
      <c r="I7537" s="19" t="s">
        <v>2005</v>
      </c>
      <c r="J7537" s="21" t="s">
        <v>2067</v>
      </c>
    </row>
    <row r="7538" ht="67.5" spans="1:10">
      <c r="A7538" s="16" t="s">
        <v>6117</v>
      </c>
      <c r="B7538" s="20" t="s">
        <v>6118</v>
      </c>
      <c r="C7538" s="22"/>
      <c r="D7538" s="22"/>
      <c r="E7538" s="23"/>
      <c r="F7538" s="24"/>
      <c r="G7538" s="22"/>
      <c r="H7538" s="24"/>
      <c r="I7538" s="24"/>
      <c r="J7538" s="25"/>
    </row>
    <row r="7539" spans="1:10">
      <c r="A7539" s="22"/>
      <c r="B7539" s="22"/>
      <c r="C7539" s="16" t="s">
        <v>1999</v>
      </c>
      <c r="D7539" s="16" t="s">
        <v>1995</v>
      </c>
      <c r="E7539" s="20" t="s">
        <v>1995</v>
      </c>
      <c r="F7539" s="19" t="s">
        <v>1995</v>
      </c>
      <c r="G7539" s="16" t="s">
        <v>1995</v>
      </c>
      <c r="H7539" s="19" t="s">
        <v>1995</v>
      </c>
      <c r="I7539" s="19" t="s">
        <v>1995</v>
      </c>
      <c r="J7539" s="21" t="s">
        <v>1995</v>
      </c>
    </row>
    <row r="7540" spans="1:10">
      <c r="A7540" s="22"/>
      <c r="B7540" s="22"/>
      <c r="C7540" s="16" t="s">
        <v>1995</v>
      </c>
      <c r="D7540" s="16" t="s">
        <v>2000</v>
      </c>
      <c r="E7540" s="20" t="s">
        <v>1995</v>
      </c>
      <c r="F7540" s="19" t="s">
        <v>1995</v>
      </c>
      <c r="G7540" s="16" t="s">
        <v>1995</v>
      </c>
      <c r="H7540" s="19" t="s">
        <v>1995</v>
      </c>
      <c r="I7540" s="19" t="s">
        <v>1995</v>
      </c>
      <c r="J7540" s="21" t="s">
        <v>1995</v>
      </c>
    </row>
    <row r="7541" ht="22.5" spans="1:10">
      <c r="A7541" s="22"/>
      <c r="B7541" s="22"/>
      <c r="C7541" s="16" t="s">
        <v>1995</v>
      </c>
      <c r="D7541" s="16" t="s">
        <v>1995</v>
      </c>
      <c r="E7541" s="20" t="s">
        <v>5600</v>
      </c>
      <c r="F7541" s="19" t="s">
        <v>2002</v>
      </c>
      <c r="G7541" s="16" t="s">
        <v>2831</v>
      </c>
      <c r="H7541" s="19" t="s">
        <v>5601</v>
      </c>
      <c r="I7541" s="19" t="s">
        <v>2005</v>
      </c>
      <c r="J7541" s="21" t="s">
        <v>5037</v>
      </c>
    </row>
    <row r="7542" spans="1:10">
      <c r="A7542" s="22"/>
      <c r="B7542" s="22"/>
      <c r="C7542" s="16" t="s">
        <v>1995</v>
      </c>
      <c r="D7542" s="16" t="s">
        <v>2007</v>
      </c>
      <c r="E7542" s="20" t="s">
        <v>1995</v>
      </c>
      <c r="F7542" s="19" t="s">
        <v>1995</v>
      </c>
      <c r="G7542" s="16" t="s">
        <v>1995</v>
      </c>
      <c r="H7542" s="19" t="s">
        <v>1995</v>
      </c>
      <c r="I7542" s="19" t="s">
        <v>1995</v>
      </c>
      <c r="J7542" s="21" t="s">
        <v>1995</v>
      </c>
    </row>
    <row r="7543" ht="33.75" spans="1:10">
      <c r="A7543" s="22"/>
      <c r="B7543" s="22"/>
      <c r="C7543" s="16" t="s">
        <v>1995</v>
      </c>
      <c r="D7543" s="16" t="s">
        <v>1995</v>
      </c>
      <c r="E7543" s="20" t="s">
        <v>5602</v>
      </c>
      <c r="F7543" s="19" t="s">
        <v>2002</v>
      </c>
      <c r="G7543" s="16" t="s">
        <v>2060</v>
      </c>
      <c r="H7543" s="19" t="s">
        <v>2011</v>
      </c>
      <c r="I7543" s="19" t="s">
        <v>2005</v>
      </c>
      <c r="J7543" s="21" t="s">
        <v>5828</v>
      </c>
    </row>
    <row r="7544" ht="45" spans="1:10">
      <c r="A7544" s="22"/>
      <c r="B7544" s="22"/>
      <c r="C7544" s="16" t="s">
        <v>1995</v>
      </c>
      <c r="D7544" s="16" t="s">
        <v>1995</v>
      </c>
      <c r="E7544" s="20" t="s">
        <v>6119</v>
      </c>
      <c r="F7544" s="19" t="s">
        <v>2002</v>
      </c>
      <c r="G7544" s="16" t="s">
        <v>2031</v>
      </c>
      <c r="H7544" s="19" t="s">
        <v>2171</v>
      </c>
      <c r="I7544" s="19" t="s">
        <v>2016</v>
      </c>
      <c r="J7544" s="21" t="s">
        <v>6120</v>
      </c>
    </row>
    <row r="7545" spans="1:10">
      <c r="A7545" s="22"/>
      <c r="B7545" s="22"/>
      <c r="C7545" s="16" t="s">
        <v>1995</v>
      </c>
      <c r="D7545" s="16" t="s">
        <v>2013</v>
      </c>
      <c r="E7545" s="20" t="s">
        <v>1995</v>
      </c>
      <c r="F7545" s="19" t="s">
        <v>1995</v>
      </c>
      <c r="G7545" s="16" t="s">
        <v>1995</v>
      </c>
      <c r="H7545" s="19" t="s">
        <v>1995</v>
      </c>
      <c r="I7545" s="19" t="s">
        <v>1995</v>
      </c>
      <c r="J7545" s="21" t="s">
        <v>1995</v>
      </c>
    </row>
    <row r="7546" ht="33.75" spans="1:10">
      <c r="A7546" s="22"/>
      <c r="B7546" s="22"/>
      <c r="C7546" s="16" t="s">
        <v>1995</v>
      </c>
      <c r="D7546" s="16" t="s">
        <v>1995</v>
      </c>
      <c r="E7546" s="20" t="s">
        <v>5604</v>
      </c>
      <c r="F7546" s="19" t="s">
        <v>2002</v>
      </c>
      <c r="G7546" s="16" t="s">
        <v>2060</v>
      </c>
      <c r="H7546" s="19" t="s">
        <v>2011</v>
      </c>
      <c r="I7546" s="19" t="s">
        <v>2005</v>
      </c>
      <c r="J7546" s="21" t="s">
        <v>5493</v>
      </c>
    </row>
    <row r="7547" spans="1:10">
      <c r="A7547" s="22"/>
      <c r="B7547" s="22"/>
      <c r="C7547" s="16" t="s">
        <v>2018</v>
      </c>
      <c r="D7547" s="16" t="s">
        <v>1995</v>
      </c>
      <c r="E7547" s="20" t="s">
        <v>1995</v>
      </c>
      <c r="F7547" s="19" t="s">
        <v>1995</v>
      </c>
      <c r="G7547" s="16" t="s">
        <v>1995</v>
      </c>
      <c r="H7547" s="19" t="s">
        <v>1995</v>
      </c>
      <c r="I7547" s="19" t="s">
        <v>1995</v>
      </c>
      <c r="J7547" s="21" t="s">
        <v>1995</v>
      </c>
    </row>
    <row r="7548" spans="1:10">
      <c r="A7548" s="22"/>
      <c r="B7548" s="22"/>
      <c r="C7548" s="16" t="s">
        <v>1995</v>
      </c>
      <c r="D7548" s="16" t="s">
        <v>2019</v>
      </c>
      <c r="E7548" s="20" t="s">
        <v>1995</v>
      </c>
      <c r="F7548" s="19" t="s">
        <v>1995</v>
      </c>
      <c r="G7548" s="16" t="s">
        <v>1995</v>
      </c>
      <c r="H7548" s="19" t="s">
        <v>1995</v>
      </c>
      <c r="I7548" s="19" t="s">
        <v>1995</v>
      </c>
      <c r="J7548" s="21" t="s">
        <v>1995</v>
      </c>
    </row>
    <row r="7549" spans="1:10">
      <c r="A7549" s="22"/>
      <c r="B7549" s="22"/>
      <c r="C7549" s="16" t="s">
        <v>1995</v>
      </c>
      <c r="D7549" s="16" t="s">
        <v>1995</v>
      </c>
      <c r="E7549" s="20" t="s">
        <v>2086</v>
      </c>
      <c r="F7549" s="19" t="s">
        <v>2002</v>
      </c>
      <c r="G7549" s="16" t="s">
        <v>6121</v>
      </c>
      <c r="H7549" s="19" t="s">
        <v>2205</v>
      </c>
      <c r="I7549" s="19" t="s">
        <v>2005</v>
      </c>
      <c r="J7549" s="21" t="s">
        <v>5732</v>
      </c>
    </row>
    <row r="7550" spans="1:10">
      <c r="A7550" s="22"/>
      <c r="B7550" s="22"/>
      <c r="C7550" s="16" t="s">
        <v>2023</v>
      </c>
      <c r="D7550" s="16" t="s">
        <v>1995</v>
      </c>
      <c r="E7550" s="20" t="s">
        <v>1995</v>
      </c>
      <c r="F7550" s="19" t="s">
        <v>1995</v>
      </c>
      <c r="G7550" s="16" t="s">
        <v>1995</v>
      </c>
      <c r="H7550" s="19" t="s">
        <v>1995</v>
      </c>
      <c r="I7550" s="19" t="s">
        <v>1995</v>
      </c>
      <c r="J7550" s="21" t="s">
        <v>1995</v>
      </c>
    </row>
    <row r="7551" spans="1:10">
      <c r="A7551" s="22"/>
      <c r="B7551" s="22"/>
      <c r="C7551" s="16" t="s">
        <v>1995</v>
      </c>
      <c r="D7551" s="16" t="s">
        <v>2024</v>
      </c>
      <c r="E7551" s="20" t="s">
        <v>1995</v>
      </c>
      <c r="F7551" s="19" t="s">
        <v>1995</v>
      </c>
      <c r="G7551" s="16" t="s">
        <v>1995</v>
      </c>
      <c r="H7551" s="19" t="s">
        <v>1995</v>
      </c>
      <c r="I7551" s="19" t="s">
        <v>1995</v>
      </c>
      <c r="J7551" s="21" t="s">
        <v>1995</v>
      </c>
    </row>
    <row r="7552" ht="33.75" spans="1:10">
      <c r="A7552" s="22"/>
      <c r="B7552" s="22"/>
      <c r="C7552" s="16" t="s">
        <v>1995</v>
      </c>
      <c r="D7552" s="16" t="s">
        <v>1995</v>
      </c>
      <c r="E7552" s="20" t="s">
        <v>5606</v>
      </c>
      <c r="F7552" s="19" t="s">
        <v>2009</v>
      </c>
      <c r="G7552" s="16" t="s">
        <v>2060</v>
      </c>
      <c r="H7552" s="19" t="s">
        <v>2011</v>
      </c>
      <c r="I7552" s="19" t="s">
        <v>2005</v>
      </c>
      <c r="J7552" s="21" t="s">
        <v>5734</v>
      </c>
    </row>
    <row r="7553" ht="67.5" spans="1:10">
      <c r="A7553" s="16" t="s">
        <v>6122</v>
      </c>
      <c r="B7553" s="20" t="s">
        <v>6123</v>
      </c>
      <c r="C7553" s="22"/>
      <c r="D7553" s="22"/>
      <c r="E7553" s="23"/>
      <c r="F7553" s="24"/>
      <c r="G7553" s="22"/>
      <c r="H7553" s="24"/>
      <c r="I7553" s="24"/>
      <c r="J7553" s="25"/>
    </row>
    <row r="7554" spans="1:10">
      <c r="A7554" s="22"/>
      <c r="B7554" s="22"/>
      <c r="C7554" s="16" t="s">
        <v>1999</v>
      </c>
      <c r="D7554" s="16" t="s">
        <v>1995</v>
      </c>
      <c r="E7554" s="20" t="s">
        <v>1995</v>
      </c>
      <c r="F7554" s="19" t="s">
        <v>1995</v>
      </c>
      <c r="G7554" s="16" t="s">
        <v>1995</v>
      </c>
      <c r="H7554" s="19" t="s">
        <v>1995</v>
      </c>
      <c r="I7554" s="19" t="s">
        <v>1995</v>
      </c>
      <c r="J7554" s="21" t="s">
        <v>1995</v>
      </c>
    </row>
    <row r="7555" spans="1:10">
      <c r="A7555" s="22"/>
      <c r="B7555" s="22"/>
      <c r="C7555" s="16" t="s">
        <v>1995</v>
      </c>
      <c r="D7555" s="16" t="s">
        <v>2000</v>
      </c>
      <c r="E7555" s="20" t="s">
        <v>1995</v>
      </c>
      <c r="F7555" s="19" t="s">
        <v>1995</v>
      </c>
      <c r="G7555" s="16" t="s">
        <v>1995</v>
      </c>
      <c r="H7555" s="19" t="s">
        <v>1995</v>
      </c>
      <c r="I7555" s="19" t="s">
        <v>1995</v>
      </c>
      <c r="J7555" s="21" t="s">
        <v>1995</v>
      </c>
    </row>
    <row r="7556" ht="22.5" spans="1:10">
      <c r="A7556" s="22"/>
      <c r="B7556" s="22"/>
      <c r="C7556" s="16" t="s">
        <v>1995</v>
      </c>
      <c r="D7556" s="16" t="s">
        <v>1995</v>
      </c>
      <c r="E7556" s="20" t="s">
        <v>2237</v>
      </c>
      <c r="F7556" s="19" t="s">
        <v>2002</v>
      </c>
      <c r="G7556" s="16" t="s">
        <v>2387</v>
      </c>
      <c r="H7556" s="19" t="s">
        <v>2126</v>
      </c>
      <c r="I7556" s="19" t="s">
        <v>2005</v>
      </c>
      <c r="J7556" s="21" t="s">
        <v>2381</v>
      </c>
    </row>
    <row r="7557" spans="1:10">
      <c r="A7557" s="22"/>
      <c r="B7557" s="22"/>
      <c r="C7557" s="16" t="s">
        <v>1995</v>
      </c>
      <c r="D7557" s="16" t="s">
        <v>2007</v>
      </c>
      <c r="E7557" s="20" t="s">
        <v>1995</v>
      </c>
      <c r="F7557" s="19" t="s">
        <v>1995</v>
      </c>
      <c r="G7557" s="16" t="s">
        <v>1995</v>
      </c>
      <c r="H7557" s="19" t="s">
        <v>1995</v>
      </c>
      <c r="I7557" s="19" t="s">
        <v>1995</v>
      </c>
      <c r="J7557" s="21" t="s">
        <v>1995</v>
      </c>
    </row>
    <row r="7558" ht="33.75" spans="1:10">
      <c r="A7558" s="22"/>
      <c r="B7558" s="22"/>
      <c r="C7558" s="16" t="s">
        <v>1995</v>
      </c>
      <c r="D7558" s="16" t="s">
        <v>1995</v>
      </c>
      <c r="E7558" s="20" t="s">
        <v>2080</v>
      </c>
      <c r="F7558" s="19" t="s">
        <v>2002</v>
      </c>
      <c r="G7558" s="16" t="s">
        <v>2060</v>
      </c>
      <c r="H7558" s="19" t="s">
        <v>2011</v>
      </c>
      <c r="I7558" s="19" t="s">
        <v>2005</v>
      </c>
      <c r="J7558" s="21" t="s">
        <v>2081</v>
      </c>
    </row>
    <row r="7559" ht="22.5" spans="1:10">
      <c r="A7559" s="22"/>
      <c r="B7559" s="22"/>
      <c r="C7559" s="16" t="s">
        <v>1995</v>
      </c>
      <c r="D7559" s="16" t="s">
        <v>1995</v>
      </c>
      <c r="E7559" s="20" t="s">
        <v>2118</v>
      </c>
      <c r="F7559" s="19" t="s">
        <v>2002</v>
      </c>
      <c r="G7559" s="16" t="s">
        <v>2060</v>
      </c>
      <c r="H7559" s="19" t="s">
        <v>2011</v>
      </c>
      <c r="I7559" s="19" t="s">
        <v>2005</v>
      </c>
      <c r="J7559" s="21" t="s">
        <v>2119</v>
      </c>
    </row>
    <row r="7560" spans="1:10">
      <c r="A7560" s="22"/>
      <c r="B7560" s="22"/>
      <c r="C7560" s="16" t="s">
        <v>2018</v>
      </c>
      <c r="D7560" s="16" t="s">
        <v>1995</v>
      </c>
      <c r="E7560" s="20" t="s">
        <v>1995</v>
      </c>
      <c r="F7560" s="19" t="s">
        <v>1995</v>
      </c>
      <c r="G7560" s="16" t="s">
        <v>1995</v>
      </c>
      <c r="H7560" s="19" t="s">
        <v>1995</v>
      </c>
      <c r="I7560" s="19" t="s">
        <v>1995</v>
      </c>
      <c r="J7560" s="21" t="s">
        <v>1995</v>
      </c>
    </row>
    <row r="7561" spans="1:10">
      <c r="A7561" s="22"/>
      <c r="B7561" s="22"/>
      <c r="C7561" s="16" t="s">
        <v>1995</v>
      </c>
      <c r="D7561" s="16" t="s">
        <v>2019</v>
      </c>
      <c r="E7561" s="20" t="s">
        <v>1995</v>
      </c>
      <c r="F7561" s="19" t="s">
        <v>1995</v>
      </c>
      <c r="G7561" s="16" t="s">
        <v>1995</v>
      </c>
      <c r="H7561" s="19" t="s">
        <v>1995</v>
      </c>
      <c r="I7561" s="19" t="s">
        <v>1995</v>
      </c>
      <c r="J7561" s="21" t="s">
        <v>1995</v>
      </c>
    </row>
    <row r="7562" spans="1:10">
      <c r="A7562" s="22"/>
      <c r="B7562" s="22"/>
      <c r="C7562" s="16" t="s">
        <v>1995</v>
      </c>
      <c r="D7562" s="16" t="s">
        <v>1995</v>
      </c>
      <c r="E7562" s="20" t="s">
        <v>2086</v>
      </c>
      <c r="F7562" s="19" t="s">
        <v>2002</v>
      </c>
      <c r="G7562" s="16" t="s">
        <v>6124</v>
      </c>
      <c r="H7562" s="19" t="s">
        <v>2044</v>
      </c>
      <c r="I7562" s="19" t="s">
        <v>2005</v>
      </c>
      <c r="J7562" s="21" t="s">
        <v>2087</v>
      </c>
    </row>
    <row r="7563" spans="1:10">
      <c r="A7563" s="22"/>
      <c r="B7563" s="22"/>
      <c r="C7563" s="16" t="s">
        <v>2023</v>
      </c>
      <c r="D7563" s="16" t="s">
        <v>1995</v>
      </c>
      <c r="E7563" s="20" t="s">
        <v>1995</v>
      </c>
      <c r="F7563" s="19" t="s">
        <v>1995</v>
      </c>
      <c r="G7563" s="16" t="s">
        <v>1995</v>
      </c>
      <c r="H7563" s="19" t="s">
        <v>1995</v>
      </c>
      <c r="I7563" s="19" t="s">
        <v>1995</v>
      </c>
      <c r="J7563" s="21" t="s">
        <v>1995</v>
      </c>
    </row>
    <row r="7564" spans="1:10">
      <c r="A7564" s="22"/>
      <c r="B7564" s="22"/>
      <c r="C7564" s="16" t="s">
        <v>1995</v>
      </c>
      <c r="D7564" s="16" t="s">
        <v>2024</v>
      </c>
      <c r="E7564" s="20" t="s">
        <v>1995</v>
      </c>
      <c r="F7564" s="19" t="s">
        <v>1995</v>
      </c>
      <c r="G7564" s="16" t="s">
        <v>1995</v>
      </c>
      <c r="H7564" s="19" t="s">
        <v>1995</v>
      </c>
      <c r="I7564" s="19" t="s">
        <v>1995</v>
      </c>
      <c r="J7564" s="21" t="s">
        <v>1995</v>
      </c>
    </row>
    <row r="7565" spans="1:10">
      <c r="A7565" s="22"/>
      <c r="B7565" s="22"/>
      <c r="C7565" s="16" t="s">
        <v>1995</v>
      </c>
      <c r="D7565" s="16" t="s">
        <v>1995</v>
      </c>
      <c r="E7565" s="20" t="s">
        <v>2077</v>
      </c>
      <c r="F7565" s="19" t="s">
        <v>2009</v>
      </c>
      <c r="G7565" s="16" t="s">
        <v>2060</v>
      </c>
      <c r="H7565" s="19" t="s">
        <v>2011</v>
      </c>
      <c r="I7565" s="19" t="s">
        <v>2005</v>
      </c>
      <c r="J7565" s="21" t="s">
        <v>2088</v>
      </c>
    </row>
    <row r="7566" ht="67.5" spans="1:10">
      <c r="A7566" s="16" t="s">
        <v>6125</v>
      </c>
      <c r="B7566" s="20" t="s">
        <v>5915</v>
      </c>
      <c r="C7566" s="22"/>
      <c r="D7566" s="22"/>
      <c r="E7566" s="23"/>
      <c r="F7566" s="24"/>
      <c r="G7566" s="22"/>
      <c r="H7566" s="24"/>
      <c r="I7566" s="24"/>
      <c r="J7566" s="25"/>
    </row>
    <row r="7567" spans="1:10">
      <c r="A7567" s="22"/>
      <c r="B7567" s="22"/>
      <c r="C7567" s="16" t="s">
        <v>1999</v>
      </c>
      <c r="D7567" s="16" t="s">
        <v>1995</v>
      </c>
      <c r="E7567" s="20" t="s">
        <v>1995</v>
      </c>
      <c r="F7567" s="19" t="s">
        <v>1995</v>
      </c>
      <c r="G7567" s="16" t="s">
        <v>1995</v>
      </c>
      <c r="H7567" s="19" t="s">
        <v>1995</v>
      </c>
      <c r="I7567" s="19" t="s">
        <v>1995</v>
      </c>
      <c r="J7567" s="21" t="s">
        <v>1995</v>
      </c>
    </row>
    <row r="7568" spans="1:10">
      <c r="A7568" s="22"/>
      <c r="B7568" s="22"/>
      <c r="C7568" s="16" t="s">
        <v>1995</v>
      </c>
      <c r="D7568" s="16" t="s">
        <v>2000</v>
      </c>
      <c r="E7568" s="20" t="s">
        <v>1995</v>
      </c>
      <c r="F7568" s="19" t="s">
        <v>1995</v>
      </c>
      <c r="G7568" s="16" t="s">
        <v>1995</v>
      </c>
      <c r="H7568" s="19" t="s">
        <v>1995</v>
      </c>
      <c r="I7568" s="19" t="s">
        <v>1995</v>
      </c>
      <c r="J7568" s="21" t="s">
        <v>1995</v>
      </c>
    </row>
    <row r="7569" ht="22.5" spans="1:10">
      <c r="A7569" s="22"/>
      <c r="B7569" s="22"/>
      <c r="C7569" s="16" t="s">
        <v>1995</v>
      </c>
      <c r="D7569" s="16" t="s">
        <v>1995</v>
      </c>
      <c r="E7569" s="20" t="s">
        <v>2237</v>
      </c>
      <c r="F7569" s="19" t="s">
        <v>2002</v>
      </c>
      <c r="G7569" s="16" t="s">
        <v>4519</v>
      </c>
      <c r="H7569" s="19" t="s">
        <v>2386</v>
      </c>
      <c r="I7569" s="19" t="s">
        <v>2005</v>
      </c>
      <c r="J7569" s="21" t="s">
        <v>2381</v>
      </c>
    </row>
    <row r="7570" ht="33.75" spans="1:10">
      <c r="A7570" s="22"/>
      <c r="B7570" s="22"/>
      <c r="C7570" s="16" t="s">
        <v>1995</v>
      </c>
      <c r="D7570" s="16" t="s">
        <v>1995</v>
      </c>
      <c r="E7570" s="20" t="s">
        <v>2229</v>
      </c>
      <c r="F7570" s="19" t="s">
        <v>2009</v>
      </c>
      <c r="G7570" s="16" t="s">
        <v>2031</v>
      </c>
      <c r="H7570" s="19" t="s">
        <v>2171</v>
      </c>
      <c r="I7570" s="19" t="s">
        <v>2005</v>
      </c>
      <c r="J7570" s="21" t="s">
        <v>2230</v>
      </c>
    </row>
    <row r="7571" spans="1:10">
      <c r="A7571" s="22"/>
      <c r="B7571" s="22"/>
      <c r="C7571" s="16" t="s">
        <v>1995</v>
      </c>
      <c r="D7571" s="16" t="s">
        <v>2007</v>
      </c>
      <c r="E7571" s="20" t="s">
        <v>1995</v>
      </c>
      <c r="F7571" s="19" t="s">
        <v>1995</v>
      </c>
      <c r="G7571" s="16" t="s">
        <v>1995</v>
      </c>
      <c r="H7571" s="19" t="s">
        <v>1995</v>
      </c>
      <c r="I7571" s="19" t="s">
        <v>1995</v>
      </c>
      <c r="J7571" s="21" t="s">
        <v>1995</v>
      </c>
    </row>
    <row r="7572" ht="33.75" spans="1:10">
      <c r="A7572" s="22"/>
      <c r="B7572" s="22"/>
      <c r="C7572" s="16" t="s">
        <v>1995</v>
      </c>
      <c r="D7572" s="16" t="s">
        <v>1995</v>
      </c>
      <c r="E7572" s="20" t="s">
        <v>2080</v>
      </c>
      <c r="F7572" s="19" t="s">
        <v>2002</v>
      </c>
      <c r="G7572" s="16" t="s">
        <v>2060</v>
      </c>
      <c r="H7572" s="19" t="s">
        <v>2011</v>
      </c>
      <c r="I7572" s="19" t="s">
        <v>2005</v>
      </c>
      <c r="J7572" s="21" t="s">
        <v>2081</v>
      </c>
    </row>
    <row r="7573" spans="1:10">
      <c r="A7573" s="22"/>
      <c r="B7573" s="22"/>
      <c r="C7573" s="16" t="s">
        <v>2018</v>
      </c>
      <c r="D7573" s="16" t="s">
        <v>1995</v>
      </c>
      <c r="E7573" s="20" t="s">
        <v>1995</v>
      </c>
      <c r="F7573" s="19" t="s">
        <v>1995</v>
      </c>
      <c r="G7573" s="16" t="s">
        <v>1995</v>
      </c>
      <c r="H7573" s="19" t="s">
        <v>1995</v>
      </c>
      <c r="I7573" s="19" t="s">
        <v>1995</v>
      </c>
      <c r="J7573" s="21" t="s">
        <v>1995</v>
      </c>
    </row>
    <row r="7574" spans="1:10">
      <c r="A7574" s="22"/>
      <c r="B7574" s="22"/>
      <c r="C7574" s="16" t="s">
        <v>1995</v>
      </c>
      <c r="D7574" s="16" t="s">
        <v>2099</v>
      </c>
      <c r="E7574" s="20" t="s">
        <v>1995</v>
      </c>
      <c r="F7574" s="19" t="s">
        <v>1995</v>
      </c>
      <c r="G7574" s="16" t="s">
        <v>1995</v>
      </c>
      <c r="H7574" s="19" t="s">
        <v>1995</v>
      </c>
      <c r="I7574" s="19" t="s">
        <v>1995</v>
      </c>
      <c r="J7574" s="21" t="s">
        <v>1995</v>
      </c>
    </row>
    <row r="7575" spans="1:10">
      <c r="A7575" s="22"/>
      <c r="B7575" s="22"/>
      <c r="C7575" s="16" t="s">
        <v>1995</v>
      </c>
      <c r="D7575" s="16" t="s">
        <v>1995</v>
      </c>
      <c r="E7575" s="20" t="s">
        <v>2388</v>
      </c>
      <c r="F7575" s="19" t="s">
        <v>2009</v>
      </c>
      <c r="G7575" s="16" t="s">
        <v>2092</v>
      </c>
      <c r="H7575" s="19" t="s">
        <v>2044</v>
      </c>
      <c r="I7575" s="19" t="s">
        <v>2005</v>
      </c>
      <c r="J7575" s="21" t="s">
        <v>2390</v>
      </c>
    </row>
    <row r="7576" spans="1:10">
      <c r="A7576" s="22"/>
      <c r="B7576" s="22"/>
      <c r="C7576" s="16" t="s">
        <v>1995</v>
      </c>
      <c r="D7576" s="16" t="s">
        <v>2019</v>
      </c>
      <c r="E7576" s="20" t="s">
        <v>1995</v>
      </c>
      <c r="F7576" s="19" t="s">
        <v>1995</v>
      </c>
      <c r="G7576" s="16" t="s">
        <v>1995</v>
      </c>
      <c r="H7576" s="19" t="s">
        <v>1995</v>
      </c>
      <c r="I7576" s="19" t="s">
        <v>1995</v>
      </c>
      <c r="J7576" s="21" t="s">
        <v>1995</v>
      </c>
    </row>
    <row r="7577" ht="33.75" spans="1:10">
      <c r="A7577" s="22"/>
      <c r="B7577" s="22"/>
      <c r="C7577" s="16" t="s">
        <v>1995</v>
      </c>
      <c r="D7577" s="16" t="s">
        <v>1995</v>
      </c>
      <c r="E7577" s="20" t="s">
        <v>2120</v>
      </c>
      <c r="F7577" s="19" t="s">
        <v>2009</v>
      </c>
      <c r="G7577" s="16" t="s">
        <v>2060</v>
      </c>
      <c r="H7577" s="19" t="s">
        <v>2011</v>
      </c>
      <c r="I7577" s="19" t="s">
        <v>2005</v>
      </c>
      <c r="J7577" s="21" t="s">
        <v>2121</v>
      </c>
    </row>
    <row r="7578" spans="1:10">
      <c r="A7578" s="22"/>
      <c r="B7578" s="22"/>
      <c r="C7578" s="16" t="s">
        <v>2023</v>
      </c>
      <c r="D7578" s="16" t="s">
        <v>1995</v>
      </c>
      <c r="E7578" s="20" t="s">
        <v>1995</v>
      </c>
      <c r="F7578" s="19" t="s">
        <v>1995</v>
      </c>
      <c r="G7578" s="16" t="s">
        <v>1995</v>
      </c>
      <c r="H7578" s="19" t="s">
        <v>1995</v>
      </c>
      <c r="I7578" s="19" t="s">
        <v>1995</v>
      </c>
      <c r="J7578" s="21" t="s">
        <v>1995</v>
      </c>
    </row>
    <row r="7579" spans="1:10">
      <c r="A7579" s="22"/>
      <c r="B7579" s="22"/>
      <c r="C7579" s="16" t="s">
        <v>1995</v>
      </c>
      <c r="D7579" s="16" t="s">
        <v>2024</v>
      </c>
      <c r="E7579" s="20" t="s">
        <v>1995</v>
      </c>
      <c r="F7579" s="19" t="s">
        <v>1995</v>
      </c>
      <c r="G7579" s="16" t="s">
        <v>1995</v>
      </c>
      <c r="H7579" s="19" t="s">
        <v>1995</v>
      </c>
      <c r="I7579" s="19" t="s">
        <v>1995</v>
      </c>
      <c r="J7579" s="21" t="s">
        <v>1995</v>
      </c>
    </row>
    <row r="7580" spans="1:10">
      <c r="A7580" s="22"/>
      <c r="B7580" s="22"/>
      <c r="C7580" s="16" t="s">
        <v>1995</v>
      </c>
      <c r="D7580" s="16" t="s">
        <v>1995</v>
      </c>
      <c r="E7580" s="20" t="s">
        <v>2077</v>
      </c>
      <c r="F7580" s="19" t="s">
        <v>2009</v>
      </c>
      <c r="G7580" s="16" t="s">
        <v>2060</v>
      </c>
      <c r="H7580" s="19" t="s">
        <v>2011</v>
      </c>
      <c r="I7580" s="19" t="s">
        <v>2005</v>
      </c>
      <c r="J7580" s="21" t="s">
        <v>2088</v>
      </c>
    </row>
    <row r="7581" ht="45" spans="1:10">
      <c r="A7581" s="16" t="s">
        <v>6126</v>
      </c>
      <c r="B7581" s="20" t="s">
        <v>6127</v>
      </c>
      <c r="C7581" s="22"/>
      <c r="D7581" s="22"/>
      <c r="E7581" s="23"/>
      <c r="F7581" s="24"/>
      <c r="G7581" s="22"/>
      <c r="H7581" s="24"/>
      <c r="I7581" s="24"/>
      <c r="J7581" s="25"/>
    </row>
    <row r="7582" spans="1:10">
      <c r="A7582" s="22"/>
      <c r="B7582" s="22"/>
      <c r="C7582" s="16" t="s">
        <v>1999</v>
      </c>
      <c r="D7582" s="16" t="s">
        <v>1995</v>
      </c>
      <c r="E7582" s="20" t="s">
        <v>1995</v>
      </c>
      <c r="F7582" s="19" t="s">
        <v>1995</v>
      </c>
      <c r="G7582" s="16" t="s">
        <v>1995</v>
      </c>
      <c r="H7582" s="19" t="s">
        <v>1995</v>
      </c>
      <c r="I7582" s="19" t="s">
        <v>1995</v>
      </c>
      <c r="J7582" s="21" t="s">
        <v>1995</v>
      </c>
    </row>
    <row r="7583" spans="1:10">
      <c r="A7583" s="22"/>
      <c r="B7583" s="22"/>
      <c r="C7583" s="16" t="s">
        <v>1995</v>
      </c>
      <c r="D7583" s="16" t="s">
        <v>2000</v>
      </c>
      <c r="E7583" s="20" t="s">
        <v>1995</v>
      </c>
      <c r="F7583" s="19" t="s">
        <v>1995</v>
      </c>
      <c r="G7583" s="16" t="s">
        <v>1995</v>
      </c>
      <c r="H7583" s="19" t="s">
        <v>1995</v>
      </c>
      <c r="I7583" s="19" t="s">
        <v>1995</v>
      </c>
      <c r="J7583" s="21" t="s">
        <v>1995</v>
      </c>
    </row>
    <row r="7584" ht="22.5" spans="1:10">
      <c r="A7584" s="22"/>
      <c r="B7584" s="22"/>
      <c r="C7584" s="16" t="s">
        <v>1995</v>
      </c>
      <c r="D7584" s="16" t="s">
        <v>1995</v>
      </c>
      <c r="E7584" s="20" t="s">
        <v>2237</v>
      </c>
      <c r="F7584" s="19" t="s">
        <v>2002</v>
      </c>
      <c r="G7584" s="16" t="s">
        <v>3242</v>
      </c>
      <c r="H7584" s="19" t="s">
        <v>2394</v>
      </c>
      <c r="I7584" s="19" t="s">
        <v>2005</v>
      </c>
      <c r="J7584" s="21" t="s">
        <v>2381</v>
      </c>
    </row>
    <row r="7585" spans="1:10">
      <c r="A7585" s="22"/>
      <c r="B7585" s="22"/>
      <c r="C7585" s="16" t="s">
        <v>1995</v>
      </c>
      <c r="D7585" s="16" t="s">
        <v>2007</v>
      </c>
      <c r="E7585" s="20" t="s">
        <v>1995</v>
      </c>
      <c r="F7585" s="19" t="s">
        <v>1995</v>
      </c>
      <c r="G7585" s="16" t="s">
        <v>1995</v>
      </c>
      <c r="H7585" s="19" t="s">
        <v>1995</v>
      </c>
      <c r="I7585" s="19" t="s">
        <v>1995</v>
      </c>
      <c r="J7585" s="21" t="s">
        <v>1995</v>
      </c>
    </row>
    <row r="7586" ht="33.75" spans="1:10">
      <c r="A7586" s="22"/>
      <c r="B7586" s="22"/>
      <c r="C7586" s="16" t="s">
        <v>1995</v>
      </c>
      <c r="D7586" s="16" t="s">
        <v>1995</v>
      </c>
      <c r="E7586" s="20" t="s">
        <v>2080</v>
      </c>
      <c r="F7586" s="19" t="s">
        <v>2002</v>
      </c>
      <c r="G7586" s="16" t="s">
        <v>2060</v>
      </c>
      <c r="H7586" s="19" t="s">
        <v>2011</v>
      </c>
      <c r="I7586" s="19" t="s">
        <v>2005</v>
      </c>
      <c r="J7586" s="21" t="s">
        <v>2081</v>
      </c>
    </row>
    <row r="7587" ht="33.75" spans="1:10">
      <c r="A7587" s="22"/>
      <c r="B7587" s="22"/>
      <c r="C7587" s="16" t="s">
        <v>1995</v>
      </c>
      <c r="D7587" s="16" t="s">
        <v>1995</v>
      </c>
      <c r="E7587" s="20" t="s">
        <v>2789</v>
      </c>
      <c r="F7587" s="19" t="s">
        <v>2009</v>
      </c>
      <c r="G7587" s="16" t="s">
        <v>2060</v>
      </c>
      <c r="H7587" s="19" t="s">
        <v>2011</v>
      </c>
      <c r="I7587" s="19" t="s">
        <v>2005</v>
      </c>
      <c r="J7587" s="21" t="s">
        <v>3034</v>
      </c>
    </row>
    <row r="7588" spans="1:10">
      <c r="A7588" s="22"/>
      <c r="B7588" s="22"/>
      <c r="C7588" s="16" t="s">
        <v>2018</v>
      </c>
      <c r="D7588" s="16" t="s">
        <v>1995</v>
      </c>
      <c r="E7588" s="20" t="s">
        <v>1995</v>
      </c>
      <c r="F7588" s="19" t="s">
        <v>1995</v>
      </c>
      <c r="G7588" s="16" t="s">
        <v>1995</v>
      </c>
      <c r="H7588" s="19" t="s">
        <v>1995</v>
      </c>
      <c r="I7588" s="19" t="s">
        <v>1995</v>
      </c>
      <c r="J7588" s="21" t="s">
        <v>1995</v>
      </c>
    </row>
    <row r="7589" spans="1:10">
      <c r="A7589" s="22"/>
      <c r="B7589" s="22"/>
      <c r="C7589" s="16" t="s">
        <v>1995</v>
      </c>
      <c r="D7589" s="16" t="s">
        <v>2099</v>
      </c>
      <c r="E7589" s="20" t="s">
        <v>1995</v>
      </c>
      <c r="F7589" s="19" t="s">
        <v>1995</v>
      </c>
      <c r="G7589" s="16" t="s">
        <v>1995</v>
      </c>
      <c r="H7589" s="19" t="s">
        <v>1995</v>
      </c>
      <c r="I7589" s="19" t="s">
        <v>1995</v>
      </c>
      <c r="J7589" s="21" t="s">
        <v>1995</v>
      </c>
    </row>
    <row r="7590" spans="1:10">
      <c r="A7590" s="22"/>
      <c r="B7590" s="22"/>
      <c r="C7590" s="16" t="s">
        <v>1995</v>
      </c>
      <c r="D7590" s="16" t="s">
        <v>1995</v>
      </c>
      <c r="E7590" s="20" t="s">
        <v>2388</v>
      </c>
      <c r="F7590" s="19" t="s">
        <v>2009</v>
      </c>
      <c r="G7590" s="16" t="s">
        <v>2092</v>
      </c>
      <c r="H7590" s="19" t="s">
        <v>2044</v>
      </c>
      <c r="I7590" s="19" t="s">
        <v>2005</v>
      </c>
      <c r="J7590" s="21" t="s">
        <v>2390</v>
      </c>
    </row>
    <row r="7591" spans="1:10">
      <c r="A7591" s="22"/>
      <c r="B7591" s="22"/>
      <c r="C7591" s="16" t="s">
        <v>1995</v>
      </c>
      <c r="D7591" s="16" t="s">
        <v>2019</v>
      </c>
      <c r="E7591" s="20" t="s">
        <v>1995</v>
      </c>
      <c r="F7591" s="19" t="s">
        <v>1995</v>
      </c>
      <c r="G7591" s="16" t="s">
        <v>1995</v>
      </c>
      <c r="H7591" s="19" t="s">
        <v>1995</v>
      </c>
      <c r="I7591" s="19" t="s">
        <v>1995</v>
      </c>
      <c r="J7591" s="21" t="s">
        <v>1995</v>
      </c>
    </row>
    <row r="7592" ht="22.5" spans="1:10">
      <c r="A7592" s="22"/>
      <c r="B7592" s="22"/>
      <c r="C7592" s="16" t="s">
        <v>1995</v>
      </c>
      <c r="D7592" s="16" t="s">
        <v>1995</v>
      </c>
      <c r="E7592" s="20" t="s">
        <v>2544</v>
      </c>
      <c r="F7592" s="19" t="s">
        <v>2002</v>
      </c>
      <c r="G7592" s="16" t="s">
        <v>2060</v>
      </c>
      <c r="H7592" s="19" t="s">
        <v>2011</v>
      </c>
      <c r="I7592" s="19" t="s">
        <v>2005</v>
      </c>
      <c r="J7592" s="21" t="s">
        <v>2546</v>
      </c>
    </row>
    <row r="7593" spans="1:10">
      <c r="A7593" s="22"/>
      <c r="B7593" s="22"/>
      <c r="C7593" s="16" t="s">
        <v>2023</v>
      </c>
      <c r="D7593" s="16" t="s">
        <v>1995</v>
      </c>
      <c r="E7593" s="20" t="s">
        <v>1995</v>
      </c>
      <c r="F7593" s="19" t="s">
        <v>1995</v>
      </c>
      <c r="G7593" s="16" t="s">
        <v>1995</v>
      </c>
      <c r="H7593" s="19" t="s">
        <v>1995</v>
      </c>
      <c r="I7593" s="19" t="s">
        <v>1995</v>
      </c>
      <c r="J7593" s="21" t="s">
        <v>1995</v>
      </c>
    </row>
    <row r="7594" spans="1:10">
      <c r="A7594" s="22"/>
      <c r="B7594" s="22"/>
      <c r="C7594" s="16" t="s">
        <v>1995</v>
      </c>
      <c r="D7594" s="16" t="s">
        <v>2024</v>
      </c>
      <c r="E7594" s="20" t="s">
        <v>1995</v>
      </c>
      <c r="F7594" s="19" t="s">
        <v>1995</v>
      </c>
      <c r="G7594" s="16" t="s">
        <v>1995</v>
      </c>
      <c r="H7594" s="19" t="s">
        <v>1995</v>
      </c>
      <c r="I7594" s="19" t="s">
        <v>1995</v>
      </c>
      <c r="J7594" s="21" t="s">
        <v>1995</v>
      </c>
    </row>
    <row r="7595" spans="1:10">
      <c r="A7595" s="22"/>
      <c r="B7595" s="22"/>
      <c r="C7595" s="16" t="s">
        <v>1995</v>
      </c>
      <c r="D7595" s="16" t="s">
        <v>1995</v>
      </c>
      <c r="E7595" s="20" t="s">
        <v>2077</v>
      </c>
      <c r="F7595" s="19" t="s">
        <v>2009</v>
      </c>
      <c r="G7595" s="16" t="s">
        <v>2060</v>
      </c>
      <c r="H7595" s="19" t="s">
        <v>2011</v>
      </c>
      <c r="I7595" s="19" t="s">
        <v>2005</v>
      </c>
      <c r="J7595" s="21" t="s">
        <v>2088</v>
      </c>
    </row>
    <row r="7596" ht="12.75" spans="1:10">
      <c r="A7596" s="16" t="s">
        <v>6128</v>
      </c>
      <c r="B7596" s="22"/>
      <c r="C7596" s="22"/>
      <c r="D7596" s="22"/>
      <c r="E7596" s="23"/>
      <c r="F7596" s="24"/>
      <c r="G7596" s="22"/>
      <c r="H7596" s="24"/>
      <c r="I7596" s="24"/>
      <c r="J7596" s="25"/>
    </row>
    <row r="7597" ht="123.75" spans="1:10">
      <c r="A7597" s="16" t="s">
        <v>6129</v>
      </c>
      <c r="B7597" s="20" t="s">
        <v>6130</v>
      </c>
      <c r="C7597" s="22"/>
      <c r="D7597" s="22"/>
      <c r="E7597" s="23"/>
      <c r="F7597" s="24"/>
      <c r="G7597" s="22"/>
      <c r="H7597" s="24"/>
      <c r="I7597" s="24"/>
      <c r="J7597" s="25"/>
    </row>
    <row r="7598" spans="1:10">
      <c r="A7598" s="22"/>
      <c r="B7598" s="22"/>
      <c r="C7598" s="16" t="s">
        <v>1999</v>
      </c>
      <c r="D7598" s="16" t="s">
        <v>1995</v>
      </c>
      <c r="E7598" s="20" t="s">
        <v>1995</v>
      </c>
      <c r="F7598" s="19" t="s">
        <v>1995</v>
      </c>
      <c r="G7598" s="16" t="s">
        <v>1995</v>
      </c>
      <c r="H7598" s="19" t="s">
        <v>1995</v>
      </c>
      <c r="I7598" s="19" t="s">
        <v>1995</v>
      </c>
      <c r="J7598" s="21" t="s">
        <v>1995</v>
      </c>
    </row>
    <row r="7599" spans="1:10">
      <c r="A7599" s="22"/>
      <c r="B7599" s="22"/>
      <c r="C7599" s="16" t="s">
        <v>1995</v>
      </c>
      <c r="D7599" s="16" t="s">
        <v>2000</v>
      </c>
      <c r="E7599" s="20" t="s">
        <v>1995</v>
      </c>
      <c r="F7599" s="19" t="s">
        <v>1995</v>
      </c>
      <c r="G7599" s="16" t="s">
        <v>1995</v>
      </c>
      <c r="H7599" s="19" t="s">
        <v>1995</v>
      </c>
      <c r="I7599" s="19" t="s">
        <v>1995</v>
      </c>
      <c r="J7599" s="21" t="s">
        <v>1995</v>
      </c>
    </row>
    <row r="7600" ht="22.5" spans="1:10">
      <c r="A7600" s="22"/>
      <c r="B7600" s="22"/>
      <c r="C7600" s="16" t="s">
        <v>1995</v>
      </c>
      <c r="D7600" s="16" t="s">
        <v>1995</v>
      </c>
      <c r="E7600" s="20" t="s">
        <v>2237</v>
      </c>
      <c r="F7600" s="19" t="s">
        <v>2002</v>
      </c>
      <c r="G7600" s="16" t="s">
        <v>2785</v>
      </c>
      <c r="H7600" s="19" t="s">
        <v>2386</v>
      </c>
      <c r="I7600" s="19" t="s">
        <v>2005</v>
      </c>
      <c r="J7600" s="21" t="s">
        <v>2381</v>
      </c>
    </row>
    <row r="7601" ht="33.75" spans="1:10">
      <c r="A7601" s="22"/>
      <c r="B7601" s="22"/>
      <c r="C7601" s="16" t="s">
        <v>1995</v>
      </c>
      <c r="D7601" s="16" t="s">
        <v>1995</v>
      </c>
      <c r="E7601" s="20" t="s">
        <v>2229</v>
      </c>
      <c r="F7601" s="19" t="s">
        <v>2009</v>
      </c>
      <c r="G7601" s="16" t="s">
        <v>2387</v>
      </c>
      <c r="H7601" s="19" t="s">
        <v>2171</v>
      </c>
      <c r="I7601" s="19" t="s">
        <v>2005</v>
      </c>
      <c r="J7601" s="21" t="s">
        <v>2230</v>
      </c>
    </row>
    <row r="7602" spans="1:10">
      <c r="A7602" s="22"/>
      <c r="B7602" s="22"/>
      <c r="C7602" s="16" t="s">
        <v>1995</v>
      </c>
      <c r="D7602" s="16" t="s">
        <v>2007</v>
      </c>
      <c r="E7602" s="20" t="s">
        <v>1995</v>
      </c>
      <c r="F7602" s="19" t="s">
        <v>1995</v>
      </c>
      <c r="G7602" s="16" t="s">
        <v>1995</v>
      </c>
      <c r="H7602" s="19" t="s">
        <v>1995</v>
      </c>
      <c r="I7602" s="19" t="s">
        <v>1995</v>
      </c>
      <c r="J7602" s="21" t="s">
        <v>1995</v>
      </c>
    </row>
    <row r="7603" ht="33.75" spans="1:10">
      <c r="A7603" s="22"/>
      <c r="B7603" s="22"/>
      <c r="C7603" s="16" t="s">
        <v>1995</v>
      </c>
      <c r="D7603" s="16" t="s">
        <v>1995</v>
      </c>
      <c r="E7603" s="20" t="s">
        <v>2080</v>
      </c>
      <c r="F7603" s="19" t="s">
        <v>2002</v>
      </c>
      <c r="G7603" s="16" t="s">
        <v>2060</v>
      </c>
      <c r="H7603" s="19" t="s">
        <v>2011</v>
      </c>
      <c r="I7603" s="19" t="s">
        <v>2016</v>
      </c>
      <c r="J7603" s="21" t="s">
        <v>2081</v>
      </c>
    </row>
    <row r="7604" ht="22.5" spans="1:10">
      <c r="A7604" s="22"/>
      <c r="B7604" s="22"/>
      <c r="C7604" s="16" t="s">
        <v>1995</v>
      </c>
      <c r="D7604" s="16" t="s">
        <v>1995</v>
      </c>
      <c r="E7604" s="20" t="s">
        <v>2118</v>
      </c>
      <c r="F7604" s="19" t="s">
        <v>2002</v>
      </c>
      <c r="G7604" s="16" t="s">
        <v>2060</v>
      </c>
      <c r="H7604" s="19" t="s">
        <v>2011</v>
      </c>
      <c r="I7604" s="19" t="s">
        <v>2016</v>
      </c>
      <c r="J7604" s="21" t="s">
        <v>2119</v>
      </c>
    </row>
    <row r="7605" ht="33.75" spans="1:10">
      <c r="A7605" s="22"/>
      <c r="B7605" s="22"/>
      <c r="C7605" s="16" t="s">
        <v>1995</v>
      </c>
      <c r="D7605" s="16" t="s">
        <v>1995</v>
      </c>
      <c r="E7605" s="20" t="s">
        <v>2231</v>
      </c>
      <c r="F7605" s="19" t="s">
        <v>2002</v>
      </c>
      <c r="G7605" s="16" t="s">
        <v>2686</v>
      </c>
      <c r="H7605" s="19" t="s">
        <v>2011</v>
      </c>
      <c r="I7605" s="19" t="s">
        <v>2016</v>
      </c>
      <c r="J7605" s="21" t="s">
        <v>2232</v>
      </c>
    </row>
    <row r="7606" ht="22.5" spans="1:10">
      <c r="A7606" s="22"/>
      <c r="B7606" s="22"/>
      <c r="C7606" s="16" t="s">
        <v>1995</v>
      </c>
      <c r="D7606" s="16" t="s">
        <v>1995</v>
      </c>
      <c r="E7606" s="20" t="s">
        <v>2735</v>
      </c>
      <c r="F7606" s="19" t="s">
        <v>2002</v>
      </c>
      <c r="G7606" s="16" t="s">
        <v>2686</v>
      </c>
      <c r="H7606" s="19" t="s">
        <v>2011</v>
      </c>
      <c r="I7606" s="19" t="s">
        <v>2016</v>
      </c>
      <c r="J7606" s="21" t="s">
        <v>2736</v>
      </c>
    </row>
    <row r="7607" ht="45" spans="1:10">
      <c r="A7607" s="22"/>
      <c r="B7607" s="22"/>
      <c r="C7607" s="16" t="s">
        <v>1995</v>
      </c>
      <c r="D7607" s="16" t="s">
        <v>1995</v>
      </c>
      <c r="E7607" s="20" t="s">
        <v>2082</v>
      </c>
      <c r="F7607" s="19" t="s">
        <v>2002</v>
      </c>
      <c r="G7607" s="16" t="s">
        <v>2686</v>
      </c>
      <c r="H7607" s="19" t="s">
        <v>2011</v>
      </c>
      <c r="I7607" s="19" t="s">
        <v>2016</v>
      </c>
      <c r="J7607" s="21" t="s">
        <v>2083</v>
      </c>
    </row>
    <row r="7608" spans="1:10">
      <c r="A7608" s="22"/>
      <c r="B7608" s="22"/>
      <c r="C7608" s="16" t="s">
        <v>1995</v>
      </c>
      <c r="D7608" s="16" t="s">
        <v>2013</v>
      </c>
      <c r="E7608" s="20" t="s">
        <v>1995</v>
      </c>
      <c r="F7608" s="19" t="s">
        <v>1995</v>
      </c>
      <c r="G7608" s="16" t="s">
        <v>1995</v>
      </c>
      <c r="H7608" s="19" t="s">
        <v>1995</v>
      </c>
      <c r="I7608" s="19" t="s">
        <v>1995</v>
      </c>
      <c r="J7608" s="21" t="s">
        <v>1995</v>
      </c>
    </row>
    <row r="7609" ht="33.75" spans="1:10">
      <c r="A7609" s="22"/>
      <c r="B7609" s="22"/>
      <c r="C7609" s="16" t="s">
        <v>1995</v>
      </c>
      <c r="D7609" s="16" t="s">
        <v>1995</v>
      </c>
      <c r="E7609" s="20" t="s">
        <v>2084</v>
      </c>
      <c r="F7609" s="19" t="s">
        <v>2002</v>
      </c>
      <c r="G7609" s="16" t="s">
        <v>2060</v>
      </c>
      <c r="H7609" s="19" t="s">
        <v>2011</v>
      </c>
      <c r="I7609" s="19" t="s">
        <v>2016</v>
      </c>
      <c r="J7609" s="21" t="s">
        <v>2085</v>
      </c>
    </row>
    <row r="7610" spans="1:10">
      <c r="A7610" s="22"/>
      <c r="B7610" s="22"/>
      <c r="C7610" s="16" t="s">
        <v>2018</v>
      </c>
      <c r="D7610" s="16" t="s">
        <v>1995</v>
      </c>
      <c r="E7610" s="20" t="s">
        <v>1995</v>
      </c>
      <c r="F7610" s="19" t="s">
        <v>1995</v>
      </c>
      <c r="G7610" s="16" t="s">
        <v>1995</v>
      </c>
      <c r="H7610" s="19" t="s">
        <v>1995</v>
      </c>
      <c r="I7610" s="19" t="s">
        <v>1995</v>
      </c>
      <c r="J7610" s="21" t="s">
        <v>1995</v>
      </c>
    </row>
    <row r="7611" spans="1:10">
      <c r="A7611" s="22"/>
      <c r="B7611" s="22"/>
      <c r="C7611" s="16" t="s">
        <v>1995</v>
      </c>
      <c r="D7611" s="16" t="s">
        <v>2099</v>
      </c>
      <c r="E7611" s="20" t="s">
        <v>1995</v>
      </c>
      <c r="F7611" s="19" t="s">
        <v>1995</v>
      </c>
      <c r="G7611" s="16" t="s">
        <v>1995</v>
      </c>
      <c r="H7611" s="19" t="s">
        <v>1995</v>
      </c>
      <c r="I7611" s="19" t="s">
        <v>1995</v>
      </c>
      <c r="J7611" s="21" t="s">
        <v>1995</v>
      </c>
    </row>
    <row r="7612" spans="1:10">
      <c r="A7612" s="22"/>
      <c r="B7612" s="22"/>
      <c r="C7612" s="16" t="s">
        <v>1995</v>
      </c>
      <c r="D7612" s="16" t="s">
        <v>1995</v>
      </c>
      <c r="E7612" s="20" t="s">
        <v>2388</v>
      </c>
      <c r="F7612" s="19" t="s">
        <v>2009</v>
      </c>
      <c r="G7612" s="16" t="s">
        <v>2173</v>
      </c>
      <c r="H7612" s="19" t="s">
        <v>2044</v>
      </c>
      <c r="I7612" s="19" t="s">
        <v>2005</v>
      </c>
      <c r="J7612" s="21" t="s">
        <v>2390</v>
      </c>
    </row>
    <row r="7613" spans="1:10">
      <c r="A7613" s="22"/>
      <c r="B7613" s="22"/>
      <c r="C7613" s="16" t="s">
        <v>1995</v>
      </c>
      <c r="D7613" s="16" t="s">
        <v>1995</v>
      </c>
      <c r="E7613" s="20" t="s">
        <v>3091</v>
      </c>
      <c r="F7613" s="19" t="s">
        <v>2009</v>
      </c>
      <c r="G7613" s="16" t="s">
        <v>6131</v>
      </c>
      <c r="H7613" s="19" t="s">
        <v>2044</v>
      </c>
      <c r="I7613" s="19" t="s">
        <v>2005</v>
      </c>
      <c r="J7613" s="21" t="s">
        <v>3093</v>
      </c>
    </row>
    <row r="7614" spans="1:10">
      <c r="A7614" s="22"/>
      <c r="B7614" s="22"/>
      <c r="C7614" s="16" t="s">
        <v>1995</v>
      </c>
      <c r="D7614" s="16" t="s">
        <v>2019</v>
      </c>
      <c r="E7614" s="20" t="s">
        <v>1995</v>
      </c>
      <c r="F7614" s="19" t="s">
        <v>1995</v>
      </c>
      <c r="G7614" s="16" t="s">
        <v>1995</v>
      </c>
      <c r="H7614" s="19" t="s">
        <v>1995</v>
      </c>
      <c r="I7614" s="19" t="s">
        <v>1995</v>
      </c>
      <c r="J7614" s="21" t="s">
        <v>1995</v>
      </c>
    </row>
    <row r="7615" ht="33.75" spans="1:10">
      <c r="A7615" s="22"/>
      <c r="B7615" s="22"/>
      <c r="C7615" s="16" t="s">
        <v>1995</v>
      </c>
      <c r="D7615" s="16" t="s">
        <v>1995</v>
      </c>
      <c r="E7615" s="20" t="s">
        <v>2120</v>
      </c>
      <c r="F7615" s="19" t="s">
        <v>2002</v>
      </c>
      <c r="G7615" s="16" t="s">
        <v>2686</v>
      </c>
      <c r="H7615" s="19" t="s">
        <v>2011</v>
      </c>
      <c r="I7615" s="19" t="s">
        <v>2016</v>
      </c>
      <c r="J7615" s="21" t="s">
        <v>2121</v>
      </c>
    </row>
    <row r="7616" spans="1:10">
      <c r="A7616" s="22"/>
      <c r="B7616" s="22"/>
      <c r="C7616" s="16" t="s">
        <v>1995</v>
      </c>
      <c r="D7616" s="16" t="s">
        <v>1995</v>
      </c>
      <c r="E7616" s="20" t="s">
        <v>2086</v>
      </c>
      <c r="F7616" s="19" t="s">
        <v>2002</v>
      </c>
      <c r="G7616" s="16" t="s">
        <v>6132</v>
      </c>
      <c r="H7616" s="19" t="s">
        <v>2171</v>
      </c>
      <c r="I7616" s="19" t="s">
        <v>2016</v>
      </c>
      <c r="J7616" s="21" t="s">
        <v>2087</v>
      </c>
    </row>
    <row r="7617" ht="22.5" spans="1:10">
      <c r="A7617" s="22"/>
      <c r="B7617" s="22"/>
      <c r="C7617" s="16" t="s">
        <v>1995</v>
      </c>
      <c r="D7617" s="16" t="s">
        <v>1995</v>
      </c>
      <c r="E7617" s="20" t="s">
        <v>2544</v>
      </c>
      <c r="F7617" s="19" t="s">
        <v>2002</v>
      </c>
      <c r="G7617" s="16" t="s">
        <v>2792</v>
      </c>
      <c r="H7617" s="19" t="s">
        <v>2011</v>
      </c>
      <c r="I7617" s="19" t="s">
        <v>2016</v>
      </c>
      <c r="J7617" s="21" t="s">
        <v>2546</v>
      </c>
    </row>
    <row r="7618" spans="1:10">
      <c r="A7618" s="22"/>
      <c r="B7618" s="22"/>
      <c r="C7618" s="16" t="s">
        <v>2023</v>
      </c>
      <c r="D7618" s="16" t="s">
        <v>1995</v>
      </c>
      <c r="E7618" s="20" t="s">
        <v>1995</v>
      </c>
      <c r="F7618" s="19" t="s">
        <v>1995</v>
      </c>
      <c r="G7618" s="16" t="s">
        <v>1995</v>
      </c>
      <c r="H7618" s="19" t="s">
        <v>1995</v>
      </c>
      <c r="I7618" s="19" t="s">
        <v>1995</v>
      </c>
      <c r="J7618" s="21" t="s">
        <v>1995</v>
      </c>
    </row>
    <row r="7619" spans="1:10">
      <c r="A7619" s="22"/>
      <c r="B7619" s="22"/>
      <c r="C7619" s="16" t="s">
        <v>1995</v>
      </c>
      <c r="D7619" s="16" t="s">
        <v>2024</v>
      </c>
      <c r="E7619" s="20" t="s">
        <v>1995</v>
      </c>
      <c r="F7619" s="19" t="s">
        <v>1995</v>
      </c>
      <c r="G7619" s="16" t="s">
        <v>1995</v>
      </c>
      <c r="H7619" s="19" t="s">
        <v>1995</v>
      </c>
      <c r="I7619" s="19" t="s">
        <v>1995</v>
      </c>
      <c r="J7619" s="21" t="s">
        <v>1995</v>
      </c>
    </row>
    <row r="7620" spans="1:10">
      <c r="A7620" s="22"/>
      <c r="B7620" s="22"/>
      <c r="C7620" s="16" t="s">
        <v>1995</v>
      </c>
      <c r="D7620" s="16" t="s">
        <v>1995</v>
      </c>
      <c r="E7620" s="20" t="s">
        <v>2077</v>
      </c>
      <c r="F7620" s="19" t="s">
        <v>2002</v>
      </c>
      <c r="G7620" s="16" t="s">
        <v>2060</v>
      </c>
      <c r="H7620" s="19" t="s">
        <v>2011</v>
      </c>
      <c r="I7620" s="19" t="s">
        <v>2016</v>
      </c>
      <c r="J7620" s="21" t="s">
        <v>2088</v>
      </c>
    </row>
    <row r="7621" ht="135" spans="1:10">
      <c r="A7621" s="16" t="s">
        <v>6133</v>
      </c>
      <c r="B7621" s="20" t="s">
        <v>6134</v>
      </c>
      <c r="C7621" s="22"/>
      <c r="D7621" s="22"/>
      <c r="E7621" s="23"/>
      <c r="F7621" s="24"/>
      <c r="G7621" s="22"/>
      <c r="H7621" s="24"/>
      <c r="I7621" s="24"/>
      <c r="J7621" s="25"/>
    </row>
    <row r="7622" spans="1:10">
      <c r="A7622" s="22"/>
      <c r="B7622" s="22"/>
      <c r="C7622" s="16" t="s">
        <v>1999</v>
      </c>
      <c r="D7622" s="16" t="s">
        <v>1995</v>
      </c>
      <c r="E7622" s="20" t="s">
        <v>1995</v>
      </c>
      <c r="F7622" s="19" t="s">
        <v>1995</v>
      </c>
      <c r="G7622" s="16" t="s">
        <v>1995</v>
      </c>
      <c r="H7622" s="19" t="s">
        <v>1995</v>
      </c>
      <c r="I7622" s="19" t="s">
        <v>1995</v>
      </c>
      <c r="J7622" s="21" t="s">
        <v>1995</v>
      </c>
    </row>
    <row r="7623" spans="1:10">
      <c r="A7623" s="22"/>
      <c r="B7623" s="22"/>
      <c r="C7623" s="16" t="s">
        <v>1995</v>
      </c>
      <c r="D7623" s="16" t="s">
        <v>2000</v>
      </c>
      <c r="E7623" s="20" t="s">
        <v>1995</v>
      </c>
      <c r="F7623" s="19" t="s">
        <v>1995</v>
      </c>
      <c r="G7623" s="16" t="s">
        <v>1995</v>
      </c>
      <c r="H7623" s="19" t="s">
        <v>1995</v>
      </c>
      <c r="I7623" s="19" t="s">
        <v>1995</v>
      </c>
      <c r="J7623" s="21" t="s">
        <v>1995</v>
      </c>
    </row>
    <row r="7624" ht="22.5" spans="1:10">
      <c r="A7624" s="22"/>
      <c r="B7624" s="22"/>
      <c r="C7624" s="16" t="s">
        <v>1995</v>
      </c>
      <c r="D7624" s="16" t="s">
        <v>1995</v>
      </c>
      <c r="E7624" s="20" t="s">
        <v>2237</v>
      </c>
      <c r="F7624" s="19" t="s">
        <v>2002</v>
      </c>
      <c r="G7624" s="16" t="s">
        <v>2792</v>
      </c>
      <c r="H7624" s="19" t="s">
        <v>2386</v>
      </c>
      <c r="I7624" s="19" t="s">
        <v>2005</v>
      </c>
      <c r="J7624" s="21" t="s">
        <v>2381</v>
      </c>
    </row>
    <row r="7625" ht="33.75" spans="1:10">
      <c r="A7625" s="22"/>
      <c r="B7625" s="22"/>
      <c r="C7625" s="16" t="s">
        <v>1995</v>
      </c>
      <c r="D7625" s="16" t="s">
        <v>1995</v>
      </c>
      <c r="E7625" s="20" t="s">
        <v>2229</v>
      </c>
      <c r="F7625" s="19" t="s">
        <v>2009</v>
      </c>
      <c r="G7625" s="16" t="s">
        <v>2031</v>
      </c>
      <c r="H7625" s="19" t="s">
        <v>2171</v>
      </c>
      <c r="I7625" s="19" t="s">
        <v>2005</v>
      </c>
      <c r="J7625" s="21" t="s">
        <v>2230</v>
      </c>
    </row>
    <row r="7626" spans="1:10">
      <c r="A7626" s="22"/>
      <c r="B7626" s="22"/>
      <c r="C7626" s="16" t="s">
        <v>1995</v>
      </c>
      <c r="D7626" s="16" t="s">
        <v>2013</v>
      </c>
      <c r="E7626" s="20" t="s">
        <v>1995</v>
      </c>
      <c r="F7626" s="19" t="s">
        <v>1995</v>
      </c>
      <c r="G7626" s="16" t="s">
        <v>1995</v>
      </c>
      <c r="H7626" s="19" t="s">
        <v>1995</v>
      </c>
      <c r="I7626" s="19" t="s">
        <v>1995</v>
      </c>
      <c r="J7626" s="21" t="s">
        <v>1995</v>
      </c>
    </row>
    <row r="7627" ht="33.75" spans="1:10">
      <c r="A7627" s="22"/>
      <c r="B7627" s="22"/>
      <c r="C7627" s="16" t="s">
        <v>1995</v>
      </c>
      <c r="D7627" s="16" t="s">
        <v>1995</v>
      </c>
      <c r="E7627" s="20" t="s">
        <v>2084</v>
      </c>
      <c r="F7627" s="19" t="s">
        <v>2002</v>
      </c>
      <c r="G7627" s="16" t="s">
        <v>2060</v>
      </c>
      <c r="H7627" s="19" t="s">
        <v>2011</v>
      </c>
      <c r="I7627" s="19" t="s">
        <v>2016</v>
      </c>
      <c r="J7627" s="21" t="s">
        <v>2085</v>
      </c>
    </row>
    <row r="7628" spans="1:10">
      <c r="A7628" s="22"/>
      <c r="B7628" s="22"/>
      <c r="C7628" s="16" t="s">
        <v>2018</v>
      </c>
      <c r="D7628" s="16" t="s">
        <v>1995</v>
      </c>
      <c r="E7628" s="20" t="s">
        <v>1995</v>
      </c>
      <c r="F7628" s="19" t="s">
        <v>1995</v>
      </c>
      <c r="G7628" s="16" t="s">
        <v>1995</v>
      </c>
      <c r="H7628" s="19" t="s">
        <v>1995</v>
      </c>
      <c r="I7628" s="19" t="s">
        <v>1995</v>
      </c>
      <c r="J7628" s="21" t="s">
        <v>1995</v>
      </c>
    </row>
    <row r="7629" spans="1:10">
      <c r="A7629" s="22"/>
      <c r="B7629" s="22"/>
      <c r="C7629" s="16" t="s">
        <v>1995</v>
      </c>
      <c r="D7629" s="16" t="s">
        <v>2019</v>
      </c>
      <c r="E7629" s="20" t="s">
        <v>1995</v>
      </c>
      <c r="F7629" s="19" t="s">
        <v>1995</v>
      </c>
      <c r="G7629" s="16" t="s">
        <v>1995</v>
      </c>
      <c r="H7629" s="19" t="s">
        <v>1995</v>
      </c>
      <c r="I7629" s="19" t="s">
        <v>1995</v>
      </c>
      <c r="J7629" s="21" t="s">
        <v>1995</v>
      </c>
    </row>
    <row r="7630" ht="33.75" spans="1:10">
      <c r="A7630" s="22"/>
      <c r="B7630" s="22"/>
      <c r="C7630" s="16" t="s">
        <v>1995</v>
      </c>
      <c r="D7630" s="16" t="s">
        <v>1995</v>
      </c>
      <c r="E7630" s="20" t="s">
        <v>2120</v>
      </c>
      <c r="F7630" s="19" t="s">
        <v>2002</v>
      </c>
      <c r="G7630" s="16" t="s">
        <v>2060</v>
      </c>
      <c r="H7630" s="19" t="s">
        <v>2011</v>
      </c>
      <c r="I7630" s="19" t="s">
        <v>2016</v>
      </c>
      <c r="J7630" s="21" t="s">
        <v>2121</v>
      </c>
    </row>
    <row r="7631" spans="1:10">
      <c r="A7631" s="22"/>
      <c r="B7631" s="22"/>
      <c r="C7631" s="16" t="s">
        <v>2023</v>
      </c>
      <c r="D7631" s="16" t="s">
        <v>1995</v>
      </c>
      <c r="E7631" s="20" t="s">
        <v>1995</v>
      </c>
      <c r="F7631" s="19" t="s">
        <v>1995</v>
      </c>
      <c r="G7631" s="16" t="s">
        <v>1995</v>
      </c>
      <c r="H7631" s="19" t="s">
        <v>1995</v>
      </c>
      <c r="I7631" s="19" t="s">
        <v>1995</v>
      </c>
      <c r="J7631" s="21" t="s">
        <v>1995</v>
      </c>
    </row>
    <row r="7632" spans="1:10">
      <c r="A7632" s="22"/>
      <c r="B7632" s="22"/>
      <c r="C7632" s="16" t="s">
        <v>1995</v>
      </c>
      <c r="D7632" s="16" t="s">
        <v>2024</v>
      </c>
      <c r="E7632" s="20" t="s">
        <v>1995</v>
      </c>
      <c r="F7632" s="19" t="s">
        <v>1995</v>
      </c>
      <c r="G7632" s="16" t="s">
        <v>1995</v>
      </c>
      <c r="H7632" s="19" t="s">
        <v>1995</v>
      </c>
      <c r="I7632" s="19" t="s">
        <v>1995</v>
      </c>
      <c r="J7632" s="21" t="s">
        <v>1995</v>
      </c>
    </row>
    <row r="7633" spans="1:10">
      <c r="A7633" s="22"/>
      <c r="B7633" s="22"/>
      <c r="C7633" s="16" t="s">
        <v>1995</v>
      </c>
      <c r="D7633" s="16" t="s">
        <v>1995</v>
      </c>
      <c r="E7633" s="20" t="s">
        <v>2077</v>
      </c>
      <c r="F7633" s="19" t="s">
        <v>2002</v>
      </c>
      <c r="G7633" s="16" t="s">
        <v>2060</v>
      </c>
      <c r="H7633" s="19" t="s">
        <v>2011</v>
      </c>
      <c r="I7633" s="19" t="s">
        <v>2016</v>
      </c>
      <c r="J7633" s="21" t="s">
        <v>2088</v>
      </c>
    </row>
    <row r="7634" ht="213.75" spans="1:10">
      <c r="A7634" s="16" t="s">
        <v>6135</v>
      </c>
      <c r="B7634" s="20" t="s">
        <v>6136</v>
      </c>
      <c r="C7634" s="22"/>
      <c r="D7634" s="22"/>
      <c r="E7634" s="23"/>
      <c r="F7634" s="24"/>
      <c r="G7634" s="22"/>
      <c r="H7634" s="24"/>
      <c r="I7634" s="24"/>
      <c r="J7634" s="25"/>
    </row>
    <row r="7635" spans="1:10">
      <c r="A7635" s="22"/>
      <c r="B7635" s="22"/>
      <c r="C7635" s="16" t="s">
        <v>1999</v>
      </c>
      <c r="D7635" s="16" t="s">
        <v>1995</v>
      </c>
      <c r="E7635" s="20" t="s">
        <v>1995</v>
      </c>
      <c r="F7635" s="19" t="s">
        <v>1995</v>
      </c>
      <c r="G7635" s="16" t="s">
        <v>1995</v>
      </c>
      <c r="H7635" s="19" t="s">
        <v>1995</v>
      </c>
      <c r="I7635" s="19" t="s">
        <v>1995</v>
      </c>
      <c r="J7635" s="21" t="s">
        <v>1995</v>
      </c>
    </row>
    <row r="7636" spans="1:10">
      <c r="A7636" s="22"/>
      <c r="B7636" s="22"/>
      <c r="C7636" s="16" t="s">
        <v>1995</v>
      </c>
      <c r="D7636" s="16" t="s">
        <v>2000</v>
      </c>
      <c r="E7636" s="20" t="s">
        <v>1995</v>
      </c>
      <c r="F7636" s="19" t="s">
        <v>1995</v>
      </c>
      <c r="G7636" s="16" t="s">
        <v>1995</v>
      </c>
      <c r="H7636" s="19" t="s">
        <v>1995</v>
      </c>
      <c r="I7636" s="19" t="s">
        <v>1995</v>
      </c>
      <c r="J7636" s="21" t="s">
        <v>1995</v>
      </c>
    </row>
    <row r="7637" ht="22.5" spans="1:10">
      <c r="A7637" s="22"/>
      <c r="B7637" s="22"/>
      <c r="C7637" s="16" t="s">
        <v>1995</v>
      </c>
      <c r="D7637" s="16" t="s">
        <v>1995</v>
      </c>
      <c r="E7637" s="20" t="s">
        <v>2237</v>
      </c>
      <c r="F7637" s="19" t="s">
        <v>2002</v>
      </c>
      <c r="G7637" s="16" t="s">
        <v>6137</v>
      </c>
      <c r="H7637" s="19" t="s">
        <v>2386</v>
      </c>
      <c r="I7637" s="19" t="s">
        <v>2005</v>
      </c>
      <c r="J7637" s="21" t="s">
        <v>2381</v>
      </c>
    </row>
    <row r="7638" spans="1:10">
      <c r="A7638" s="22"/>
      <c r="B7638" s="22"/>
      <c r="C7638" s="16" t="s">
        <v>1995</v>
      </c>
      <c r="D7638" s="16" t="s">
        <v>2007</v>
      </c>
      <c r="E7638" s="20" t="s">
        <v>1995</v>
      </c>
      <c r="F7638" s="19" t="s">
        <v>1995</v>
      </c>
      <c r="G7638" s="16" t="s">
        <v>1995</v>
      </c>
      <c r="H7638" s="19" t="s">
        <v>1995</v>
      </c>
      <c r="I7638" s="19" t="s">
        <v>1995</v>
      </c>
      <c r="J7638" s="21" t="s">
        <v>1995</v>
      </c>
    </row>
    <row r="7639" ht="22.5" spans="1:10">
      <c r="A7639" s="22"/>
      <c r="B7639" s="22"/>
      <c r="C7639" s="16" t="s">
        <v>1995</v>
      </c>
      <c r="D7639" s="16" t="s">
        <v>1995</v>
      </c>
      <c r="E7639" s="20" t="s">
        <v>2118</v>
      </c>
      <c r="F7639" s="19" t="s">
        <v>2002</v>
      </c>
      <c r="G7639" s="16" t="s">
        <v>2060</v>
      </c>
      <c r="H7639" s="19" t="s">
        <v>2011</v>
      </c>
      <c r="I7639" s="19" t="s">
        <v>2016</v>
      </c>
      <c r="J7639" s="21" t="s">
        <v>2119</v>
      </c>
    </row>
    <row r="7640" spans="1:10">
      <c r="A7640" s="22"/>
      <c r="B7640" s="22"/>
      <c r="C7640" s="16" t="s">
        <v>2018</v>
      </c>
      <c r="D7640" s="16" t="s">
        <v>1995</v>
      </c>
      <c r="E7640" s="20" t="s">
        <v>1995</v>
      </c>
      <c r="F7640" s="19" t="s">
        <v>1995</v>
      </c>
      <c r="G7640" s="16" t="s">
        <v>1995</v>
      </c>
      <c r="H7640" s="19" t="s">
        <v>1995</v>
      </c>
      <c r="I7640" s="19" t="s">
        <v>1995</v>
      </c>
      <c r="J7640" s="21" t="s">
        <v>1995</v>
      </c>
    </row>
    <row r="7641" spans="1:10">
      <c r="A7641" s="22"/>
      <c r="B7641" s="22"/>
      <c r="C7641" s="16" t="s">
        <v>1995</v>
      </c>
      <c r="D7641" s="16" t="s">
        <v>2019</v>
      </c>
      <c r="E7641" s="20" t="s">
        <v>1995</v>
      </c>
      <c r="F7641" s="19" t="s">
        <v>1995</v>
      </c>
      <c r="G7641" s="16" t="s">
        <v>1995</v>
      </c>
      <c r="H7641" s="19" t="s">
        <v>1995</v>
      </c>
      <c r="I7641" s="19" t="s">
        <v>1995</v>
      </c>
      <c r="J7641" s="21" t="s">
        <v>1995</v>
      </c>
    </row>
    <row r="7642" ht="33.75" spans="1:10">
      <c r="A7642" s="22"/>
      <c r="B7642" s="22"/>
      <c r="C7642" s="16" t="s">
        <v>1995</v>
      </c>
      <c r="D7642" s="16" t="s">
        <v>1995</v>
      </c>
      <c r="E7642" s="20" t="s">
        <v>2120</v>
      </c>
      <c r="F7642" s="19" t="s">
        <v>2002</v>
      </c>
      <c r="G7642" s="16" t="s">
        <v>2060</v>
      </c>
      <c r="H7642" s="19" t="s">
        <v>2011</v>
      </c>
      <c r="I7642" s="19" t="s">
        <v>2016</v>
      </c>
      <c r="J7642" s="21" t="s">
        <v>2121</v>
      </c>
    </row>
    <row r="7643" spans="1:10">
      <c r="A7643" s="22"/>
      <c r="B7643" s="22"/>
      <c r="C7643" s="16" t="s">
        <v>1995</v>
      </c>
      <c r="D7643" s="16" t="s">
        <v>2051</v>
      </c>
      <c r="E7643" s="20" t="s">
        <v>1995</v>
      </c>
      <c r="F7643" s="19" t="s">
        <v>1995</v>
      </c>
      <c r="G7643" s="16" t="s">
        <v>1995</v>
      </c>
      <c r="H7643" s="19" t="s">
        <v>1995</v>
      </c>
      <c r="I7643" s="19" t="s">
        <v>1995</v>
      </c>
      <c r="J7643" s="21" t="s">
        <v>1995</v>
      </c>
    </row>
    <row r="7644" ht="22.5" spans="1:10">
      <c r="A7644" s="22"/>
      <c r="B7644" s="22"/>
      <c r="C7644" s="16" t="s">
        <v>1995</v>
      </c>
      <c r="D7644" s="16" t="s">
        <v>1995</v>
      </c>
      <c r="E7644" s="20" t="s">
        <v>2051</v>
      </c>
      <c r="F7644" s="19" t="s">
        <v>2002</v>
      </c>
      <c r="G7644" s="16" t="s">
        <v>2060</v>
      </c>
      <c r="H7644" s="19" t="s">
        <v>2011</v>
      </c>
      <c r="I7644" s="19" t="s">
        <v>2016</v>
      </c>
      <c r="J7644" s="21" t="s">
        <v>2119</v>
      </c>
    </row>
    <row r="7645" spans="1:10">
      <c r="A7645" s="22"/>
      <c r="B7645" s="22"/>
      <c r="C7645" s="16" t="s">
        <v>2023</v>
      </c>
      <c r="D7645" s="16" t="s">
        <v>1995</v>
      </c>
      <c r="E7645" s="20" t="s">
        <v>1995</v>
      </c>
      <c r="F7645" s="19" t="s">
        <v>1995</v>
      </c>
      <c r="G7645" s="16" t="s">
        <v>1995</v>
      </c>
      <c r="H7645" s="19" t="s">
        <v>1995</v>
      </c>
      <c r="I7645" s="19" t="s">
        <v>1995</v>
      </c>
      <c r="J7645" s="21" t="s">
        <v>1995</v>
      </c>
    </row>
    <row r="7646" spans="1:10">
      <c r="A7646" s="22"/>
      <c r="B7646" s="22"/>
      <c r="C7646" s="16" t="s">
        <v>1995</v>
      </c>
      <c r="D7646" s="16" t="s">
        <v>2024</v>
      </c>
      <c r="E7646" s="20" t="s">
        <v>1995</v>
      </c>
      <c r="F7646" s="19" t="s">
        <v>1995</v>
      </c>
      <c r="G7646" s="16" t="s">
        <v>1995</v>
      </c>
      <c r="H7646" s="19" t="s">
        <v>1995</v>
      </c>
      <c r="I7646" s="19" t="s">
        <v>1995</v>
      </c>
      <c r="J7646" s="21" t="s">
        <v>1995</v>
      </c>
    </row>
    <row r="7647" spans="1:10">
      <c r="A7647" s="22"/>
      <c r="B7647" s="22"/>
      <c r="C7647" s="16" t="s">
        <v>1995</v>
      </c>
      <c r="D7647" s="16" t="s">
        <v>1995</v>
      </c>
      <c r="E7647" s="20" t="s">
        <v>2077</v>
      </c>
      <c r="F7647" s="19" t="s">
        <v>2002</v>
      </c>
      <c r="G7647" s="16" t="s">
        <v>2060</v>
      </c>
      <c r="H7647" s="19" t="s">
        <v>2011</v>
      </c>
      <c r="I7647" s="19" t="s">
        <v>2016</v>
      </c>
      <c r="J7647" s="21" t="s">
        <v>2088</v>
      </c>
    </row>
    <row r="7648" ht="67.5" spans="1:10">
      <c r="A7648" s="16" t="s">
        <v>6138</v>
      </c>
      <c r="B7648" s="20" t="s">
        <v>6139</v>
      </c>
      <c r="C7648" s="22"/>
      <c r="D7648" s="22"/>
      <c r="E7648" s="23"/>
      <c r="F7648" s="24"/>
      <c r="G7648" s="22"/>
      <c r="H7648" s="24"/>
      <c r="I7648" s="24"/>
      <c r="J7648" s="25"/>
    </row>
    <row r="7649" spans="1:10">
      <c r="A7649" s="22"/>
      <c r="B7649" s="22"/>
      <c r="C7649" s="16" t="s">
        <v>1999</v>
      </c>
      <c r="D7649" s="16" t="s">
        <v>1995</v>
      </c>
      <c r="E7649" s="20" t="s">
        <v>1995</v>
      </c>
      <c r="F7649" s="19" t="s">
        <v>1995</v>
      </c>
      <c r="G7649" s="16" t="s">
        <v>1995</v>
      </c>
      <c r="H7649" s="19" t="s">
        <v>1995</v>
      </c>
      <c r="I7649" s="19" t="s">
        <v>1995</v>
      </c>
      <c r="J7649" s="21" t="s">
        <v>1995</v>
      </c>
    </row>
    <row r="7650" spans="1:10">
      <c r="A7650" s="22"/>
      <c r="B7650" s="22"/>
      <c r="C7650" s="16" t="s">
        <v>1995</v>
      </c>
      <c r="D7650" s="16" t="s">
        <v>2000</v>
      </c>
      <c r="E7650" s="20" t="s">
        <v>1995</v>
      </c>
      <c r="F7650" s="19" t="s">
        <v>1995</v>
      </c>
      <c r="G7650" s="16" t="s">
        <v>1995</v>
      </c>
      <c r="H7650" s="19" t="s">
        <v>1995</v>
      </c>
      <c r="I7650" s="19" t="s">
        <v>1995</v>
      </c>
      <c r="J7650" s="21" t="s">
        <v>1995</v>
      </c>
    </row>
    <row r="7651" ht="22.5" spans="1:10">
      <c r="A7651" s="22"/>
      <c r="B7651" s="22"/>
      <c r="C7651" s="16" t="s">
        <v>1995</v>
      </c>
      <c r="D7651" s="16" t="s">
        <v>1995</v>
      </c>
      <c r="E7651" s="20" t="s">
        <v>2237</v>
      </c>
      <c r="F7651" s="19" t="s">
        <v>2002</v>
      </c>
      <c r="G7651" s="16" t="s">
        <v>3511</v>
      </c>
      <c r="H7651" s="19" t="s">
        <v>2386</v>
      </c>
      <c r="I7651" s="19" t="s">
        <v>2005</v>
      </c>
      <c r="J7651" s="21" t="s">
        <v>2381</v>
      </c>
    </row>
    <row r="7652" spans="1:10">
      <c r="A7652" s="22"/>
      <c r="B7652" s="22"/>
      <c r="C7652" s="16" t="s">
        <v>1995</v>
      </c>
      <c r="D7652" s="16" t="s">
        <v>2007</v>
      </c>
      <c r="E7652" s="20" t="s">
        <v>1995</v>
      </c>
      <c r="F7652" s="19" t="s">
        <v>1995</v>
      </c>
      <c r="G7652" s="16" t="s">
        <v>1995</v>
      </c>
      <c r="H7652" s="19" t="s">
        <v>1995</v>
      </c>
      <c r="I7652" s="19" t="s">
        <v>1995</v>
      </c>
      <c r="J7652" s="21" t="s">
        <v>1995</v>
      </c>
    </row>
    <row r="7653" ht="33.75" spans="1:10">
      <c r="A7653" s="22"/>
      <c r="B7653" s="22"/>
      <c r="C7653" s="16" t="s">
        <v>1995</v>
      </c>
      <c r="D7653" s="16" t="s">
        <v>1995</v>
      </c>
      <c r="E7653" s="20" t="s">
        <v>2080</v>
      </c>
      <c r="F7653" s="19" t="s">
        <v>2002</v>
      </c>
      <c r="G7653" s="16" t="s">
        <v>2060</v>
      </c>
      <c r="H7653" s="19" t="s">
        <v>2011</v>
      </c>
      <c r="I7653" s="19" t="s">
        <v>2016</v>
      </c>
      <c r="J7653" s="21" t="s">
        <v>2081</v>
      </c>
    </row>
    <row r="7654" ht="22.5" spans="1:10">
      <c r="A7654" s="22"/>
      <c r="B7654" s="22"/>
      <c r="C7654" s="16" t="s">
        <v>1995</v>
      </c>
      <c r="D7654" s="16" t="s">
        <v>1995</v>
      </c>
      <c r="E7654" s="20" t="s">
        <v>2735</v>
      </c>
      <c r="F7654" s="19" t="s">
        <v>2002</v>
      </c>
      <c r="G7654" s="16" t="s">
        <v>2060</v>
      </c>
      <c r="H7654" s="19" t="s">
        <v>2011</v>
      </c>
      <c r="I7654" s="19" t="s">
        <v>2016</v>
      </c>
      <c r="J7654" s="21" t="s">
        <v>2736</v>
      </c>
    </row>
    <row r="7655" spans="1:10">
      <c r="A7655" s="22"/>
      <c r="B7655" s="22"/>
      <c r="C7655" s="16" t="s">
        <v>2018</v>
      </c>
      <c r="D7655" s="16" t="s">
        <v>1995</v>
      </c>
      <c r="E7655" s="20" t="s">
        <v>1995</v>
      </c>
      <c r="F7655" s="19" t="s">
        <v>1995</v>
      </c>
      <c r="G7655" s="16" t="s">
        <v>1995</v>
      </c>
      <c r="H7655" s="19" t="s">
        <v>1995</v>
      </c>
      <c r="I7655" s="19" t="s">
        <v>1995</v>
      </c>
      <c r="J7655" s="21" t="s">
        <v>1995</v>
      </c>
    </row>
    <row r="7656" spans="1:10">
      <c r="A7656" s="22"/>
      <c r="B7656" s="22"/>
      <c r="C7656" s="16" t="s">
        <v>1995</v>
      </c>
      <c r="D7656" s="16" t="s">
        <v>2019</v>
      </c>
      <c r="E7656" s="20" t="s">
        <v>1995</v>
      </c>
      <c r="F7656" s="19" t="s">
        <v>1995</v>
      </c>
      <c r="G7656" s="16" t="s">
        <v>1995</v>
      </c>
      <c r="H7656" s="19" t="s">
        <v>1995</v>
      </c>
      <c r="I7656" s="19" t="s">
        <v>1995</v>
      </c>
      <c r="J7656" s="21" t="s">
        <v>1995</v>
      </c>
    </row>
    <row r="7657" ht="33.75" spans="1:10">
      <c r="A7657" s="22"/>
      <c r="B7657" s="22"/>
      <c r="C7657" s="16" t="s">
        <v>1995</v>
      </c>
      <c r="D7657" s="16" t="s">
        <v>1995</v>
      </c>
      <c r="E7657" s="20" t="s">
        <v>2120</v>
      </c>
      <c r="F7657" s="19" t="s">
        <v>2002</v>
      </c>
      <c r="G7657" s="16" t="s">
        <v>2060</v>
      </c>
      <c r="H7657" s="19" t="s">
        <v>2011</v>
      </c>
      <c r="I7657" s="19" t="s">
        <v>2016</v>
      </c>
      <c r="J7657" s="21" t="s">
        <v>2121</v>
      </c>
    </row>
    <row r="7658" spans="1:10">
      <c r="A7658" s="22"/>
      <c r="B7658" s="22"/>
      <c r="C7658" s="16" t="s">
        <v>2023</v>
      </c>
      <c r="D7658" s="16" t="s">
        <v>1995</v>
      </c>
      <c r="E7658" s="20" t="s">
        <v>1995</v>
      </c>
      <c r="F7658" s="19" t="s">
        <v>1995</v>
      </c>
      <c r="G7658" s="16" t="s">
        <v>1995</v>
      </c>
      <c r="H7658" s="19" t="s">
        <v>1995</v>
      </c>
      <c r="I7658" s="19" t="s">
        <v>1995</v>
      </c>
      <c r="J7658" s="21" t="s">
        <v>1995</v>
      </c>
    </row>
    <row r="7659" spans="1:10">
      <c r="A7659" s="22"/>
      <c r="B7659" s="22"/>
      <c r="C7659" s="16" t="s">
        <v>1995</v>
      </c>
      <c r="D7659" s="16" t="s">
        <v>2024</v>
      </c>
      <c r="E7659" s="20" t="s">
        <v>1995</v>
      </c>
      <c r="F7659" s="19" t="s">
        <v>1995</v>
      </c>
      <c r="G7659" s="16" t="s">
        <v>1995</v>
      </c>
      <c r="H7659" s="19" t="s">
        <v>1995</v>
      </c>
      <c r="I7659" s="19" t="s">
        <v>1995</v>
      </c>
      <c r="J7659" s="21" t="s">
        <v>1995</v>
      </c>
    </row>
    <row r="7660" spans="1:10">
      <c r="A7660" s="22"/>
      <c r="B7660" s="22"/>
      <c r="C7660" s="16" t="s">
        <v>1995</v>
      </c>
      <c r="D7660" s="16" t="s">
        <v>1995</v>
      </c>
      <c r="E7660" s="20" t="s">
        <v>2077</v>
      </c>
      <c r="F7660" s="19" t="s">
        <v>2002</v>
      </c>
      <c r="G7660" s="16" t="s">
        <v>2060</v>
      </c>
      <c r="H7660" s="19" t="s">
        <v>2011</v>
      </c>
      <c r="I7660" s="19" t="s">
        <v>2016</v>
      </c>
      <c r="J7660" s="21" t="s">
        <v>2088</v>
      </c>
    </row>
    <row r="7661" ht="45" spans="1:10">
      <c r="A7661" s="16" t="s">
        <v>6140</v>
      </c>
      <c r="B7661" s="20" t="s">
        <v>6141</v>
      </c>
      <c r="C7661" s="22"/>
      <c r="D7661" s="22"/>
      <c r="E7661" s="23"/>
      <c r="F7661" s="24"/>
      <c r="G7661" s="22"/>
      <c r="H7661" s="24"/>
      <c r="I7661" s="24"/>
      <c r="J7661" s="25"/>
    </row>
    <row r="7662" spans="1:10">
      <c r="A7662" s="22"/>
      <c r="B7662" s="22"/>
      <c r="C7662" s="16" t="s">
        <v>1999</v>
      </c>
      <c r="D7662" s="16" t="s">
        <v>1995</v>
      </c>
      <c r="E7662" s="20" t="s">
        <v>1995</v>
      </c>
      <c r="F7662" s="19" t="s">
        <v>1995</v>
      </c>
      <c r="G7662" s="16" t="s">
        <v>1995</v>
      </c>
      <c r="H7662" s="19" t="s">
        <v>1995</v>
      </c>
      <c r="I7662" s="19" t="s">
        <v>1995</v>
      </c>
      <c r="J7662" s="21" t="s">
        <v>1995</v>
      </c>
    </row>
    <row r="7663" spans="1:10">
      <c r="A7663" s="22"/>
      <c r="B7663" s="22"/>
      <c r="C7663" s="16" t="s">
        <v>1995</v>
      </c>
      <c r="D7663" s="16" t="s">
        <v>2000</v>
      </c>
      <c r="E7663" s="20" t="s">
        <v>1995</v>
      </c>
      <c r="F7663" s="19" t="s">
        <v>1995</v>
      </c>
      <c r="G7663" s="16" t="s">
        <v>1995</v>
      </c>
      <c r="H7663" s="19" t="s">
        <v>1995</v>
      </c>
      <c r="I7663" s="19" t="s">
        <v>1995</v>
      </c>
      <c r="J7663" s="21" t="s">
        <v>1995</v>
      </c>
    </row>
    <row r="7664" ht="22.5" spans="1:10">
      <c r="A7664" s="22"/>
      <c r="B7664" s="22"/>
      <c r="C7664" s="16" t="s">
        <v>1995</v>
      </c>
      <c r="D7664" s="16" t="s">
        <v>1995</v>
      </c>
      <c r="E7664" s="20" t="s">
        <v>2237</v>
      </c>
      <c r="F7664" s="19" t="s">
        <v>2002</v>
      </c>
      <c r="G7664" s="16" t="s">
        <v>6137</v>
      </c>
      <c r="H7664" s="19" t="s">
        <v>2386</v>
      </c>
      <c r="I7664" s="19" t="s">
        <v>2005</v>
      </c>
      <c r="J7664" s="21" t="s">
        <v>2381</v>
      </c>
    </row>
    <row r="7665" spans="1:10">
      <c r="A7665" s="22"/>
      <c r="B7665" s="22"/>
      <c r="C7665" s="16" t="s">
        <v>1995</v>
      </c>
      <c r="D7665" s="16" t="s">
        <v>2007</v>
      </c>
      <c r="E7665" s="20" t="s">
        <v>1995</v>
      </c>
      <c r="F7665" s="19" t="s">
        <v>1995</v>
      </c>
      <c r="G7665" s="16" t="s">
        <v>1995</v>
      </c>
      <c r="H7665" s="19" t="s">
        <v>1995</v>
      </c>
      <c r="I7665" s="19" t="s">
        <v>1995</v>
      </c>
      <c r="J7665" s="21" t="s">
        <v>1995</v>
      </c>
    </row>
    <row r="7666" ht="33.75" spans="1:10">
      <c r="A7666" s="22"/>
      <c r="B7666" s="22"/>
      <c r="C7666" s="16" t="s">
        <v>1995</v>
      </c>
      <c r="D7666" s="16" t="s">
        <v>1995</v>
      </c>
      <c r="E7666" s="20" t="s">
        <v>2080</v>
      </c>
      <c r="F7666" s="19" t="s">
        <v>2002</v>
      </c>
      <c r="G7666" s="16" t="s">
        <v>2060</v>
      </c>
      <c r="H7666" s="19" t="s">
        <v>2011</v>
      </c>
      <c r="I7666" s="19" t="s">
        <v>2016</v>
      </c>
      <c r="J7666" s="21" t="s">
        <v>2081</v>
      </c>
    </row>
    <row r="7667" spans="1:10">
      <c r="A7667" s="22"/>
      <c r="B7667" s="22"/>
      <c r="C7667" s="16" t="s">
        <v>1995</v>
      </c>
      <c r="D7667" s="16" t="s">
        <v>2013</v>
      </c>
      <c r="E7667" s="20" t="s">
        <v>1995</v>
      </c>
      <c r="F7667" s="19" t="s">
        <v>1995</v>
      </c>
      <c r="G7667" s="16" t="s">
        <v>1995</v>
      </c>
      <c r="H7667" s="19" t="s">
        <v>1995</v>
      </c>
      <c r="I7667" s="19" t="s">
        <v>1995</v>
      </c>
      <c r="J7667" s="21" t="s">
        <v>1995</v>
      </c>
    </row>
    <row r="7668" ht="33.75" spans="1:10">
      <c r="A7668" s="22"/>
      <c r="B7668" s="22"/>
      <c r="C7668" s="16" t="s">
        <v>1995</v>
      </c>
      <c r="D7668" s="16" t="s">
        <v>1995</v>
      </c>
      <c r="E7668" s="20" t="s">
        <v>2084</v>
      </c>
      <c r="F7668" s="19" t="s">
        <v>2002</v>
      </c>
      <c r="G7668" s="16" t="s">
        <v>2060</v>
      </c>
      <c r="H7668" s="19" t="s">
        <v>2011</v>
      </c>
      <c r="I7668" s="19" t="s">
        <v>2016</v>
      </c>
      <c r="J7668" s="21" t="s">
        <v>2085</v>
      </c>
    </row>
    <row r="7669" spans="1:10">
      <c r="A7669" s="22"/>
      <c r="B7669" s="22"/>
      <c r="C7669" s="16" t="s">
        <v>2018</v>
      </c>
      <c r="D7669" s="16" t="s">
        <v>1995</v>
      </c>
      <c r="E7669" s="20" t="s">
        <v>1995</v>
      </c>
      <c r="F7669" s="19" t="s">
        <v>1995</v>
      </c>
      <c r="G7669" s="16" t="s">
        <v>1995</v>
      </c>
      <c r="H7669" s="19" t="s">
        <v>1995</v>
      </c>
      <c r="I7669" s="19" t="s">
        <v>1995</v>
      </c>
      <c r="J7669" s="21" t="s">
        <v>1995</v>
      </c>
    </row>
    <row r="7670" spans="1:10">
      <c r="A7670" s="22"/>
      <c r="B7670" s="22"/>
      <c r="C7670" s="16" t="s">
        <v>1995</v>
      </c>
      <c r="D7670" s="16" t="s">
        <v>2019</v>
      </c>
      <c r="E7670" s="20" t="s">
        <v>1995</v>
      </c>
      <c r="F7670" s="19" t="s">
        <v>1995</v>
      </c>
      <c r="G7670" s="16" t="s">
        <v>1995</v>
      </c>
      <c r="H7670" s="19" t="s">
        <v>1995</v>
      </c>
      <c r="I7670" s="19" t="s">
        <v>1995</v>
      </c>
      <c r="J7670" s="21" t="s">
        <v>1995</v>
      </c>
    </row>
    <row r="7671" ht="33.75" spans="1:10">
      <c r="A7671" s="22"/>
      <c r="B7671" s="22"/>
      <c r="C7671" s="16" t="s">
        <v>1995</v>
      </c>
      <c r="D7671" s="16" t="s">
        <v>1995</v>
      </c>
      <c r="E7671" s="20" t="s">
        <v>2120</v>
      </c>
      <c r="F7671" s="19" t="s">
        <v>2002</v>
      </c>
      <c r="G7671" s="16" t="s">
        <v>2060</v>
      </c>
      <c r="H7671" s="19" t="s">
        <v>2011</v>
      </c>
      <c r="I7671" s="19" t="s">
        <v>2016</v>
      </c>
      <c r="J7671" s="21" t="s">
        <v>2121</v>
      </c>
    </row>
    <row r="7672" spans="1:10">
      <c r="A7672" s="22"/>
      <c r="B7672" s="22"/>
      <c r="C7672" s="16" t="s">
        <v>2023</v>
      </c>
      <c r="D7672" s="16" t="s">
        <v>1995</v>
      </c>
      <c r="E7672" s="20" t="s">
        <v>1995</v>
      </c>
      <c r="F7672" s="19" t="s">
        <v>1995</v>
      </c>
      <c r="G7672" s="16" t="s">
        <v>1995</v>
      </c>
      <c r="H7672" s="19" t="s">
        <v>1995</v>
      </c>
      <c r="I7672" s="19" t="s">
        <v>1995</v>
      </c>
      <c r="J7672" s="21" t="s">
        <v>1995</v>
      </c>
    </row>
    <row r="7673" spans="1:10">
      <c r="A7673" s="22"/>
      <c r="B7673" s="22"/>
      <c r="C7673" s="16" t="s">
        <v>1995</v>
      </c>
      <c r="D7673" s="16" t="s">
        <v>2024</v>
      </c>
      <c r="E7673" s="20" t="s">
        <v>1995</v>
      </c>
      <c r="F7673" s="19" t="s">
        <v>1995</v>
      </c>
      <c r="G7673" s="16" t="s">
        <v>1995</v>
      </c>
      <c r="H7673" s="19" t="s">
        <v>1995</v>
      </c>
      <c r="I7673" s="19" t="s">
        <v>1995</v>
      </c>
      <c r="J7673" s="21" t="s">
        <v>1995</v>
      </c>
    </row>
    <row r="7674" spans="1:10">
      <c r="A7674" s="22"/>
      <c r="B7674" s="22"/>
      <c r="C7674" s="16" t="s">
        <v>1995</v>
      </c>
      <c r="D7674" s="16" t="s">
        <v>1995</v>
      </c>
      <c r="E7674" s="20" t="s">
        <v>2077</v>
      </c>
      <c r="F7674" s="19" t="s">
        <v>2002</v>
      </c>
      <c r="G7674" s="16" t="s">
        <v>2060</v>
      </c>
      <c r="H7674" s="19" t="s">
        <v>2011</v>
      </c>
      <c r="I7674" s="19" t="s">
        <v>2016</v>
      </c>
      <c r="J7674" s="21" t="s">
        <v>2088</v>
      </c>
    </row>
    <row r="7675" ht="90" spans="1:10">
      <c r="A7675" s="16" t="s">
        <v>6142</v>
      </c>
      <c r="B7675" s="20" t="s">
        <v>6143</v>
      </c>
      <c r="C7675" s="22"/>
      <c r="D7675" s="22"/>
      <c r="E7675" s="23"/>
      <c r="F7675" s="24"/>
      <c r="G7675" s="22"/>
      <c r="H7675" s="24"/>
      <c r="I7675" s="24"/>
      <c r="J7675" s="25"/>
    </row>
    <row r="7676" spans="1:10">
      <c r="A7676" s="22"/>
      <c r="B7676" s="22"/>
      <c r="C7676" s="16" t="s">
        <v>1999</v>
      </c>
      <c r="D7676" s="16" t="s">
        <v>1995</v>
      </c>
      <c r="E7676" s="20" t="s">
        <v>1995</v>
      </c>
      <c r="F7676" s="19" t="s">
        <v>1995</v>
      </c>
      <c r="G7676" s="16" t="s">
        <v>1995</v>
      </c>
      <c r="H7676" s="19" t="s">
        <v>1995</v>
      </c>
      <c r="I7676" s="19" t="s">
        <v>1995</v>
      </c>
      <c r="J7676" s="21" t="s">
        <v>1995</v>
      </c>
    </row>
    <row r="7677" spans="1:10">
      <c r="A7677" s="22"/>
      <c r="B7677" s="22"/>
      <c r="C7677" s="16" t="s">
        <v>1995</v>
      </c>
      <c r="D7677" s="16" t="s">
        <v>2000</v>
      </c>
      <c r="E7677" s="20" t="s">
        <v>1995</v>
      </c>
      <c r="F7677" s="19" t="s">
        <v>1995</v>
      </c>
      <c r="G7677" s="16" t="s">
        <v>1995</v>
      </c>
      <c r="H7677" s="19" t="s">
        <v>1995</v>
      </c>
      <c r="I7677" s="19" t="s">
        <v>1995</v>
      </c>
      <c r="J7677" s="21" t="s">
        <v>1995</v>
      </c>
    </row>
    <row r="7678" ht="22.5" spans="1:10">
      <c r="A7678" s="22"/>
      <c r="B7678" s="22"/>
      <c r="C7678" s="16" t="s">
        <v>1995</v>
      </c>
      <c r="D7678" s="16" t="s">
        <v>1995</v>
      </c>
      <c r="E7678" s="20" t="s">
        <v>2237</v>
      </c>
      <c r="F7678" s="19" t="s">
        <v>2002</v>
      </c>
      <c r="G7678" s="16" t="s">
        <v>2060</v>
      </c>
      <c r="H7678" s="19" t="s">
        <v>2386</v>
      </c>
      <c r="I7678" s="19" t="s">
        <v>2005</v>
      </c>
      <c r="J7678" s="21" t="s">
        <v>2381</v>
      </c>
    </row>
    <row r="7679" spans="1:10">
      <c r="A7679" s="22"/>
      <c r="B7679" s="22"/>
      <c r="C7679" s="16" t="s">
        <v>1995</v>
      </c>
      <c r="D7679" s="16" t="s">
        <v>2007</v>
      </c>
      <c r="E7679" s="20" t="s">
        <v>1995</v>
      </c>
      <c r="F7679" s="19" t="s">
        <v>1995</v>
      </c>
      <c r="G7679" s="16" t="s">
        <v>1995</v>
      </c>
      <c r="H7679" s="19" t="s">
        <v>1995</v>
      </c>
      <c r="I7679" s="19" t="s">
        <v>1995</v>
      </c>
      <c r="J7679" s="21" t="s">
        <v>1995</v>
      </c>
    </row>
    <row r="7680" ht="22.5" spans="1:10">
      <c r="A7680" s="22"/>
      <c r="B7680" s="22"/>
      <c r="C7680" s="16" t="s">
        <v>1995</v>
      </c>
      <c r="D7680" s="16" t="s">
        <v>1995</v>
      </c>
      <c r="E7680" s="20" t="s">
        <v>2118</v>
      </c>
      <c r="F7680" s="19" t="s">
        <v>2002</v>
      </c>
      <c r="G7680" s="16" t="s">
        <v>2060</v>
      </c>
      <c r="H7680" s="19" t="s">
        <v>2011</v>
      </c>
      <c r="I7680" s="19" t="s">
        <v>2005</v>
      </c>
      <c r="J7680" s="21" t="s">
        <v>2119</v>
      </c>
    </row>
    <row r="7681" spans="1:10">
      <c r="A7681" s="22"/>
      <c r="B7681" s="22"/>
      <c r="C7681" s="16" t="s">
        <v>1995</v>
      </c>
      <c r="D7681" s="16" t="s">
        <v>2013</v>
      </c>
      <c r="E7681" s="20" t="s">
        <v>1995</v>
      </c>
      <c r="F7681" s="19" t="s">
        <v>1995</v>
      </c>
      <c r="G7681" s="16" t="s">
        <v>1995</v>
      </c>
      <c r="H7681" s="19" t="s">
        <v>1995</v>
      </c>
      <c r="I7681" s="19" t="s">
        <v>1995</v>
      </c>
      <c r="J7681" s="21" t="s">
        <v>1995</v>
      </c>
    </row>
    <row r="7682" ht="33.75" spans="1:10">
      <c r="A7682" s="22"/>
      <c r="B7682" s="22"/>
      <c r="C7682" s="16" t="s">
        <v>1995</v>
      </c>
      <c r="D7682" s="16" t="s">
        <v>1995</v>
      </c>
      <c r="E7682" s="20" t="s">
        <v>2084</v>
      </c>
      <c r="F7682" s="19" t="s">
        <v>2002</v>
      </c>
      <c r="G7682" s="16" t="s">
        <v>2060</v>
      </c>
      <c r="H7682" s="19" t="s">
        <v>2011</v>
      </c>
      <c r="I7682" s="19" t="s">
        <v>2005</v>
      </c>
      <c r="J7682" s="21" t="s">
        <v>2085</v>
      </c>
    </row>
    <row r="7683" spans="1:10">
      <c r="A7683" s="22"/>
      <c r="B7683" s="22"/>
      <c r="C7683" s="16" t="s">
        <v>2018</v>
      </c>
      <c r="D7683" s="16" t="s">
        <v>1995</v>
      </c>
      <c r="E7683" s="20" t="s">
        <v>1995</v>
      </c>
      <c r="F7683" s="19" t="s">
        <v>1995</v>
      </c>
      <c r="G7683" s="16" t="s">
        <v>1995</v>
      </c>
      <c r="H7683" s="19" t="s">
        <v>1995</v>
      </c>
      <c r="I7683" s="19" t="s">
        <v>1995</v>
      </c>
      <c r="J7683" s="21" t="s">
        <v>1995</v>
      </c>
    </row>
    <row r="7684" spans="1:10">
      <c r="A7684" s="22"/>
      <c r="B7684" s="22"/>
      <c r="C7684" s="16" t="s">
        <v>1995</v>
      </c>
      <c r="D7684" s="16" t="s">
        <v>2099</v>
      </c>
      <c r="E7684" s="20" t="s">
        <v>1995</v>
      </c>
      <c r="F7684" s="19" t="s">
        <v>1995</v>
      </c>
      <c r="G7684" s="16" t="s">
        <v>1995</v>
      </c>
      <c r="H7684" s="19" t="s">
        <v>1995</v>
      </c>
      <c r="I7684" s="19" t="s">
        <v>1995</v>
      </c>
      <c r="J7684" s="21" t="s">
        <v>1995</v>
      </c>
    </row>
    <row r="7685" spans="1:10">
      <c r="A7685" s="22"/>
      <c r="B7685" s="22"/>
      <c r="C7685" s="16" t="s">
        <v>1995</v>
      </c>
      <c r="D7685" s="16" t="s">
        <v>1995</v>
      </c>
      <c r="E7685" s="20" t="s">
        <v>2388</v>
      </c>
      <c r="F7685" s="19" t="s">
        <v>2009</v>
      </c>
      <c r="G7685" s="16" t="s">
        <v>2060</v>
      </c>
      <c r="H7685" s="19" t="s">
        <v>2044</v>
      </c>
      <c r="I7685" s="19" t="s">
        <v>2005</v>
      </c>
      <c r="J7685" s="21" t="s">
        <v>2390</v>
      </c>
    </row>
    <row r="7686" spans="1:10">
      <c r="A7686" s="22"/>
      <c r="B7686" s="22"/>
      <c r="C7686" s="16" t="s">
        <v>1995</v>
      </c>
      <c r="D7686" s="16" t="s">
        <v>2019</v>
      </c>
      <c r="E7686" s="20" t="s">
        <v>1995</v>
      </c>
      <c r="F7686" s="19" t="s">
        <v>1995</v>
      </c>
      <c r="G7686" s="16" t="s">
        <v>1995</v>
      </c>
      <c r="H7686" s="19" t="s">
        <v>1995</v>
      </c>
      <c r="I7686" s="19" t="s">
        <v>1995</v>
      </c>
      <c r="J7686" s="21" t="s">
        <v>1995</v>
      </c>
    </row>
    <row r="7687" spans="1:10">
      <c r="A7687" s="22"/>
      <c r="B7687" s="22"/>
      <c r="C7687" s="16" t="s">
        <v>1995</v>
      </c>
      <c r="D7687" s="16" t="s">
        <v>1995</v>
      </c>
      <c r="E7687" s="20" t="s">
        <v>2086</v>
      </c>
      <c r="F7687" s="19" t="s">
        <v>2002</v>
      </c>
      <c r="G7687" s="16" t="s">
        <v>2060</v>
      </c>
      <c r="H7687" s="19" t="s">
        <v>2011</v>
      </c>
      <c r="I7687" s="19" t="s">
        <v>2005</v>
      </c>
      <c r="J7687" s="21" t="s">
        <v>2087</v>
      </c>
    </row>
    <row r="7688" spans="1:10">
      <c r="A7688" s="22"/>
      <c r="B7688" s="22"/>
      <c r="C7688" s="16" t="s">
        <v>2023</v>
      </c>
      <c r="D7688" s="16" t="s">
        <v>1995</v>
      </c>
      <c r="E7688" s="20" t="s">
        <v>1995</v>
      </c>
      <c r="F7688" s="19" t="s">
        <v>1995</v>
      </c>
      <c r="G7688" s="16" t="s">
        <v>1995</v>
      </c>
      <c r="H7688" s="19" t="s">
        <v>1995</v>
      </c>
      <c r="I7688" s="19" t="s">
        <v>1995</v>
      </c>
      <c r="J7688" s="21" t="s">
        <v>1995</v>
      </c>
    </row>
    <row r="7689" spans="1:10">
      <c r="A7689" s="22"/>
      <c r="B7689" s="22"/>
      <c r="C7689" s="16" t="s">
        <v>1995</v>
      </c>
      <c r="D7689" s="16" t="s">
        <v>2024</v>
      </c>
      <c r="E7689" s="20" t="s">
        <v>1995</v>
      </c>
      <c r="F7689" s="19" t="s">
        <v>1995</v>
      </c>
      <c r="G7689" s="16" t="s">
        <v>1995</v>
      </c>
      <c r="H7689" s="19" t="s">
        <v>1995</v>
      </c>
      <c r="I7689" s="19" t="s">
        <v>1995</v>
      </c>
      <c r="J7689" s="21" t="s">
        <v>1995</v>
      </c>
    </row>
    <row r="7690" spans="1:10">
      <c r="A7690" s="22"/>
      <c r="B7690" s="22"/>
      <c r="C7690" s="16" t="s">
        <v>1995</v>
      </c>
      <c r="D7690" s="16" t="s">
        <v>1995</v>
      </c>
      <c r="E7690" s="20" t="s">
        <v>2077</v>
      </c>
      <c r="F7690" s="19" t="s">
        <v>2009</v>
      </c>
      <c r="G7690" s="16" t="s">
        <v>2060</v>
      </c>
      <c r="H7690" s="19" t="s">
        <v>2011</v>
      </c>
      <c r="I7690" s="19" t="s">
        <v>2005</v>
      </c>
      <c r="J7690" s="21" t="s">
        <v>2088</v>
      </c>
    </row>
    <row r="7691" ht="191.25" spans="1:10">
      <c r="A7691" s="16" t="s">
        <v>6144</v>
      </c>
      <c r="B7691" s="20" t="s">
        <v>6145</v>
      </c>
      <c r="C7691" s="22"/>
      <c r="D7691" s="22"/>
      <c r="E7691" s="23"/>
      <c r="F7691" s="24"/>
      <c r="G7691" s="22"/>
      <c r="H7691" s="24"/>
      <c r="I7691" s="24"/>
      <c r="J7691" s="25"/>
    </row>
    <row r="7692" spans="1:10">
      <c r="A7692" s="22"/>
      <c r="B7692" s="22"/>
      <c r="C7692" s="16" t="s">
        <v>1999</v>
      </c>
      <c r="D7692" s="16" t="s">
        <v>1995</v>
      </c>
      <c r="E7692" s="20" t="s">
        <v>1995</v>
      </c>
      <c r="F7692" s="19" t="s">
        <v>1995</v>
      </c>
      <c r="G7692" s="16" t="s">
        <v>1995</v>
      </c>
      <c r="H7692" s="19" t="s">
        <v>1995</v>
      </c>
      <c r="I7692" s="19" t="s">
        <v>1995</v>
      </c>
      <c r="J7692" s="21" t="s">
        <v>1995</v>
      </c>
    </row>
    <row r="7693" spans="1:10">
      <c r="A7693" s="22"/>
      <c r="B7693" s="22"/>
      <c r="C7693" s="16" t="s">
        <v>1995</v>
      </c>
      <c r="D7693" s="16" t="s">
        <v>2000</v>
      </c>
      <c r="E7693" s="20" t="s">
        <v>1995</v>
      </c>
      <c r="F7693" s="19" t="s">
        <v>1995</v>
      </c>
      <c r="G7693" s="16" t="s">
        <v>1995</v>
      </c>
      <c r="H7693" s="19" t="s">
        <v>1995</v>
      </c>
      <c r="I7693" s="19" t="s">
        <v>1995</v>
      </c>
      <c r="J7693" s="21" t="s">
        <v>1995</v>
      </c>
    </row>
    <row r="7694" ht="22.5" spans="1:10">
      <c r="A7694" s="22"/>
      <c r="B7694" s="22"/>
      <c r="C7694" s="16" t="s">
        <v>1995</v>
      </c>
      <c r="D7694" s="16" t="s">
        <v>1995</v>
      </c>
      <c r="E7694" s="20" t="s">
        <v>2237</v>
      </c>
      <c r="F7694" s="19" t="s">
        <v>2002</v>
      </c>
      <c r="G7694" s="16" t="s">
        <v>6146</v>
      </c>
      <c r="H7694" s="19" t="s">
        <v>2386</v>
      </c>
      <c r="I7694" s="19" t="s">
        <v>2005</v>
      </c>
      <c r="J7694" s="21" t="s">
        <v>2381</v>
      </c>
    </row>
    <row r="7695" spans="1:10">
      <c r="A7695" s="22"/>
      <c r="B7695" s="22"/>
      <c r="C7695" s="16" t="s">
        <v>1995</v>
      </c>
      <c r="D7695" s="16" t="s">
        <v>2007</v>
      </c>
      <c r="E7695" s="20" t="s">
        <v>1995</v>
      </c>
      <c r="F7695" s="19" t="s">
        <v>1995</v>
      </c>
      <c r="G7695" s="16" t="s">
        <v>1995</v>
      </c>
      <c r="H7695" s="19" t="s">
        <v>1995</v>
      </c>
      <c r="I7695" s="19" t="s">
        <v>1995</v>
      </c>
      <c r="J7695" s="21" t="s">
        <v>1995</v>
      </c>
    </row>
    <row r="7696" ht="22.5" spans="1:10">
      <c r="A7696" s="22"/>
      <c r="B7696" s="22"/>
      <c r="C7696" s="16" t="s">
        <v>1995</v>
      </c>
      <c r="D7696" s="16" t="s">
        <v>1995</v>
      </c>
      <c r="E7696" s="20" t="s">
        <v>2118</v>
      </c>
      <c r="F7696" s="19" t="s">
        <v>2002</v>
      </c>
      <c r="G7696" s="16" t="s">
        <v>2060</v>
      </c>
      <c r="H7696" s="19" t="s">
        <v>2011</v>
      </c>
      <c r="I7696" s="19" t="s">
        <v>2016</v>
      </c>
      <c r="J7696" s="21" t="s">
        <v>2119</v>
      </c>
    </row>
    <row r="7697" spans="1:10">
      <c r="A7697" s="22"/>
      <c r="B7697" s="22"/>
      <c r="C7697" s="16" t="s">
        <v>1995</v>
      </c>
      <c r="D7697" s="16" t="s">
        <v>2013</v>
      </c>
      <c r="E7697" s="20" t="s">
        <v>1995</v>
      </c>
      <c r="F7697" s="19" t="s">
        <v>1995</v>
      </c>
      <c r="G7697" s="16" t="s">
        <v>1995</v>
      </c>
      <c r="H7697" s="19" t="s">
        <v>1995</v>
      </c>
      <c r="I7697" s="19" t="s">
        <v>1995</v>
      </c>
      <c r="J7697" s="21" t="s">
        <v>1995</v>
      </c>
    </row>
    <row r="7698" ht="33.75" spans="1:10">
      <c r="A7698" s="22"/>
      <c r="B7698" s="22"/>
      <c r="C7698" s="16" t="s">
        <v>1995</v>
      </c>
      <c r="D7698" s="16" t="s">
        <v>1995</v>
      </c>
      <c r="E7698" s="20" t="s">
        <v>2084</v>
      </c>
      <c r="F7698" s="19" t="s">
        <v>2002</v>
      </c>
      <c r="G7698" s="16" t="s">
        <v>2060</v>
      </c>
      <c r="H7698" s="19" t="s">
        <v>2011</v>
      </c>
      <c r="I7698" s="19" t="s">
        <v>2016</v>
      </c>
      <c r="J7698" s="21" t="s">
        <v>2085</v>
      </c>
    </row>
    <row r="7699" spans="1:10">
      <c r="A7699" s="22"/>
      <c r="B7699" s="22"/>
      <c r="C7699" s="16" t="s">
        <v>2018</v>
      </c>
      <c r="D7699" s="16" t="s">
        <v>1995</v>
      </c>
      <c r="E7699" s="20" t="s">
        <v>1995</v>
      </c>
      <c r="F7699" s="19" t="s">
        <v>1995</v>
      </c>
      <c r="G7699" s="16" t="s">
        <v>1995</v>
      </c>
      <c r="H7699" s="19" t="s">
        <v>1995</v>
      </c>
      <c r="I7699" s="19" t="s">
        <v>1995</v>
      </c>
      <c r="J7699" s="21" t="s">
        <v>1995</v>
      </c>
    </row>
    <row r="7700" spans="1:10">
      <c r="A7700" s="22"/>
      <c r="B7700" s="22"/>
      <c r="C7700" s="16" t="s">
        <v>1995</v>
      </c>
      <c r="D7700" s="16" t="s">
        <v>2019</v>
      </c>
      <c r="E7700" s="20" t="s">
        <v>1995</v>
      </c>
      <c r="F7700" s="19" t="s">
        <v>1995</v>
      </c>
      <c r="G7700" s="16" t="s">
        <v>1995</v>
      </c>
      <c r="H7700" s="19" t="s">
        <v>1995</v>
      </c>
      <c r="I7700" s="19" t="s">
        <v>1995</v>
      </c>
      <c r="J7700" s="21" t="s">
        <v>1995</v>
      </c>
    </row>
    <row r="7701" ht="33.75" spans="1:10">
      <c r="A7701" s="22"/>
      <c r="B7701" s="22"/>
      <c r="C7701" s="16" t="s">
        <v>1995</v>
      </c>
      <c r="D7701" s="16" t="s">
        <v>1995</v>
      </c>
      <c r="E7701" s="20" t="s">
        <v>2120</v>
      </c>
      <c r="F7701" s="19" t="s">
        <v>2002</v>
      </c>
      <c r="G7701" s="16" t="s">
        <v>2060</v>
      </c>
      <c r="H7701" s="19" t="s">
        <v>2011</v>
      </c>
      <c r="I7701" s="19" t="s">
        <v>2016</v>
      </c>
      <c r="J7701" s="21" t="s">
        <v>2121</v>
      </c>
    </row>
    <row r="7702" spans="1:10">
      <c r="A7702" s="22"/>
      <c r="B7702" s="22"/>
      <c r="C7702" s="16" t="s">
        <v>2023</v>
      </c>
      <c r="D7702" s="16" t="s">
        <v>1995</v>
      </c>
      <c r="E7702" s="20" t="s">
        <v>1995</v>
      </c>
      <c r="F7702" s="19" t="s">
        <v>1995</v>
      </c>
      <c r="G7702" s="16" t="s">
        <v>1995</v>
      </c>
      <c r="H7702" s="19" t="s">
        <v>1995</v>
      </c>
      <c r="I7702" s="19" t="s">
        <v>1995</v>
      </c>
      <c r="J7702" s="21" t="s">
        <v>1995</v>
      </c>
    </row>
    <row r="7703" spans="1:10">
      <c r="A7703" s="22"/>
      <c r="B7703" s="22"/>
      <c r="C7703" s="16" t="s">
        <v>1995</v>
      </c>
      <c r="D7703" s="16" t="s">
        <v>2024</v>
      </c>
      <c r="E7703" s="20" t="s">
        <v>1995</v>
      </c>
      <c r="F7703" s="19" t="s">
        <v>1995</v>
      </c>
      <c r="G7703" s="16" t="s">
        <v>1995</v>
      </c>
      <c r="H7703" s="19" t="s">
        <v>1995</v>
      </c>
      <c r="I7703" s="19" t="s">
        <v>1995</v>
      </c>
      <c r="J7703" s="21" t="s">
        <v>1995</v>
      </c>
    </row>
    <row r="7704" spans="1:10">
      <c r="A7704" s="22"/>
      <c r="B7704" s="22"/>
      <c r="C7704" s="16" t="s">
        <v>1995</v>
      </c>
      <c r="D7704" s="16" t="s">
        <v>1995</v>
      </c>
      <c r="E7704" s="20" t="s">
        <v>2077</v>
      </c>
      <c r="F7704" s="19" t="s">
        <v>2002</v>
      </c>
      <c r="G7704" s="16" t="s">
        <v>2060</v>
      </c>
      <c r="H7704" s="19" t="s">
        <v>2011</v>
      </c>
      <c r="I7704" s="19" t="s">
        <v>2016</v>
      </c>
      <c r="J7704" s="21" t="s">
        <v>2088</v>
      </c>
    </row>
    <row r="7705" ht="90" spans="1:10">
      <c r="A7705" s="16" t="s">
        <v>6147</v>
      </c>
      <c r="B7705" s="20" t="s">
        <v>6148</v>
      </c>
      <c r="C7705" s="22"/>
      <c r="D7705" s="22"/>
      <c r="E7705" s="23"/>
      <c r="F7705" s="24"/>
      <c r="G7705" s="22"/>
      <c r="H7705" s="24"/>
      <c r="I7705" s="24"/>
      <c r="J7705" s="25"/>
    </row>
    <row r="7706" spans="1:10">
      <c r="A7706" s="22"/>
      <c r="B7706" s="22"/>
      <c r="C7706" s="16" t="s">
        <v>1999</v>
      </c>
      <c r="D7706" s="16" t="s">
        <v>1995</v>
      </c>
      <c r="E7706" s="20" t="s">
        <v>1995</v>
      </c>
      <c r="F7706" s="19" t="s">
        <v>1995</v>
      </c>
      <c r="G7706" s="16" t="s">
        <v>1995</v>
      </c>
      <c r="H7706" s="19" t="s">
        <v>1995</v>
      </c>
      <c r="I7706" s="19" t="s">
        <v>1995</v>
      </c>
      <c r="J7706" s="21" t="s">
        <v>1995</v>
      </c>
    </row>
    <row r="7707" spans="1:10">
      <c r="A7707" s="22"/>
      <c r="B7707" s="22"/>
      <c r="C7707" s="16" t="s">
        <v>1995</v>
      </c>
      <c r="D7707" s="16" t="s">
        <v>2000</v>
      </c>
      <c r="E7707" s="20" t="s">
        <v>1995</v>
      </c>
      <c r="F7707" s="19" t="s">
        <v>1995</v>
      </c>
      <c r="G7707" s="16" t="s">
        <v>1995</v>
      </c>
      <c r="H7707" s="19" t="s">
        <v>1995</v>
      </c>
      <c r="I7707" s="19" t="s">
        <v>1995</v>
      </c>
      <c r="J7707" s="21" t="s">
        <v>1995</v>
      </c>
    </row>
    <row r="7708" ht="22.5" spans="1:10">
      <c r="A7708" s="22"/>
      <c r="B7708" s="22"/>
      <c r="C7708" s="16" t="s">
        <v>1995</v>
      </c>
      <c r="D7708" s="16" t="s">
        <v>1995</v>
      </c>
      <c r="E7708" s="20" t="s">
        <v>2237</v>
      </c>
      <c r="F7708" s="19" t="s">
        <v>2002</v>
      </c>
      <c r="G7708" s="16" t="s">
        <v>80</v>
      </c>
      <c r="H7708" s="19" t="s">
        <v>2386</v>
      </c>
      <c r="I7708" s="19" t="s">
        <v>2005</v>
      </c>
      <c r="J7708" s="21" t="s">
        <v>2381</v>
      </c>
    </row>
    <row r="7709" ht="33.75" spans="1:10">
      <c r="A7709" s="22"/>
      <c r="B7709" s="22"/>
      <c r="C7709" s="16" t="s">
        <v>1995</v>
      </c>
      <c r="D7709" s="16" t="s">
        <v>1995</v>
      </c>
      <c r="E7709" s="20" t="s">
        <v>2229</v>
      </c>
      <c r="F7709" s="19" t="s">
        <v>2009</v>
      </c>
      <c r="G7709" s="16" t="s">
        <v>2031</v>
      </c>
      <c r="H7709" s="19" t="s">
        <v>2171</v>
      </c>
      <c r="I7709" s="19" t="s">
        <v>2005</v>
      </c>
      <c r="J7709" s="21" t="s">
        <v>2230</v>
      </c>
    </row>
    <row r="7710" spans="1:10">
      <c r="A7710" s="22"/>
      <c r="B7710" s="22"/>
      <c r="C7710" s="16" t="s">
        <v>1995</v>
      </c>
      <c r="D7710" s="16" t="s">
        <v>2007</v>
      </c>
      <c r="E7710" s="20" t="s">
        <v>1995</v>
      </c>
      <c r="F7710" s="19" t="s">
        <v>1995</v>
      </c>
      <c r="G7710" s="16" t="s">
        <v>1995</v>
      </c>
      <c r="H7710" s="19" t="s">
        <v>1995</v>
      </c>
      <c r="I7710" s="19" t="s">
        <v>1995</v>
      </c>
      <c r="J7710" s="21" t="s">
        <v>1995</v>
      </c>
    </row>
    <row r="7711" ht="22.5" spans="1:10">
      <c r="A7711" s="22"/>
      <c r="B7711" s="22"/>
      <c r="C7711" s="16" t="s">
        <v>1995</v>
      </c>
      <c r="D7711" s="16" t="s">
        <v>1995</v>
      </c>
      <c r="E7711" s="20" t="s">
        <v>2118</v>
      </c>
      <c r="F7711" s="19" t="s">
        <v>2002</v>
      </c>
      <c r="G7711" s="16" t="s">
        <v>2060</v>
      </c>
      <c r="H7711" s="19" t="s">
        <v>2011</v>
      </c>
      <c r="I7711" s="19" t="s">
        <v>2016</v>
      </c>
      <c r="J7711" s="21" t="s">
        <v>2119</v>
      </c>
    </row>
    <row r="7712" spans="1:10">
      <c r="A7712" s="22"/>
      <c r="B7712" s="22"/>
      <c r="C7712" s="16" t="s">
        <v>2018</v>
      </c>
      <c r="D7712" s="16" t="s">
        <v>1995</v>
      </c>
      <c r="E7712" s="20" t="s">
        <v>1995</v>
      </c>
      <c r="F7712" s="19" t="s">
        <v>1995</v>
      </c>
      <c r="G7712" s="16" t="s">
        <v>1995</v>
      </c>
      <c r="H7712" s="19" t="s">
        <v>1995</v>
      </c>
      <c r="I7712" s="19" t="s">
        <v>1995</v>
      </c>
      <c r="J7712" s="21" t="s">
        <v>1995</v>
      </c>
    </row>
    <row r="7713" spans="1:10">
      <c r="A7713" s="22"/>
      <c r="B7713" s="22"/>
      <c r="C7713" s="16" t="s">
        <v>1995</v>
      </c>
      <c r="D7713" s="16" t="s">
        <v>2019</v>
      </c>
      <c r="E7713" s="20" t="s">
        <v>1995</v>
      </c>
      <c r="F7713" s="19" t="s">
        <v>1995</v>
      </c>
      <c r="G7713" s="16" t="s">
        <v>1995</v>
      </c>
      <c r="H7713" s="19" t="s">
        <v>1995</v>
      </c>
      <c r="I7713" s="19" t="s">
        <v>1995</v>
      </c>
      <c r="J7713" s="21" t="s">
        <v>1995</v>
      </c>
    </row>
    <row r="7714" ht="33.75" spans="1:10">
      <c r="A7714" s="22"/>
      <c r="B7714" s="22"/>
      <c r="C7714" s="16" t="s">
        <v>1995</v>
      </c>
      <c r="D7714" s="16" t="s">
        <v>1995</v>
      </c>
      <c r="E7714" s="20" t="s">
        <v>2120</v>
      </c>
      <c r="F7714" s="19" t="s">
        <v>2002</v>
      </c>
      <c r="G7714" s="16" t="s">
        <v>2060</v>
      </c>
      <c r="H7714" s="19" t="s">
        <v>2011</v>
      </c>
      <c r="I7714" s="19" t="s">
        <v>2016</v>
      </c>
      <c r="J7714" s="21" t="s">
        <v>2121</v>
      </c>
    </row>
    <row r="7715" spans="1:10">
      <c r="A7715" s="22"/>
      <c r="B7715" s="22"/>
      <c r="C7715" s="16" t="s">
        <v>2023</v>
      </c>
      <c r="D7715" s="16" t="s">
        <v>1995</v>
      </c>
      <c r="E7715" s="20" t="s">
        <v>1995</v>
      </c>
      <c r="F7715" s="19" t="s">
        <v>1995</v>
      </c>
      <c r="G7715" s="16" t="s">
        <v>1995</v>
      </c>
      <c r="H7715" s="19" t="s">
        <v>1995</v>
      </c>
      <c r="I7715" s="19" t="s">
        <v>1995</v>
      </c>
      <c r="J7715" s="21" t="s">
        <v>1995</v>
      </c>
    </row>
    <row r="7716" spans="1:10">
      <c r="A7716" s="22"/>
      <c r="B7716" s="22"/>
      <c r="C7716" s="16" t="s">
        <v>1995</v>
      </c>
      <c r="D7716" s="16" t="s">
        <v>2024</v>
      </c>
      <c r="E7716" s="20" t="s">
        <v>1995</v>
      </c>
      <c r="F7716" s="19" t="s">
        <v>1995</v>
      </c>
      <c r="G7716" s="16" t="s">
        <v>1995</v>
      </c>
      <c r="H7716" s="19" t="s">
        <v>1995</v>
      </c>
      <c r="I7716" s="19" t="s">
        <v>1995</v>
      </c>
      <c r="J7716" s="21" t="s">
        <v>1995</v>
      </c>
    </row>
    <row r="7717" spans="1:10">
      <c r="A7717" s="22"/>
      <c r="B7717" s="22"/>
      <c r="C7717" s="16" t="s">
        <v>1995</v>
      </c>
      <c r="D7717" s="16" t="s">
        <v>1995</v>
      </c>
      <c r="E7717" s="20" t="s">
        <v>2077</v>
      </c>
      <c r="F7717" s="19" t="s">
        <v>2002</v>
      </c>
      <c r="G7717" s="16" t="s">
        <v>2060</v>
      </c>
      <c r="H7717" s="19" t="s">
        <v>2011</v>
      </c>
      <c r="I7717" s="19" t="s">
        <v>2016</v>
      </c>
      <c r="J7717" s="21" t="s">
        <v>2088</v>
      </c>
    </row>
    <row r="7718" ht="191.25" spans="1:10">
      <c r="A7718" s="16" t="s">
        <v>6149</v>
      </c>
      <c r="B7718" s="20" t="s">
        <v>6150</v>
      </c>
      <c r="C7718" s="22"/>
      <c r="D7718" s="22"/>
      <c r="E7718" s="23"/>
      <c r="F7718" s="24"/>
      <c r="G7718" s="22"/>
      <c r="H7718" s="24"/>
      <c r="I7718" s="24"/>
      <c r="J7718" s="25"/>
    </row>
    <row r="7719" spans="1:10">
      <c r="A7719" s="22"/>
      <c r="B7719" s="22"/>
      <c r="C7719" s="16" t="s">
        <v>1999</v>
      </c>
      <c r="D7719" s="16" t="s">
        <v>1995</v>
      </c>
      <c r="E7719" s="20" t="s">
        <v>1995</v>
      </c>
      <c r="F7719" s="19" t="s">
        <v>1995</v>
      </c>
      <c r="G7719" s="16" t="s">
        <v>1995</v>
      </c>
      <c r="H7719" s="19" t="s">
        <v>1995</v>
      </c>
      <c r="I7719" s="19" t="s">
        <v>1995</v>
      </c>
      <c r="J7719" s="21" t="s">
        <v>1995</v>
      </c>
    </row>
    <row r="7720" spans="1:10">
      <c r="A7720" s="22"/>
      <c r="B7720" s="22"/>
      <c r="C7720" s="16" t="s">
        <v>1995</v>
      </c>
      <c r="D7720" s="16" t="s">
        <v>2000</v>
      </c>
      <c r="E7720" s="20" t="s">
        <v>1995</v>
      </c>
      <c r="F7720" s="19" t="s">
        <v>1995</v>
      </c>
      <c r="G7720" s="16" t="s">
        <v>1995</v>
      </c>
      <c r="H7720" s="19" t="s">
        <v>1995</v>
      </c>
      <c r="I7720" s="19" t="s">
        <v>1995</v>
      </c>
      <c r="J7720" s="21" t="s">
        <v>1995</v>
      </c>
    </row>
    <row r="7721" ht="22.5" spans="1:10">
      <c r="A7721" s="22"/>
      <c r="B7721" s="22"/>
      <c r="C7721" s="16" t="s">
        <v>1995</v>
      </c>
      <c r="D7721" s="16" t="s">
        <v>1995</v>
      </c>
      <c r="E7721" s="20" t="s">
        <v>2237</v>
      </c>
      <c r="F7721" s="19" t="s">
        <v>2002</v>
      </c>
      <c r="G7721" s="16" t="s">
        <v>6146</v>
      </c>
      <c r="H7721" s="19" t="s">
        <v>2386</v>
      </c>
      <c r="I7721" s="19" t="s">
        <v>2005</v>
      </c>
      <c r="J7721" s="21" t="s">
        <v>2381</v>
      </c>
    </row>
    <row r="7722" spans="1:10">
      <c r="A7722" s="22"/>
      <c r="B7722" s="22"/>
      <c r="C7722" s="16" t="s">
        <v>1995</v>
      </c>
      <c r="D7722" s="16" t="s">
        <v>2007</v>
      </c>
      <c r="E7722" s="20" t="s">
        <v>1995</v>
      </c>
      <c r="F7722" s="19" t="s">
        <v>1995</v>
      </c>
      <c r="G7722" s="16" t="s">
        <v>1995</v>
      </c>
      <c r="H7722" s="19" t="s">
        <v>1995</v>
      </c>
      <c r="I7722" s="19" t="s">
        <v>1995</v>
      </c>
      <c r="J7722" s="21" t="s">
        <v>1995</v>
      </c>
    </row>
    <row r="7723" ht="22.5" spans="1:10">
      <c r="A7723" s="22"/>
      <c r="B7723" s="22"/>
      <c r="C7723" s="16" t="s">
        <v>1995</v>
      </c>
      <c r="D7723" s="16" t="s">
        <v>1995</v>
      </c>
      <c r="E7723" s="20" t="s">
        <v>2118</v>
      </c>
      <c r="F7723" s="19" t="s">
        <v>2002</v>
      </c>
      <c r="G7723" s="16" t="s">
        <v>2060</v>
      </c>
      <c r="H7723" s="19" t="s">
        <v>2011</v>
      </c>
      <c r="I7723" s="19" t="s">
        <v>2016</v>
      </c>
      <c r="J7723" s="21" t="s">
        <v>2119</v>
      </c>
    </row>
    <row r="7724" spans="1:10">
      <c r="A7724" s="22"/>
      <c r="B7724" s="22"/>
      <c r="C7724" s="16" t="s">
        <v>2018</v>
      </c>
      <c r="D7724" s="16" t="s">
        <v>1995</v>
      </c>
      <c r="E7724" s="20" t="s">
        <v>1995</v>
      </c>
      <c r="F7724" s="19" t="s">
        <v>1995</v>
      </c>
      <c r="G7724" s="16" t="s">
        <v>1995</v>
      </c>
      <c r="H7724" s="19" t="s">
        <v>1995</v>
      </c>
      <c r="I7724" s="19" t="s">
        <v>1995</v>
      </c>
      <c r="J7724" s="21" t="s">
        <v>1995</v>
      </c>
    </row>
    <row r="7725" spans="1:10">
      <c r="A7725" s="22"/>
      <c r="B7725" s="22"/>
      <c r="C7725" s="16" t="s">
        <v>1995</v>
      </c>
      <c r="D7725" s="16" t="s">
        <v>2019</v>
      </c>
      <c r="E7725" s="20" t="s">
        <v>1995</v>
      </c>
      <c r="F7725" s="19" t="s">
        <v>1995</v>
      </c>
      <c r="G7725" s="16" t="s">
        <v>1995</v>
      </c>
      <c r="H7725" s="19" t="s">
        <v>1995</v>
      </c>
      <c r="I7725" s="19" t="s">
        <v>1995</v>
      </c>
      <c r="J7725" s="21" t="s">
        <v>1995</v>
      </c>
    </row>
    <row r="7726" ht="33.75" spans="1:10">
      <c r="A7726" s="22"/>
      <c r="B7726" s="22"/>
      <c r="C7726" s="16" t="s">
        <v>1995</v>
      </c>
      <c r="D7726" s="16" t="s">
        <v>1995</v>
      </c>
      <c r="E7726" s="20" t="s">
        <v>2120</v>
      </c>
      <c r="F7726" s="19" t="s">
        <v>2002</v>
      </c>
      <c r="G7726" s="16" t="s">
        <v>2060</v>
      </c>
      <c r="H7726" s="19" t="s">
        <v>2011</v>
      </c>
      <c r="I7726" s="19" t="s">
        <v>2016</v>
      </c>
      <c r="J7726" s="21" t="s">
        <v>2121</v>
      </c>
    </row>
    <row r="7727" spans="1:10">
      <c r="A7727" s="22"/>
      <c r="B7727" s="22"/>
      <c r="C7727" s="16" t="s">
        <v>1995</v>
      </c>
      <c r="D7727" s="16" t="s">
        <v>2051</v>
      </c>
      <c r="E7727" s="20" t="s">
        <v>1995</v>
      </c>
      <c r="F7727" s="19" t="s">
        <v>1995</v>
      </c>
      <c r="G7727" s="16" t="s">
        <v>1995</v>
      </c>
      <c r="H7727" s="19" t="s">
        <v>1995</v>
      </c>
      <c r="I7727" s="19" t="s">
        <v>1995</v>
      </c>
      <c r="J7727" s="21" t="s">
        <v>1995</v>
      </c>
    </row>
    <row r="7728" ht="33.75" spans="1:10">
      <c r="A7728" s="22"/>
      <c r="B7728" s="22"/>
      <c r="C7728" s="16" t="s">
        <v>1995</v>
      </c>
      <c r="D7728" s="16" t="s">
        <v>1995</v>
      </c>
      <c r="E7728" s="20" t="s">
        <v>2051</v>
      </c>
      <c r="F7728" s="19" t="s">
        <v>2002</v>
      </c>
      <c r="G7728" s="16" t="s">
        <v>2060</v>
      </c>
      <c r="H7728" s="19" t="s">
        <v>2011</v>
      </c>
      <c r="I7728" s="19" t="s">
        <v>2016</v>
      </c>
      <c r="J7728" s="21" t="s">
        <v>2121</v>
      </c>
    </row>
    <row r="7729" spans="1:10">
      <c r="A7729" s="22"/>
      <c r="B7729" s="22"/>
      <c r="C7729" s="16" t="s">
        <v>2023</v>
      </c>
      <c r="D7729" s="16" t="s">
        <v>1995</v>
      </c>
      <c r="E7729" s="20" t="s">
        <v>1995</v>
      </c>
      <c r="F7729" s="19" t="s">
        <v>1995</v>
      </c>
      <c r="G7729" s="16" t="s">
        <v>1995</v>
      </c>
      <c r="H7729" s="19" t="s">
        <v>1995</v>
      </c>
      <c r="I7729" s="19" t="s">
        <v>1995</v>
      </c>
      <c r="J7729" s="21" t="s">
        <v>1995</v>
      </c>
    </row>
    <row r="7730" spans="1:10">
      <c r="A7730" s="22"/>
      <c r="B7730" s="22"/>
      <c r="C7730" s="16" t="s">
        <v>1995</v>
      </c>
      <c r="D7730" s="16" t="s">
        <v>2024</v>
      </c>
      <c r="E7730" s="20" t="s">
        <v>1995</v>
      </c>
      <c r="F7730" s="19" t="s">
        <v>1995</v>
      </c>
      <c r="G7730" s="16" t="s">
        <v>1995</v>
      </c>
      <c r="H7730" s="19" t="s">
        <v>1995</v>
      </c>
      <c r="I7730" s="19" t="s">
        <v>1995</v>
      </c>
      <c r="J7730" s="21" t="s">
        <v>1995</v>
      </c>
    </row>
    <row r="7731" spans="1:10">
      <c r="A7731" s="22"/>
      <c r="B7731" s="22"/>
      <c r="C7731" s="16" t="s">
        <v>1995</v>
      </c>
      <c r="D7731" s="16" t="s">
        <v>1995</v>
      </c>
      <c r="E7731" s="20" t="s">
        <v>2077</v>
      </c>
      <c r="F7731" s="19" t="s">
        <v>2002</v>
      </c>
      <c r="G7731" s="16" t="s">
        <v>2060</v>
      </c>
      <c r="H7731" s="19" t="s">
        <v>2011</v>
      </c>
      <c r="I7731" s="19" t="s">
        <v>2016</v>
      </c>
      <c r="J7731" s="21" t="s">
        <v>2088</v>
      </c>
    </row>
    <row r="7732" ht="101.25" spans="1:10">
      <c r="A7732" s="16" t="s">
        <v>6151</v>
      </c>
      <c r="B7732" s="20" t="s">
        <v>6152</v>
      </c>
      <c r="C7732" s="22"/>
      <c r="D7732" s="22"/>
      <c r="E7732" s="23"/>
      <c r="F7732" s="24"/>
      <c r="G7732" s="22"/>
      <c r="H7732" s="24"/>
      <c r="I7732" s="24"/>
      <c r="J7732" s="25"/>
    </row>
    <row r="7733" spans="1:10">
      <c r="A7733" s="22"/>
      <c r="B7733" s="22"/>
      <c r="C7733" s="16" t="s">
        <v>1999</v>
      </c>
      <c r="D7733" s="16" t="s">
        <v>1995</v>
      </c>
      <c r="E7733" s="20" t="s">
        <v>1995</v>
      </c>
      <c r="F7733" s="19" t="s">
        <v>1995</v>
      </c>
      <c r="G7733" s="16" t="s">
        <v>1995</v>
      </c>
      <c r="H7733" s="19" t="s">
        <v>1995</v>
      </c>
      <c r="I7733" s="19" t="s">
        <v>1995</v>
      </c>
      <c r="J7733" s="21" t="s">
        <v>1995</v>
      </c>
    </row>
    <row r="7734" spans="1:10">
      <c r="A7734" s="22"/>
      <c r="B7734" s="22"/>
      <c r="C7734" s="16" t="s">
        <v>1995</v>
      </c>
      <c r="D7734" s="16" t="s">
        <v>2000</v>
      </c>
      <c r="E7734" s="20" t="s">
        <v>1995</v>
      </c>
      <c r="F7734" s="19" t="s">
        <v>1995</v>
      </c>
      <c r="G7734" s="16" t="s">
        <v>1995</v>
      </c>
      <c r="H7734" s="19" t="s">
        <v>1995</v>
      </c>
      <c r="I7734" s="19" t="s">
        <v>1995</v>
      </c>
      <c r="J7734" s="21" t="s">
        <v>1995</v>
      </c>
    </row>
    <row r="7735" ht="22.5" spans="1:10">
      <c r="A7735" s="22"/>
      <c r="B7735" s="22"/>
      <c r="C7735" s="16" t="s">
        <v>1995</v>
      </c>
      <c r="D7735" s="16" t="s">
        <v>1995</v>
      </c>
      <c r="E7735" s="20" t="s">
        <v>2237</v>
      </c>
      <c r="F7735" s="19" t="s">
        <v>2002</v>
      </c>
      <c r="G7735" s="16" t="s">
        <v>2397</v>
      </c>
      <c r="H7735" s="19" t="s">
        <v>2386</v>
      </c>
      <c r="I7735" s="19" t="s">
        <v>2005</v>
      </c>
      <c r="J7735" s="21" t="s">
        <v>2381</v>
      </c>
    </row>
    <row r="7736" ht="33.75" spans="1:10">
      <c r="A7736" s="22"/>
      <c r="B7736" s="22"/>
      <c r="C7736" s="16" t="s">
        <v>1995</v>
      </c>
      <c r="D7736" s="16" t="s">
        <v>1995</v>
      </c>
      <c r="E7736" s="20" t="s">
        <v>2229</v>
      </c>
      <c r="F7736" s="19" t="s">
        <v>2009</v>
      </c>
      <c r="G7736" s="16" t="s">
        <v>2031</v>
      </c>
      <c r="H7736" s="19" t="s">
        <v>2171</v>
      </c>
      <c r="I7736" s="19" t="s">
        <v>2005</v>
      </c>
      <c r="J7736" s="21" t="s">
        <v>2230</v>
      </c>
    </row>
    <row r="7737" spans="1:10">
      <c r="A7737" s="22"/>
      <c r="B7737" s="22"/>
      <c r="C7737" s="16" t="s">
        <v>1995</v>
      </c>
      <c r="D7737" s="16" t="s">
        <v>2007</v>
      </c>
      <c r="E7737" s="20" t="s">
        <v>1995</v>
      </c>
      <c r="F7737" s="19" t="s">
        <v>1995</v>
      </c>
      <c r="G7737" s="16" t="s">
        <v>1995</v>
      </c>
      <c r="H7737" s="19" t="s">
        <v>1995</v>
      </c>
      <c r="I7737" s="19" t="s">
        <v>1995</v>
      </c>
      <c r="J7737" s="21" t="s">
        <v>1995</v>
      </c>
    </row>
    <row r="7738" ht="22.5" spans="1:10">
      <c r="A7738" s="22"/>
      <c r="B7738" s="22"/>
      <c r="C7738" s="16" t="s">
        <v>1995</v>
      </c>
      <c r="D7738" s="16" t="s">
        <v>1995</v>
      </c>
      <c r="E7738" s="20" t="s">
        <v>2118</v>
      </c>
      <c r="F7738" s="19" t="s">
        <v>2002</v>
      </c>
      <c r="G7738" s="16" t="s">
        <v>2060</v>
      </c>
      <c r="H7738" s="19" t="s">
        <v>2011</v>
      </c>
      <c r="I7738" s="19" t="s">
        <v>2016</v>
      </c>
      <c r="J7738" s="21" t="s">
        <v>2119</v>
      </c>
    </row>
    <row r="7739" spans="1:10">
      <c r="A7739" s="22"/>
      <c r="B7739" s="22"/>
      <c r="C7739" s="16" t="s">
        <v>1995</v>
      </c>
      <c r="D7739" s="16" t="s">
        <v>2013</v>
      </c>
      <c r="E7739" s="20" t="s">
        <v>1995</v>
      </c>
      <c r="F7739" s="19" t="s">
        <v>1995</v>
      </c>
      <c r="G7739" s="16" t="s">
        <v>1995</v>
      </c>
      <c r="H7739" s="19" t="s">
        <v>1995</v>
      </c>
      <c r="I7739" s="19" t="s">
        <v>1995</v>
      </c>
      <c r="J7739" s="21" t="s">
        <v>1995</v>
      </c>
    </row>
    <row r="7740" ht="33.75" spans="1:10">
      <c r="A7740" s="22"/>
      <c r="B7740" s="22"/>
      <c r="C7740" s="16" t="s">
        <v>1995</v>
      </c>
      <c r="D7740" s="16" t="s">
        <v>1995</v>
      </c>
      <c r="E7740" s="20" t="s">
        <v>2084</v>
      </c>
      <c r="F7740" s="19" t="s">
        <v>2002</v>
      </c>
      <c r="G7740" s="16" t="s">
        <v>2060</v>
      </c>
      <c r="H7740" s="19" t="s">
        <v>2011</v>
      </c>
      <c r="I7740" s="19" t="s">
        <v>2016</v>
      </c>
      <c r="J7740" s="21" t="s">
        <v>2085</v>
      </c>
    </row>
    <row r="7741" spans="1:10">
      <c r="A7741" s="22"/>
      <c r="B7741" s="22"/>
      <c r="C7741" s="16" t="s">
        <v>2018</v>
      </c>
      <c r="D7741" s="16" t="s">
        <v>1995</v>
      </c>
      <c r="E7741" s="20" t="s">
        <v>1995</v>
      </c>
      <c r="F7741" s="19" t="s">
        <v>1995</v>
      </c>
      <c r="G7741" s="16" t="s">
        <v>1995</v>
      </c>
      <c r="H7741" s="19" t="s">
        <v>1995</v>
      </c>
      <c r="I7741" s="19" t="s">
        <v>1995</v>
      </c>
      <c r="J7741" s="21" t="s">
        <v>1995</v>
      </c>
    </row>
    <row r="7742" spans="1:10">
      <c r="A7742" s="22"/>
      <c r="B7742" s="22"/>
      <c r="C7742" s="16" t="s">
        <v>1995</v>
      </c>
      <c r="D7742" s="16" t="s">
        <v>2019</v>
      </c>
      <c r="E7742" s="20" t="s">
        <v>1995</v>
      </c>
      <c r="F7742" s="19" t="s">
        <v>1995</v>
      </c>
      <c r="G7742" s="16" t="s">
        <v>1995</v>
      </c>
      <c r="H7742" s="19" t="s">
        <v>1995</v>
      </c>
      <c r="I7742" s="19" t="s">
        <v>1995</v>
      </c>
      <c r="J7742" s="21" t="s">
        <v>1995</v>
      </c>
    </row>
    <row r="7743" spans="1:10">
      <c r="A7743" s="22"/>
      <c r="B7743" s="22"/>
      <c r="C7743" s="16" t="s">
        <v>1995</v>
      </c>
      <c r="D7743" s="16" t="s">
        <v>1995</v>
      </c>
      <c r="E7743" s="20" t="s">
        <v>2086</v>
      </c>
      <c r="F7743" s="19" t="s">
        <v>2002</v>
      </c>
      <c r="G7743" s="16" t="s">
        <v>6153</v>
      </c>
      <c r="H7743" s="19" t="s">
        <v>2044</v>
      </c>
      <c r="I7743" s="19" t="s">
        <v>2005</v>
      </c>
      <c r="J7743" s="21" t="s">
        <v>2087</v>
      </c>
    </row>
    <row r="7744" spans="1:10">
      <c r="A7744" s="22"/>
      <c r="B7744" s="22"/>
      <c r="C7744" s="16" t="s">
        <v>2023</v>
      </c>
      <c r="D7744" s="16" t="s">
        <v>1995</v>
      </c>
      <c r="E7744" s="20" t="s">
        <v>1995</v>
      </c>
      <c r="F7744" s="19" t="s">
        <v>1995</v>
      </c>
      <c r="G7744" s="16" t="s">
        <v>1995</v>
      </c>
      <c r="H7744" s="19" t="s">
        <v>1995</v>
      </c>
      <c r="I7744" s="19" t="s">
        <v>1995</v>
      </c>
      <c r="J7744" s="21" t="s">
        <v>1995</v>
      </c>
    </row>
    <row r="7745" spans="1:10">
      <c r="A7745" s="22"/>
      <c r="B7745" s="22"/>
      <c r="C7745" s="16" t="s">
        <v>1995</v>
      </c>
      <c r="D7745" s="16" t="s">
        <v>2024</v>
      </c>
      <c r="E7745" s="20" t="s">
        <v>1995</v>
      </c>
      <c r="F7745" s="19" t="s">
        <v>1995</v>
      </c>
      <c r="G7745" s="16" t="s">
        <v>1995</v>
      </c>
      <c r="H7745" s="19" t="s">
        <v>1995</v>
      </c>
      <c r="I7745" s="19" t="s">
        <v>1995</v>
      </c>
      <c r="J7745" s="21" t="s">
        <v>1995</v>
      </c>
    </row>
    <row r="7746" spans="1:10">
      <c r="A7746" s="22"/>
      <c r="B7746" s="22"/>
      <c r="C7746" s="16" t="s">
        <v>1995</v>
      </c>
      <c r="D7746" s="16" t="s">
        <v>1995</v>
      </c>
      <c r="E7746" s="20" t="s">
        <v>2077</v>
      </c>
      <c r="F7746" s="19" t="s">
        <v>2002</v>
      </c>
      <c r="G7746" s="16" t="s">
        <v>2060</v>
      </c>
      <c r="H7746" s="19" t="s">
        <v>2011</v>
      </c>
      <c r="I7746" s="19" t="s">
        <v>2016</v>
      </c>
      <c r="J7746" s="21" t="s">
        <v>2088</v>
      </c>
    </row>
    <row r="7747" ht="12.75" spans="1:10">
      <c r="A7747" s="16" t="s">
        <v>6154</v>
      </c>
      <c r="B7747" s="22"/>
      <c r="C7747" s="22"/>
      <c r="D7747" s="22"/>
      <c r="E7747" s="23"/>
      <c r="F7747" s="24"/>
      <c r="G7747" s="22"/>
      <c r="H7747" s="24"/>
      <c r="I7747" s="24"/>
      <c r="J7747" s="25"/>
    </row>
    <row r="7748" ht="45" spans="1:10">
      <c r="A7748" s="16" t="s">
        <v>6155</v>
      </c>
      <c r="B7748" s="20" t="s">
        <v>5768</v>
      </c>
      <c r="C7748" s="22"/>
      <c r="D7748" s="22"/>
      <c r="E7748" s="23"/>
      <c r="F7748" s="24"/>
      <c r="G7748" s="22"/>
      <c r="H7748" s="24"/>
      <c r="I7748" s="24"/>
      <c r="J7748" s="25"/>
    </row>
    <row r="7749" spans="1:10">
      <c r="A7749" s="22"/>
      <c r="B7749" s="22"/>
      <c r="C7749" s="16" t="s">
        <v>1999</v>
      </c>
      <c r="D7749" s="16" t="s">
        <v>1995</v>
      </c>
      <c r="E7749" s="20" t="s">
        <v>1995</v>
      </c>
      <c r="F7749" s="19" t="s">
        <v>1995</v>
      </c>
      <c r="G7749" s="16" t="s">
        <v>1995</v>
      </c>
      <c r="H7749" s="19" t="s">
        <v>1995</v>
      </c>
      <c r="I7749" s="19" t="s">
        <v>1995</v>
      </c>
      <c r="J7749" s="21" t="s">
        <v>1995</v>
      </c>
    </row>
    <row r="7750" spans="1:10">
      <c r="A7750" s="22"/>
      <c r="B7750" s="22"/>
      <c r="C7750" s="16" t="s">
        <v>1995</v>
      </c>
      <c r="D7750" s="16" t="s">
        <v>2000</v>
      </c>
      <c r="E7750" s="20" t="s">
        <v>1995</v>
      </c>
      <c r="F7750" s="19" t="s">
        <v>1995</v>
      </c>
      <c r="G7750" s="16" t="s">
        <v>1995</v>
      </c>
      <c r="H7750" s="19" t="s">
        <v>1995</v>
      </c>
      <c r="I7750" s="19" t="s">
        <v>1995</v>
      </c>
      <c r="J7750" s="21" t="s">
        <v>1995</v>
      </c>
    </row>
    <row r="7751" ht="22.5" spans="1:10">
      <c r="A7751" s="22"/>
      <c r="B7751" s="22"/>
      <c r="C7751" s="16" t="s">
        <v>1995</v>
      </c>
      <c r="D7751" s="16" t="s">
        <v>1995</v>
      </c>
      <c r="E7751" s="20" t="s">
        <v>5769</v>
      </c>
      <c r="F7751" s="19" t="s">
        <v>2009</v>
      </c>
      <c r="G7751" s="16" t="s">
        <v>2387</v>
      </c>
      <c r="H7751" s="19" t="s">
        <v>3966</v>
      </c>
      <c r="I7751" s="19" t="s">
        <v>2005</v>
      </c>
      <c r="J7751" s="21" t="s">
        <v>5770</v>
      </c>
    </row>
    <row r="7752" ht="22.5" spans="1:10">
      <c r="A7752" s="22"/>
      <c r="B7752" s="22"/>
      <c r="C7752" s="16" t="s">
        <v>1995</v>
      </c>
      <c r="D7752" s="16" t="s">
        <v>1995</v>
      </c>
      <c r="E7752" s="20" t="s">
        <v>5704</v>
      </c>
      <c r="F7752" s="19" t="s">
        <v>2002</v>
      </c>
      <c r="G7752" s="16" t="s">
        <v>5771</v>
      </c>
      <c r="H7752" s="19" t="s">
        <v>2126</v>
      </c>
      <c r="I7752" s="19" t="s">
        <v>2005</v>
      </c>
      <c r="J7752" s="21" t="s">
        <v>5770</v>
      </c>
    </row>
    <row r="7753" spans="1:10">
      <c r="A7753" s="22"/>
      <c r="B7753" s="22"/>
      <c r="C7753" s="16" t="s">
        <v>1995</v>
      </c>
      <c r="D7753" s="16" t="s">
        <v>2007</v>
      </c>
      <c r="E7753" s="20" t="s">
        <v>1995</v>
      </c>
      <c r="F7753" s="19" t="s">
        <v>1995</v>
      </c>
      <c r="G7753" s="16" t="s">
        <v>1995</v>
      </c>
      <c r="H7753" s="19" t="s">
        <v>1995</v>
      </c>
      <c r="I7753" s="19" t="s">
        <v>1995</v>
      </c>
      <c r="J7753" s="21" t="s">
        <v>1995</v>
      </c>
    </row>
    <row r="7754" ht="22.5" spans="1:10">
      <c r="A7754" s="22"/>
      <c r="B7754" s="22"/>
      <c r="C7754" s="16" t="s">
        <v>1995</v>
      </c>
      <c r="D7754" s="16" t="s">
        <v>1995</v>
      </c>
      <c r="E7754" s="20" t="s">
        <v>5710</v>
      </c>
      <c r="F7754" s="19" t="s">
        <v>2009</v>
      </c>
      <c r="G7754" s="16" t="s">
        <v>5711</v>
      </c>
      <c r="H7754" s="19" t="s">
        <v>2011</v>
      </c>
      <c r="I7754" s="19" t="s">
        <v>2016</v>
      </c>
      <c r="J7754" s="21" t="s">
        <v>5772</v>
      </c>
    </row>
    <row r="7755" spans="1:10">
      <c r="A7755" s="22"/>
      <c r="B7755" s="22"/>
      <c r="C7755" s="16" t="s">
        <v>1995</v>
      </c>
      <c r="D7755" s="16" t="s">
        <v>1995</v>
      </c>
      <c r="E7755" s="20" t="s">
        <v>5442</v>
      </c>
      <c r="F7755" s="19" t="s">
        <v>2002</v>
      </c>
      <c r="G7755" s="16" t="s">
        <v>2506</v>
      </c>
      <c r="H7755" s="19" t="s">
        <v>1747</v>
      </c>
      <c r="I7755" s="19" t="s">
        <v>2005</v>
      </c>
      <c r="J7755" s="21" t="s">
        <v>5773</v>
      </c>
    </row>
    <row r="7756" spans="1:10">
      <c r="A7756" s="22"/>
      <c r="B7756" s="22"/>
      <c r="C7756" s="16" t="s">
        <v>2018</v>
      </c>
      <c r="D7756" s="16" t="s">
        <v>1995</v>
      </c>
      <c r="E7756" s="20" t="s">
        <v>1995</v>
      </c>
      <c r="F7756" s="19" t="s">
        <v>1995</v>
      </c>
      <c r="G7756" s="16" t="s">
        <v>1995</v>
      </c>
      <c r="H7756" s="19" t="s">
        <v>1995</v>
      </c>
      <c r="I7756" s="19" t="s">
        <v>1995</v>
      </c>
      <c r="J7756" s="21" t="s">
        <v>1995</v>
      </c>
    </row>
    <row r="7757" spans="1:10">
      <c r="A7757" s="22"/>
      <c r="B7757" s="22"/>
      <c r="C7757" s="16" t="s">
        <v>1995</v>
      </c>
      <c r="D7757" s="16" t="s">
        <v>2019</v>
      </c>
      <c r="E7757" s="20" t="s">
        <v>1995</v>
      </c>
      <c r="F7757" s="19" t="s">
        <v>1995</v>
      </c>
      <c r="G7757" s="16" t="s">
        <v>1995</v>
      </c>
      <c r="H7757" s="19" t="s">
        <v>1995</v>
      </c>
      <c r="I7757" s="19" t="s">
        <v>1995</v>
      </c>
      <c r="J7757" s="21" t="s">
        <v>1995</v>
      </c>
    </row>
    <row r="7758" spans="1:10">
      <c r="A7758" s="22"/>
      <c r="B7758" s="22"/>
      <c r="C7758" s="16" t="s">
        <v>1995</v>
      </c>
      <c r="D7758" s="16" t="s">
        <v>1995</v>
      </c>
      <c r="E7758" s="20" t="s">
        <v>5444</v>
      </c>
      <c r="F7758" s="19" t="s">
        <v>2002</v>
      </c>
      <c r="G7758" s="16" t="s">
        <v>2352</v>
      </c>
      <c r="H7758" s="19" t="s">
        <v>2054</v>
      </c>
      <c r="I7758" s="19" t="s">
        <v>2005</v>
      </c>
      <c r="J7758" s="21" t="s">
        <v>6156</v>
      </c>
    </row>
    <row r="7759" spans="1:10">
      <c r="A7759" s="22"/>
      <c r="B7759" s="22"/>
      <c r="C7759" s="16" t="s">
        <v>2023</v>
      </c>
      <c r="D7759" s="16" t="s">
        <v>1995</v>
      </c>
      <c r="E7759" s="20" t="s">
        <v>1995</v>
      </c>
      <c r="F7759" s="19" t="s">
        <v>1995</v>
      </c>
      <c r="G7759" s="16" t="s">
        <v>1995</v>
      </c>
      <c r="H7759" s="19" t="s">
        <v>1995</v>
      </c>
      <c r="I7759" s="19" t="s">
        <v>1995</v>
      </c>
      <c r="J7759" s="21" t="s">
        <v>1995</v>
      </c>
    </row>
    <row r="7760" spans="1:10">
      <c r="A7760" s="22"/>
      <c r="B7760" s="22"/>
      <c r="C7760" s="16" t="s">
        <v>1995</v>
      </c>
      <c r="D7760" s="16" t="s">
        <v>2024</v>
      </c>
      <c r="E7760" s="20" t="s">
        <v>1995</v>
      </c>
      <c r="F7760" s="19" t="s">
        <v>1995</v>
      </c>
      <c r="G7760" s="16" t="s">
        <v>1995</v>
      </c>
      <c r="H7760" s="19" t="s">
        <v>1995</v>
      </c>
      <c r="I7760" s="19" t="s">
        <v>1995</v>
      </c>
      <c r="J7760" s="21" t="s">
        <v>1995</v>
      </c>
    </row>
    <row r="7761" spans="1:10">
      <c r="A7761" s="22"/>
      <c r="B7761" s="22"/>
      <c r="C7761" s="16" t="s">
        <v>1995</v>
      </c>
      <c r="D7761" s="16" t="s">
        <v>1995</v>
      </c>
      <c r="E7761" s="20" t="s">
        <v>2077</v>
      </c>
      <c r="F7761" s="19" t="s">
        <v>2009</v>
      </c>
      <c r="G7761" s="16" t="s">
        <v>2047</v>
      </c>
      <c r="H7761" s="19" t="s">
        <v>2011</v>
      </c>
      <c r="I7761" s="19" t="s">
        <v>2016</v>
      </c>
      <c r="J7761" s="21" t="s">
        <v>2088</v>
      </c>
    </row>
    <row r="7762" ht="67.5" spans="1:10">
      <c r="A7762" s="16" t="s">
        <v>6157</v>
      </c>
      <c r="B7762" s="20" t="s">
        <v>6158</v>
      </c>
      <c r="C7762" s="22"/>
      <c r="D7762" s="22"/>
      <c r="E7762" s="23"/>
      <c r="F7762" s="24"/>
      <c r="G7762" s="22"/>
      <c r="H7762" s="24"/>
      <c r="I7762" s="24"/>
      <c r="J7762" s="25"/>
    </row>
    <row r="7763" spans="1:10">
      <c r="A7763" s="22"/>
      <c r="B7763" s="22"/>
      <c r="C7763" s="16" t="s">
        <v>1999</v>
      </c>
      <c r="D7763" s="16" t="s">
        <v>1995</v>
      </c>
      <c r="E7763" s="20" t="s">
        <v>1995</v>
      </c>
      <c r="F7763" s="19" t="s">
        <v>1995</v>
      </c>
      <c r="G7763" s="16" t="s">
        <v>1995</v>
      </c>
      <c r="H7763" s="19" t="s">
        <v>1995</v>
      </c>
      <c r="I7763" s="19" t="s">
        <v>1995</v>
      </c>
      <c r="J7763" s="21" t="s">
        <v>1995</v>
      </c>
    </row>
    <row r="7764" spans="1:10">
      <c r="A7764" s="22"/>
      <c r="B7764" s="22"/>
      <c r="C7764" s="16" t="s">
        <v>1995</v>
      </c>
      <c r="D7764" s="16" t="s">
        <v>2000</v>
      </c>
      <c r="E7764" s="20" t="s">
        <v>1995</v>
      </c>
      <c r="F7764" s="19" t="s">
        <v>1995</v>
      </c>
      <c r="G7764" s="16" t="s">
        <v>1995</v>
      </c>
      <c r="H7764" s="19" t="s">
        <v>1995</v>
      </c>
      <c r="I7764" s="19" t="s">
        <v>1995</v>
      </c>
      <c r="J7764" s="21" t="s">
        <v>1995</v>
      </c>
    </row>
    <row r="7765" ht="22.5" spans="1:10">
      <c r="A7765" s="22"/>
      <c r="B7765" s="22"/>
      <c r="C7765" s="16" t="s">
        <v>1995</v>
      </c>
      <c r="D7765" s="16" t="s">
        <v>1995</v>
      </c>
      <c r="E7765" s="20" t="s">
        <v>6159</v>
      </c>
      <c r="F7765" s="19" t="s">
        <v>2009</v>
      </c>
      <c r="G7765" s="16" t="s">
        <v>2060</v>
      </c>
      <c r="H7765" s="19" t="s">
        <v>2126</v>
      </c>
      <c r="I7765" s="19" t="s">
        <v>2005</v>
      </c>
      <c r="J7765" s="21" t="s">
        <v>2381</v>
      </c>
    </row>
    <row r="7766" spans="1:10">
      <c r="A7766" s="22"/>
      <c r="B7766" s="22"/>
      <c r="C7766" s="16" t="s">
        <v>1995</v>
      </c>
      <c r="D7766" s="16" t="s">
        <v>2007</v>
      </c>
      <c r="E7766" s="20" t="s">
        <v>1995</v>
      </c>
      <c r="F7766" s="19" t="s">
        <v>1995</v>
      </c>
      <c r="G7766" s="16" t="s">
        <v>1995</v>
      </c>
      <c r="H7766" s="19" t="s">
        <v>1995</v>
      </c>
      <c r="I7766" s="19" t="s">
        <v>1995</v>
      </c>
      <c r="J7766" s="21" t="s">
        <v>1995</v>
      </c>
    </row>
    <row r="7767" ht="33.75" spans="1:10">
      <c r="A7767" s="22"/>
      <c r="B7767" s="22"/>
      <c r="C7767" s="16" t="s">
        <v>1995</v>
      </c>
      <c r="D7767" s="16" t="s">
        <v>1995</v>
      </c>
      <c r="E7767" s="20" t="s">
        <v>6160</v>
      </c>
      <c r="F7767" s="19" t="s">
        <v>2009</v>
      </c>
      <c r="G7767" s="16" t="s">
        <v>2506</v>
      </c>
      <c r="H7767" s="19" t="s">
        <v>2011</v>
      </c>
      <c r="I7767" s="19" t="s">
        <v>2005</v>
      </c>
      <c r="J7767" s="21" t="s">
        <v>6161</v>
      </c>
    </row>
    <row r="7768" ht="22.5" spans="1:10">
      <c r="A7768" s="22"/>
      <c r="B7768" s="22"/>
      <c r="C7768" s="16" t="s">
        <v>1995</v>
      </c>
      <c r="D7768" s="16" t="s">
        <v>1995</v>
      </c>
      <c r="E7768" s="20" t="s">
        <v>5470</v>
      </c>
      <c r="F7768" s="19" t="s">
        <v>2002</v>
      </c>
      <c r="G7768" s="16" t="s">
        <v>2060</v>
      </c>
      <c r="H7768" s="19" t="s">
        <v>2011</v>
      </c>
      <c r="I7768" s="19" t="s">
        <v>2005</v>
      </c>
      <c r="J7768" s="21" t="s">
        <v>2736</v>
      </c>
    </row>
    <row r="7769" ht="33.75" spans="1:10">
      <c r="A7769" s="22"/>
      <c r="B7769" s="22"/>
      <c r="C7769" s="16" t="s">
        <v>1995</v>
      </c>
      <c r="D7769" s="16" t="s">
        <v>1995</v>
      </c>
      <c r="E7769" s="20" t="s">
        <v>5378</v>
      </c>
      <c r="F7769" s="19" t="s">
        <v>2002</v>
      </c>
      <c r="G7769" s="16" t="s">
        <v>2060</v>
      </c>
      <c r="H7769" s="19" t="s">
        <v>2011</v>
      </c>
      <c r="I7769" s="19" t="s">
        <v>2005</v>
      </c>
      <c r="J7769" s="21" t="s">
        <v>2081</v>
      </c>
    </row>
    <row r="7770" spans="1:10">
      <c r="A7770" s="22"/>
      <c r="B7770" s="22"/>
      <c r="C7770" s="16" t="s">
        <v>2018</v>
      </c>
      <c r="D7770" s="16" t="s">
        <v>1995</v>
      </c>
      <c r="E7770" s="20" t="s">
        <v>1995</v>
      </c>
      <c r="F7770" s="19" t="s">
        <v>1995</v>
      </c>
      <c r="G7770" s="16" t="s">
        <v>1995</v>
      </c>
      <c r="H7770" s="19" t="s">
        <v>1995</v>
      </c>
      <c r="I7770" s="19" t="s">
        <v>1995</v>
      </c>
      <c r="J7770" s="21" t="s">
        <v>1995</v>
      </c>
    </row>
    <row r="7771" spans="1:10">
      <c r="A7771" s="22"/>
      <c r="B7771" s="22"/>
      <c r="C7771" s="16" t="s">
        <v>1995</v>
      </c>
      <c r="D7771" s="16" t="s">
        <v>2019</v>
      </c>
      <c r="E7771" s="20" t="s">
        <v>1995</v>
      </c>
      <c r="F7771" s="19" t="s">
        <v>1995</v>
      </c>
      <c r="G7771" s="16" t="s">
        <v>1995</v>
      </c>
      <c r="H7771" s="19" t="s">
        <v>1995</v>
      </c>
      <c r="I7771" s="19" t="s">
        <v>1995</v>
      </c>
      <c r="J7771" s="21" t="s">
        <v>1995</v>
      </c>
    </row>
    <row r="7772" ht="33.75" spans="1:10">
      <c r="A7772" s="22"/>
      <c r="B7772" s="22"/>
      <c r="C7772" s="16" t="s">
        <v>1995</v>
      </c>
      <c r="D7772" s="16" t="s">
        <v>1995</v>
      </c>
      <c r="E7772" s="20" t="s">
        <v>2120</v>
      </c>
      <c r="F7772" s="19" t="s">
        <v>2009</v>
      </c>
      <c r="G7772" s="16" t="s">
        <v>2157</v>
      </c>
      <c r="H7772" s="19" t="s">
        <v>2011</v>
      </c>
      <c r="I7772" s="19" t="s">
        <v>2005</v>
      </c>
      <c r="J7772" s="21" t="s">
        <v>2121</v>
      </c>
    </row>
    <row r="7773" spans="1:10">
      <c r="A7773" s="22"/>
      <c r="B7773" s="22"/>
      <c r="C7773" s="16" t="s">
        <v>2023</v>
      </c>
      <c r="D7773" s="16" t="s">
        <v>1995</v>
      </c>
      <c r="E7773" s="20" t="s">
        <v>1995</v>
      </c>
      <c r="F7773" s="19" t="s">
        <v>1995</v>
      </c>
      <c r="G7773" s="16" t="s">
        <v>1995</v>
      </c>
      <c r="H7773" s="19" t="s">
        <v>1995</v>
      </c>
      <c r="I7773" s="19" t="s">
        <v>1995</v>
      </c>
      <c r="J7773" s="21" t="s">
        <v>1995</v>
      </c>
    </row>
    <row r="7774" spans="1:10">
      <c r="A7774" s="22"/>
      <c r="B7774" s="22"/>
      <c r="C7774" s="16" t="s">
        <v>1995</v>
      </c>
      <c r="D7774" s="16" t="s">
        <v>2024</v>
      </c>
      <c r="E7774" s="20" t="s">
        <v>1995</v>
      </c>
      <c r="F7774" s="19" t="s">
        <v>1995</v>
      </c>
      <c r="G7774" s="16" t="s">
        <v>1995</v>
      </c>
      <c r="H7774" s="19" t="s">
        <v>1995</v>
      </c>
      <c r="I7774" s="19" t="s">
        <v>1995</v>
      </c>
      <c r="J7774" s="21" t="s">
        <v>1995</v>
      </c>
    </row>
    <row r="7775" spans="1:10">
      <c r="A7775" s="22"/>
      <c r="B7775" s="22"/>
      <c r="C7775" s="16" t="s">
        <v>1995</v>
      </c>
      <c r="D7775" s="16" t="s">
        <v>1995</v>
      </c>
      <c r="E7775" s="20" t="s">
        <v>6162</v>
      </c>
      <c r="F7775" s="19" t="s">
        <v>2009</v>
      </c>
      <c r="G7775" s="16" t="s">
        <v>2157</v>
      </c>
      <c r="H7775" s="19" t="s">
        <v>2011</v>
      </c>
      <c r="I7775" s="19" t="s">
        <v>2005</v>
      </c>
      <c r="J7775" s="21" t="s">
        <v>2088</v>
      </c>
    </row>
    <row r="7776" ht="90" spans="1:10">
      <c r="A7776" s="16" t="s">
        <v>6163</v>
      </c>
      <c r="B7776" s="20" t="s">
        <v>6164</v>
      </c>
      <c r="C7776" s="22"/>
      <c r="D7776" s="22"/>
      <c r="E7776" s="23"/>
      <c r="F7776" s="24"/>
      <c r="G7776" s="22"/>
      <c r="H7776" s="24"/>
      <c r="I7776" s="24"/>
      <c r="J7776" s="25"/>
    </row>
    <row r="7777" spans="1:10">
      <c r="A7777" s="22"/>
      <c r="B7777" s="22"/>
      <c r="C7777" s="16" t="s">
        <v>1999</v>
      </c>
      <c r="D7777" s="16" t="s">
        <v>1995</v>
      </c>
      <c r="E7777" s="20" t="s">
        <v>1995</v>
      </c>
      <c r="F7777" s="19" t="s">
        <v>1995</v>
      </c>
      <c r="G7777" s="16" t="s">
        <v>1995</v>
      </c>
      <c r="H7777" s="19" t="s">
        <v>1995</v>
      </c>
      <c r="I7777" s="19" t="s">
        <v>1995</v>
      </c>
      <c r="J7777" s="21" t="s">
        <v>1995</v>
      </c>
    </row>
    <row r="7778" spans="1:10">
      <c r="A7778" s="22"/>
      <c r="B7778" s="22"/>
      <c r="C7778" s="16" t="s">
        <v>1995</v>
      </c>
      <c r="D7778" s="16" t="s">
        <v>2000</v>
      </c>
      <c r="E7778" s="20" t="s">
        <v>1995</v>
      </c>
      <c r="F7778" s="19" t="s">
        <v>1995</v>
      </c>
      <c r="G7778" s="16" t="s">
        <v>1995</v>
      </c>
      <c r="H7778" s="19" t="s">
        <v>1995</v>
      </c>
      <c r="I7778" s="19" t="s">
        <v>1995</v>
      </c>
      <c r="J7778" s="21" t="s">
        <v>1995</v>
      </c>
    </row>
    <row r="7779" ht="22.5" spans="1:10">
      <c r="A7779" s="22"/>
      <c r="B7779" s="22"/>
      <c r="C7779" s="16" t="s">
        <v>1995</v>
      </c>
      <c r="D7779" s="16" t="s">
        <v>1995</v>
      </c>
      <c r="E7779" s="20" t="s">
        <v>2237</v>
      </c>
      <c r="F7779" s="19" t="s">
        <v>2002</v>
      </c>
      <c r="G7779" s="16" t="s">
        <v>3242</v>
      </c>
      <c r="H7779" s="19" t="s">
        <v>2386</v>
      </c>
      <c r="I7779" s="19" t="s">
        <v>2005</v>
      </c>
      <c r="J7779" s="21" t="s">
        <v>2381</v>
      </c>
    </row>
    <row r="7780" spans="1:10">
      <c r="A7780" s="22"/>
      <c r="B7780" s="22"/>
      <c r="C7780" s="16" t="s">
        <v>1995</v>
      </c>
      <c r="D7780" s="16" t="s">
        <v>2007</v>
      </c>
      <c r="E7780" s="20" t="s">
        <v>1995</v>
      </c>
      <c r="F7780" s="19" t="s">
        <v>1995</v>
      </c>
      <c r="G7780" s="16" t="s">
        <v>1995</v>
      </c>
      <c r="H7780" s="19" t="s">
        <v>1995</v>
      </c>
      <c r="I7780" s="19" t="s">
        <v>1995</v>
      </c>
      <c r="J7780" s="21" t="s">
        <v>1995</v>
      </c>
    </row>
    <row r="7781" ht="33.75" spans="1:10">
      <c r="A7781" s="22"/>
      <c r="B7781" s="22"/>
      <c r="C7781" s="16" t="s">
        <v>1995</v>
      </c>
      <c r="D7781" s="16" t="s">
        <v>1995</v>
      </c>
      <c r="E7781" s="20" t="s">
        <v>2080</v>
      </c>
      <c r="F7781" s="19" t="s">
        <v>2002</v>
      </c>
      <c r="G7781" s="16" t="s">
        <v>2060</v>
      </c>
      <c r="H7781" s="19" t="s">
        <v>2011</v>
      </c>
      <c r="I7781" s="19" t="s">
        <v>2005</v>
      </c>
      <c r="J7781" s="21" t="s">
        <v>2081</v>
      </c>
    </row>
    <row r="7782" ht="22.5" spans="1:10">
      <c r="A7782" s="22"/>
      <c r="B7782" s="22"/>
      <c r="C7782" s="16" t="s">
        <v>1995</v>
      </c>
      <c r="D7782" s="16" t="s">
        <v>1995</v>
      </c>
      <c r="E7782" s="20" t="s">
        <v>2118</v>
      </c>
      <c r="F7782" s="19" t="s">
        <v>2002</v>
      </c>
      <c r="G7782" s="16" t="s">
        <v>2060</v>
      </c>
      <c r="H7782" s="19" t="s">
        <v>2011</v>
      </c>
      <c r="I7782" s="19" t="s">
        <v>2005</v>
      </c>
      <c r="J7782" s="21" t="s">
        <v>2119</v>
      </c>
    </row>
    <row r="7783" spans="1:10">
      <c r="A7783" s="22"/>
      <c r="B7783" s="22"/>
      <c r="C7783" s="16" t="s">
        <v>1995</v>
      </c>
      <c r="D7783" s="16" t="s">
        <v>2013</v>
      </c>
      <c r="E7783" s="20" t="s">
        <v>1995</v>
      </c>
      <c r="F7783" s="19" t="s">
        <v>1995</v>
      </c>
      <c r="G7783" s="16" t="s">
        <v>1995</v>
      </c>
      <c r="H7783" s="19" t="s">
        <v>1995</v>
      </c>
      <c r="I7783" s="19" t="s">
        <v>1995</v>
      </c>
      <c r="J7783" s="21" t="s">
        <v>1995</v>
      </c>
    </row>
    <row r="7784" ht="33.75" spans="1:10">
      <c r="A7784" s="22"/>
      <c r="B7784" s="22"/>
      <c r="C7784" s="16" t="s">
        <v>1995</v>
      </c>
      <c r="D7784" s="16" t="s">
        <v>1995</v>
      </c>
      <c r="E7784" s="20" t="s">
        <v>2084</v>
      </c>
      <c r="F7784" s="19" t="s">
        <v>2002</v>
      </c>
      <c r="G7784" s="16" t="s">
        <v>2060</v>
      </c>
      <c r="H7784" s="19" t="s">
        <v>2011</v>
      </c>
      <c r="I7784" s="19" t="s">
        <v>2005</v>
      </c>
      <c r="J7784" s="21" t="s">
        <v>2085</v>
      </c>
    </row>
    <row r="7785" spans="1:10">
      <c r="A7785" s="22"/>
      <c r="B7785" s="22"/>
      <c r="C7785" s="16" t="s">
        <v>2018</v>
      </c>
      <c r="D7785" s="16" t="s">
        <v>1995</v>
      </c>
      <c r="E7785" s="20" t="s">
        <v>1995</v>
      </c>
      <c r="F7785" s="19" t="s">
        <v>1995</v>
      </c>
      <c r="G7785" s="16" t="s">
        <v>1995</v>
      </c>
      <c r="H7785" s="19" t="s">
        <v>1995</v>
      </c>
      <c r="I7785" s="19" t="s">
        <v>1995</v>
      </c>
      <c r="J7785" s="21" t="s">
        <v>1995</v>
      </c>
    </row>
    <row r="7786" spans="1:10">
      <c r="A7786" s="22"/>
      <c r="B7786" s="22"/>
      <c r="C7786" s="16" t="s">
        <v>1995</v>
      </c>
      <c r="D7786" s="16" t="s">
        <v>2019</v>
      </c>
      <c r="E7786" s="20" t="s">
        <v>1995</v>
      </c>
      <c r="F7786" s="19" t="s">
        <v>1995</v>
      </c>
      <c r="G7786" s="16" t="s">
        <v>1995</v>
      </c>
      <c r="H7786" s="19" t="s">
        <v>1995</v>
      </c>
      <c r="I7786" s="19" t="s">
        <v>1995</v>
      </c>
      <c r="J7786" s="21" t="s">
        <v>1995</v>
      </c>
    </row>
    <row r="7787" spans="1:10">
      <c r="A7787" s="22"/>
      <c r="B7787" s="22"/>
      <c r="C7787" s="16" t="s">
        <v>1995</v>
      </c>
      <c r="D7787" s="16" t="s">
        <v>1995</v>
      </c>
      <c r="E7787" s="20" t="s">
        <v>2086</v>
      </c>
      <c r="F7787" s="19" t="s">
        <v>2002</v>
      </c>
      <c r="G7787" s="16" t="s">
        <v>2382</v>
      </c>
      <c r="H7787" s="19" t="s">
        <v>1995</v>
      </c>
      <c r="I7787" s="19" t="s">
        <v>2016</v>
      </c>
      <c r="J7787" s="21" t="s">
        <v>2087</v>
      </c>
    </row>
    <row r="7788" spans="1:10">
      <c r="A7788" s="22"/>
      <c r="B7788" s="22"/>
      <c r="C7788" s="16" t="s">
        <v>2023</v>
      </c>
      <c r="D7788" s="16" t="s">
        <v>1995</v>
      </c>
      <c r="E7788" s="20" t="s">
        <v>1995</v>
      </c>
      <c r="F7788" s="19" t="s">
        <v>1995</v>
      </c>
      <c r="G7788" s="16" t="s">
        <v>1995</v>
      </c>
      <c r="H7788" s="19" t="s">
        <v>1995</v>
      </c>
      <c r="I7788" s="19" t="s">
        <v>1995</v>
      </c>
      <c r="J7788" s="21" t="s">
        <v>1995</v>
      </c>
    </row>
    <row r="7789" spans="1:10">
      <c r="A7789" s="22"/>
      <c r="B7789" s="22"/>
      <c r="C7789" s="16" t="s">
        <v>1995</v>
      </c>
      <c r="D7789" s="16" t="s">
        <v>2024</v>
      </c>
      <c r="E7789" s="20" t="s">
        <v>1995</v>
      </c>
      <c r="F7789" s="19" t="s">
        <v>1995</v>
      </c>
      <c r="G7789" s="16" t="s">
        <v>1995</v>
      </c>
      <c r="H7789" s="19" t="s">
        <v>1995</v>
      </c>
      <c r="I7789" s="19" t="s">
        <v>1995</v>
      </c>
      <c r="J7789" s="21" t="s">
        <v>1995</v>
      </c>
    </row>
    <row r="7790" spans="1:10">
      <c r="A7790" s="22"/>
      <c r="B7790" s="22"/>
      <c r="C7790" s="16" t="s">
        <v>1995</v>
      </c>
      <c r="D7790" s="16" t="s">
        <v>1995</v>
      </c>
      <c r="E7790" s="20" t="s">
        <v>2077</v>
      </c>
      <c r="F7790" s="19" t="s">
        <v>2002</v>
      </c>
      <c r="G7790" s="16" t="s">
        <v>2026</v>
      </c>
      <c r="H7790" s="19" t="s">
        <v>2011</v>
      </c>
      <c r="I7790" s="19" t="s">
        <v>2016</v>
      </c>
      <c r="J7790" s="21" t="s">
        <v>2088</v>
      </c>
    </row>
    <row r="7791" ht="90" spans="1:10">
      <c r="A7791" s="16" t="s">
        <v>6165</v>
      </c>
      <c r="B7791" s="20" t="s">
        <v>6166</v>
      </c>
      <c r="C7791" s="22"/>
      <c r="D7791" s="22"/>
      <c r="E7791" s="23"/>
      <c r="F7791" s="24"/>
      <c r="G7791" s="22"/>
      <c r="H7791" s="24"/>
      <c r="I7791" s="24"/>
      <c r="J7791" s="25"/>
    </row>
    <row r="7792" spans="1:10">
      <c r="A7792" s="22"/>
      <c r="B7792" s="22"/>
      <c r="C7792" s="16" t="s">
        <v>1999</v>
      </c>
      <c r="D7792" s="16" t="s">
        <v>1995</v>
      </c>
      <c r="E7792" s="20" t="s">
        <v>1995</v>
      </c>
      <c r="F7792" s="19" t="s">
        <v>1995</v>
      </c>
      <c r="G7792" s="16" t="s">
        <v>1995</v>
      </c>
      <c r="H7792" s="19" t="s">
        <v>1995</v>
      </c>
      <c r="I7792" s="19" t="s">
        <v>1995</v>
      </c>
      <c r="J7792" s="21" t="s">
        <v>1995</v>
      </c>
    </row>
    <row r="7793" spans="1:10">
      <c r="A7793" s="22"/>
      <c r="B7793" s="22"/>
      <c r="C7793" s="16" t="s">
        <v>1995</v>
      </c>
      <c r="D7793" s="16" t="s">
        <v>2000</v>
      </c>
      <c r="E7793" s="20" t="s">
        <v>1995</v>
      </c>
      <c r="F7793" s="19" t="s">
        <v>1995</v>
      </c>
      <c r="G7793" s="16" t="s">
        <v>1995</v>
      </c>
      <c r="H7793" s="19" t="s">
        <v>1995</v>
      </c>
      <c r="I7793" s="19" t="s">
        <v>1995</v>
      </c>
      <c r="J7793" s="21" t="s">
        <v>1995</v>
      </c>
    </row>
    <row r="7794" spans="1:10">
      <c r="A7794" s="22"/>
      <c r="B7794" s="22"/>
      <c r="C7794" s="16" t="s">
        <v>1995</v>
      </c>
      <c r="D7794" s="16" t="s">
        <v>2007</v>
      </c>
      <c r="E7794" s="20" t="s">
        <v>1995</v>
      </c>
      <c r="F7794" s="19" t="s">
        <v>1995</v>
      </c>
      <c r="G7794" s="16" t="s">
        <v>1995</v>
      </c>
      <c r="H7794" s="19" t="s">
        <v>1995</v>
      </c>
      <c r="I7794" s="19" t="s">
        <v>1995</v>
      </c>
      <c r="J7794" s="21" t="s">
        <v>1995</v>
      </c>
    </row>
    <row r="7795" ht="33.75" spans="1:10">
      <c r="A7795" s="22"/>
      <c r="B7795" s="22"/>
      <c r="C7795" s="16" t="s">
        <v>1995</v>
      </c>
      <c r="D7795" s="16" t="s">
        <v>1995</v>
      </c>
      <c r="E7795" s="20" t="s">
        <v>6167</v>
      </c>
      <c r="F7795" s="19" t="s">
        <v>2002</v>
      </c>
      <c r="G7795" s="16" t="s">
        <v>2060</v>
      </c>
      <c r="H7795" s="19" t="s">
        <v>2011</v>
      </c>
      <c r="I7795" s="19" t="s">
        <v>2005</v>
      </c>
      <c r="J7795" s="21" t="s">
        <v>5929</v>
      </c>
    </row>
    <row r="7796" ht="22.5" spans="1:10">
      <c r="A7796" s="22"/>
      <c r="B7796" s="22"/>
      <c r="C7796" s="16" t="s">
        <v>1995</v>
      </c>
      <c r="D7796" s="16" t="s">
        <v>1995</v>
      </c>
      <c r="E7796" s="20" t="s">
        <v>6168</v>
      </c>
      <c r="F7796" s="19" t="s">
        <v>2002</v>
      </c>
      <c r="G7796" s="16" t="s">
        <v>2060</v>
      </c>
      <c r="H7796" s="19" t="s">
        <v>2011</v>
      </c>
      <c r="I7796" s="19" t="s">
        <v>2005</v>
      </c>
      <c r="J7796" s="21" t="s">
        <v>6169</v>
      </c>
    </row>
    <row r="7797" spans="1:10">
      <c r="A7797" s="22"/>
      <c r="B7797" s="22"/>
      <c r="C7797" s="16" t="s">
        <v>2018</v>
      </c>
      <c r="D7797" s="16" t="s">
        <v>1995</v>
      </c>
      <c r="E7797" s="20" t="s">
        <v>1995</v>
      </c>
      <c r="F7797" s="19" t="s">
        <v>1995</v>
      </c>
      <c r="G7797" s="16" t="s">
        <v>1995</v>
      </c>
      <c r="H7797" s="19" t="s">
        <v>1995</v>
      </c>
      <c r="I7797" s="19" t="s">
        <v>1995</v>
      </c>
      <c r="J7797" s="21" t="s">
        <v>1995</v>
      </c>
    </row>
    <row r="7798" ht="22.5" spans="1:10">
      <c r="A7798" s="22"/>
      <c r="B7798" s="22"/>
      <c r="C7798" s="16" t="s">
        <v>1995</v>
      </c>
      <c r="D7798" s="16" t="s">
        <v>1995</v>
      </c>
      <c r="E7798" s="20" t="s">
        <v>6170</v>
      </c>
      <c r="F7798" s="19" t="s">
        <v>2002</v>
      </c>
      <c r="G7798" s="16" t="s">
        <v>2060</v>
      </c>
      <c r="H7798" s="19" t="s">
        <v>2011</v>
      </c>
      <c r="I7798" s="19" t="s">
        <v>2005</v>
      </c>
      <c r="J7798" s="21" t="s">
        <v>2736</v>
      </c>
    </row>
    <row r="7799" spans="1:10">
      <c r="A7799" s="22"/>
      <c r="B7799" s="22"/>
      <c r="C7799" s="16" t="s">
        <v>1995</v>
      </c>
      <c r="D7799" s="16" t="s">
        <v>2019</v>
      </c>
      <c r="E7799" s="20" t="s">
        <v>1995</v>
      </c>
      <c r="F7799" s="19" t="s">
        <v>1995</v>
      </c>
      <c r="G7799" s="16" t="s">
        <v>1995</v>
      </c>
      <c r="H7799" s="19" t="s">
        <v>1995</v>
      </c>
      <c r="I7799" s="19" t="s">
        <v>1995</v>
      </c>
      <c r="J7799" s="21" t="s">
        <v>1995</v>
      </c>
    </row>
    <row r="7800" ht="33.75" spans="1:10">
      <c r="A7800" s="22"/>
      <c r="B7800" s="22"/>
      <c r="C7800" s="16" t="s">
        <v>1995</v>
      </c>
      <c r="D7800" s="16" t="s">
        <v>1995</v>
      </c>
      <c r="E7800" s="20" t="s">
        <v>6171</v>
      </c>
      <c r="F7800" s="19" t="s">
        <v>2002</v>
      </c>
      <c r="G7800" s="16" t="s">
        <v>2047</v>
      </c>
      <c r="H7800" s="19" t="s">
        <v>2011</v>
      </c>
      <c r="I7800" s="19" t="s">
        <v>2005</v>
      </c>
      <c r="J7800" s="21" t="s">
        <v>6172</v>
      </c>
    </row>
    <row r="7801" ht="22.5" spans="1:10">
      <c r="A7801" s="22"/>
      <c r="B7801" s="22"/>
      <c r="C7801" s="16" t="s">
        <v>1995</v>
      </c>
      <c r="D7801" s="16" t="s">
        <v>1995</v>
      </c>
      <c r="E7801" s="20" t="s">
        <v>6173</v>
      </c>
      <c r="F7801" s="19" t="s">
        <v>2009</v>
      </c>
      <c r="G7801" s="16" t="s">
        <v>5858</v>
      </c>
      <c r="H7801" s="19" t="s">
        <v>2011</v>
      </c>
      <c r="I7801" s="19" t="s">
        <v>2005</v>
      </c>
      <c r="J7801" s="21" t="s">
        <v>6174</v>
      </c>
    </row>
    <row r="7802" spans="1:10">
      <c r="A7802" s="22"/>
      <c r="B7802" s="22"/>
      <c r="C7802" s="16" t="s">
        <v>2023</v>
      </c>
      <c r="D7802" s="16" t="s">
        <v>1995</v>
      </c>
      <c r="E7802" s="20" t="s">
        <v>1995</v>
      </c>
      <c r="F7802" s="19" t="s">
        <v>1995</v>
      </c>
      <c r="G7802" s="16" t="s">
        <v>1995</v>
      </c>
      <c r="H7802" s="19" t="s">
        <v>1995</v>
      </c>
      <c r="I7802" s="19" t="s">
        <v>1995</v>
      </c>
      <c r="J7802" s="21" t="s">
        <v>1995</v>
      </c>
    </row>
    <row r="7803" spans="1:10">
      <c r="A7803" s="22"/>
      <c r="B7803" s="22"/>
      <c r="C7803" s="16" t="s">
        <v>1995</v>
      </c>
      <c r="D7803" s="16" t="s">
        <v>2024</v>
      </c>
      <c r="E7803" s="20" t="s">
        <v>1995</v>
      </c>
      <c r="F7803" s="19" t="s">
        <v>1995</v>
      </c>
      <c r="G7803" s="16" t="s">
        <v>1995</v>
      </c>
      <c r="H7803" s="19" t="s">
        <v>1995</v>
      </c>
      <c r="I7803" s="19" t="s">
        <v>1995</v>
      </c>
      <c r="J7803" s="21" t="s">
        <v>1995</v>
      </c>
    </row>
    <row r="7804" spans="1:10">
      <c r="A7804" s="22"/>
      <c r="B7804" s="22"/>
      <c r="C7804" s="16" t="s">
        <v>1995</v>
      </c>
      <c r="D7804" s="16" t="s">
        <v>1995</v>
      </c>
      <c r="E7804" s="20" t="s">
        <v>6175</v>
      </c>
      <c r="F7804" s="19" t="s">
        <v>2002</v>
      </c>
      <c r="G7804" s="16" t="s">
        <v>2047</v>
      </c>
      <c r="H7804" s="19" t="s">
        <v>2011</v>
      </c>
      <c r="I7804" s="19" t="s">
        <v>2005</v>
      </c>
      <c r="J7804" s="21" t="s">
        <v>2088</v>
      </c>
    </row>
    <row r="7805" ht="78.75" spans="1:10">
      <c r="A7805" s="16" t="s">
        <v>6176</v>
      </c>
      <c r="B7805" s="20" t="s">
        <v>6177</v>
      </c>
      <c r="C7805" s="22"/>
      <c r="D7805" s="22"/>
      <c r="E7805" s="23"/>
      <c r="F7805" s="24"/>
      <c r="G7805" s="22"/>
      <c r="H7805" s="24"/>
      <c r="I7805" s="24"/>
      <c r="J7805" s="25"/>
    </row>
    <row r="7806" spans="1:10">
      <c r="A7806" s="22"/>
      <c r="B7806" s="22"/>
      <c r="C7806" s="16" t="s">
        <v>1999</v>
      </c>
      <c r="D7806" s="16" t="s">
        <v>1995</v>
      </c>
      <c r="E7806" s="20" t="s">
        <v>1995</v>
      </c>
      <c r="F7806" s="19" t="s">
        <v>1995</v>
      </c>
      <c r="G7806" s="16" t="s">
        <v>1995</v>
      </c>
      <c r="H7806" s="19" t="s">
        <v>1995</v>
      </c>
      <c r="I7806" s="19" t="s">
        <v>1995</v>
      </c>
      <c r="J7806" s="21" t="s">
        <v>1995</v>
      </c>
    </row>
    <row r="7807" spans="1:10">
      <c r="A7807" s="22"/>
      <c r="B7807" s="22"/>
      <c r="C7807" s="16" t="s">
        <v>1995</v>
      </c>
      <c r="D7807" s="16" t="s">
        <v>2000</v>
      </c>
      <c r="E7807" s="20" t="s">
        <v>1995</v>
      </c>
      <c r="F7807" s="19" t="s">
        <v>1995</v>
      </c>
      <c r="G7807" s="16" t="s">
        <v>1995</v>
      </c>
      <c r="H7807" s="19" t="s">
        <v>1995</v>
      </c>
      <c r="I7807" s="19" t="s">
        <v>1995</v>
      </c>
      <c r="J7807" s="21" t="s">
        <v>1995</v>
      </c>
    </row>
    <row r="7808" ht="22.5" spans="1:10">
      <c r="A7808" s="22"/>
      <c r="B7808" s="22"/>
      <c r="C7808" s="16" t="s">
        <v>1995</v>
      </c>
      <c r="D7808" s="16" t="s">
        <v>1995</v>
      </c>
      <c r="E7808" s="20" t="s">
        <v>2237</v>
      </c>
      <c r="F7808" s="19" t="s">
        <v>2002</v>
      </c>
      <c r="G7808" s="16" t="s">
        <v>6178</v>
      </c>
      <c r="H7808" s="19" t="s">
        <v>2386</v>
      </c>
      <c r="I7808" s="19" t="s">
        <v>2005</v>
      </c>
      <c r="J7808" s="21" t="s">
        <v>2381</v>
      </c>
    </row>
    <row r="7809" spans="1:10">
      <c r="A7809" s="22"/>
      <c r="B7809" s="22"/>
      <c r="C7809" s="16" t="s">
        <v>1995</v>
      </c>
      <c r="D7809" s="16" t="s">
        <v>2007</v>
      </c>
      <c r="E7809" s="20" t="s">
        <v>1995</v>
      </c>
      <c r="F7809" s="19" t="s">
        <v>1995</v>
      </c>
      <c r="G7809" s="16" t="s">
        <v>1995</v>
      </c>
      <c r="H7809" s="19" t="s">
        <v>1995</v>
      </c>
      <c r="I7809" s="19" t="s">
        <v>1995</v>
      </c>
      <c r="J7809" s="21" t="s">
        <v>1995</v>
      </c>
    </row>
    <row r="7810" ht="33.75" spans="1:10">
      <c r="A7810" s="22"/>
      <c r="B7810" s="22"/>
      <c r="C7810" s="16" t="s">
        <v>1995</v>
      </c>
      <c r="D7810" s="16" t="s">
        <v>1995</v>
      </c>
      <c r="E7810" s="20" t="s">
        <v>6167</v>
      </c>
      <c r="F7810" s="19" t="s">
        <v>2002</v>
      </c>
      <c r="G7810" s="16" t="s">
        <v>2060</v>
      </c>
      <c r="H7810" s="19" t="s">
        <v>2011</v>
      </c>
      <c r="I7810" s="19" t="s">
        <v>2005</v>
      </c>
      <c r="J7810" s="21" t="s">
        <v>2081</v>
      </c>
    </row>
    <row r="7811" ht="22.5" spans="1:10">
      <c r="A7811" s="22"/>
      <c r="B7811" s="22"/>
      <c r="C7811" s="16" t="s">
        <v>1995</v>
      </c>
      <c r="D7811" s="16" t="s">
        <v>1995</v>
      </c>
      <c r="E7811" s="20" t="s">
        <v>6168</v>
      </c>
      <c r="F7811" s="19" t="s">
        <v>2002</v>
      </c>
      <c r="G7811" s="16" t="s">
        <v>2060</v>
      </c>
      <c r="H7811" s="19" t="s">
        <v>2011</v>
      </c>
      <c r="I7811" s="19" t="s">
        <v>2005</v>
      </c>
      <c r="J7811" s="21" t="s">
        <v>2119</v>
      </c>
    </row>
    <row r="7812" spans="1:10">
      <c r="A7812" s="22"/>
      <c r="B7812" s="22"/>
      <c r="C7812" s="16" t="s">
        <v>2018</v>
      </c>
      <c r="D7812" s="16" t="s">
        <v>1995</v>
      </c>
      <c r="E7812" s="20" t="s">
        <v>1995</v>
      </c>
      <c r="F7812" s="19" t="s">
        <v>1995</v>
      </c>
      <c r="G7812" s="16" t="s">
        <v>1995</v>
      </c>
      <c r="H7812" s="19" t="s">
        <v>1995</v>
      </c>
      <c r="I7812" s="19" t="s">
        <v>1995</v>
      </c>
      <c r="J7812" s="21" t="s">
        <v>1995</v>
      </c>
    </row>
    <row r="7813" ht="22.5" spans="1:10">
      <c r="A7813" s="22"/>
      <c r="B7813" s="22"/>
      <c r="C7813" s="16" t="s">
        <v>1995</v>
      </c>
      <c r="D7813" s="16" t="s">
        <v>1995</v>
      </c>
      <c r="E7813" s="20" t="s">
        <v>6170</v>
      </c>
      <c r="F7813" s="19" t="s">
        <v>2002</v>
      </c>
      <c r="G7813" s="16" t="s">
        <v>2060</v>
      </c>
      <c r="H7813" s="19" t="s">
        <v>2011</v>
      </c>
      <c r="I7813" s="19" t="s">
        <v>2005</v>
      </c>
      <c r="J7813" s="21" t="s">
        <v>2736</v>
      </c>
    </row>
    <row r="7814" spans="1:10">
      <c r="A7814" s="22"/>
      <c r="B7814" s="22"/>
      <c r="C7814" s="16" t="s">
        <v>1995</v>
      </c>
      <c r="D7814" s="16" t="s">
        <v>2019</v>
      </c>
      <c r="E7814" s="20" t="s">
        <v>1995</v>
      </c>
      <c r="F7814" s="19" t="s">
        <v>1995</v>
      </c>
      <c r="G7814" s="16" t="s">
        <v>1995</v>
      </c>
      <c r="H7814" s="19" t="s">
        <v>1995</v>
      </c>
      <c r="I7814" s="19" t="s">
        <v>1995</v>
      </c>
      <c r="J7814" s="21" t="s">
        <v>1995</v>
      </c>
    </row>
    <row r="7815" ht="22.5" spans="1:10">
      <c r="A7815" s="22"/>
      <c r="B7815" s="22"/>
      <c r="C7815" s="16" t="s">
        <v>1995</v>
      </c>
      <c r="D7815" s="16" t="s">
        <v>1995</v>
      </c>
      <c r="E7815" s="20" t="s">
        <v>6173</v>
      </c>
      <c r="F7815" s="19" t="s">
        <v>2009</v>
      </c>
      <c r="G7815" s="16" t="s">
        <v>5858</v>
      </c>
      <c r="H7815" s="19" t="s">
        <v>2011</v>
      </c>
      <c r="I7815" s="19" t="s">
        <v>2005</v>
      </c>
      <c r="J7815" s="21" t="s">
        <v>6174</v>
      </c>
    </row>
    <row r="7816" spans="1:10">
      <c r="A7816" s="22"/>
      <c r="B7816" s="22"/>
      <c r="C7816" s="16" t="s">
        <v>2023</v>
      </c>
      <c r="D7816" s="16" t="s">
        <v>1995</v>
      </c>
      <c r="E7816" s="20" t="s">
        <v>1995</v>
      </c>
      <c r="F7816" s="19" t="s">
        <v>1995</v>
      </c>
      <c r="G7816" s="16" t="s">
        <v>1995</v>
      </c>
      <c r="H7816" s="19" t="s">
        <v>1995</v>
      </c>
      <c r="I7816" s="19" t="s">
        <v>1995</v>
      </c>
      <c r="J7816" s="21" t="s">
        <v>1995</v>
      </c>
    </row>
    <row r="7817" spans="1:10">
      <c r="A7817" s="22"/>
      <c r="B7817" s="22"/>
      <c r="C7817" s="16" t="s">
        <v>1995</v>
      </c>
      <c r="D7817" s="16" t="s">
        <v>2024</v>
      </c>
      <c r="E7817" s="20" t="s">
        <v>1995</v>
      </c>
      <c r="F7817" s="19" t="s">
        <v>1995</v>
      </c>
      <c r="G7817" s="16" t="s">
        <v>1995</v>
      </c>
      <c r="H7817" s="19" t="s">
        <v>1995</v>
      </c>
      <c r="I7817" s="19" t="s">
        <v>1995</v>
      </c>
      <c r="J7817" s="21" t="s">
        <v>1995</v>
      </c>
    </row>
    <row r="7818" spans="1:10">
      <c r="A7818" s="22"/>
      <c r="B7818" s="22"/>
      <c r="C7818" s="16" t="s">
        <v>1995</v>
      </c>
      <c r="D7818" s="16" t="s">
        <v>1995</v>
      </c>
      <c r="E7818" s="20" t="s">
        <v>6175</v>
      </c>
      <c r="F7818" s="19" t="s">
        <v>2002</v>
      </c>
      <c r="G7818" s="16" t="s">
        <v>2047</v>
      </c>
      <c r="H7818" s="19" t="s">
        <v>2011</v>
      </c>
      <c r="I7818" s="19" t="s">
        <v>2005</v>
      </c>
      <c r="J7818" s="21" t="s">
        <v>2088</v>
      </c>
    </row>
    <row r="7819" ht="67.5" spans="1:10">
      <c r="A7819" s="16" t="s">
        <v>6179</v>
      </c>
      <c r="B7819" s="20" t="s">
        <v>6180</v>
      </c>
      <c r="C7819" s="22"/>
      <c r="D7819" s="22"/>
      <c r="E7819" s="23"/>
      <c r="F7819" s="24"/>
      <c r="G7819" s="22"/>
      <c r="H7819" s="24"/>
      <c r="I7819" s="24"/>
      <c r="J7819" s="25"/>
    </row>
    <row r="7820" spans="1:10">
      <c r="A7820" s="22"/>
      <c r="B7820" s="22"/>
      <c r="C7820" s="16" t="s">
        <v>1999</v>
      </c>
      <c r="D7820" s="16" t="s">
        <v>1995</v>
      </c>
      <c r="E7820" s="20" t="s">
        <v>1995</v>
      </c>
      <c r="F7820" s="19" t="s">
        <v>1995</v>
      </c>
      <c r="G7820" s="16" t="s">
        <v>1995</v>
      </c>
      <c r="H7820" s="19" t="s">
        <v>1995</v>
      </c>
      <c r="I7820" s="19" t="s">
        <v>1995</v>
      </c>
      <c r="J7820" s="21" t="s">
        <v>1995</v>
      </c>
    </row>
    <row r="7821" spans="1:10">
      <c r="A7821" s="22"/>
      <c r="B7821" s="22"/>
      <c r="C7821" s="16" t="s">
        <v>1995</v>
      </c>
      <c r="D7821" s="16" t="s">
        <v>2000</v>
      </c>
      <c r="E7821" s="20" t="s">
        <v>1995</v>
      </c>
      <c r="F7821" s="19" t="s">
        <v>1995</v>
      </c>
      <c r="G7821" s="16" t="s">
        <v>1995</v>
      </c>
      <c r="H7821" s="19" t="s">
        <v>1995</v>
      </c>
      <c r="I7821" s="19" t="s">
        <v>1995</v>
      </c>
      <c r="J7821" s="21" t="s">
        <v>1995</v>
      </c>
    </row>
    <row r="7822" ht="22.5" spans="1:10">
      <c r="A7822" s="22"/>
      <c r="B7822" s="22"/>
      <c r="C7822" s="16" t="s">
        <v>1995</v>
      </c>
      <c r="D7822" s="16" t="s">
        <v>1995</v>
      </c>
      <c r="E7822" s="20" t="s">
        <v>2237</v>
      </c>
      <c r="F7822" s="19" t="s">
        <v>2009</v>
      </c>
      <c r="G7822" s="16" t="s">
        <v>2060</v>
      </c>
      <c r="H7822" s="19" t="s">
        <v>2386</v>
      </c>
      <c r="I7822" s="19" t="s">
        <v>2005</v>
      </c>
      <c r="J7822" s="21" t="s">
        <v>2381</v>
      </c>
    </row>
    <row r="7823" ht="33.75" spans="1:10">
      <c r="A7823" s="22"/>
      <c r="B7823" s="22"/>
      <c r="C7823" s="16" t="s">
        <v>1995</v>
      </c>
      <c r="D7823" s="16" t="s">
        <v>1995</v>
      </c>
      <c r="E7823" s="20" t="s">
        <v>2229</v>
      </c>
      <c r="F7823" s="19" t="s">
        <v>2009</v>
      </c>
      <c r="G7823" s="16" t="s">
        <v>2387</v>
      </c>
      <c r="H7823" s="19" t="s">
        <v>2171</v>
      </c>
      <c r="I7823" s="19" t="s">
        <v>2005</v>
      </c>
      <c r="J7823" s="21" t="s">
        <v>2230</v>
      </c>
    </row>
    <row r="7824" spans="1:10">
      <c r="A7824" s="22"/>
      <c r="B7824" s="22"/>
      <c r="C7824" s="16" t="s">
        <v>1995</v>
      </c>
      <c r="D7824" s="16" t="s">
        <v>2007</v>
      </c>
      <c r="E7824" s="20" t="s">
        <v>1995</v>
      </c>
      <c r="F7824" s="19" t="s">
        <v>1995</v>
      </c>
      <c r="G7824" s="16" t="s">
        <v>1995</v>
      </c>
      <c r="H7824" s="19" t="s">
        <v>1995</v>
      </c>
      <c r="I7824" s="19" t="s">
        <v>1995</v>
      </c>
      <c r="J7824" s="21" t="s">
        <v>1995</v>
      </c>
    </row>
    <row r="7825" ht="33.75" spans="1:10">
      <c r="A7825" s="22"/>
      <c r="B7825" s="22"/>
      <c r="C7825" s="16" t="s">
        <v>1995</v>
      </c>
      <c r="D7825" s="16" t="s">
        <v>1995</v>
      </c>
      <c r="E7825" s="20" t="s">
        <v>2080</v>
      </c>
      <c r="F7825" s="19" t="s">
        <v>2002</v>
      </c>
      <c r="G7825" s="16" t="s">
        <v>2060</v>
      </c>
      <c r="H7825" s="19" t="s">
        <v>2011</v>
      </c>
      <c r="I7825" s="19" t="s">
        <v>2005</v>
      </c>
      <c r="J7825" s="21" t="s">
        <v>2081</v>
      </c>
    </row>
    <row r="7826" ht="22.5" spans="1:10">
      <c r="A7826" s="22"/>
      <c r="B7826" s="22"/>
      <c r="C7826" s="16" t="s">
        <v>1995</v>
      </c>
      <c r="D7826" s="16" t="s">
        <v>1995</v>
      </c>
      <c r="E7826" s="20" t="s">
        <v>2735</v>
      </c>
      <c r="F7826" s="19" t="s">
        <v>2009</v>
      </c>
      <c r="G7826" s="16" t="s">
        <v>2026</v>
      </c>
      <c r="H7826" s="19" t="s">
        <v>2011</v>
      </c>
      <c r="I7826" s="19" t="s">
        <v>2005</v>
      </c>
      <c r="J7826" s="21" t="s">
        <v>2736</v>
      </c>
    </row>
    <row r="7827" spans="1:10">
      <c r="A7827" s="22"/>
      <c r="B7827" s="22"/>
      <c r="C7827" s="16" t="s">
        <v>1995</v>
      </c>
      <c r="D7827" s="16" t="s">
        <v>2013</v>
      </c>
      <c r="E7827" s="20" t="s">
        <v>1995</v>
      </c>
      <c r="F7827" s="19" t="s">
        <v>1995</v>
      </c>
      <c r="G7827" s="16" t="s">
        <v>1995</v>
      </c>
      <c r="H7827" s="19" t="s">
        <v>1995</v>
      </c>
      <c r="I7827" s="19" t="s">
        <v>1995</v>
      </c>
      <c r="J7827" s="21" t="s">
        <v>1995</v>
      </c>
    </row>
    <row r="7828" ht="33.75" spans="1:10">
      <c r="A7828" s="22"/>
      <c r="B7828" s="22"/>
      <c r="C7828" s="16" t="s">
        <v>1995</v>
      </c>
      <c r="D7828" s="16" t="s">
        <v>1995</v>
      </c>
      <c r="E7828" s="20" t="s">
        <v>2084</v>
      </c>
      <c r="F7828" s="19" t="s">
        <v>2002</v>
      </c>
      <c r="G7828" s="16" t="s">
        <v>2060</v>
      </c>
      <c r="H7828" s="19" t="s">
        <v>2011</v>
      </c>
      <c r="I7828" s="19" t="s">
        <v>2016</v>
      </c>
      <c r="J7828" s="21" t="s">
        <v>2085</v>
      </c>
    </row>
    <row r="7829" spans="1:10">
      <c r="A7829" s="22"/>
      <c r="B7829" s="22"/>
      <c r="C7829" s="16" t="s">
        <v>2018</v>
      </c>
      <c r="D7829" s="16" t="s">
        <v>1995</v>
      </c>
      <c r="E7829" s="20" t="s">
        <v>1995</v>
      </c>
      <c r="F7829" s="19" t="s">
        <v>1995</v>
      </c>
      <c r="G7829" s="16" t="s">
        <v>1995</v>
      </c>
      <c r="H7829" s="19" t="s">
        <v>1995</v>
      </c>
      <c r="I7829" s="19" t="s">
        <v>1995</v>
      </c>
      <c r="J7829" s="21" t="s">
        <v>1995</v>
      </c>
    </row>
    <row r="7830" spans="1:10">
      <c r="A7830" s="22"/>
      <c r="B7830" s="22"/>
      <c r="C7830" s="16" t="s">
        <v>1995</v>
      </c>
      <c r="D7830" s="16" t="s">
        <v>2019</v>
      </c>
      <c r="E7830" s="20" t="s">
        <v>1995</v>
      </c>
      <c r="F7830" s="19" t="s">
        <v>1995</v>
      </c>
      <c r="G7830" s="16" t="s">
        <v>1995</v>
      </c>
      <c r="H7830" s="19" t="s">
        <v>1995</v>
      </c>
      <c r="I7830" s="19" t="s">
        <v>1995</v>
      </c>
      <c r="J7830" s="21" t="s">
        <v>1995</v>
      </c>
    </row>
    <row r="7831" ht="33.75" spans="1:10">
      <c r="A7831" s="22"/>
      <c r="B7831" s="22"/>
      <c r="C7831" s="16" t="s">
        <v>1995</v>
      </c>
      <c r="D7831" s="16" t="s">
        <v>1995</v>
      </c>
      <c r="E7831" s="20" t="s">
        <v>2120</v>
      </c>
      <c r="F7831" s="19" t="s">
        <v>2002</v>
      </c>
      <c r="G7831" s="16" t="s">
        <v>2010</v>
      </c>
      <c r="H7831" s="19" t="s">
        <v>2011</v>
      </c>
      <c r="I7831" s="19" t="s">
        <v>2016</v>
      </c>
      <c r="J7831" s="21" t="s">
        <v>2121</v>
      </c>
    </row>
    <row r="7832" spans="1:10">
      <c r="A7832" s="22"/>
      <c r="B7832" s="22"/>
      <c r="C7832" s="16" t="s">
        <v>2023</v>
      </c>
      <c r="D7832" s="16" t="s">
        <v>1995</v>
      </c>
      <c r="E7832" s="20" t="s">
        <v>1995</v>
      </c>
      <c r="F7832" s="19" t="s">
        <v>1995</v>
      </c>
      <c r="G7832" s="16" t="s">
        <v>1995</v>
      </c>
      <c r="H7832" s="19" t="s">
        <v>1995</v>
      </c>
      <c r="I7832" s="19" t="s">
        <v>1995</v>
      </c>
      <c r="J7832" s="21" t="s">
        <v>1995</v>
      </c>
    </row>
    <row r="7833" spans="1:10">
      <c r="A7833" s="22"/>
      <c r="B7833" s="22"/>
      <c r="C7833" s="16" t="s">
        <v>1995</v>
      </c>
      <c r="D7833" s="16" t="s">
        <v>2024</v>
      </c>
      <c r="E7833" s="20" t="s">
        <v>1995</v>
      </c>
      <c r="F7833" s="19" t="s">
        <v>1995</v>
      </c>
      <c r="G7833" s="16" t="s">
        <v>1995</v>
      </c>
      <c r="H7833" s="19" t="s">
        <v>1995</v>
      </c>
      <c r="I7833" s="19" t="s">
        <v>1995</v>
      </c>
      <c r="J7833" s="21" t="s">
        <v>1995</v>
      </c>
    </row>
    <row r="7834" spans="1:10">
      <c r="A7834" s="22"/>
      <c r="B7834" s="22"/>
      <c r="C7834" s="16" t="s">
        <v>1995</v>
      </c>
      <c r="D7834" s="16" t="s">
        <v>1995</v>
      </c>
      <c r="E7834" s="20" t="s">
        <v>2077</v>
      </c>
      <c r="F7834" s="19" t="s">
        <v>2002</v>
      </c>
      <c r="G7834" s="16" t="s">
        <v>2026</v>
      </c>
      <c r="H7834" s="19" t="s">
        <v>2011</v>
      </c>
      <c r="I7834" s="19" t="s">
        <v>2016</v>
      </c>
      <c r="J7834" s="21" t="s">
        <v>2088</v>
      </c>
    </row>
    <row r="7835" ht="67.5" spans="1:10">
      <c r="A7835" s="16" t="s">
        <v>6181</v>
      </c>
      <c r="B7835" s="20" t="s">
        <v>5915</v>
      </c>
      <c r="C7835" s="22"/>
      <c r="D7835" s="22"/>
      <c r="E7835" s="23"/>
      <c r="F7835" s="24"/>
      <c r="G7835" s="22"/>
      <c r="H7835" s="24"/>
      <c r="I7835" s="24"/>
      <c r="J7835" s="25"/>
    </row>
    <row r="7836" spans="1:10">
      <c r="A7836" s="22"/>
      <c r="B7836" s="22"/>
      <c r="C7836" s="16" t="s">
        <v>1999</v>
      </c>
      <c r="D7836" s="16" t="s">
        <v>1995</v>
      </c>
      <c r="E7836" s="20" t="s">
        <v>1995</v>
      </c>
      <c r="F7836" s="19" t="s">
        <v>1995</v>
      </c>
      <c r="G7836" s="16" t="s">
        <v>1995</v>
      </c>
      <c r="H7836" s="19" t="s">
        <v>1995</v>
      </c>
      <c r="I7836" s="19" t="s">
        <v>1995</v>
      </c>
      <c r="J7836" s="21" t="s">
        <v>1995</v>
      </c>
    </row>
    <row r="7837" spans="1:10">
      <c r="A7837" s="22"/>
      <c r="B7837" s="22"/>
      <c r="C7837" s="16" t="s">
        <v>1995</v>
      </c>
      <c r="D7837" s="16" t="s">
        <v>2000</v>
      </c>
      <c r="E7837" s="20" t="s">
        <v>1995</v>
      </c>
      <c r="F7837" s="19" t="s">
        <v>1995</v>
      </c>
      <c r="G7837" s="16" t="s">
        <v>1995</v>
      </c>
      <c r="H7837" s="19" t="s">
        <v>1995</v>
      </c>
      <c r="I7837" s="19" t="s">
        <v>1995</v>
      </c>
      <c r="J7837" s="21" t="s">
        <v>1995</v>
      </c>
    </row>
    <row r="7838" ht="22.5" spans="1:10">
      <c r="A7838" s="22"/>
      <c r="B7838" s="22"/>
      <c r="C7838" s="16" t="s">
        <v>1995</v>
      </c>
      <c r="D7838" s="16" t="s">
        <v>1995</v>
      </c>
      <c r="E7838" s="20" t="s">
        <v>2237</v>
      </c>
      <c r="F7838" s="19" t="s">
        <v>2009</v>
      </c>
      <c r="G7838" s="16" t="s">
        <v>6182</v>
      </c>
      <c r="H7838" s="19" t="s">
        <v>2386</v>
      </c>
      <c r="I7838" s="19" t="s">
        <v>2005</v>
      </c>
      <c r="J7838" s="21" t="s">
        <v>2381</v>
      </c>
    </row>
    <row r="7839" ht="33.75" spans="1:10">
      <c r="A7839" s="22"/>
      <c r="B7839" s="22"/>
      <c r="C7839" s="16" t="s">
        <v>1995</v>
      </c>
      <c r="D7839" s="16" t="s">
        <v>1995</v>
      </c>
      <c r="E7839" s="20" t="s">
        <v>2229</v>
      </c>
      <c r="F7839" s="19" t="s">
        <v>2009</v>
      </c>
      <c r="G7839" s="16" t="s">
        <v>2387</v>
      </c>
      <c r="H7839" s="19" t="s">
        <v>2171</v>
      </c>
      <c r="I7839" s="19" t="s">
        <v>2005</v>
      </c>
      <c r="J7839" s="21" t="s">
        <v>2230</v>
      </c>
    </row>
    <row r="7840" spans="1:10">
      <c r="A7840" s="22"/>
      <c r="B7840" s="22"/>
      <c r="C7840" s="16" t="s">
        <v>1995</v>
      </c>
      <c r="D7840" s="16" t="s">
        <v>2007</v>
      </c>
      <c r="E7840" s="20" t="s">
        <v>1995</v>
      </c>
      <c r="F7840" s="19" t="s">
        <v>1995</v>
      </c>
      <c r="G7840" s="16" t="s">
        <v>1995</v>
      </c>
      <c r="H7840" s="19" t="s">
        <v>1995</v>
      </c>
      <c r="I7840" s="19" t="s">
        <v>1995</v>
      </c>
      <c r="J7840" s="21" t="s">
        <v>1995</v>
      </c>
    </row>
    <row r="7841" ht="33.75" spans="1:10">
      <c r="A7841" s="22"/>
      <c r="B7841" s="22"/>
      <c r="C7841" s="16" t="s">
        <v>1995</v>
      </c>
      <c r="D7841" s="16" t="s">
        <v>1995</v>
      </c>
      <c r="E7841" s="20" t="s">
        <v>2080</v>
      </c>
      <c r="F7841" s="19" t="s">
        <v>2002</v>
      </c>
      <c r="G7841" s="16" t="s">
        <v>2060</v>
      </c>
      <c r="H7841" s="19" t="s">
        <v>2011</v>
      </c>
      <c r="I7841" s="19" t="s">
        <v>2005</v>
      </c>
      <c r="J7841" s="21" t="s">
        <v>2081</v>
      </c>
    </row>
    <row r="7842" ht="22.5" spans="1:10">
      <c r="A7842" s="22"/>
      <c r="B7842" s="22"/>
      <c r="C7842" s="16" t="s">
        <v>1995</v>
      </c>
      <c r="D7842" s="16" t="s">
        <v>1995</v>
      </c>
      <c r="E7842" s="20" t="s">
        <v>2735</v>
      </c>
      <c r="F7842" s="19" t="s">
        <v>2009</v>
      </c>
      <c r="G7842" s="16" t="s">
        <v>2060</v>
      </c>
      <c r="H7842" s="19" t="s">
        <v>2011</v>
      </c>
      <c r="I7842" s="19" t="s">
        <v>2005</v>
      </c>
      <c r="J7842" s="21" t="s">
        <v>2736</v>
      </c>
    </row>
    <row r="7843" ht="45" spans="1:10">
      <c r="A7843" s="22"/>
      <c r="B7843" s="22"/>
      <c r="C7843" s="16" t="s">
        <v>1995</v>
      </c>
      <c r="D7843" s="16" t="s">
        <v>1995</v>
      </c>
      <c r="E7843" s="20" t="s">
        <v>2082</v>
      </c>
      <c r="F7843" s="19" t="s">
        <v>2002</v>
      </c>
      <c r="G7843" s="16" t="s">
        <v>2060</v>
      </c>
      <c r="H7843" s="19" t="s">
        <v>2011</v>
      </c>
      <c r="I7843" s="19" t="s">
        <v>2016</v>
      </c>
      <c r="J7843" s="21" t="s">
        <v>2083</v>
      </c>
    </row>
    <row r="7844" spans="1:10">
      <c r="A7844" s="22"/>
      <c r="B7844" s="22"/>
      <c r="C7844" s="16" t="s">
        <v>1995</v>
      </c>
      <c r="D7844" s="16" t="s">
        <v>2013</v>
      </c>
      <c r="E7844" s="20" t="s">
        <v>1995</v>
      </c>
      <c r="F7844" s="19" t="s">
        <v>1995</v>
      </c>
      <c r="G7844" s="16" t="s">
        <v>1995</v>
      </c>
      <c r="H7844" s="19" t="s">
        <v>1995</v>
      </c>
      <c r="I7844" s="19" t="s">
        <v>1995</v>
      </c>
      <c r="J7844" s="21" t="s">
        <v>1995</v>
      </c>
    </row>
    <row r="7845" ht="33.75" spans="1:10">
      <c r="A7845" s="22"/>
      <c r="B7845" s="22"/>
      <c r="C7845" s="16" t="s">
        <v>1995</v>
      </c>
      <c r="D7845" s="16" t="s">
        <v>1995</v>
      </c>
      <c r="E7845" s="20" t="s">
        <v>2084</v>
      </c>
      <c r="F7845" s="19" t="s">
        <v>2002</v>
      </c>
      <c r="G7845" s="16" t="s">
        <v>2060</v>
      </c>
      <c r="H7845" s="19" t="s">
        <v>2011</v>
      </c>
      <c r="I7845" s="19" t="s">
        <v>2016</v>
      </c>
      <c r="J7845" s="21" t="s">
        <v>2085</v>
      </c>
    </row>
    <row r="7846" spans="1:10">
      <c r="A7846" s="22"/>
      <c r="B7846" s="22"/>
      <c r="C7846" s="16" t="s">
        <v>2018</v>
      </c>
      <c r="D7846" s="16" t="s">
        <v>1995</v>
      </c>
      <c r="E7846" s="20" t="s">
        <v>1995</v>
      </c>
      <c r="F7846" s="19" t="s">
        <v>1995</v>
      </c>
      <c r="G7846" s="16" t="s">
        <v>1995</v>
      </c>
      <c r="H7846" s="19" t="s">
        <v>1995</v>
      </c>
      <c r="I7846" s="19" t="s">
        <v>1995</v>
      </c>
      <c r="J7846" s="21" t="s">
        <v>1995</v>
      </c>
    </row>
    <row r="7847" spans="1:10">
      <c r="A7847" s="22"/>
      <c r="B7847" s="22"/>
      <c r="C7847" s="16" t="s">
        <v>1995</v>
      </c>
      <c r="D7847" s="16" t="s">
        <v>2019</v>
      </c>
      <c r="E7847" s="20" t="s">
        <v>1995</v>
      </c>
      <c r="F7847" s="19" t="s">
        <v>1995</v>
      </c>
      <c r="G7847" s="16" t="s">
        <v>1995</v>
      </c>
      <c r="H7847" s="19" t="s">
        <v>1995</v>
      </c>
      <c r="I7847" s="19" t="s">
        <v>1995</v>
      </c>
      <c r="J7847" s="21" t="s">
        <v>1995</v>
      </c>
    </row>
    <row r="7848" ht="33.75" spans="1:10">
      <c r="A7848" s="22"/>
      <c r="B7848" s="22"/>
      <c r="C7848" s="16" t="s">
        <v>1995</v>
      </c>
      <c r="D7848" s="16" t="s">
        <v>1995</v>
      </c>
      <c r="E7848" s="20" t="s">
        <v>2120</v>
      </c>
      <c r="F7848" s="19" t="s">
        <v>2002</v>
      </c>
      <c r="G7848" s="16" t="s">
        <v>2047</v>
      </c>
      <c r="H7848" s="19" t="s">
        <v>2011</v>
      </c>
      <c r="I7848" s="19" t="s">
        <v>2016</v>
      </c>
      <c r="J7848" s="21" t="s">
        <v>2121</v>
      </c>
    </row>
    <row r="7849" spans="1:10">
      <c r="A7849" s="22"/>
      <c r="B7849" s="22"/>
      <c r="C7849" s="16" t="s">
        <v>2023</v>
      </c>
      <c r="D7849" s="16" t="s">
        <v>1995</v>
      </c>
      <c r="E7849" s="20" t="s">
        <v>1995</v>
      </c>
      <c r="F7849" s="19" t="s">
        <v>1995</v>
      </c>
      <c r="G7849" s="16" t="s">
        <v>1995</v>
      </c>
      <c r="H7849" s="19" t="s">
        <v>1995</v>
      </c>
      <c r="I7849" s="19" t="s">
        <v>1995</v>
      </c>
      <c r="J7849" s="21" t="s">
        <v>1995</v>
      </c>
    </row>
    <row r="7850" spans="1:10">
      <c r="A7850" s="22"/>
      <c r="B7850" s="22"/>
      <c r="C7850" s="16" t="s">
        <v>1995</v>
      </c>
      <c r="D7850" s="16" t="s">
        <v>2024</v>
      </c>
      <c r="E7850" s="20" t="s">
        <v>1995</v>
      </c>
      <c r="F7850" s="19" t="s">
        <v>1995</v>
      </c>
      <c r="G7850" s="16" t="s">
        <v>1995</v>
      </c>
      <c r="H7850" s="19" t="s">
        <v>1995</v>
      </c>
      <c r="I7850" s="19" t="s">
        <v>1995</v>
      </c>
      <c r="J7850" s="21" t="s">
        <v>1995</v>
      </c>
    </row>
    <row r="7851" spans="1:10">
      <c r="A7851" s="22"/>
      <c r="B7851" s="22"/>
      <c r="C7851" s="16" t="s">
        <v>1995</v>
      </c>
      <c r="D7851" s="16" t="s">
        <v>1995</v>
      </c>
      <c r="E7851" s="20" t="s">
        <v>2077</v>
      </c>
      <c r="F7851" s="19" t="s">
        <v>2002</v>
      </c>
      <c r="G7851" s="16" t="s">
        <v>2047</v>
      </c>
      <c r="H7851" s="19" t="s">
        <v>2011</v>
      </c>
      <c r="I7851" s="19" t="s">
        <v>2016</v>
      </c>
      <c r="J7851" s="21" t="s">
        <v>2088</v>
      </c>
    </row>
    <row r="7852" ht="78.75" spans="1:10">
      <c r="A7852" s="16" t="s">
        <v>6183</v>
      </c>
      <c r="B7852" s="20" t="s">
        <v>6184</v>
      </c>
      <c r="C7852" s="22"/>
      <c r="D7852" s="22"/>
      <c r="E7852" s="23"/>
      <c r="F7852" s="24"/>
      <c r="G7852" s="22"/>
      <c r="H7852" s="24"/>
      <c r="I7852" s="24"/>
      <c r="J7852" s="25"/>
    </row>
    <row r="7853" spans="1:10">
      <c r="A7853" s="22"/>
      <c r="B7853" s="22"/>
      <c r="C7853" s="16" t="s">
        <v>1999</v>
      </c>
      <c r="D7853" s="16" t="s">
        <v>1995</v>
      </c>
      <c r="E7853" s="20" t="s">
        <v>1995</v>
      </c>
      <c r="F7853" s="19" t="s">
        <v>1995</v>
      </c>
      <c r="G7853" s="16" t="s">
        <v>1995</v>
      </c>
      <c r="H7853" s="19" t="s">
        <v>1995</v>
      </c>
      <c r="I7853" s="19" t="s">
        <v>1995</v>
      </c>
      <c r="J7853" s="21" t="s">
        <v>1995</v>
      </c>
    </row>
    <row r="7854" spans="1:10">
      <c r="A7854" s="22"/>
      <c r="B7854" s="22"/>
      <c r="C7854" s="16" t="s">
        <v>1995</v>
      </c>
      <c r="D7854" s="16" t="s">
        <v>2000</v>
      </c>
      <c r="E7854" s="20" t="s">
        <v>1995</v>
      </c>
      <c r="F7854" s="19" t="s">
        <v>1995</v>
      </c>
      <c r="G7854" s="16" t="s">
        <v>1995</v>
      </c>
      <c r="H7854" s="19" t="s">
        <v>1995</v>
      </c>
      <c r="I7854" s="19" t="s">
        <v>1995</v>
      </c>
      <c r="J7854" s="21" t="s">
        <v>1995</v>
      </c>
    </row>
    <row r="7855" ht="22.5" spans="1:10">
      <c r="A7855" s="22"/>
      <c r="B7855" s="22"/>
      <c r="C7855" s="16" t="s">
        <v>1995</v>
      </c>
      <c r="D7855" s="16" t="s">
        <v>1995</v>
      </c>
      <c r="E7855" s="20" t="s">
        <v>2237</v>
      </c>
      <c r="F7855" s="19" t="s">
        <v>2009</v>
      </c>
      <c r="G7855" s="16" t="s">
        <v>6185</v>
      </c>
      <c r="H7855" s="19" t="s">
        <v>2386</v>
      </c>
      <c r="I7855" s="19" t="s">
        <v>2005</v>
      </c>
      <c r="J7855" s="21" t="s">
        <v>2381</v>
      </c>
    </row>
    <row r="7856" ht="33.75" spans="1:10">
      <c r="A7856" s="22"/>
      <c r="B7856" s="22"/>
      <c r="C7856" s="16" t="s">
        <v>1995</v>
      </c>
      <c r="D7856" s="16" t="s">
        <v>1995</v>
      </c>
      <c r="E7856" s="20" t="s">
        <v>2229</v>
      </c>
      <c r="F7856" s="19" t="s">
        <v>2009</v>
      </c>
      <c r="G7856" s="16" t="s">
        <v>2387</v>
      </c>
      <c r="H7856" s="19" t="s">
        <v>2171</v>
      </c>
      <c r="I7856" s="19" t="s">
        <v>2005</v>
      </c>
      <c r="J7856" s="21" t="s">
        <v>2230</v>
      </c>
    </row>
    <row r="7857" spans="1:10">
      <c r="A7857" s="22"/>
      <c r="B7857" s="22"/>
      <c r="C7857" s="16" t="s">
        <v>1995</v>
      </c>
      <c r="D7857" s="16" t="s">
        <v>2007</v>
      </c>
      <c r="E7857" s="20" t="s">
        <v>1995</v>
      </c>
      <c r="F7857" s="19" t="s">
        <v>1995</v>
      </c>
      <c r="G7857" s="16" t="s">
        <v>1995</v>
      </c>
      <c r="H7857" s="19" t="s">
        <v>1995</v>
      </c>
      <c r="I7857" s="19" t="s">
        <v>1995</v>
      </c>
      <c r="J7857" s="21" t="s">
        <v>1995</v>
      </c>
    </row>
    <row r="7858" ht="33.75" spans="1:10">
      <c r="A7858" s="22"/>
      <c r="B7858" s="22"/>
      <c r="C7858" s="16" t="s">
        <v>1995</v>
      </c>
      <c r="D7858" s="16" t="s">
        <v>1995</v>
      </c>
      <c r="E7858" s="20" t="s">
        <v>2080</v>
      </c>
      <c r="F7858" s="19" t="s">
        <v>2002</v>
      </c>
      <c r="G7858" s="16" t="s">
        <v>2060</v>
      </c>
      <c r="H7858" s="19" t="s">
        <v>2011</v>
      </c>
      <c r="I7858" s="19" t="s">
        <v>2005</v>
      </c>
      <c r="J7858" s="21" t="s">
        <v>2081</v>
      </c>
    </row>
    <row r="7859" ht="22.5" spans="1:10">
      <c r="A7859" s="22"/>
      <c r="B7859" s="22"/>
      <c r="C7859" s="16" t="s">
        <v>1995</v>
      </c>
      <c r="D7859" s="16" t="s">
        <v>1995</v>
      </c>
      <c r="E7859" s="20" t="s">
        <v>2735</v>
      </c>
      <c r="F7859" s="19" t="s">
        <v>2002</v>
      </c>
      <c r="G7859" s="16" t="s">
        <v>2060</v>
      </c>
      <c r="H7859" s="19" t="s">
        <v>2011</v>
      </c>
      <c r="I7859" s="19" t="s">
        <v>2005</v>
      </c>
      <c r="J7859" s="21" t="s">
        <v>2736</v>
      </c>
    </row>
    <row r="7860" ht="45" spans="1:10">
      <c r="A7860" s="22"/>
      <c r="B7860" s="22"/>
      <c r="C7860" s="16" t="s">
        <v>1995</v>
      </c>
      <c r="D7860" s="16" t="s">
        <v>1995</v>
      </c>
      <c r="E7860" s="20" t="s">
        <v>2082</v>
      </c>
      <c r="F7860" s="19" t="s">
        <v>2002</v>
      </c>
      <c r="G7860" s="16" t="s">
        <v>2060</v>
      </c>
      <c r="H7860" s="19" t="s">
        <v>2011</v>
      </c>
      <c r="I7860" s="19" t="s">
        <v>2005</v>
      </c>
      <c r="J7860" s="21" t="s">
        <v>2083</v>
      </c>
    </row>
    <row r="7861" spans="1:10">
      <c r="A7861" s="22"/>
      <c r="B7861" s="22"/>
      <c r="C7861" s="16" t="s">
        <v>1995</v>
      </c>
      <c r="D7861" s="16" t="s">
        <v>2013</v>
      </c>
      <c r="E7861" s="20" t="s">
        <v>1995</v>
      </c>
      <c r="F7861" s="19" t="s">
        <v>1995</v>
      </c>
      <c r="G7861" s="16" t="s">
        <v>1995</v>
      </c>
      <c r="H7861" s="19" t="s">
        <v>1995</v>
      </c>
      <c r="I7861" s="19" t="s">
        <v>1995</v>
      </c>
      <c r="J7861" s="21" t="s">
        <v>1995</v>
      </c>
    </row>
    <row r="7862" ht="33.75" spans="1:10">
      <c r="A7862" s="22"/>
      <c r="B7862" s="22"/>
      <c r="C7862" s="16" t="s">
        <v>1995</v>
      </c>
      <c r="D7862" s="16" t="s">
        <v>1995</v>
      </c>
      <c r="E7862" s="20" t="s">
        <v>2084</v>
      </c>
      <c r="F7862" s="19" t="s">
        <v>2002</v>
      </c>
      <c r="G7862" s="16" t="s">
        <v>2060</v>
      </c>
      <c r="H7862" s="19" t="s">
        <v>2011</v>
      </c>
      <c r="I7862" s="19" t="s">
        <v>2005</v>
      </c>
      <c r="J7862" s="21" t="s">
        <v>2085</v>
      </c>
    </row>
    <row r="7863" spans="1:10">
      <c r="A7863" s="22"/>
      <c r="B7863" s="22"/>
      <c r="C7863" s="16" t="s">
        <v>2018</v>
      </c>
      <c r="D7863" s="16" t="s">
        <v>1995</v>
      </c>
      <c r="E7863" s="20" t="s">
        <v>1995</v>
      </c>
      <c r="F7863" s="19" t="s">
        <v>1995</v>
      </c>
      <c r="G7863" s="16" t="s">
        <v>1995</v>
      </c>
      <c r="H7863" s="19" t="s">
        <v>1995</v>
      </c>
      <c r="I7863" s="19" t="s">
        <v>1995</v>
      </c>
      <c r="J7863" s="21" t="s">
        <v>1995</v>
      </c>
    </row>
    <row r="7864" spans="1:10">
      <c r="A7864" s="22"/>
      <c r="B7864" s="22"/>
      <c r="C7864" s="16" t="s">
        <v>1995</v>
      </c>
      <c r="D7864" s="16" t="s">
        <v>2019</v>
      </c>
      <c r="E7864" s="20" t="s">
        <v>1995</v>
      </c>
      <c r="F7864" s="19" t="s">
        <v>1995</v>
      </c>
      <c r="G7864" s="16" t="s">
        <v>1995</v>
      </c>
      <c r="H7864" s="19" t="s">
        <v>1995</v>
      </c>
      <c r="I7864" s="19" t="s">
        <v>1995</v>
      </c>
      <c r="J7864" s="21" t="s">
        <v>1995</v>
      </c>
    </row>
    <row r="7865" ht="33.75" spans="1:10">
      <c r="A7865" s="22"/>
      <c r="B7865" s="22"/>
      <c r="C7865" s="16" t="s">
        <v>1995</v>
      </c>
      <c r="D7865" s="16" t="s">
        <v>1995</v>
      </c>
      <c r="E7865" s="20" t="s">
        <v>2120</v>
      </c>
      <c r="F7865" s="19" t="s">
        <v>2002</v>
      </c>
      <c r="G7865" s="16" t="s">
        <v>2026</v>
      </c>
      <c r="H7865" s="19" t="s">
        <v>2011</v>
      </c>
      <c r="I7865" s="19" t="s">
        <v>2016</v>
      </c>
      <c r="J7865" s="21" t="s">
        <v>2121</v>
      </c>
    </row>
    <row r="7866" spans="1:10">
      <c r="A7866" s="22"/>
      <c r="B7866" s="22"/>
      <c r="C7866" s="16" t="s">
        <v>2023</v>
      </c>
      <c r="D7866" s="16" t="s">
        <v>1995</v>
      </c>
      <c r="E7866" s="20" t="s">
        <v>1995</v>
      </c>
      <c r="F7866" s="19" t="s">
        <v>1995</v>
      </c>
      <c r="G7866" s="16" t="s">
        <v>1995</v>
      </c>
      <c r="H7866" s="19" t="s">
        <v>1995</v>
      </c>
      <c r="I7866" s="19" t="s">
        <v>1995</v>
      </c>
      <c r="J7866" s="21" t="s">
        <v>1995</v>
      </c>
    </row>
    <row r="7867" spans="1:10">
      <c r="A7867" s="22"/>
      <c r="B7867" s="22"/>
      <c r="C7867" s="16" t="s">
        <v>1995</v>
      </c>
      <c r="D7867" s="16" t="s">
        <v>2024</v>
      </c>
      <c r="E7867" s="20" t="s">
        <v>1995</v>
      </c>
      <c r="F7867" s="19" t="s">
        <v>1995</v>
      </c>
      <c r="G7867" s="16" t="s">
        <v>1995</v>
      </c>
      <c r="H7867" s="19" t="s">
        <v>1995</v>
      </c>
      <c r="I7867" s="19" t="s">
        <v>1995</v>
      </c>
      <c r="J7867" s="21" t="s">
        <v>1995</v>
      </c>
    </row>
    <row r="7868" spans="1:10">
      <c r="A7868" s="22"/>
      <c r="B7868" s="22"/>
      <c r="C7868" s="16" t="s">
        <v>1995</v>
      </c>
      <c r="D7868" s="16" t="s">
        <v>1995</v>
      </c>
      <c r="E7868" s="20" t="s">
        <v>2077</v>
      </c>
      <c r="F7868" s="19" t="s">
        <v>2002</v>
      </c>
      <c r="G7868" s="16" t="s">
        <v>2026</v>
      </c>
      <c r="H7868" s="19" t="s">
        <v>2011</v>
      </c>
      <c r="I7868" s="19" t="s">
        <v>2016</v>
      </c>
      <c r="J7868" s="21" t="s">
        <v>2088</v>
      </c>
    </row>
    <row r="7869" ht="45" spans="1:10">
      <c r="A7869" s="16" t="s">
        <v>6186</v>
      </c>
      <c r="B7869" s="20" t="s">
        <v>6187</v>
      </c>
      <c r="C7869" s="22"/>
      <c r="D7869" s="22"/>
      <c r="E7869" s="23"/>
      <c r="F7869" s="24"/>
      <c r="G7869" s="22"/>
      <c r="H7869" s="24"/>
      <c r="I7869" s="24"/>
      <c r="J7869" s="25"/>
    </row>
    <row r="7870" spans="1:10">
      <c r="A7870" s="22"/>
      <c r="B7870" s="22"/>
      <c r="C7870" s="16" t="s">
        <v>1999</v>
      </c>
      <c r="D7870" s="16" t="s">
        <v>1995</v>
      </c>
      <c r="E7870" s="20" t="s">
        <v>1995</v>
      </c>
      <c r="F7870" s="19" t="s">
        <v>1995</v>
      </c>
      <c r="G7870" s="16" t="s">
        <v>1995</v>
      </c>
      <c r="H7870" s="19" t="s">
        <v>1995</v>
      </c>
      <c r="I7870" s="19" t="s">
        <v>1995</v>
      </c>
      <c r="J7870" s="21" t="s">
        <v>1995</v>
      </c>
    </row>
    <row r="7871" spans="1:10">
      <c r="A7871" s="22"/>
      <c r="B7871" s="22"/>
      <c r="C7871" s="16" t="s">
        <v>1995</v>
      </c>
      <c r="D7871" s="16" t="s">
        <v>2000</v>
      </c>
      <c r="E7871" s="20" t="s">
        <v>1995</v>
      </c>
      <c r="F7871" s="19" t="s">
        <v>1995</v>
      </c>
      <c r="G7871" s="16" t="s">
        <v>1995</v>
      </c>
      <c r="H7871" s="19" t="s">
        <v>1995</v>
      </c>
      <c r="I7871" s="19" t="s">
        <v>1995</v>
      </c>
      <c r="J7871" s="21" t="s">
        <v>1995</v>
      </c>
    </row>
    <row r="7872" ht="22.5" spans="1:10">
      <c r="A7872" s="22"/>
      <c r="B7872" s="22"/>
      <c r="C7872" s="16" t="s">
        <v>1995</v>
      </c>
      <c r="D7872" s="16" t="s">
        <v>1995</v>
      </c>
      <c r="E7872" s="20" t="s">
        <v>2237</v>
      </c>
      <c r="F7872" s="19" t="s">
        <v>2009</v>
      </c>
      <c r="G7872" s="16" t="s">
        <v>6188</v>
      </c>
      <c r="H7872" s="19" t="s">
        <v>2386</v>
      </c>
      <c r="I7872" s="19" t="s">
        <v>2005</v>
      </c>
      <c r="J7872" s="21" t="s">
        <v>2381</v>
      </c>
    </row>
    <row r="7873" ht="33.75" spans="1:10">
      <c r="A7873" s="22"/>
      <c r="B7873" s="22"/>
      <c r="C7873" s="16" t="s">
        <v>1995</v>
      </c>
      <c r="D7873" s="16" t="s">
        <v>1995</v>
      </c>
      <c r="E7873" s="20" t="s">
        <v>2229</v>
      </c>
      <c r="F7873" s="19" t="s">
        <v>2009</v>
      </c>
      <c r="G7873" s="16" t="s">
        <v>2387</v>
      </c>
      <c r="H7873" s="19" t="s">
        <v>2171</v>
      </c>
      <c r="I7873" s="19" t="s">
        <v>2005</v>
      </c>
      <c r="J7873" s="21" t="s">
        <v>2230</v>
      </c>
    </row>
    <row r="7874" spans="1:10">
      <c r="A7874" s="22"/>
      <c r="B7874" s="22"/>
      <c r="C7874" s="16" t="s">
        <v>1995</v>
      </c>
      <c r="D7874" s="16" t="s">
        <v>2007</v>
      </c>
      <c r="E7874" s="20" t="s">
        <v>1995</v>
      </c>
      <c r="F7874" s="19" t="s">
        <v>1995</v>
      </c>
      <c r="G7874" s="16" t="s">
        <v>1995</v>
      </c>
      <c r="H7874" s="19" t="s">
        <v>1995</v>
      </c>
      <c r="I7874" s="19" t="s">
        <v>1995</v>
      </c>
      <c r="J7874" s="21" t="s">
        <v>1995</v>
      </c>
    </row>
    <row r="7875" ht="33.75" spans="1:10">
      <c r="A7875" s="22"/>
      <c r="B7875" s="22"/>
      <c r="C7875" s="16" t="s">
        <v>1995</v>
      </c>
      <c r="D7875" s="16" t="s">
        <v>1995</v>
      </c>
      <c r="E7875" s="20" t="s">
        <v>2080</v>
      </c>
      <c r="F7875" s="19" t="s">
        <v>2002</v>
      </c>
      <c r="G7875" s="16" t="s">
        <v>2060</v>
      </c>
      <c r="H7875" s="19" t="s">
        <v>2011</v>
      </c>
      <c r="I7875" s="19" t="s">
        <v>2005</v>
      </c>
      <c r="J7875" s="21" t="s">
        <v>2081</v>
      </c>
    </row>
    <row r="7876" ht="22.5" spans="1:10">
      <c r="A7876" s="22"/>
      <c r="B7876" s="22"/>
      <c r="C7876" s="16" t="s">
        <v>1995</v>
      </c>
      <c r="D7876" s="16" t="s">
        <v>1995</v>
      </c>
      <c r="E7876" s="20" t="s">
        <v>2735</v>
      </c>
      <c r="F7876" s="19" t="s">
        <v>2009</v>
      </c>
      <c r="G7876" s="16" t="s">
        <v>2010</v>
      </c>
      <c r="H7876" s="19" t="s">
        <v>2011</v>
      </c>
      <c r="I7876" s="19" t="s">
        <v>2005</v>
      </c>
      <c r="J7876" s="21" t="s">
        <v>2736</v>
      </c>
    </row>
    <row r="7877" spans="1:10">
      <c r="A7877" s="22"/>
      <c r="B7877" s="22"/>
      <c r="C7877" s="16" t="s">
        <v>1995</v>
      </c>
      <c r="D7877" s="16" t="s">
        <v>2013</v>
      </c>
      <c r="E7877" s="20" t="s">
        <v>1995</v>
      </c>
      <c r="F7877" s="19" t="s">
        <v>1995</v>
      </c>
      <c r="G7877" s="16" t="s">
        <v>1995</v>
      </c>
      <c r="H7877" s="19" t="s">
        <v>1995</v>
      </c>
      <c r="I7877" s="19" t="s">
        <v>1995</v>
      </c>
      <c r="J7877" s="21" t="s">
        <v>1995</v>
      </c>
    </row>
    <row r="7878" ht="33.75" spans="1:10">
      <c r="A7878" s="22"/>
      <c r="B7878" s="22"/>
      <c r="C7878" s="16" t="s">
        <v>1995</v>
      </c>
      <c r="D7878" s="16" t="s">
        <v>1995</v>
      </c>
      <c r="E7878" s="20" t="s">
        <v>2084</v>
      </c>
      <c r="F7878" s="19" t="s">
        <v>2002</v>
      </c>
      <c r="G7878" s="16" t="s">
        <v>2060</v>
      </c>
      <c r="H7878" s="19" t="s">
        <v>2011</v>
      </c>
      <c r="I7878" s="19" t="s">
        <v>2005</v>
      </c>
      <c r="J7878" s="21" t="s">
        <v>2085</v>
      </c>
    </row>
    <row r="7879" spans="1:10">
      <c r="A7879" s="22"/>
      <c r="B7879" s="22"/>
      <c r="C7879" s="16" t="s">
        <v>2018</v>
      </c>
      <c r="D7879" s="16" t="s">
        <v>1995</v>
      </c>
      <c r="E7879" s="20" t="s">
        <v>1995</v>
      </c>
      <c r="F7879" s="19" t="s">
        <v>1995</v>
      </c>
      <c r="G7879" s="16" t="s">
        <v>1995</v>
      </c>
      <c r="H7879" s="19" t="s">
        <v>1995</v>
      </c>
      <c r="I7879" s="19" t="s">
        <v>1995</v>
      </c>
      <c r="J7879" s="21" t="s">
        <v>1995</v>
      </c>
    </row>
    <row r="7880" spans="1:10">
      <c r="A7880" s="22"/>
      <c r="B7880" s="22"/>
      <c r="C7880" s="16" t="s">
        <v>1995</v>
      </c>
      <c r="D7880" s="16" t="s">
        <v>2019</v>
      </c>
      <c r="E7880" s="20" t="s">
        <v>1995</v>
      </c>
      <c r="F7880" s="19" t="s">
        <v>1995</v>
      </c>
      <c r="G7880" s="16" t="s">
        <v>1995</v>
      </c>
      <c r="H7880" s="19" t="s">
        <v>1995</v>
      </c>
      <c r="I7880" s="19" t="s">
        <v>1995</v>
      </c>
      <c r="J7880" s="21" t="s">
        <v>1995</v>
      </c>
    </row>
    <row r="7881" ht="33.75" spans="1:10">
      <c r="A7881" s="22"/>
      <c r="B7881" s="22"/>
      <c r="C7881" s="16" t="s">
        <v>1995</v>
      </c>
      <c r="D7881" s="16" t="s">
        <v>1995</v>
      </c>
      <c r="E7881" s="20" t="s">
        <v>2120</v>
      </c>
      <c r="F7881" s="19" t="s">
        <v>2002</v>
      </c>
      <c r="G7881" s="16" t="s">
        <v>2026</v>
      </c>
      <c r="H7881" s="19" t="s">
        <v>2011</v>
      </c>
      <c r="I7881" s="19" t="s">
        <v>2016</v>
      </c>
      <c r="J7881" s="21" t="s">
        <v>2121</v>
      </c>
    </row>
    <row r="7882" spans="1:10">
      <c r="A7882" s="22"/>
      <c r="B7882" s="22"/>
      <c r="C7882" s="16" t="s">
        <v>2023</v>
      </c>
      <c r="D7882" s="16" t="s">
        <v>1995</v>
      </c>
      <c r="E7882" s="20" t="s">
        <v>1995</v>
      </c>
      <c r="F7882" s="19" t="s">
        <v>1995</v>
      </c>
      <c r="G7882" s="16" t="s">
        <v>1995</v>
      </c>
      <c r="H7882" s="19" t="s">
        <v>1995</v>
      </c>
      <c r="I7882" s="19" t="s">
        <v>1995</v>
      </c>
      <c r="J7882" s="21" t="s">
        <v>1995</v>
      </c>
    </row>
    <row r="7883" spans="1:10">
      <c r="A7883" s="22"/>
      <c r="B7883" s="22"/>
      <c r="C7883" s="16" t="s">
        <v>1995</v>
      </c>
      <c r="D7883" s="16" t="s">
        <v>2024</v>
      </c>
      <c r="E7883" s="20" t="s">
        <v>1995</v>
      </c>
      <c r="F7883" s="19" t="s">
        <v>1995</v>
      </c>
      <c r="G7883" s="16" t="s">
        <v>1995</v>
      </c>
      <c r="H7883" s="19" t="s">
        <v>1995</v>
      </c>
      <c r="I7883" s="19" t="s">
        <v>1995</v>
      </c>
      <c r="J7883" s="21" t="s">
        <v>1995</v>
      </c>
    </row>
    <row r="7884" spans="1:10">
      <c r="A7884" s="22"/>
      <c r="B7884" s="22"/>
      <c r="C7884" s="16" t="s">
        <v>1995</v>
      </c>
      <c r="D7884" s="16" t="s">
        <v>1995</v>
      </c>
      <c r="E7884" s="20" t="s">
        <v>2077</v>
      </c>
      <c r="F7884" s="19" t="s">
        <v>2002</v>
      </c>
      <c r="G7884" s="16" t="s">
        <v>2026</v>
      </c>
      <c r="H7884" s="19" t="s">
        <v>2011</v>
      </c>
      <c r="I7884" s="19" t="s">
        <v>2016</v>
      </c>
      <c r="J7884" s="21" t="s">
        <v>2088</v>
      </c>
    </row>
    <row r="7885" ht="12.75" spans="1:10">
      <c r="A7885" s="16" t="s">
        <v>6189</v>
      </c>
      <c r="B7885" s="22"/>
      <c r="C7885" s="22"/>
      <c r="D7885" s="22"/>
      <c r="E7885" s="23"/>
      <c r="F7885" s="24"/>
      <c r="G7885" s="22"/>
      <c r="H7885" s="24"/>
      <c r="I7885" s="24"/>
      <c r="J7885" s="25"/>
    </row>
    <row r="7886" ht="22.5" spans="1:10">
      <c r="A7886" s="16" t="s">
        <v>6190</v>
      </c>
      <c r="B7886" s="20" t="s">
        <v>6191</v>
      </c>
      <c r="C7886" s="22"/>
      <c r="D7886" s="22"/>
      <c r="E7886" s="23"/>
      <c r="F7886" s="24"/>
      <c r="G7886" s="22"/>
      <c r="H7886" s="24"/>
      <c r="I7886" s="24"/>
      <c r="J7886" s="25"/>
    </row>
    <row r="7887" spans="1:10">
      <c r="A7887" s="22"/>
      <c r="B7887" s="22"/>
      <c r="C7887" s="16" t="s">
        <v>1999</v>
      </c>
      <c r="D7887" s="16" t="s">
        <v>1995</v>
      </c>
      <c r="E7887" s="20" t="s">
        <v>1995</v>
      </c>
      <c r="F7887" s="19" t="s">
        <v>1995</v>
      </c>
      <c r="G7887" s="16" t="s">
        <v>1995</v>
      </c>
      <c r="H7887" s="19" t="s">
        <v>1995</v>
      </c>
      <c r="I7887" s="19" t="s">
        <v>1995</v>
      </c>
      <c r="J7887" s="21" t="s">
        <v>1995</v>
      </c>
    </row>
    <row r="7888" spans="1:10">
      <c r="A7888" s="22"/>
      <c r="B7888" s="22"/>
      <c r="C7888" s="16" t="s">
        <v>1995</v>
      </c>
      <c r="D7888" s="16" t="s">
        <v>2000</v>
      </c>
      <c r="E7888" s="20" t="s">
        <v>1995</v>
      </c>
      <c r="F7888" s="19" t="s">
        <v>1995</v>
      </c>
      <c r="G7888" s="16" t="s">
        <v>1995</v>
      </c>
      <c r="H7888" s="19" t="s">
        <v>1995</v>
      </c>
      <c r="I7888" s="19" t="s">
        <v>1995</v>
      </c>
      <c r="J7888" s="21" t="s">
        <v>1995</v>
      </c>
    </row>
    <row r="7889" ht="22.5" spans="1:10">
      <c r="A7889" s="22"/>
      <c r="B7889" s="22"/>
      <c r="C7889" s="16" t="s">
        <v>1995</v>
      </c>
      <c r="D7889" s="16" t="s">
        <v>1995</v>
      </c>
      <c r="E7889" s="20" t="s">
        <v>2237</v>
      </c>
      <c r="F7889" s="19" t="s">
        <v>2009</v>
      </c>
      <c r="G7889" s="16" t="s">
        <v>2517</v>
      </c>
      <c r="H7889" s="19" t="s">
        <v>2386</v>
      </c>
      <c r="I7889" s="19" t="s">
        <v>2005</v>
      </c>
      <c r="J7889" s="21" t="s">
        <v>2381</v>
      </c>
    </row>
    <row r="7890" spans="1:10">
      <c r="A7890" s="22"/>
      <c r="B7890" s="22"/>
      <c r="C7890" s="16" t="s">
        <v>1995</v>
      </c>
      <c r="D7890" s="16" t="s">
        <v>2007</v>
      </c>
      <c r="E7890" s="20" t="s">
        <v>1995</v>
      </c>
      <c r="F7890" s="19" t="s">
        <v>1995</v>
      </c>
      <c r="G7890" s="16" t="s">
        <v>1995</v>
      </c>
      <c r="H7890" s="19" t="s">
        <v>1995</v>
      </c>
      <c r="I7890" s="19" t="s">
        <v>1995</v>
      </c>
      <c r="J7890" s="21" t="s">
        <v>1995</v>
      </c>
    </row>
    <row r="7891" ht="22.5" spans="1:10">
      <c r="A7891" s="22"/>
      <c r="B7891" s="22"/>
      <c r="C7891" s="16" t="s">
        <v>1995</v>
      </c>
      <c r="D7891" s="16" t="s">
        <v>1995</v>
      </c>
      <c r="E7891" s="20" t="s">
        <v>2118</v>
      </c>
      <c r="F7891" s="19" t="s">
        <v>2009</v>
      </c>
      <c r="G7891" s="16" t="s">
        <v>2060</v>
      </c>
      <c r="H7891" s="19" t="s">
        <v>2011</v>
      </c>
      <c r="I7891" s="19" t="s">
        <v>2005</v>
      </c>
      <c r="J7891" s="21" t="s">
        <v>2119</v>
      </c>
    </row>
    <row r="7892" ht="33.75" spans="1:10">
      <c r="A7892" s="22"/>
      <c r="B7892" s="22"/>
      <c r="C7892" s="16" t="s">
        <v>1995</v>
      </c>
      <c r="D7892" s="16" t="s">
        <v>1995</v>
      </c>
      <c r="E7892" s="20" t="s">
        <v>2231</v>
      </c>
      <c r="F7892" s="19" t="s">
        <v>2009</v>
      </c>
      <c r="G7892" s="16" t="s">
        <v>2060</v>
      </c>
      <c r="H7892" s="19" t="s">
        <v>2011</v>
      </c>
      <c r="I7892" s="19" t="s">
        <v>2005</v>
      </c>
      <c r="J7892" s="21" t="s">
        <v>2232</v>
      </c>
    </row>
    <row r="7893" spans="1:10">
      <c r="A7893" s="22"/>
      <c r="B7893" s="22"/>
      <c r="C7893" s="16" t="s">
        <v>2018</v>
      </c>
      <c r="D7893" s="16" t="s">
        <v>1995</v>
      </c>
      <c r="E7893" s="20" t="s">
        <v>1995</v>
      </c>
      <c r="F7893" s="19" t="s">
        <v>1995</v>
      </c>
      <c r="G7893" s="16" t="s">
        <v>1995</v>
      </c>
      <c r="H7893" s="19" t="s">
        <v>1995</v>
      </c>
      <c r="I7893" s="19" t="s">
        <v>1995</v>
      </c>
      <c r="J7893" s="21" t="s">
        <v>1995</v>
      </c>
    </row>
    <row r="7894" spans="1:10">
      <c r="A7894" s="22"/>
      <c r="B7894" s="22"/>
      <c r="C7894" s="16" t="s">
        <v>1995</v>
      </c>
      <c r="D7894" s="16" t="s">
        <v>2019</v>
      </c>
      <c r="E7894" s="20" t="s">
        <v>1995</v>
      </c>
      <c r="F7894" s="19" t="s">
        <v>1995</v>
      </c>
      <c r="G7894" s="16" t="s">
        <v>1995</v>
      </c>
      <c r="H7894" s="19" t="s">
        <v>1995</v>
      </c>
      <c r="I7894" s="19" t="s">
        <v>1995</v>
      </c>
      <c r="J7894" s="21" t="s">
        <v>1995</v>
      </c>
    </row>
    <row r="7895" ht="33.75" spans="1:10">
      <c r="A7895" s="22"/>
      <c r="B7895" s="22"/>
      <c r="C7895" s="16" t="s">
        <v>1995</v>
      </c>
      <c r="D7895" s="16" t="s">
        <v>1995</v>
      </c>
      <c r="E7895" s="20" t="s">
        <v>2120</v>
      </c>
      <c r="F7895" s="19" t="s">
        <v>2009</v>
      </c>
      <c r="G7895" s="16" t="s">
        <v>2060</v>
      </c>
      <c r="H7895" s="19" t="s">
        <v>2011</v>
      </c>
      <c r="I7895" s="19" t="s">
        <v>2005</v>
      </c>
      <c r="J7895" s="21" t="s">
        <v>2121</v>
      </c>
    </row>
    <row r="7896" spans="1:10">
      <c r="A7896" s="22"/>
      <c r="B7896" s="22"/>
      <c r="C7896" s="16" t="s">
        <v>1995</v>
      </c>
      <c r="D7896" s="16" t="s">
        <v>1995</v>
      </c>
      <c r="E7896" s="20" t="s">
        <v>2086</v>
      </c>
      <c r="F7896" s="19" t="s">
        <v>2009</v>
      </c>
      <c r="G7896" s="16" t="s">
        <v>2060</v>
      </c>
      <c r="H7896" s="19" t="s">
        <v>2011</v>
      </c>
      <c r="I7896" s="19" t="s">
        <v>2005</v>
      </c>
      <c r="J7896" s="21" t="s">
        <v>2087</v>
      </c>
    </row>
    <row r="7897" spans="1:10">
      <c r="A7897" s="22"/>
      <c r="B7897" s="22"/>
      <c r="C7897" s="16" t="s">
        <v>2023</v>
      </c>
      <c r="D7897" s="16" t="s">
        <v>1995</v>
      </c>
      <c r="E7897" s="20" t="s">
        <v>1995</v>
      </c>
      <c r="F7897" s="19" t="s">
        <v>1995</v>
      </c>
      <c r="G7897" s="16" t="s">
        <v>1995</v>
      </c>
      <c r="H7897" s="19" t="s">
        <v>1995</v>
      </c>
      <c r="I7897" s="19" t="s">
        <v>1995</v>
      </c>
      <c r="J7897" s="21" t="s">
        <v>1995</v>
      </c>
    </row>
    <row r="7898" spans="1:10">
      <c r="A7898" s="22"/>
      <c r="B7898" s="22"/>
      <c r="C7898" s="16" t="s">
        <v>1995</v>
      </c>
      <c r="D7898" s="16" t="s">
        <v>2024</v>
      </c>
      <c r="E7898" s="20" t="s">
        <v>1995</v>
      </c>
      <c r="F7898" s="19" t="s">
        <v>1995</v>
      </c>
      <c r="G7898" s="16" t="s">
        <v>1995</v>
      </c>
      <c r="H7898" s="19" t="s">
        <v>1995</v>
      </c>
      <c r="I7898" s="19" t="s">
        <v>1995</v>
      </c>
      <c r="J7898" s="21" t="s">
        <v>1995</v>
      </c>
    </row>
    <row r="7899" spans="1:10">
      <c r="A7899" s="22"/>
      <c r="B7899" s="22"/>
      <c r="C7899" s="16" t="s">
        <v>1995</v>
      </c>
      <c r="D7899" s="16" t="s">
        <v>1995</v>
      </c>
      <c r="E7899" s="20" t="s">
        <v>2077</v>
      </c>
      <c r="F7899" s="19" t="s">
        <v>2009</v>
      </c>
      <c r="G7899" s="16" t="s">
        <v>2060</v>
      </c>
      <c r="H7899" s="19" t="s">
        <v>2011</v>
      </c>
      <c r="I7899" s="19" t="s">
        <v>2005</v>
      </c>
      <c r="J7899" s="21" t="s">
        <v>2088</v>
      </c>
    </row>
    <row r="7900" ht="33.75" spans="1:10">
      <c r="A7900" s="16" t="s">
        <v>6192</v>
      </c>
      <c r="B7900" s="20" t="s">
        <v>6193</v>
      </c>
      <c r="C7900" s="22"/>
      <c r="D7900" s="22"/>
      <c r="E7900" s="23"/>
      <c r="F7900" s="24"/>
      <c r="G7900" s="22"/>
      <c r="H7900" s="24"/>
      <c r="I7900" s="24"/>
      <c r="J7900" s="25"/>
    </row>
    <row r="7901" spans="1:10">
      <c r="A7901" s="22"/>
      <c r="B7901" s="22"/>
      <c r="C7901" s="16" t="s">
        <v>1999</v>
      </c>
      <c r="D7901" s="16" t="s">
        <v>1995</v>
      </c>
      <c r="E7901" s="20" t="s">
        <v>1995</v>
      </c>
      <c r="F7901" s="19" t="s">
        <v>1995</v>
      </c>
      <c r="G7901" s="16" t="s">
        <v>1995</v>
      </c>
      <c r="H7901" s="19" t="s">
        <v>1995</v>
      </c>
      <c r="I7901" s="19" t="s">
        <v>1995</v>
      </c>
      <c r="J7901" s="21" t="s">
        <v>1995</v>
      </c>
    </row>
    <row r="7902" spans="1:10">
      <c r="A7902" s="22"/>
      <c r="B7902" s="22"/>
      <c r="C7902" s="16" t="s">
        <v>1995</v>
      </c>
      <c r="D7902" s="16" t="s">
        <v>2000</v>
      </c>
      <c r="E7902" s="20" t="s">
        <v>1995</v>
      </c>
      <c r="F7902" s="19" t="s">
        <v>1995</v>
      </c>
      <c r="G7902" s="16" t="s">
        <v>1995</v>
      </c>
      <c r="H7902" s="19" t="s">
        <v>1995</v>
      </c>
      <c r="I7902" s="19" t="s">
        <v>1995</v>
      </c>
      <c r="J7902" s="21" t="s">
        <v>1995</v>
      </c>
    </row>
    <row r="7903" ht="22.5" spans="1:10">
      <c r="A7903" s="22"/>
      <c r="B7903" s="22"/>
      <c r="C7903" s="16" t="s">
        <v>1995</v>
      </c>
      <c r="D7903" s="16" t="s">
        <v>1995</v>
      </c>
      <c r="E7903" s="20" t="s">
        <v>2237</v>
      </c>
      <c r="F7903" s="19" t="s">
        <v>2009</v>
      </c>
      <c r="G7903" s="16" t="s">
        <v>2942</v>
      </c>
      <c r="H7903" s="19" t="s">
        <v>2386</v>
      </c>
      <c r="I7903" s="19" t="s">
        <v>2005</v>
      </c>
      <c r="J7903" s="21" t="s">
        <v>2381</v>
      </c>
    </row>
    <row r="7904" spans="1:10">
      <c r="A7904" s="22"/>
      <c r="B7904" s="22"/>
      <c r="C7904" s="16" t="s">
        <v>1995</v>
      </c>
      <c r="D7904" s="16" t="s">
        <v>2007</v>
      </c>
      <c r="E7904" s="20" t="s">
        <v>1995</v>
      </c>
      <c r="F7904" s="19" t="s">
        <v>1995</v>
      </c>
      <c r="G7904" s="16" t="s">
        <v>1995</v>
      </c>
      <c r="H7904" s="19" t="s">
        <v>1995</v>
      </c>
      <c r="I7904" s="19" t="s">
        <v>1995</v>
      </c>
      <c r="J7904" s="21" t="s">
        <v>1995</v>
      </c>
    </row>
    <row r="7905" ht="33.75" spans="1:10">
      <c r="A7905" s="22"/>
      <c r="B7905" s="22"/>
      <c r="C7905" s="16" t="s">
        <v>1995</v>
      </c>
      <c r="D7905" s="16" t="s">
        <v>1995</v>
      </c>
      <c r="E7905" s="20" t="s">
        <v>2080</v>
      </c>
      <c r="F7905" s="19" t="s">
        <v>2009</v>
      </c>
      <c r="G7905" s="16" t="s">
        <v>2060</v>
      </c>
      <c r="H7905" s="19" t="s">
        <v>2011</v>
      </c>
      <c r="I7905" s="19" t="s">
        <v>2005</v>
      </c>
      <c r="J7905" s="21" t="s">
        <v>2081</v>
      </c>
    </row>
    <row r="7906" spans="1:10">
      <c r="A7906" s="22"/>
      <c r="B7906" s="22"/>
      <c r="C7906" s="16" t="s">
        <v>1995</v>
      </c>
      <c r="D7906" s="16" t="s">
        <v>2013</v>
      </c>
      <c r="E7906" s="20" t="s">
        <v>1995</v>
      </c>
      <c r="F7906" s="19" t="s">
        <v>1995</v>
      </c>
      <c r="G7906" s="16" t="s">
        <v>1995</v>
      </c>
      <c r="H7906" s="19" t="s">
        <v>1995</v>
      </c>
      <c r="I7906" s="19" t="s">
        <v>1995</v>
      </c>
      <c r="J7906" s="21" t="s">
        <v>1995</v>
      </c>
    </row>
    <row r="7907" ht="33.75" spans="1:10">
      <c r="A7907" s="22"/>
      <c r="B7907" s="22"/>
      <c r="C7907" s="16" t="s">
        <v>1995</v>
      </c>
      <c r="D7907" s="16" t="s">
        <v>1995</v>
      </c>
      <c r="E7907" s="20" t="s">
        <v>2084</v>
      </c>
      <c r="F7907" s="19" t="s">
        <v>2009</v>
      </c>
      <c r="G7907" s="16" t="s">
        <v>2060</v>
      </c>
      <c r="H7907" s="19" t="s">
        <v>2011</v>
      </c>
      <c r="I7907" s="19" t="s">
        <v>2005</v>
      </c>
      <c r="J7907" s="21" t="s">
        <v>2085</v>
      </c>
    </row>
    <row r="7908" spans="1:10">
      <c r="A7908" s="22"/>
      <c r="B7908" s="22"/>
      <c r="C7908" s="16" t="s">
        <v>2018</v>
      </c>
      <c r="D7908" s="16" t="s">
        <v>1995</v>
      </c>
      <c r="E7908" s="20" t="s">
        <v>1995</v>
      </c>
      <c r="F7908" s="19" t="s">
        <v>1995</v>
      </c>
      <c r="G7908" s="16" t="s">
        <v>1995</v>
      </c>
      <c r="H7908" s="19" t="s">
        <v>1995</v>
      </c>
      <c r="I7908" s="19" t="s">
        <v>1995</v>
      </c>
      <c r="J7908" s="21" t="s">
        <v>1995</v>
      </c>
    </row>
    <row r="7909" spans="1:10">
      <c r="A7909" s="22"/>
      <c r="B7909" s="22"/>
      <c r="C7909" s="16" t="s">
        <v>1995</v>
      </c>
      <c r="D7909" s="16" t="s">
        <v>2019</v>
      </c>
      <c r="E7909" s="20" t="s">
        <v>1995</v>
      </c>
      <c r="F7909" s="19" t="s">
        <v>1995</v>
      </c>
      <c r="G7909" s="16" t="s">
        <v>1995</v>
      </c>
      <c r="H7909" s="19" t="s">
        <v>1995</v>
      </c>
      <c r="I7909" s="19" t="s">
        <v>1995</v>
      </c>
      <c r="J7909" s="21" t="s">
        <v>1995</v>
      </c>
    </row>
    <row r="7910" ht="33.75" spans="1:10">
      <c r="A7910" s="22"/>
      <c r="B7910" s="22"/>
      <c r="C7910" s="16" t="s">
        <v>1995</v>
      </c>
      <c r="D7910" s="16" t="s">
        <v>1995</v>
      </c>
      <c r="E7910" s="20" t="s">
        <v>2120</v>
      </c>
      <c r="F7910" s="19" t="s">
        <v>2009</v>
      </c>
      <c r="G7910" s="16" t="s">
        <v>2060</v>
      </c>
      <c r="H7910" s="19" t="s">
        <v>2011</v>
      </c>
      <c r="I7910" s="19" t="s">
        <v>2005</v>
      </c>
      <c r="J7910" s="21" t="s">
        <v>2121</v>
      </c>
    </row>
    <row r="7911" spans="1:10">
      <c r="A7911" s="22"/>
      <c r="B7911" s="22"/>
      <c r="C7911" s="16" t="s">
        <v>1995</v>
      </c>
      <c r="D7911" s="16" t="s">
        <v>1995</v>
      </c>
      <c r="E7911" s="20" t="s">
        <v>2086</v>
      </c>
      <c r="F7911" s="19" t="s">
        <v>2002</v>
      </c>
      <c r="G7911" s="16" t="s">
        <v>2060</v>
      </c>
      <c r="H7911" s="19" t="s">
        <v>2011</v>
      </c>
      <c r="I7911" s="19" t="s">
        <v>2016</v>
      </c>
      <c r="J7911" s="21" t="s">
        <v>2087</v>
      </c>
    </row>
    <row r="7912" spans="1:10">
      <c r="A7912" s="22"/>
      <c r="B7912" s="22"/>
      <c r="C7912" s="16" t="s">
        <v>2023</v>
      </c>
      <c r="D7912" s="16" t="s">
        <v>1995</v>
      </c>
      <c r="E7912" s="20" t="s">
        <v>1995</v>
      </c>
      <c r="F7912" s="19" t="s">
        <v>1995</v>
      </c>
      <c r="G7912" s="16" t="s">
        <v>1995</v>
      </c>
      <c r="H7912" s="19" t="s">
        <v>1995</v>
      </c>
      <c r="I7912" s="19" t="s">
        <v>1995</v>
      </c>
      <c r="J7912" s="21" t="s">
        <v>1995</v>
      </c>
    </row>
    <row r="7913" spans="1:10">
      <c r="A7913" s="22"/>
      <c r="B7913" s="22"/>
      <c r="C7913" s="16" t="s">
        <v>1995</v>
      </c>
      <c r="D7913" s="16" t="s">
        <v>2024</v>
      </c>
      <c r="E7913" s="20" t="s">
        <v>1995</v>
      </c>
      <c r="F7913" s="19" t="s">
        <v>1995</v>
      </c>
      <c r="G7913" s="16" t="s">
        <v>1995</v>
      </c>
      <c r="H7913" s="19" t="s">
        <v>1995</v>
      </c>
      <c r="I7913" s="19" t="s">
        <v>1995</v>
      </c>
      <c r="J7913" s="21" t="s">
        <v>1995</v>
      </c>
    </row>
    <row r="7914" spans="1:10">
      <c r="A7914" s="22"/>
      <c r="B7914" s="22"/>
      <c r="C7914" s="16" t="s">
        <v>1995</v>
      </c>
      <c r="D7914" s="16" t="s">
        <v>1995</v>
      </c>
      <c r="E7914" s="20" t="s">
        <v>2077</v>
      </c>
      <c r="F7914" s="19" t="s">
        <v>2009</v>
      </c>
      <c r="G7914" s="16" t="s">
        <v>2060</v>
      </c>
      <c r="H7914" s="19" t="s">
        <v>2011</v>
      </c>
      <c r="I7914" s="19" t="s">
        <v>2005</v>
      </c>
      <c r="J7914" s="21" t="s">
        <v>2088</v>
      </c>
    </row>
    <row r="7915" ht="67.5" spans="1:10">
      <c r="A7915" s="16" t="s">
        <v>6194</v>
      </c>
      <c r="B7915" s="20" t="s">
        <v>5915</v>
      </c>
      <c r="C7915" s="22"/>
      <c r="D7915" s="22"/>
      <c r="E7915" s="23"/>
      <c r="F7915" s="24"/>
      <c r="G7915" s="22"/>
      <c r="H7915" s="24"/>
      <c r="I7915" s="24"/>
      <c r="J7915" s="25"/>
    </row>
    <row r="7916" spans="1:10">
      <c r="A7916" s="22"/>
      <c r="B7916" s="22"/>
      <c r="C7916" s="16" t="s">
        <v>1999</v>
      </c>
      <c r="D7916" s="16" t="s">
        <v>1995</v>
      </c>
      <c r="E7916" s="20" t="s">
        <v>1995</v>
      </c>
      <c r="F7916" s="19" t="s">
        <v>1995</v>
      </c>
      <c r="G7916" s="16" t="s">
        <v>1995</v>
      </c>
      <c r="H7916" s="19" t="s">
        <v>1995</v>
      </c>
      <c r="I7916" s="19" t="s">
        <v>1995</v>
      </c>
      <c r="J7916" s="21" t="s">
        <v>1995</v>
      </c>
    </row>
    <row r="7917" spans="1:10">
      <c r="A7917" s="22"/>
      <c r="B7917" s="22"/>
      <c r="C7917" s="16" t="s">
        <v>1995</v>
      </c>
      <c r="D7917" s="16" t="s">
        <v>2000</v>
      </c>
      <c r="E7917" s="20" t="s">
        <v>1995</v>
      </c>
      <c r="F7917" s="19" t="s">
        <v>1995</v>
      </c>
      <c r="G7917" s="16" t="s">
        <v>1995</v>
      </c>
      <c r="H7917" s="19" t="s">
        <v>1995</v>
      </c>
      <c r="I7917" s="19" t="s">
        <v>1995</v>
      </c>
      <c r="J7917" s="21" t="s">
        <v>1995</v>
      </c>
    </row>
    <row r="7918" ht="22.5" spans="1:10">
      <c r="A7918" s="22"/>
      <c r="B7918" s="22"/>
      <c r="C7918" s="16" t="s">
        <v>1995</v>
      </c>
      <c r="D7918" s="16" t="s">
        <v>1995</v>
      </c>
      <c r="E7918" s="20" t="s">
        <v>2237</v>
      </c>
      <c r="F7918" s="19" t="s">
        <v>2002</v>
      </c>
      <c r="G7918" s="16" t="s">
        <v>6195</v>
      </c>
      <c r="H7918" s="19" t="s">
        <v>2386</v>
      </c>
      <c r="I7918" s="19" t="s">
        <v>2005</v>
      </c>
      <c r="J7918" s="21" t="s">
        <v>2381</v>
      </c>
    </row>
    <row r="7919" ht="33.75" spans="1:10">
      <c r="A7919" s="22"/>
      <c r="B7919" s="22"/>
      <c r="C7919" s="16" t="s">
        <v>1995</v>
      </c>
      <c r="D7919" s="16" t="s">
        <v>1995</v>
      </c>
      <c r="E7919" s="20" t="s">
        <v>2229</v>
      </c>
      <c r="F7919" s="19" t="s">
        <v>2009</v>
      </c>
      <c r="G7919" s="16" t="s">
        <v>3936</v>
      </c>
      <c r="H7919" s="19" t="s">
        <v>2171</v>
      </c>
      <c r="I7919" s="19" t="s">
        <v>2005</v>
      </c>
      <c r="J7919" s="21" t="s">
        <v>2230</v>
      </c>
    </row>
    <row r="7920" spans="1:10">
      <c r="A7920" s="22"/>
      <c r="B7920" s="22"/>
      <c r="C7920" s="16" t="s">
        <v>1995</v>
      </c>
      <c r="D7920" s="16" t="s">
        <v>2007</v>
      </c>
      <c r="E7920" s="20" t="s">
        <v>1995</v>
      </c>
      <c r="F7920" s="19" t="s">
        <v>1995</v>
      </c>
      <c r="G7920" s="16" t="s">
        <v>1995</v>
      </c>
      <c r="H7920" s="19" t="s">
        <v>1995</v>
      </c>
      <c r="I7920" s="19" t="s">
        <v>1995</v>
      </c>
      <c r="J7920" s="21" t="s">
        <v>1995</v>
      </c>
    </row>
    <row r="7921" ht="33.75" spans="1:10">
      <c r="A7921" s="22"/>
      <c r="B7921" s="22"/>
      <c r="C7921" s="16" t="s">
        <v>1995</v>
      </c>
      <c r="D7921" s="16" t="s">
        <v>1995</v>
      </c>
      <c r="E7921" s="20" t="s">
        <v>2231</v>
      </c>
      <c r="F7921" s="19" t="s">
        <v>2009</v>
      </c>
      <c r="G7921" s="16" t="s">
        <v>2060</v>
      </c>
      <c r="H7921" s="19" t="s">
        <v>2011</v>
      </c>
      <c r="I7921" s="19" t="s">
        <v>2005</v>
      </c>
      <c r="J7921" s="21" t="s">
        <v>2232</v>
      </c>
    </row>
    <row r="7922" spans="1:10">
      <c r="A7922" s="22"/>
      <c r="B7922" s="22"/>
      <c r="C7922" s="16" t="s">
        <v>1995</v>
      </c>
      <c r="D7922" s="16" t="s">
        <v>2013</v>
      </c>
      <c r="E7922" s="20" t="s">
        <v>1995</v>
      </c>
      <c r="F7922" s="19" t="s">
        <v>1995</v>
      </c>
      <c r="G7922" s="16" t="s">
        <v>1995</v>
      </c>
      <c r="H7922" s="19" t="s">
        <v>1995</v>
      </c>
      <c r="I7922" s="19" t="s">
        <v>1995</v>
      </c>
      <c r="J7922" s="21" t="s">
        <v>1995</v>
      </c>
    </row>
    <row r="7923" ht="33.75" spans="1:10">
      <c r="A7923" s="22"/>
      <c r="B7923" s="22"/>
      <c r="C7923" s="16" t="s">
        <v>1995</v>
      </c>
      <c r="D7923" s="16" t="s">
        <v>1995</v>
      </c>
      <c r="E7923" s="20" t="s">
        <v>2084</v>
      </c>
      <c r="F7923" s="19" t="s">
        <v>2002</v>
      </c>
      <c r="G7923" s="16" t="s">
        <v>2060</v>
      </c>
      <c r="H7923" s="19" t="s">
        <v>2011</v>
      </c>
      <c r="I7923" s="19" t="s">
        <v>2005</v>
      </c>
      <c r="J7923" s="21" t="s">
        <v>2085</v>
      </c>
    </row>
    <row r="7924" spans="1:10">
      <c r="A7924" s="22"/>
      <c r="B7924" s="22"/>
      <c r="C7924" s="16" t="s">
        <v>2018</v>
      </c>
      <c r="D7924" s="16" t="s">
        <v>1995</v>
      </c>
      <c r="E7924" s="20" t="s">
        <v>1995</v>
      </c>
      <c r="F7924" s="19" t="s">
        <v>1995</v>
      </c>
      <c r="G7924" s="16" t="s">
        <v>1995</v>
      </c>
      <c r="H7924" s="19" t="s">
        <v>1995</v>
      </c>
      <c r="I7924" s="19" t="s">
        <v>1995</v>
      </c>
      <c r="J7924" s="21" t="s">
        <v>1995</v>
      </c>
    </row>
    <row r="7925" spans="1:10">
      <c r="A7925" s="22"/>
      <c r="B7925" s="22"/>
      <c r="C7925" s="16" t="s">
        <v>1995</v>
      </c>
      <c r="D7925" s="16" t="s">
        <v>2019</v>
      </c>
      <c r="E7925" s="20" t="s">
        <v>1995</v>
      </c>
      <c r="F7925" s="19" t="s">
        <v>1995</v>
      </c>
      <c r="G7925" s="16" t="s">
        <v>1995</v>
      </c>
      <c r="H7925" s="19" t="s">
        <v>1995</v>
      </c>
      <c r="I7925" s="19" t="s">
        <v>1995</v>
      </c>
      <c r="J7925" s="21" t="s">
        <v>1995</v>
      </c>
    </row>
    <row r="7926" ht="33.75" spans="1:10">
      <c r="A7926" s="22"/>
      <c r="B7926" s="22"/>
      <c r="C7926" s="16" t="s">
        <v>1995</v>
      </c>
      <c r="D7926" s="16" t="s">
        <v>1995</v>
      </c>
      <c r="E7926" s="20" t="s">
        <v>2120</v>
      </c>
      <c r="F7926" s="19" t="s">
        <v>2009</v>
      </c>
      <c r="G7926" s="16" t="s">
        <v>2333</v>
      </c>
      <c r="H7926" s="19" t="s">
        <v>2011</v>
      </c>
      <c r="I7926" s="19" t="s">
        <v>2005</v>
      </c>
      <c r="J7926" s="21" t="s">
        <v>2121</v>
      </c>
    </row>
    <row r="7927" spans="1:10">
      <c r="A7927" s="22"/>
      <c r="B7927" s="22"/>
      <c r="C7927" s="16" t="s">
        <v>2023</v>
      </c>
      <c r="D7927" s="16" t="s">
        <v>1995</v>
      </c>
      <c r="E7927" s="20" t="s">
        <v>1995</v>
      </c>
      <c r="F7927" s="19" t="s">
        <v>1995</v>
      </c>
      <c r="G7927" s="16" t="s">
        <v>1995</v>
      </c>
      <c r="H7927" s="19" t="s">
        <v>1995</v>
      </c>
      <c r="I7927" s="19" t="s">
        <v>1995</v>
      </c>
      <c r="J7927" s="21" t="s">
        <v>1995</v>
      </c>
    </row>
    <row r="7928" spans="1:10">
      <c r="A7928" s="22"/>
      <c r="B7928" s="22"/>
      <c r="C7928" s="16" t="s">
        <v>1995</v>
      </c>
      <c r="D7928" s="16" t="s">
        <v>2024</v>
      </c>
      <c r="E7928" s="20" t="s">
        <v>1995</v>
      </c>
      <c r="F7928" s="19" t="s">
        <v>1995</v>
      </c>
      <c r="G7928" s="16" t="s">
        <v>1995</v>
      </c>
      <c r="H7928" s="19" t="s">
        <v>1995</v>
      </c>
      <c r="I7928" s="19" t="s">
        <v>1995</v>
      </c>
      <c r="J7928" s="21" t="s">
        <v>1995</v>
      </c>
    </row>
    <row r="7929" spans="1:10">
      <c r="A7929" s="22"/>
      <c r="B7929" s="22"/>
      <c r="C7929" s="16" t="s">
        <v>1995</v>
      </c>
      <c r="D7929" s="16" t="s">
        <v>1995</v>
      </c>
      <c r="E7929" s="20" t="s">
        <v>2077</v>
      </c>
      <c r="F7929" s="19" t="s">
        <v>2009</v>
      </c>
      <c r="G7929" s="16" t="s">
        <v>2060</v>
      </c>
      <c r="H7929" s="19" t="s">
        <v>2011</v>
      </c>
      <c r="I7929" s="19" t="s">
        <v>2005</v>
      </c>
      <c r="J7929" s="21" t="s">
        <v>2088</v>
      </c>
    </row>
    <row r="7930" ht="22.5" spans="1:10">
      <c r="A7930" s="16" t="s">
        <v>6196</v>
      </c>
      <c r="B7930" s="20" t="s">
        <v>6197</v>
      </c>
      <c r="C7930" s="22"/>
      <c r="D7930" s="22"/>
      <c r="E7930" s="23"/>
      <c r="F7930" s="24"/>
      <c r="G7930" s="22"/>
      <c r="H7930" s="24"/>
      <c r="I7930" s="24"/>
      <c r="J7930" s="25"/>
    </row>
    <row r="7931" spans="1:10">
      <c r="A7931" s="22"/>
      <c r="B7931" s="22"/>
      <c r="C7931" s="16" t="s">
        <v>1999</v>
      </c>
      <c r="D7931" s="16" t="s">
        <v>1995</v>
      </c>
      <c r="E7931" s="20" t="s">
        <v>1995</v>
      </c>
      <c r="F7931" s="19" t="s">
        <v>1995</v>
      </c>
      <c r="G7931" s="16" t="s">
        <v>1995</v>
      </c>
      <c r="H7931" s="19" t="s">
        <v>1995</v>
      </c>
      <c r="I7931" s="19" t="s">
        <v>1995</v>
      </c>
      <c r="J7931" s="21" t="s">
        <v>1995</v>
      </c>
    </row>
    <row r="7932" spans="1:10">
      <c r="A7932" s="22"/>
      <c r="B7932" s="22"/>
      <c r="C7932" s="16" t="s">
        <v>1995</v>
      </c>
      <c r="D7932" s="16" t="s">
        <v>2000</v>
      </c>
      <c r="E7932" s="20" t="s">
        <v>1995</v>
      </c>
      <c r="F7932" s="19" t="s">
        <v>1995</v>
      </c>
      <c r="G7932" s="16" t="s">
        <v>1995</v>
      </c>
      <c r="H7932" s="19" t="s">
        <v>1995</v>
      </c>
      <c r="I7932" s="19" t="s">
        <v>1995</v>
      </c>
      <c r="J7932" s="21" t="s">
        <v>1995</v>
      </c>
    </row>
    <row r="7933" ht="33.75" spans="1:10">
      <c r="A7933" s="22"/>
      <c r="B7933" s="22"/>
      <c r="C7933" s="16" t="s">
        <v>1995</v>
      </c>
      <c r="D7933" s="16" t="s">
        <v>1995</v>
      </c>
      <c r="E7933" s="20" t="s">
        <v>2229</v>
      </c>
      <c r="F7933" s="19" t="s">
        <v>2009</v>
      </c>
      <c r="G7933" s="16" t="s">
        <v>2269</v>
      </c>
      <c r="H7933" s="19" t="s">
        <v>2171</v>
      </c>
      <c r="I7933" s="19" t="s">
        <v>2005</v>
      </c>
      <c r="J7933" s="21" t="s">
        <v>2230</v>
      </c>
    </row>
    <row r="7934" spans="1:10">
      <c r="A7934" s="22"/>
      <c r="B7934" s="22"/>
      <c r="C7934" s="16" t="s">
        <v>1995</v>
      </c>
      <c r="D7934" s="16" t="s">
        <v>2007</v>
      </c>
      <c r="E7934" s="20" t="s">
        <v>1995</v>
      </c>
      <c r="F7934" s="19" t="s">
        <v>1995</v>
      </c>
      <c r="G7934" s="16" t="s">
        <v>1995</v>
      </c>
      <c r="H7934" s="19" t="s">
        <v>1995</v>
      </c>
      <c r="I7934" s="19" t="s">
        <v>1995</v>
      </c>
      <c r="J7934" s="21" t="s">
        <v>1995</v>
      </c>
    </row>
    <row r="7935" ht="33.75" spans="1:10">
      <c r="A7935" s="22"/>
      <c r="B7935" s="22"/>
      <c r="C7935" s="16" t="s">
        <v>1995</v>
      </c>
      <c r="D7935" s="16" t="s">
        <v>1995</v>
      </c>
      <c r="E7935" s="20" t="s">
        <v>2080</v>
      </c>
      <c r="F7935" s="19" t="s">
        <v>2009</v>
      </c>
      <c r="G7935" s="16" t="s">
        <v>2060</v>
      </c>
      <c r="H7935" s="19" t="s">
        <v>2011</v>
      </c>
      <c r="I7935" s="19" t="s">
        <v>2005</v>
      </c>
      <c r="J7935" s="21" t="s">
        <v>2081</v>
      </c>
    </row>
    <row r="7936" ht="22.5" spans="1:10">
      <c r="A7936" s="22"/>
      <c r="B7936" s="22"/>
      <c r="C7936" s="16" t="s">
        <v>1995</v>
      </c>
      <c r="D7936" s="16" t="s">
        <v>1995</v>
      </c>
      <c r="E7936" s="20" t="s">
        <v>2118</v>
      </c>
      <c r="F7936" s="19" t="s">
        <v>2009</v>
      </c>
      <c r="G7936" s="16" t="s">
        <v>2060</v>
      </c>
      <c r="H7936" s="19" t="s">
        <v>2011</v>
      </c>
      <c r="I7936" s="19" t="s">
        <v>2005</v>
      </c>
      <c r="J7936" s="21" t="s">
        <v>2119</v>
      </c>
    </row>
    <row r="7937" spans="1:10">
      <c r="A7937" s="22"/>
      <c r="B7937" s="22"/>
      <c r="C7937" s="16" t="s">
        <v>1995</v>
      </c>
      <c r="D7937" s="16" t="s">
        <v>2013</v>
      </c>
      <c r="E7937" s="20" t="s">
        <v>1995</v>
      </c>
      <c r="F7937" s="19" t="s">
        <v>1995</v>
      </c>
      <c r="G7937" s="16" t="s">
        <v>1995</v>
      </c>
      <c r="H7937" s="19" t="s">
        <v>1995</v>
      </c>
      <c r="I7937" s="19" t="s">
        <v>1995</v>
      </c>
      <c r="J7937" s="21" t="s">
        <v>1995</v>
      </c>
    </row>
    <row r="7938" ht="33.75" spans="1:10">
      <c r="A7938" s="22"/>
      <c r="B7938" s="22"/>
      <c r="C7938" s="16" t="s">
        <v>1995</v>
      </c>
      <c r="D7938" s="16" t="s">
        <v>1995</v>
      </c>
      <c r="E7938" s="20" t="s">
        <v>2084</v>
      </c>
      <c r="F7938" s="19" t="s">
        <v>2009</v>
      </c>
      <c r="G7938" s="16" t="s">
        <v>2060</v>
      </c>
      <c r="H7938" s="19" t="s">
        <v>2011</v>
      </c>
      <c r="I7938" s="19" t="s">
        <v>2005</v>
      </c>
      <c r="J7938" s="21" t="s">
        <v>2085</v>
      </c>
    </row>
    <row r="7939" spans="1:10">
      <c r="A7939" s="22"/>
      <c r="B7939" s="22"/>
      <c r="C7939" s="16" t="s">
        <v>2018</v>
      </c>
      <c r="D7939" s="16" t="s">
        <v>1995</v>
      </c>
      <c r="E7939" s="20" t="s">
        <v>1995</v>
      </c>
      <c r="F7939" s="19" t="s">
        <v>1995</v>
      </c>
      <c r="G7939" s="16" t="s">
        <v>1995</v>
      </c>
      <c r="H7939" s="19" t="s">
        <v>1995</v>
      </c>
      <c r="I7939" s="19" t="s">
        <v>1995</v>
      </c>
      <c r="J7939" s="21" t="s">
        <v>1995</v>
      </c>
    </row>
    <row r="7940" spans="1:10">
      <c r="A7940" s="22"/>
      <c r="B7940" s="22"/>
      <c r="C7940" s="16" t="s">
        <v>1995</v>
      </c>
      <c r="D7940" s="16" t="s">
        <v>2019</v>
      </c>
      <c r="E7940" s="20" t="s">
        <v>1995</v>
      </c>
      <c r="F7940" s="19" t="s">
        <v>1995</v>
      </c>
      <c r="G7940" s="16" t="s">
        <v>1995</v>
      </c>
      <c r="H7940" s="19" t="s">
        <v>1995</v>
      </c>
      <c r="I7940" s="19" t="s">
        <v>1995</v>
      </c>
      <c r="J7940" s="21" t="s">
        <v>1995</v>
      </c>
    </row>
    <row r="7941" ht="33.75" spans="1:10">
      <c r="A7941" s="22"/>
      <c r="B7941" s="22"/>
      <c r="C7941" s="16" t="s">
        <v>1995</v>
      </c>
      <c r="D7941" s="16" t="s">
        <v>1995</v>
      </c>
      <c r="E7941" s="20" t="s">
        <v>2120</v>
      </c>
      <c r="F7941" s="19" t="s">
        <v>2009</v>
      </c>
      <c r="G7941" s="16" t="s">
        <v>2060</v>
      </c>
      <c r="H7941" s="19" t="s">
        <v>2011</v>
      </c>
      <c r="I7941" s="19" t="s">
        <v>2005</v>
      </c>
      <c r="J7941" s="21" t="s">
        <v>2121</v>
      </c>
    </row>
    <row r="7942" spans="1:10">
      <c r="A7942" s="22"/>
      <c r="B7942" s="22"/>
      <c r="C7942" s="16" t="s">
        <v>1995</v>
      </c>
      <c r="D7942" s="16" t="s">
        <v>1995</v>
      </c>
      <c r="E7942" s="20" t="s">
        <v>2246</v>
      </c>
      <c r="F7942" s="19" t="s">
        <v>2009</v>
      </c>
      <c r="G7942" s="16" t="s">
        <v>2060</v>
      </c>
      <c r="H7942" s="19" t="s">
        <v>2011</v>
      </c>
      <c r="I7942" s="19" t="s">
        <v>2005</v>
      </c>
      <c r="J7942" s="21" t="s">
        <v>2247</v>
      </c>
    </row>
    <row r="7943" spans="1:10">
      <c r="A7943" s="22"/>
      <c r="B7943" s="22"/>
      <c r="C7943" s="16" t="s">
        <v>2023</v>
      </c>
      <c r="D7943" s="16" t="s">
        <v>1995</v>
      </c>
      <c r="E7943" s="20" t="s">
        <v>1995</v>
      </c>
      <c r="F7943" s="19" t="s">
        <v>1995</v>
      </c>
      <c r="G7943" s="16" t="s">
        <v>1995</v>
      </c>
      <c r="H7943" s="19" t="s">
        <v>1995</v>
      </c>
      <c r="I7943" s="19" t="s">
        <v>1995</v>
      </c>
      <c r="J7943" s="21" t="s">
        <v>1995</v>
      </c>
    </row>
    <row r="7944" spans="1:10">
      <c r="A7944" s="22"/>
      <c r="B7944" s="22"/>
      <c r="C7944" s="16" t="s">
        <v>1995</v>
      </c>
      <c r="D7944" s="16" t="s">
        <v>2024</v>
      </c>
      <c r="E7944" s="20" t="s">
        <v>1995</v>
      </c>
      <c r="F7944" s="19" t="s">
        <v>1995</v>
      </c>
      <c r="G7944" s="16" t="s">
        <v>1995</v>
      </c>
      <c r="H7944" s="19" t="s">
        <v>1995</v>
      </c>
      <c r="I7944" s="19" t="s">
        <v>1995</v>
      </c>
      <c r="J7944" s="21" t="s">
        <v>1995</v>
      </c>
    </row>
    <row r="7945" spans="1:10">
      <c r="A7945" s="22"/>
      <c r="B7945" s="22"/>
      <c r="C7945" s="16" t="s">
        <v>1995</v>
      </c>
      <c r="D7945" s="16" t="s">
        <v>1995</v>
      </c>
      <c r="E7945" s="20" t="s">
        <v>2077</v>
      </c>
      <c r="F7945" s="19" t="s">
        <v>2009</v>
      </c>
      <c r="G7945" s="16" t="s">
        <v>2026</v>
      </c>
      <c r="H7945" s="19" t="s">
        <v>2011</v>
      </c>
      <c r="I7945" s="19" t="s">
        <v>2005</v>
      </c>
      <c r="J7945" s="21" t="s">
        <v>2088</v>
      </c>
    </row>
    <row r="7946" ht="90" spans="1:10">
      <c r="A7946" s="16" t="s">
        <v>6198</v>
      </c>
      <c r="B7946" s="20" t="s">
        <v>6199</v>
      </c>
      <c r="C7946" s="22"/>
      <c r="D7946" s="22"/>
      <c r="E7946" s="23"/>
      <c r="F7946" s="24"/>
      <c r="G7946" s="22"/>
      <c r="H7946" s="24"/>
      <c r="I7946" s="24"/>
      <c r="J7946" s="25"/>
    </row>
    <row r="7947" spans="1:10">
      <c r="A7947" s="22"/>
      <c r="B7947" s="22"/>
      <c r="C7947" s="16" t="s">
        <v>1999</v>
      </c>
      <c r="D7947" s="16" t="s">
        <v>1995</v>
      </c>
      <c r="E7947" s="20" t="s">
        <v>1995</v>
      </c>
      <c r="F7947" s="19" t="s">
        <v>1995</v>
      </c>
      <c r="G7947" s="16" t="s">
        <v>1995</v>
      </c>
      <c r="H7947" s="19" t="s">
        <v>1995</v>
      </c>
      <c r="I7947" s="19" t="s">
        <v>1995</v>
      </c>
      <c r="J7947" s="21" t="s">
        <v>1995</v>
      </c>
    </row>
    <row r="7948" spans="1:10">
      <c r="A7948" s="22"/>
      <c r="B7948" s="22"/>
      <c r="C7948" s="16" t="s">
        <v>1995</v>
      </c>
      <c r="D7948" s="16" t="s">
        <v>2000</v>
      </c>
      <c r="E7948" s="20" t="s">
        <v>1995</v>
      </c>
      <c r="F7948" s="19" t="s">
        <v>1995</v>
      </c>
      <c r="G7948" s="16" t="s">
        <v>1995</v>
      </c>
      <c r="H7948" s="19" t="s">
        <v>1995</v>
      </c>
      <c r="I7948" s="19" t="s">
        <v>1995</v>
      </c>
      <c r="J7948" s="21" t="s">
        <v>1995</v>
      </c>
    </row>
    <row r="7949" ht="22.5" spans="1:10">
      <c r="A7949" s="22"/>
      <c r="B7949" s="22"/>
      <c r="C7949" s="16" t="s">
        <v>1995</v>
      </c>
      <c r="D7949" s="16" t="s">
        <v>1995</v>
      </c>
      <c r="E7949" s="20" t="s">
        <v>2237</v>
      </c>
      <c r="F7949" s="19" t="s">
        <v>2009</v>
      </c>
      <c r="G7949" s="16" t="s">
        <v>6200</v>
      </c>
      <c r="H7949" s="19" t="s">
        <v>2386</v>
      </c>
      <c r="I7949" s="19" t="s">
        <v>2005</v>
      </c>
      <c r="J7949" s="21" t="s">
        <v>2381</v>
      </c>
    </row>
    <row r="7950" spans="1:10">
      <c r="A7950" s="22"/>
      <c r="B7950" s="22"/>
      <c r="C7950" s="16" t="s">
        <v>1995</v>
      </c>
      <c r="D7950" s="16" t="s">
        <v>2007</v>
      </c>
      <c r="E7950" s="20" t="s">
        <v>1995</v>
      </c>
      <c r="F7950" s="19" t="s">
        <v>1995</v>
      </c>
      <c r="G7950" s="16" t="s">
        <v>1995</v>
      </c>
      <c r="H7950" s="19" t="s">
        <v>1995</v>
      </c>
      <c r="I7950" s="19" t="s">
        <v>1995</v>
      </c>
      <c r="J7950" s="21" t="s">
        <v>1995</v>
      </c>
    </row>
    <row r="7951" ht="33.75" spans="1:10">
      <c r="A7951" s="22"/>
      <c r="B7951" s="22"/>
      <c r="C7951" s="16" t="s">
        <v>1995</v>
      </c>
      <c r="D7951" s="16" t="s">
        <v>1995</v>
      </c>
      <c r="E7951" s="20" t="s">
        <v>2080</v>
      </c>
      <c r="F7951" s="19" t="s">
        <v>2009</v>
      </c>
      <c r="G7951" s="16" t="s">
        <v>2060</v>
      </c>
      <c r="H7951" s="19" t="s">
        <v>2011</v>
      </c>
      <c r="I7951" s="19" t="s">
        <v>2005</v>
      </c>
      <c r="J7951" s="21" t="s">
        <v>2081</v>
      </c>
    </row>
    <row r="7952" spans="1:10">
      <c r="A7952" s="22"/>
      <c r="B7952" s="22"/>
      <c r="C7952" s="16" t="s">
        <v>1995</v>
      </c>
      <c r="D7952" s="16" t="s">
        <v>2013</v>
      </c>
      <c r="E7952" s="20" t="s">
        <v>1995</v>
      </c>
      <c r="F7952" s="19" t="s">
        <v>1995</v>
      </c>
      <c r="G7952" s="16" t="s">
        <v>1995</v>
      </c>
      <c r="H7952" s="19" t="s">
        <v>1995</v>
      </c>
      <c r="I7952" s="19" t="s">
        <v>1995</v>
      </c>
      <c r="J7952" s="21" t="s">
        <v>1995</v>
      </c>
    </row>
    <row r="7953" ht="33.75" spans="1:10">
      <c r="A7953" s="22"/>
      <c r="B7953" s="22"/>
      <c r="C7953" s="16" t="s">
        <v>1995</v>
      </c>
      <c r="D7953" s="16" t="s">
        <v>1995</v>
      </c>
      <c r="E7953" s="20" t="s">
        <v>2084</v>
      </c>
      <c r="F7953" s="19" t="s">
        <v>2009</v>
      </c>
      <c r="G7953" s="16" t="s">
        <v>2060</v>
      </c>
      <c r="H7953" s="19" t="s">
        <v>2011</v>
      </c>
      <c r="I7953" s="19" t="s">
        <v>2005</v>
      </c>
      <c r="J7953" s="21" t="s">
        <v>2085</v>
      </c>
    </row>
    <row r="7954" spans="1:10">
      <c r="A7954" s="22"/>
      <c r="B7954" s="22"/>
      <c r="C7954" s="16" t="s">
        <v>2018</v>
      </c>
      <c r="D7954" s="16" t="s">
        <v>1995</v>
      </c>
      <c r="E7954" s="20" t="s">
        <v>1995</v>
      </c>
      <c r="F7954" s="19" t="s">
        <v>1995</v>
      </c>
      <c r="G7954" s="16" t="s">
        <v>1995</v>
      </c>
      <c r="H7954" s="19" t="s">
        <v>1995</v>
      </c>
      <c r="I7954" s="19" t="s">
        <v>1995</v>
      </c>
      <c r="J7954" s="21" t="s">
        <v>1995</v>
      </c>
    </row>
    <row r="7955" spans="1:10">
      <c r="A7955" s="22"/>
      <c r="B7955" s="22"/>
      <c r="C7955" s="16" t="s">
        <v>1995</v>
      </c>
      <c r="D7955" s="16" t="s">
        <v>2019</v>
      </c>
      <c r="E7955" s="20" t="s">
        <v>1995</v>
      </c>
      <c r="F7955" s="19" t="s">
        <v>1995</v>
      </c>
      <c r="G7955" s="16" t="s">
        <v>1995</v>
      </c>
      <c r="H7955" s="19" t="s">
        <v>1995</v>
      </c>
      <c r="I7955" s="19" t="s">
        <v>1995</v>
      </c>
      <c r="J7955" s="21" t="s">
        <v>1995</v>
      </c>
    </row>
    <row r="7956" ht="33.75" spans="1:10">
      <c r="A7956" s="22"/>
      <c r="B7956" s="22"/>
      <c r="C7956" s="16" t="s">
        <v>1995</v>
      </c>
      <c r="D7956" s="16" t="s">
        <v>1995</v>
      </c>
      <c r="E7956" s="20" t="s">
        <v>2120</v>
      </c>
      <c r="F7956" s="19" t="s">
        <v>2002</v>
      </c>
      <c r="G7956" s="16" t="s">
        <v>2060</v>
      </c>
      <c r="H7956" s="19" t="s">
        <v>2011</v>
      </c>
      <c r="I7956" s="19" t="s">
        <v>2016</v>
      </c>
      <c r="J7956" s="21" t="s">
        <v>4706</v>
      </c>
    </row>
    <row r="7957" spans="1:10">
      <c r="A7957" s="22"/>
      <c r="B7957" s="22"/>
      <c r="C7957" s="16" t="s">
        <v>1995</v>
      </c>
      <c r="D7957" s="16" t="s">
        <v>1995</v>
      </c>
      <c r="E7957" s="20" t="s">
        <v>2086</v>
      </c>
      <c r="F7957" s="19" t="s">
        <v>2002</v>
      </c>
      <c r="G7957" s="16" t="s">
        <v>6200</v>
      </c>
      <c r="H7957" s="19" t="s">
        <v>2126</v>
      </c>
      <c r="I7957" s="19" t="s">
        <v>2016</v>
      </c>
      <c r="J7957" s="21" t="s">
        <v>5732</v>
      </c>
    </row>
    <row r="7958" spans="1:10">
      <c r="A7958" s="22"/>
      <c r="B7958" s="22"/>
      <c r="C7958" s="16" t="s">
        <v>2023</v>
      </c>
      <c r="D7958" s="16" t="s">
        <v>1995</v>
      </c>
      <c r="E7958" s="20" t="s">
        <v>1995</v>
      </c>
      <c r="F7958" s="19" t="s">
        <v>1995</v>
      </c>
      <c r="G7958" s="16" t="s">
        <v>1995</v>
      </c>
      <c r="H7958" s="19" t="s">
        <v>1995</v>
      </c>
      <c r="I7958" s="19" t="s">
        <v>1995</v>
      </c>
      <c r="J7958" s="21" t="s">
        <v>1995</v>
      </c>
    </row>
    <row r="7959" spans="1:10">
      <c r="A7959" s="22"/>
      <c r="B7959" s="22"/>
      <c r="C7959" s="16" t="s">
        <v>1995</v>
      </c>
      <c r="D7959" s="16" t="s">
        <v>2024</v>
      </c>
      <c r="E7959" s="20" t="s">
        <v>1995</v>
      </c>
      <c r="F7959" s="19" t="s">
        <v>1995</v>
      </c>
      <c r="G7959" s="16" t="s">
        <v>1995</v>
      </c>
      <c r="H7959" s="19" t="s">
        <v>1995</v>
      </c>
      <c r="I7959" s="19" t="s">
        <v>1995</v>
      </c>
      <c r="J7959" s="21" t="s">
        <v>1995</v>
      </c>
    </row>
    <row r="7960" spans="1:10">
      <c r="A7960" s="22"/>
      <c r="B7960" s="22"/>
      <c r="C7960" s="16" t="s">
        <v>1995</v>
      </c>
      <c r="D7960" s="16" t="s">
        <v>1995</v>
      </c>
      <c r="E7960" s="20" t="s">
        <v>2077</v>
      </c>
      <c r="F7960" s="19" t="s">
        <v>2002</v>
      </c>
      <c r="G7960" s="16" t="s">
        <v>2060</v>
      </c>
      <c r="H7960" s="19" t="s">
        <v>2011</v>
      </c>
      <c r="I7960" s="19" t="s">
        <v>2016</v>
      </c>
      <c r="J7960" s="21" t="s">
        <v>2088</v>
      </c>
    </row>
    <row r="7961" ht="67.5" spans="1:10">
      <c r="A7961" s="16" t="s">
        <v>6201</v>
      </c>
      <c r="B7961" s="20" t="s">
        <v>6202</v>
      </c>
      <c r="C7961" s="22"/>
      <c r="D7961" s="22"/>
      <c r="E7961" s="23"/>
      <c r="F7961" s="24"/>
      <c r="G7961" s="22"/>
      <c r="H7961" s="24"/>
      <c r="I7961" s="24"/>
      <c r="J7961" s="25"/>
    </row>
    <row r="7962" spans="1:10">
      <c r="A7962" s="22"/>
      <c r="B7962" s="22"/>
      <c r="C7962" s="16" t="s">
        <v>1999</v>
      </c>
      <c r="D7962" s="16" t="s">
        <v>1995</v>
      </c>
      <c r="E7962" s="20" t="s">
        <v>1995</v>
      </c>
      <c r="F7962" s="19" t="s">
        <v>1995</v>
      </c>
      <c r="G7962" s="16" t="s">
        <v>1995</v>
      </c>
      <c r="H7962" s="19" t="s">
        <v>1995</v>
      </c>
      <c r="I7962" s="19" t="s">
        <v>1995</v>
      </c>
      <c r="J7962" s="21" t="s">
        <v>1995</v>
      </c>
    </row>
    <row r="7963" spans="1:10">
      <c r="A7963" s="22"/>
      <c r="B7963" s="22"/>
      <c r="C7963" s="16" t="s">
        <v>1995</v>
      </c>
      <c r="D7963" s="16" t="s">
        <v>2000</v>
      </c>
      <c r="E7963" s="20" t="s">
        <v>1995</v>
      </c>
      <c r="F7963" s="19" t="s">
        <v>1995</v>
      </c>
      <c r="G7963" s="16" t="s">
        <v>1995</v>
      </c>
      <c r="H7963" s="19" t="s">
        <v>1995</v>
      </c>
      <c r="I7963" s="19" t="s">
        <v>1995</v>
      </c>
      <c r="J7963" s="21" t="s">
        <v>1995</v>
      </c>
    </row>
    <row r="7964" ht="22.5" spans="1:10">
      <c r="A7964" s="22"/>
      <c r="B7964" s="22"/>
      <c r="C7964" s="16" t="s">
        <v>1995</v>
      </c>
      <c r="D7964" s="16" t="s">
        <v>1995</v>
      </c>
      <c r="E7964" s="20" t="s">
        <v>2237</v>
      </c>
      <c r="F7964" s="19" t="s">
        <v>2002</v>
      </c>
      <c r="G7964" s="16" t="s">
        <v>5858</v>
      </c>
      <c r="H7964" s="19" t="s">
        <v>2386</v>
      </c>
      <c r="I7964" s="19" t="s">
        <v>2005</v>
      </c>
      <c r="J7964" s="21" t="s">
        <v>2381</v>
      </c>
    </row>
    <row r="7965" ht="33.75" spans="1:10">
      <c r="A7965" s="22"/>
      <c r="B7965" s="22"/>
      <c r="C7965" s="16" t="s">
        <v>1995</v>
      </c>
      <c r="D7965" s="16" t="s">
        <v>1995</v>
      </c>
      <c r="E7965" s="20" t="s">
        <v>2229</v>
      </c>
      <c r="F7965" s="19" t="s">
        <v>2002</v>
      </c>
      <c r="G7965" s="16" t="s">
        <v>6203</v>
      </c>
      <c r="H7965" s="19" t="s">
        <v>2171</v>
      </c>
      <c r="I7965" s="19" t="s">
        <v>2016</v>
      </c>
      <c r="J7965" s="21" t="s">
        <v>2230</v>
      </c>
    </row>
    <row r="7966" spans="1:10">
      <c r="A7966" s="22"/>
      <c r="B7966" s="22"/>
      <c r="C7966" s="16" t="s">
        <v>1995</v>
      </c>
      <c r="D7966" s="16" t="s">
        <v>2007</v>
      </c>
      <c r="E7966" s="20" t="s">
        <v>1995</v>
      </c>
      <c r="F7966" s="19" t="s">
        <v>1995</v>
      </c>
      <c r="G7966" s="16" t="s">
        <v>1995</v>
      </c>
      <c r="H7966" s="19" t="s">
        <v>1995</v>
      </c>
      <c r="I7966" s="19" t="s">
        <v>1995</v>
      </c>
      <c r="J7966" s="21" t="s">
        <v>1995</v>
      </c>
    </row>
    <row r="7967" ht="33.75" spans="1:10">
      <c r="A7967" s="22"/>
      <c r="B7967" s="22"/>
      <c r="C7967" s="16" t="s">
        <v>1995</v>
      </c>
      <c r="D7967" s="16" t="s">
        <v>1995</v>
      </c>
      <c r="E7967" s="20" t="s">
        <v>2080</v>
      </c>
      <c r="F7967" s="19" t="s">
        <v>2002</v>
      </c>
      <c r="G7967" s="16" t="s">
        <v>2060</v>
      </c>
      <c r="H7967" s="19" t="s">
        <v>2011</v>
      </c>
      <c r="I7967" s="19" t="s">
        <v>2005</v>
      </c>
      <c r="J7967" s="21" t="s">
        <v>2081</v>
      </c>
    </row>
    <row r="7968" ht="22.5" spans="1:10">
      <c r="A7968" s="22"/>
      <c r="B7968" s="22"/>
      <c r="C7968" s="16" t="s">
        <v>1995</v>
      </c>
      <c r="D7968" s="16" t="s">
        <v>1995</v>
      </c>
      <c r="E7968" s="20" t="s">
        <v>2118</v>
      </c>
      <c r="F7968" s="19" t="s">
        <v>2002</v>
      </c>
      <c r="G7968" s="16" t="s">
        <v>2060</v>
      </c>
      <c r="H7968" s="19" t="s">
        <v>2011</v>
      </c>
      <c r="I7968" s="19" t="s">
        <v>2005</v>
      </c>
      <c r="J7968" s="21" t="s">
        <v>2119</v>
      </c>
    </row>
    <row r="7969" ht="33.75" spans="1:10">
      <c r="A7969" s="22"/>
      <c r="B7969" s="22"/>
      <c r="C7969" s="16" t="s">
        <v>1995</v>
      </c>
      <c r="D7969" s="16" t="s">
        <v>1995</v>
      </c>
      <c r="E7969" s="20" t="s">
        <v>2231</v>
      </c>
      <c r="F7969" s="19" t="s">
        <v>2009</v>
      </c>
      <c r="G7969" s="16" t="s">
        <v>2060</v>
      </c>
      <c r="H7969" s="19" t="s">
        <v>2011</v>
      </c>
      <c r="I7969" s="19" t="s">
        <v>2005</v>
      </c>
      <c r="J7969" s="21" t="s">
        <v>2232</v>
      </c>
    </row>
    <row r="7970" ht="22.5" spans="1:10">
      <c r="A7970" s="22"/>
      <c r="B7970" s="22"/>
      <c r="C7970" s="16" t="s">
        <v>1995</v>
      </c>
      <c r="D7970" s="16" t="s">
        <v>1995</v>
      </c>
      <c r="E7970" s="20" t="s">
        <v>2735</v>
      </c>
      <c r="F7970" s="19" t="s">
        <v>2009</v>
      </c>
      <c r="G7970" s="16" t="s">
        <v>2060</v>
      </c>
      <c r="H7970" s="19" t="s">
        <v>2011</v>
      </c>
      <c r="I7970" s="19" t="s">
        <v>2005</v>
      </c>
      <c r="J7970" s="21" t="s">
        <v>2736</v>
      </c>
    </row>
    <row r="7971" ht="45" spans="1:10">
      <c r="A7971" s="22"/>
      <c r="B7971" s="22"/>
      <c r="C7971" s="16" t="s">
        <v>1995</v>
      </c>
      <c r="D7971" s="16" t="s">
        <v>1995</v>
      </c>
      <c r="E7971" s="20" t="s">
        <v>2082</v>
      </c>
      <c r="F7971" s="19" t="s">
        <v>2009</v>
      </c>
      <c r="G7971" s="16" t="s">
        <v>2060</v>
      </c>
      <c r="H7971" s="19" t="s">
        <v>2011</v>
      </c>
      <c r="I7971" s="19" t="s">
        <v>2005</v>
      </c>
      <c r="J7971" s="21" t="s">
        <v>2083</v>
      </c>
    </row>
    <row r="7972" spans="1:10">
      <c r="A7972" s="22"/>
      <c r="B7972" s="22"/>
      <c r="C7972" s="16" t="s">
        <v>1995</v>
      </c>
      <c r="D7972" s="16" t="s">
        <v>2013</v>
      </c>
      <c r="E7972" s="20" t="s">
        <v>1995</v>
      </c>
      <c r="F7972" s="19" t="s">
        <v>1995</v>
      </c>
      <c r="G7972" s="16" t="s">
        <v>1995</v>
      </c>
      <c r="H7972" s="19" t="s">
        <v>1995</v>
      </c>
      <c r="I7972" s="19" t="s">
        <v>1995</v>
      </c>
      <c r="J7972" s="21" t="s">
        <v>1995</v>
      </c>
    </row>
    <row r="7973" ht="33.75" spans="1:10">
      <c r="A7973" s="22"/>
      <c r="B7973" s="22"/>
      <c r="C7973" s="16" t="s">
        <v>1995</v>
      </c>
      <c r="D7973" s="16" t="s">
        <v>1995</v>
      </c>
      <c r="E7973" s="20" t="s">
        <v>2084</v>
      </c>
      <c r="F7973" s="19" t="s">
        <v>2002</v>
      </c>
      <c r="G7973" s="16" t="s">
        <v>2060</v>
      </c>
      <c r="H7973" s="19" t="s">
        <v>2011</v>
      </c>
      <c r="I7973" s="19" t="s">
        <v>2005</v>
      </c>
      <c r="J7973" s="21" t="s">
        <v>2085</v>
      </c>
    </row>
    <row r="7974" spans="1:10">
      <c r="A7974" s="22"/>
      <c r="B7974" s="22"/>
      <c r="C7974" s="16" t="s">
        <v>2018</v>
      </c>
      <c r="D7974" s="16" t="s">
        <v>1995</v>
      </c>
      <c r="E7974" s="20" t="s">
        <v>1995</v>
      </c>
      <c r="F7974" s="19" t="s">
        <v>1995</v>
      </c>
      <c r="G7974" s="16" t="s">
        <v>1995</v>
      </c>
      <c r="H7974" s="19" t="s">
        <v>1995</v>
      </c>
      <c r="I7974" s="19" t="s">
        <v>1995</v>
      </c>
      <c r="J7974" s="21" t="s">
        <v>1995</v>
      </c>
    </row>
    <row r="7975" spans="1:10">
      <c r="A7975" s="22"/>
      <c r="B7975" s="22"/>
      <c r="C7975" s="16" t="s">
        <v>1995</v>
      </c>
      <c r="D7975" s="16" t="s">
        <v>2099</v>
      </c>
      <c r="E7975" s="20" t="s">
        <v>1995</v>
      </c>
      <c r="F7975" s="19" t="s">
        <v>1995</v>
      </c>
      <c r="G7975" s="16" t="s">
        <v>1995</v>
      </c>
      <c r="H7975" s="19" t="s">
        <v>1995</v>
      </c>
      <c r="I7975" s="19" t="s">
        <v>1995</v>
      </c>
      <c r="J7975" s="21" t="s">
        <v>1995</v>
      </c>
    </row>
    <row r="7976" spans="1:10">
      <c r="A7976" s="22"/>
      <c r="B7976" s="22"/>
      <c r="C7976" s="16" t="s">
        <v>1995</v>
      </c>
      <c r="D7976" s="16" t="s">
        <v>1995</v>
      </c>
      <c r="E7976" s="20" t="s">
        <v>2388</v>
      </c>
      <c r="F7976" s="19" t="s">
        <v>2002</v>
      </c>
      <c r="G7976" s="16" t="s">
        <v>2060</v>
      </c>
      <c r="H7976" s="19" t="s">
        <v>2044</v>
      </c>
      <c r="I7976" s="19" t="s">
        <v>2016</v>
      </c>
      <c r="J7976" s="21" t="s">
        <v>2390</v>
      </c>
    </row>
    <row r="7977" spans="1:10">
      <c r="A7977" s="22"/>
      <c r="B7977" s="22"/>
      <c r="C7977" s="16" t="s">
        <v>1995</v>
      </c>
      <c r="D7977" s="16" t="s">
        <v>1995</v>
      </c>
      <c r="E7977" s="20" t="s">
        <v>3091</v>
      </c>
      <c r="F7977" s="19" t="s">
        <v>2009</v>
      </c>
      <c r="G7977" s="16" t="s">
        <v>2060</v>
      </c>
      <c r="H7977" s="19" t="s">
        <v>2044</v>
      </c>
      <c r="I7977" s="19" t="s">
        <v>2005</v>
      </c>
      <c r="J7977" s="21" t="s">
        <v>3093</v>
      </c>
    </row>
    <row r="7978" spans="1:10">
      <c r="A7978" s="22"/>
      <c r="B7978" s="22"/>
      <c r="C7978" s="16" t="s">
        <v>1995</v>
      </c>
      <c r="D7978" s="16" t="s">
        <v>2019</v>
      </c>
      <c r="E7978" s="20" t="s">
        <v>1995</v>
      </c>
      <c r="F7978" s="19" t="s">
        <v>1995</v>
      </c>
      <c r="G7978" s="16" t="s">
        <v>1995</v>
      </c>
      <c r="H7978" s="19" t="s">
        <v>1995</v>
      </c>
      <c r="I7978" s="19" t="s">
        <v>1995</v>
      </c>
      <c r="J7978" s="21" t="s">
        <v>1995</v>
      </c>
    </row>
    <row r="7979" ht="33.75" spans="1:10">
      <c r="A7979" s="22"/>
      <c r="B7979" s="22"/>
      <c r="C7979" s="16" t="s">
        <v>1995</v>
      </c>
      <c r="D7979" s="16" t="s">
        <v>1995</v>
      </c>
      <c r="E7979" s="20" t="s">
        <v>2120</v>
      </c>
      <c r="F7979" s="19" t="s">
        <v>2009</v>
      </c>
      <c r="G7979" s="16" t="s">
        <v>2010</v>
      </c>
      <c r="H7979" s="19" t="s">
        <v>2011</v>
      </c>
      <c r="I7979" s="19" t="s">
        <v>2005</v>
      </c>
      <c r="J7979" s="21" t="s">
        <v>2121</v>
      </c>
    </row>
    <row r="7980" spans="1:10">
      <c r="A7980" s="22"/>
      <c r="B7980" s="22"/>
      <c r="C7980" s="16" t="s">
        <v>1995</v>
      </c>
      <c r="D7980" s="16" t="s">
        <v>1995</v>
      </c>
      <c r="E7980" s="20" t="s">
        <v>2086</v>
      </c>
      <c r="F7980" s="19" t="s">
        <v>2002</v>
      </c>
      <c r="G7980" s="16" t="s">
        <v>2060</v>
      </c>
      <c r="H7980" s="19" t="s">
        <v>2044</v>
      </c>
      <c r="I7980" s="19" t="s">
        <v>2005</v>
      </c>
      <c r="J7980" s="21" t="s">
        <v>2087</v>
      </c>
    </row>
    <row r="7981" spans="1:10">
      <c r="A7981" s="22"/>
      <c r="B7981" s="22"/>
      <c r="C7981" s="16" t="s">
        <v>1995</v>
      </c>
      <c r="D7981" s="16" t="s">
        <v>1995</v>
      </c>
      <c r="E7981" s="20" t="s">
        <v>2246</v>
      </c>
      <c r="F7981" s="19" t="s">
        <v>2002</v>
      </c>
      <c r="G7981" s="16" t="s">
        <v>2060</v>
      </c>
      <c r="H7981" s="19" t="s">
        <v>2011</v>
      </c>
      <c r="I7981" s="19" t="s">
        <v>2005</v>
      </c>
      <c r="J7981" s="21" t="s">
        <v>2247</v>
      </c>
    </row>
    <row r="7982" spans="1:10">
      <c r="A7982" s="22"/>
      <c r="B7982" s="22"/>
      <c r="C7982" s="16" t="s">
        <v>2023</v>
      </c>
      <c r="D7982" s="16" t="s">
        <v>1995</v>
      </c>
      <c r="E7982" s="20" t="s">
        <v>1995</v>
      </c>
      <c r="F7982" s="19" t="s">
        <v>1995</v>
      </c>
      <c r="G7982" s="16" t="s">
        <v>1995</v>
      </c>
      <c r="H7982" s="19" t="s">
        <v>1995</v>
      </c>
      <c r="I7982" s="19" t="s">
        <v>1995</v>
      </c>
      <c r="J7982" s="21" t="s">
        <v>1995</v>
      </c>
    </row>
    <row r="7983" spans="1:10">
      <c r="A7983" s="22"/>
      <c r="B7983" s="22"/>
      <c r="C7983" s="16" t="s">
        <v>1995</v>
      </c>
      <c r="D7983" s="16" t="s">
        <v>2024</v>
      </c>
      <c r="E7983" s="20" t="s">
        <v>1995</v>
      </c>
      <c r="F7983" s="19" t="s">
        <v>1995</v>
      </c>
      <c r="G7983" s="16" t="s">
        <v>1995</v>
      </c>
      <c r="H7983" s="19" t="s">
        <v>1995</v>
      </c>
      <c r="I7983" s="19" t="s">
        <v>1995</v>
      </c>
      <c r="J7983" s="21" t="s">
        <v>1995</v>
      </c>
    </row>
    <row r="7984" spans="1:10">
      <c r="A7984" s="22"/>
      <c r="B7984" s="22"/>
      <c r="C7984" s="16" t="s">
        <v>1995</v>
      </c>
      <c r="D7984" s="16" t="s">
        <v>1995</v>
      </c>
      <c r="E7984" s="20" t="s">
        <v>2077</v>
      </c>
      <c r="F7984" s="19" t="s">
        <v>2009</v>
      </c>
      <c r="G7984" s="16" t="s">
        <v>2060</v>
      </c>
      <c r="H7984" s="19" t="s">
        <v>2011</v>
      </c>
      <c r="I7984" s="19" t="s">
        <v>2005</v>
      </c>
      <c r="J7984" s="21" t="s">
        <v>2088</v>
      </c>
    </row>
    <row r="7985" ht="12.75" spans="1:10">
      <c r="A7985" s="16" t="s">
        <v>6204</v>
      </c>
      <c r="B7985" s="20" t="s">
        <v>6205</v>
      </c>
      <c r="C7985" s="22"/>
      <c r="D7985" s="22"/>
      <c r="E7985" s="23"/>
      <c r="F7985" s="24"/>
      <c r="G7985" s="22"/>
      <c r="H7985" s="24"/>
      <c r="I7985" s="24"/>
      <c r="J7985" s="25"/>
    </row>
    <row r="7986" spans="1:10">
      <c r="A7986" s="22"/>
      <c r="B7986" s="22"/>
      <c r="C7986" s="16" t="s">
        <v>1999</v>
      </c>
      <c r="D7986" s="16" t="s">
        <v>1995</v>
      </c>
      <c r="E7986" s="20" t="s">
        <v>1995</v>
      </c>
      <c r="F7986" s="19" t="s">
        <v>1995</v>
      </c>
      <c r="G7986" s="16" t="s">
        <v>1995</v>
      </c>
      <c r="H7986" s="19" t="s">
        <v>1995</v>
      </c>
      <c r="I7986" s="19" t="s">
        <v>1995</v>
      </c>
      <c r="J7986" s="21" t="s">
        <v>1995</v>
      </c>
    </row>
    <row r="7987" spans="1:10">
      <c r="A7987" s="22"/>
      <c r="B7987" s="22"/>
      <c r="C7987" s="16" t="s">
        <v>1995</v>
      </c>
      <c r="D7987" s="16" t="s">
        <v>2000</v>
      </c>
      <c r="E7987" s="20" t="s">
        <v>1995</v>
      </c>
      <c r="F7987" s="19" t="s">
        <v>1995</v>
      </c>
      <c r="G7987" s="16" t="s">
        <v>1995</v>
      </c>
      <c r="H7987" s="19" t="s">
        <v>1995</v>
      </c>
      <c r="I7987" s="19" t="s">
        <v>1995</v>
      </c>
      <c r="J7987" s="21" t="s">
        <v>1995</v>
      </c>
    </row>
    <row r="7988" spans="1:10">
      <c r="A7988" s="22"/>
      <c r="B7988" s="22"/>
      <c r="C7988" s="16" t="s">
        <v>1995</v>
      </c>
      <c r="D7988" s="16" t="s">
        <v>2007</v>
      </c>
      <c r="E7988" s="20" t="s">
        <v>1995</v>
      </c>
      <c r="F7988" s="19" t="s">
        <v>1995</v>
      </c>
      <c r="G7988" s="16" t="s">
        <v>1995</v>
      </c>
      <c r="H7988" s="19" t="s">
        <v>1995</v>
      </c>
      <c r="I7988" s="19" t="s">
        <v>1995</v>
      </c>
      <c r="J7988" s="21" t="s">
        <v>1995</v>
      </c>
    </row>
    <row r="7989" ht="33.75" spans="1:10">
      <c r="A7989" s="22"/>
      <c r="B7989" s="22"/>
      <c r="C7989" s="16" t="s">
        <v>1995</v>
      </c>
      <c r="D7989" s="16" t="s">
        <v>1995</v>
      </c>
      <c r="E7989" s="20" t="s">
        <v>2080</v>
      </c>
      <c r="F7989" s="19" t="s">
        <v>2002</v>
      </c>
      <c r="G7989" s="16" t="s">
        <v>2060</v>
      </c>
      <c r="H7989" s="19" t="s">
        <v>2011</v>
      </c>
      <c r="I7989" s="19" t="s">
        <v>2016</v>
      </c>
      <c r="J7989" s="21" t="s">
        <v>2081</v>
      </c>
    </row>
    <row r="7990" ht="22.5" spans="1:10">
      <c r="A7990" s="22"/>
      <c r="B7990" s="22"/>
      <c r="C7990" s="16" t="s">
        <v>1995</v>
      </c>
      <c r="D7990" s="16" t="s">
        <v>1995</v>
      </c>
      <c r="E7990" s="20" t="s">
        <v>2118</v>
      </c>
      <c r="F7990" s="19" t="s">
        <v>2002</v>
      </c>
      <c r="G7990" s="16" t="s">
        <v>2060</v>
      </c>
      <c r="H7990" s="19" t="s">
        <v>2011</v>
      </c>
      <c r="I7990" s="19" t="s">
        <v>2016</v>
      </c>
      <c r="J7990" s="21" t="s">
        <v>2119</v>
      </c>
    </row>
    <row r="7991" ht="33.75" spans="1:10">
      <c r="A7991" s="22"/>
      <c r="B7991" s="22"/>
      <c r="C7991" s="16" t="s">
        <v>1995</v>
      </c>
      <c r="D7991" s="16" t="s">
        <v>1995</v>
      </c>
      <c r="E7991" s="20" t="s">
        <v>2231</v>
      </c>
      <c r="F7991" s="19" t="s">
        <v>2002</v>
      </c>
      <c r="G7991" s="16" t="s">
        <v>2060</v>
      </c>
      <c r="H7991" s="19" t="s">
        <v>2011</v>
      </c>
      <c r="I7991" s="19" t="s">
        <v>2016</v>
      </c>
      <c r="J7991" s="21" t="s">
        <v>2232</v>
      </c>
    </row>
    <row r="7992" ht="22.5" spans="1:10">
      <c r="A7992" s="22"/>
      <c r="B7992" s="22"/>
      <c r="C7992" s="16" t="s">
        <v>1995</v>
      </c>
      <c r="D7992" s="16" t="s">
        <v>1995</v>
      </c>
      <c r="E7992" s="20" t="s">
        <v>2735</v>
      </c>
      <c r="F7992" s="19" t="s">
        <v>2002</v>
      </c>
      <c r="G7992" s="16" t="s">
        <v>2060</v>
      </c>
      <c r="H7992" s="19" t="s">
        <v>2011</v>
      </c>
      <c r="I7992" s="19" t="s">
        <v>2016</v>
      </c>
      <c r="J7992" s="21" t="s">
        <v>2736</v>
      </c>
    </row>
    <row r="7993" ht="45" spans="1:10">
      <c r="A7993" s="22"/>
      <c r="B7993" s="22"/>
      <c r="C7993" s="16" t="s">
        <v>1995</v>
      </c>
      <c r="D7993" s="16" t="s">
        <v>1995</v>
      </c>
      <c r="E7993" s="20" t="s">
        <v>2082</v>
      </c>
      <c r="F7993" s="19" t="s">
        <v>2002</v>
      </c>
      <c r="G7993" s="16" t="s">
        <v>2060</v>
      </c>
      <c r="H7993" s="19" t="s">
        <v>2011</v>
      </c>
      <c r="I7993" s="19" t="s">
        <v>2016</v>
      </c>
      <c r="J7993" s="21" t="s">
        <v>2083</v>
      </c>
    </row>
    <row r="7994" spans="1:10">
      <c r="A7994" s="22"/>
      <c r="B7994" s="22"/>
      <c r="C7994" s="16" t="s">
        <v>1995</v>
      </c>
      <c r="D7994" s="16" t="s">
        <v>2013</v>
      </c>
      <c r="E7994" s="20" t="s">
        <v>1995</v>
      </c>
      <c r="F7994" s="19" t="s">
        <v>1995</v>
      </c>
      <c r="G7994" s="16" t="s">
        <v>1995</v>
      </c>
      <c r="H7994" s="19" t="s">
        <v>1995</v>
      </c>
      <c r="I7994" s="19" t="s">
        <v>1995</v>
      </c>
      <c r="J7994" s="21" t="s">
        <v>1995</v>
      </c>
    </row>
    <row r="7995" ht="33.75" spans="1:10">
      <c r="A7995" s="22"/>
      <c r="B7995" s="22"/>
      <c r="C7995" s="16" t="s">
        <v>1995</v>
      </c>
      <c r="D7995" s="16" t="s">
        <v>1995</v>
      </c>
      <c r="E7995" s="20" t="s">
        <v>2084</v>
      </c>
      <c r="F7995" s="19" t="s">
        <v>2002</v>
      </c>
      <c r="G7995" s="16" t="s">
        <v>2060</v>
      </c>
      <c r="H7995" s="19" t="s">
        <v>2011</v>
      </c>
      <c r="I7995" s="19" t="s">
        <v>2016</v>
      </c>
      <c r="J7995" s="21" t="s">
        <v>2085</v>
      </c>
    </row>
    <row r="7996" spans="1:10">
      <c r="A7996" s="22"/>
      <c r="B7996" s="22"/>
      <c r="C7996" s="16" t="s">
        <v>2018</v>
      </c>
      <c r="D7996" s="16" t="s">
        <v>1995</v>
      </c>
      <c r="E7996" s="20" t="s">
        <v>1995</v>
      </c>
      <c r="F7996" s="19" t="s">
        <v>1995</v>
      </c>
      <c r="G7996" s="16" t="s">
        <v>1995</v>
      </c>
      <c r="H7996" s="19" t="s">
        <v>1995</v>
      </c>
      <c r="I7996" s="19" t="s">
        <v>1995</v>
      </c>
      <c r="J7996" s="21" t="s">
        <v>1995</v>
      </c>
    </row>
    <row r="7997" spans="1:10">
      <c r="A7997" s="22"/>
      <c r="B7997" s="22"/>
      <c r="C7997" s="16" t="s">
        <v>1995</v>
      </c>
      <c r="D7997" s="16" t="s">
        <v>2099</v>
      </c>
      <c r="E7997" s="20" t="s">
        <v>1995</v>
      </c>
      <c r="F7997" s="19" t="s">
        <v>1995</v>
      </c>
      <c r="G7997" s="16" t="s">
        <v>1995</v>
      </c>
      <c r="H7997" s="19" t="s">
        <v>1995</v>
      </c>
      <c r="I7997" s="19" t="s">
        <v>1995</v>
      </c>
      <c r="J7997" s="21" t="s">
        <v>1995</v>
      </c>
    </row>
    <row r="7998" spans="1:10">
      <c r="A7998" s="22"/>
      <c r="B7998" s="22"/>
      <c r="C7998" s="16" t="s">
        <v>1995</v>
      </c>
      <c r="D7998" s="16" t="s">
        <v>2019</v>
      </c>
      <c r="E7998" s="20" t="s">
        <v>1995</v>
      </c>
      <c r="F7998" s="19" t="s">
        <v>1995</v>
      </c>
      <c r="G7998" s="16" t="s">
        <v>1995</v>
      </c>
      <c r="H7998" s="19" t="s">
        <v>1995</v>
      </c>
      <c r="I7998" s="19" t="s">
        <v>1995</v>
      </c>
      <c r="J7998" s="21" t="s">
        <v>1995</v>
      </c>
    </row>
    <row r="7999" ht="33.75" spans="1:10">
      <c r="A7999" s="22"/>
      <c r="B7999" s="22"/>
      <c r="C7999" s="16" t="s">
        <v>1995</v>
      </c>
      <c r="D7999" s="16" t="s">
        <v>1995</v>
      </c>
      <c r="E7999" s="20" t="s">
        <v>2120</v>
      </c>
      <c r="F7999" s="19" t="s">
        <v>2002</v>
      </c>
      <c r="G7999" s="16" t="s">
        <v>2060</v>
      </c>
      <c r="H7999" s="19" t="s">
        <v>2011</v>
      </c>
      <c r="I7999" s="19" t="s">
        <v>2016</v>
      </c>
      <c r="J7999" s="21" t="s">
        <v>2121</v>
      </c>
    </row>
    <row r="8000" spans="1:10">
      <c r="A8000" s="22"/>
      <c r="B8000" s="22"/>
      <c r="C8000" s="16" t="s">
        <v>2023</v>
      </c>
      <c r="D8000" s="16" t="s">
        <v>1995</v>
      </c>
      <c r="E8000" s="20" t="s">
        <v>1995</v>
      </c>
      <c r="F8000" s="19" t="s">
        <v>1995</v>
      </c>
      <c r="G8000" s="16" t="s">
        <v>1995</v>
      </c>
      <c r="H8000" s="19" t="s">
        <v>1995</v>
      </c>
      <c r="I8000" s="19" t="s">
        <v>1995</v>
      </c>
      <c r="J8000" s="21" t="s">
        <v>1995</v>
      </c>
    </row>
    <row r="8001" spans="1:10">
      <c r="A8001" s="22"/>
      <c r="B8001" s="22"/>
      <c r="C8001" s="16" t="s">
        <v>1995</v>
      </c>
      <c r="D8001" s="16" t="s">
        <v>2024</v>
      </c>
      <c r="E8001" s="20" t="s">
        <v>1995</v>
      </c>
      <c r="F8001" s="19" t="s">
        <v>1995</v>
      </c>
      <c r="G8001" s="16" t="s">
        <v>1995</v>
      </c>
      <c r="H8001" s="19" t="s">
        <v>1995</v>
      </c>
      <c r="I8001" s="19" t="s">
        <v>1995</v>
      </c>
      <c r="J8001" s="21" t="s">
        <v>1995</v>
      </c>
    </row>
    <row r="8002" spans="1:10">
      <c r="A8002" s="22"/>
      <c r="B8002" s="22"/>
      <c r="C8002" s="16" t="s">
        <v>1995</v>
      </c>
      <c r="D8002" s="16" t="s">
        <v>1995</v>
      </c>
      <c r="E8002" s="20" t="s">
        <v>2077</v>
      </c>
      <c r="F8002" s="19" t="s">
        <v>2002</v>
      </c>
      <c r="G8002" s="16" t="s">
        <v>2060</v>
      </c>
      <c r="H8002" s="19" t="s">
        <v>2011</v>
      </c>
      <c r="I8002" s="19" t="s">
        <v>2016</v>
      </c>
      <c r="J8002" s="21" t="s">
        <v>2088</v>
      </c>
    </row>
    <row r="8003" ht="12.75" spans="1:10">
      <c r="A8003" s="16" t="s">
        <v>6206</v>
      </c>
      <c r="B8003" s="22"/>
      <c r="C8003" s="22"/>
      <c r="D8003" s="22"/>
      <c r="E8003" s="23"/>
      <c r="F8003" s="24"/>
      <c r="G8003" s="22"/>
      <c r="H8003" s="24"/>
      <c r="I8003" s="24"/>
      <c r="J8003" s="25"/>
    </row>
    <row r="8004" ht="67.5" spans="1:10">
      <c r="A8004" s="16" t="s">
        <v>6207</v>
      </c>
      <c r="B8004" s="20" t="s">
        <v>6208</v>
      </c>
      <c r="C8004" s="22"/>
      <c r="D8004" s="22"/>
      <c r="E8004" s="23"/>
      <c r="F8004" s="24"/>
      <c r="G8004" s="22"/>
      <c r="H8004" s="24"/>
      <c r="I8004" s="24"/>
      <c r="J8004" s="25"/>
    </row>
    <row r="8005" spans="1:10">
      <c r="A8005" s="22"/>
      <c r="B8005" s="22"/>
      <c r="C8005" s="16" t="s">
        <v>1999</v>
      </c>
      <c r="D8005" s="16" t="s">
        <v>1995</v>
      </c>
      <c r="E8005" s="20" t="s">
        <v>1995</v>
      </c>
      <c r="F8005" s="19" t="s">
        <v>1995</v>
      </c>
      <c r="G8005" s="16" t="s">
        <v>1995</v>
      </c>
      <c r="H8005" s="19" t="s">
        <v>1995</v>
      </c>
      <c r="I8005" s="19" t="s">
        <v>1995</v>
      </c>
      <c r="J8005" s="21" t="s">
        <v>1995</v>
      </c>
    </row>
    <row r="8006" spans="1:10">
      <c r="A8006" s="22"/>
      <c r="B8006" s="22"/>
      <c r="C8006" s="16" t="s">
        <v>1995</v>
      </c>
      <c r="D8006" s="16" t="s">
        <v>2000</v>
      </c>
      <c r="E8006" s="20" t="s">
        <v>1995</v>
      </c>
      <c r="F8006" s="19" t="s">
        <v>1995</v>
      </c>
      <c r="G8006" s="16" t="s">
        <v>1995</v>
      </c>
      <c r="H8006" s="19" t="s">
        <v>1995</v>
      </c>
      <c r="I8006" s="19" t="s">
        <v>1995</v>
      </c>
      <c r="J8006" s="21" t="s">
        <v>1995</v>
      </c>
    </row>
    <row r="8007" ht="22.5" spans="1:10">
      <c r="A8007" s="22"/>
      <c r="B8007" s="22"/>
      <c r="C8007" s="16" t="s">
        <v>1995</v>
      </c>
      <c r="D8007" s="16" t="s">
        <v>1995</v>
      </c>
      <c r="E8007" s="20" t="s">
        <v>2237</v>
      </c>
      <c r="F8007" s="19" t="s">
        <v>2002</v>
      </c>
      <c r="G8007" s="16" t="s">
        <v>6209</v>
      </c>
      <c r="H8007" s="19" t="s">
        <v>2386</v>
      </c>
      <c r="I8007" s="19" t="s">
        <v>2005</v>
      </c>
      <c r="J8007" s="21" t="s">
        <v>2381</v>
      </c>
    </row>
    <row r="8008" ht="33.75" spans="1:10">
      <c r="A8008" s="22"/>
      <c r="B8008" s="22"/>
      <c r="C8008" s="16" t="s">
        <v>1995</v>
      </c>
      <c r="D8008" s="16" t="s">
        <v>1995</v>
      </c>
      <c r="E8008" s="20" t="s">
        <v>2229</v>
      </c>
      <c r="F8008" s="19" t="s">
        <v>2009</v>
      </c>
      <c r="G8008" s="16" t="s">
        <v>2506</v>
      </c>
      <c r="H8008" s="19" t="s">
        <v>2171</v>
      </c>
      <c r="I8008" s="19" t="s">
        <v>2005</v>
      </c>
      <c r="J8008" s="21" t="s">
        <v>2230</v>
      </c>
    </row>
    <row r="8009" spans="1:10">
      <c r="A8009" s="22"/>
      <c r="B8009" s="22"/>
      <c r="C8009" s="16" t="s">
        <v>1995</v>
      </c>
      <c r="D8009" s="16" t="s">
        <v>2007</v>
      </c>
      <c r="E8009" s="20" t="s">
        <v>1995</v>
      </c>
      <c r="F8009" s="19" t="s">
        <v>1995</v>
      </c>
      <c r="G8009" s="16" t="s">
        <v>1995</v>
      </c>
      <c r="H8009" s="19" t="s">
        <v>1995</v>
      </c>
      <c r="I8009" s="19" t="s">
        <v>1995</v>
      </c>
      <c r="J8009" s="21" t="s">
        <v>1995</v>
      </c>
    </row>
    <row r="8010" ht="33.75" spans="1:10">
      <c r="A8010" s="22"/>
      <c r="B8010" s="22"/>
      <c r="C8010" s="16" t="s">
        <v>1995</v>
      </c>
      <c r="D8010" s="16" t="s">
        <v>1995</v>
      </c>
      <c r="E8010" s="20" t="s">
        <v>2080</v>
      </c>
      <c r="F8010" s="19" t="s">
        <v>2002</v>
      </c>
      <c r="G8010" s="16" t="s">
        <v>2060</v>
      </c>
      <c r="H8010" s="19" t="s">
        <v>2011</v>
      </c>
      <c r="I8010" s="19" t="s">
        <v>2005</v>
      </c>
      <c r="J8010" s="21" t="s">
        <v>2081</v>
      </c>
    </row>
    <row r="8011" spans="1:10">
      <c r="A8011" s="22"/>
      <c r="B8011" s="22"/>
      <c r="C8011" s="16" t="s">
        <v>2018</v>
      </c>
      <c r="D8011" s="16" t="s">
        <v>1995</v>
      </c>
      <c r="E8011" s="20" t="s">
        <v>1995</v>
      </c>
      <c r="F8011" s="19" t="s">
        <v>1995</v>
      </c>
      <c r="G8011" s="16" t="s">
        <v>1995</v>
      </c>
      <c r="H8011" s="19" t="s">
        <v>1995</v>
      </c>
      <c r="I8011" s="19" t="s">
        <v>1995</v>
      </c>
      <c r="J8011" s="21" t="s">
        <v>1995</v>
      </c>
    </row>
    <row r="8012" spans="1:10">
      <c r="A8012" s="22"/>
      <c r="B8012" s="22"/>
      <c r="C8012" s="16" t="s">
        <v>1995</v>
      </c>
      <c r="D8012" s="16" t="s">
        <v>2019</v>
      </c>
      <c r="E8012" s="20" t="s">
        <v>1995</v>
      </c>
      <c r="F8012" s="19" t="s">
        <v>1995</v>
      </c>
      <c r="G8012" s="16" t="s">
        <v>1995</v>
      </c>
      <c r="H8012" s="19" t="s">
        <v>1995</v>
      </c>
      <c r="I8012" s="19" t="s">
        <v>1995</v>
      </c>
      <c r="J8012" s="21" t="s">
        <v>1995</v>
      </c>
    </row>
    <row r="8013" ht="33.75" spans="1:10">
      <c r="A8013" s="22"/>
      <c r="B8013" s="22"/>
      <c r="C8013" s="16" t="s">
        <v>1995</v>
      </c>
      <c r="D8013" s="16" t="s">
        <v>1995</v>
      </c>
      <c r="E8013" s="20" t="s">
        <v>2120</v>
      </c>
      <c r="F8013" s="19" t="s">
        <v>2009</v>
      </c>
      <c r="G8013" s="16" t="s">
        <v>2060</v>
      </c>
      <c r="H8013" s="19" t="s">
        <v>2011</v>
      </c>
      <c r="I8013" s="19" t="s">
        <v>2005</v>
      </c>
      <c r="J8013" s="21" t="s">
        <v>2121</v>
      </c>
    </row>
    <row r="8014" spans="1:10">
      <c r="A8014" s="22"/>
      <c r="B8014" s="22"/>
      <c r="C8014" s="16" t="s">
        <v>2023</v>
      </c>
      <c r="D8014" s="16" t="s">
        <v>1995</v>
      </c>
      <c r="E8014" s="20" t="s">
        <v>1995</v>
      </c>
      <c r="F8014" s="19" t="s">
        <v>1995</v>
      </c>
      <c r="G8014" s="16" t="s">
        <v>1995</v>
      </c>
      <c r="H8014" s="19" t="s">
        <v>1995</v>
      </c>
      <c r="I8014" s="19" t="s">
        <v>1995</v>
      </c>
      <c r="J8014" s="21" t="s">
        <v>1995</v>
      </c>
    </row>
    <row r="8015" spans="1:10">
      <c r="A8015" s="22"/>
      <c r="B8015" s="22"/>
      <c r="C8015" s="16" t="s">
        <v>1995</v>
      </c>
      <c r="D8015" s="16" t="s">
        <v>2024</v>
      </c>
      <c r="E8015" s="20" t="s">
        <v>1995</v>
      </c>
      <c r="F8015" s="19" t="s">
        <v>1995</v>
      </c>
      <c r="G8015" s="16" t="s">
        <v>1995</v>
      </c>
      <c r="H8015" s="19" t="s">
        <v>1995</v>
      </c>
      <c r="I8015" s="19" t="s">
        <v>1995</v>
      </c>
      <c r="J8015" s="21" t="s">
        <v>1995</v>
      </c>
    </row>
    <row r="8016" spans="1:10">
      <c r="A8016" s="22"/>
      <c r="B8016" s="22"/>
      <c r="C8016" s="16" t="s">
        <v>1995</v>
      </c>
      <c r="D8016" s="16" t="s">
        <v>1995</v>
      </c>
      <c r="E8016" s="20" t="s">
        <v>2077</v>
      </c>
      <c r="F8016" s="19" t="s">
        <v>2009</v>
      </c>
      <c r="G8016" s="16" t="s">
        <v>2026</v>
      </c>
      <c r="H8016" s="19" t="s">
        <v>2011</v>
      </c>
      <c r="I8016" s="19" t="s">
        <v>2005</v>
      </c>
      <c r="J8016" s="21" t="s">
        <v>2088</v>
      </c>
    </row>
    <row r="8017" ht="33.75" spans="1:10">
      <c r="A8017" s="16" t="s">
        <v>6210</v>
      </c>
      <c r="B8017" s="20" t="s">
        <v>6211</v>
      </c>
      <c r="C8017" s="22"/>
      <c r="D8017" s="22"/>
      <c r="E8017" s="23"/>
      <c r="F8017" s="24"/>
      <c r="G8017" s="22"/>
      <c r="H8017" s="24"/>
      <c r="I8017" s="24"/>
      <c r="J8017" s="25"/>
    </row>
    <row r="8018" spans="1:10">
      <c r="A8018" s="22"/>
      <c r="B8018" s="22"/>
      <c r="C8018" s="16" t="s">
        <v>1999</v>
      </c>
      <c r="D8018" s="16" t="s">
        <v>1995</v>
      </c>
      <c r="E8018" s="20" t="s">
        <v>1995</v>
      </c>
      <c r="F8018" s="19" t="s">
        <v>1995</v>
      </c>
      <c r="G8018" s="16" t="s">
        <v>1995</v>
      </c>
      <c r="H8018" s="19" t="s">
        <v>1995</v>
      </c>
      <c r="I8018" s="19" t="s">
        <v>1995</v>
      </c>
      <c r="J8018" s="21" t="s">
        <v>1995</v>
      </c>
    </row>
    <row r="8019" spans="1:10">
      <c r="A8019" s="22"/>
      <c r="B8019" s="22"/>
      <c r="C8019" s="16" t="s">
        <v>1995</v>
      </c>
      <c r="D8019" s="16" t="s">
        <v>2000</v>
      </c>
      <c r="E8019" s="20" t="s">
        <v>1995</v>
      </c>
      <c r="F8019" s="19" t="s">
        <v>1995</v>
      </c>
      <c r="G8019" s="16" t="s">
        <v>1995</v>
      </c>
      <c r="H8019" s="19" t="s">
        <v>1995</v>
      </c>
      <c r="I8019" s="19" t="s">
        <v>1995</v>
      </c>
      <c r="J8019" s="21" t="s">
        <v>1995</v>
      </c>
    </row>
    <row r="8020" ht="22.5" spans="1:10">
      <c r="A8020" s="22"/>
      <c r="B8020" s="22"/>
      <c r="C8020" s="16" t="s">
        <v>1995</v>
      </c>
      <c r="D8020" s="16" t="s">
        <v>1995</v>
      </c>
      <c r="E8020" s="20" t="s">
        <v>2237</v>
      </c>
      <c r="F8020" s="19" t="s">
        <v>2002</v>
      </c>
      <c r="G8020" s="16" t="s">
        <v>6212</v>
      </c>
      <c r="H8020" s="19" t="s">
        <v>2386</v>
      </c>
      <c r="I8020" s="19" t="s">
        <v>2005</v>
      </c>
      <c r="J8020" s="21" t="s">
        <v>2381</v>
      </c>
    </row>
    <row r="8021" ht="33.75" spans="1:10">
      <c r="A8021" s="22"/>
      <c r="B8021" s="22"/>
      <c r="C8021" s="16" t="s">
        <v>1995</v>
      </c>
      <c r="D8021" s="16" t="s">
        <v>1995</v>
      </c>
      <c r="E8021" s="20" t="s">
        <v>2229</v>
      </c>
      <c r="F8021" s="19" t="s">
        <v>2009</v>
      </c>
      <c r="G8021" s="16" t="s">
        <v>2506</v>
      </c>
      <c r="H8021" s="19" t="s">
        <v>2171</v>
      </c>
      <c r="I8021" s="19" t="s">
        <v>2005</v>
      </c>
      <c r="J8021" s="21" t="s">
        <v>2230</v>
      </c>
    </row>
    <row r="8022" spans="1:10">
      <c r="A8022" s="22"/>
      <c r="B8022" s="22"/>
      <c r="C8022" s="16" t="s">
        <v>1995</v>
      </c>
      <c r="D8022" s="16" t="s">
        <v>2007</v>
      </c>
      <c r="E8022" s="20" t="s">
        <v>1995</v>
      </c>
      <c r="F8022" s="19" t="s">
        <v>1995</v>
      </c>
      <c r="G8022" s="16" t="s">
        <v>1995</v>
      </c>
      <c r="H8022" s="19" t="s">
        <v>1995</v>
      </c>
      <c r="I8022" s="19" t="s">
        <v>1995</v>
      </c>
      <c r="J8022" s="21" t="s">
        <v>1995</v>
      </c>
    </row>
    <row r="8023" ht="33.75" spans="1:10">
      <c r="A8023" s="22"/>
      <c r="B8023" s="22"/>
      <c r="C8023" s="16" t="s">
        <v>1995</v>
      </c>
      <c r="D8023" s="16" t="s">
        <v>1995</v>
      </c>
      <c r="E8023" s="20" t="s">
        <v>2080</v>
      </c>
      <c r="F8023" s="19" t="s">
        <v>2002</v>
      </c>
      <c r="G8023" s="16" t="s">
        <v>2060</v>
      </c>
      <c r="H8023" s="19" t="s">
        <v>2011</v>
      </c>
      <c r="I8023" s="19" t="s">
        <v>2005</v>
      </c>
      <c r="J8023" s="21" t="s">
        <v>2081</v>
      </c>
    </row>
    <row r="8024" ht="22.5" spans="1:10">
      <c r="A8024" s="22"/>
      <c r="B8024" s="22"/>
      <c r="C8024" s="16" t="s">
        <v>1995</v>
      </c>
      <c r="D8024" s="16" t="s">
        <v>1995</v>
      </c>
      <c r="E8024" s="20" t="s">
        <v>2735</v>
      </c>
      <c r="F8024" s="19" t="s">
        <v>2009</v>
      </c>
      <c r="G8024" s="16" t="s">
        <v>2060</v>
      </c>
      <c r="H8024" s="19" t="s">
        <v>2011</v>
      </c>
      <c r="I8024" s="19" t="s">
        <v>2005</v>
      </c>
      <c r="J8024" s="21" t="s">
        <v>2736</v>
      </c>
    </row>
    <row r="8025" spans="1:10">
      <c r="A8025" s="22"/>
      <c r="B8025" s="22"/>
      <c r="C8025" s="16" t="s">
        <v>2018</v>
      </c>
      <c r="D8025" s="16" t="s">
        <v>1995</v>
      </c>
      <c r="E8025" s="20" t="s">
        <v>1995</v>
      </c>
      <c r="F8025" s="19" t="s">
        <v>1995</v>
      </c>
      <c r="G8025" s="16" t="s">
        <v>1995</v>
      </c>
      <c r="H8025" s="19" t="s">
        <v>1995</v>
      </c>
      <c r="I8025" s="19" t="s">
        <v>1995</v>
      </c>
      <c r="J8025" s="21" t="s">
        <v>1995</v>
      </c>
    </row>
    <row r="8026" spans="1:10">
      <c r="A8026" s="22"/>
      <c r="B8026" s="22"/>
      <c r="C8026" s="16" t="s">
        <v>1995</v>
      </c>
      <c r="D8026" s="16" t="s">
        <v>2019</v>
      </c>
      <c r="E8026" s="20" t="s">
        <v>1995</v>
      </c>
      <c r="F8026" s="19" t="s">
        <v>1995</v>
      </c>
      <c r="G8026" s="16" t="s">
        <v>1995</v>
      </c>
      <c r="H8026" s="19" t="s">
        <v>1995</v>
      </c>
      <c r="I8026" s="19" t="s">
        <v>1995</v>
      </c>
      <c r="J8026" s="21" t="s">
        <v>1995</v>
      </c>
    </row>
    <row r="8027" ht="33.75" spans="1:10">
      <c r="A8027" s="22"/>
      <c r="B8027" s="22"/>
      <c r="C8027" s="16" t="s">
        <v>1995</v>
      </c>
      <c r="D8027" s="16" t="s">
        <v>1995</v>
      </c>
      <c r="E8027" s="20" t="s">
        <v>2120</v>
      </c>
      <c r="F8027" s="19" t="s">
        <v>2009</v>
      </c>
      <c r="G8027" s="16" t="s">
        <v>2149</v>
      </c>
      <c r="H8027" s="19" t="s">
        <v>2011</v>
      </c>
      <c r="I8027" s="19" t="s">
        <v>2005</v>
      </c>
      <c r="J8027" s="21" t="s">
        <v>2121</v>
      </c>
    </row>
    <row r="8028" spans="1:10">
      <c r="A8028" s="22"/>
      <c r="B8028" s="22"/>
      <c r="C8028" s="16" t="s">
        <v>2023</v>
      </c>
      <c r="D8028" s="16" t="s">
        <v>1995</v>
      </c>
      <c r="E8028" s="20" t="s">
        <v>1995</v>
      </c>
      <c r="F8028" s="19" t="s">
        <v>1995</v>
      </c>
      <c r="G8028" s="16" t="s">
        <v>1995</v>
      </c>
      <c r="H8028" s="19" t="s">
        <v>1995</v>
      </c>
      <c r="I8028" s="19" t="s">
        <v>1995</v>
      </c>
      <c r="J8028" s="21" t="s">
        <v>1995</v>
      </c>
    </row>
    <row r="8029" spans="1:10">
      <c r="A8029" s="22"/>
      <c r="B8029" s="22"/>
      <c r="C8029" s="16" t="s">
        <v>1995</v>
      </c>
      <c r="D8029" s="16" t="s">
        <v>2024</v>
      </c>
      <c r="E8029" s="20" t="s">
        <v>1995</v>
      </c>
      <c r="F8029" s="19" t="s">
        <v>1995</v>
      </c>
      <c r="G8029" s="16" t="s">
        <v>1995</v>
      </c>
      <c r="H8029" s="19" t="s">
        <v>1995</v>
      </c>
      <c r="I8029" s="19" t="s">
        <v>1995</v>
      </c>
      <c r="J8029" s="21" t="s">
        <v>1995</v>
      </c>
    </row>
    <row r="8030" spans="1:10">
      <c r="A8030" s="22"/>
      <c r="B8030" s="22"/>
      <c r="C8030" s="16" t="s">
        <v>1995</v>
      </c>
      <c r="D8030" s="16" t="s">
        <v>1995</v>
      </c>
      <c r="E8030" s="20" t="s">
        <v>2077</v>
      </c>
      <c r="F8030" s="19" t="s">
        <v>2009</v>
      </c>
      <c r="G8030" s="16" t="s">
        <v>2026</v>
      </c>
      <c r="H8030" s="19" t="s">
        <v>2011</v>
      </c>
      <c r="I8030" s="19" t="s">
        <v>2005</v>
      </c>
      <c r="J8030" s="21" t="s">
        <v>2088</v>
      </c>
    </row>
    <row r="8031" ht="56.25" spans="1:10">
      <c r="A8031" s="16" t="s">
        <v>6213</v>
      </c>
      <c r="B8031" s="20" t="s">
        <v>6214</v>
      </c>
      <c r="C8031" s="22"/>
      <c r="D8031" s="22"/>
      <c r="E8031" s="23"/>
      <c r="F8031" s="24"/>
      <c r="G8031" s="22"/>
      <c r="H8031" s="24"/>
      <c r="I8031" s="24"/>
      <c r="J8031" s="25"/>
    </row>
    <row r="8032" spans="1:10">
      <c r="A8032" s="22"/>
      <c r="B8032" s="22"/>
      <c r="C8032" s="16" t="s">
        <v>1999</v>
      </c>
      <c r="D8032" s="16" t="s">
        <v>1995</v>
      </c>
      <c r="E8032" s="20" t="s">
        <v>1995</v>
      </c>
      <c r="F8032" s="19" t="s">
        <v>1995</v>
      </c>
      <c r="G8032" s="16" t="s">
        <v>1995</v>
      </c>
      <c r="H8032" s="19" t="s">
        <v>1995</v>
      </c>
      <c r="I8032" s="19" t="s">
        <v>1995</v>
      </c>
      <c r="J8032" s="21" t="s">
        <v>1995</v>
      </c>
    </row>
    <row r="8033" spans="1:10">
      <c r="A8033" s="22"/>
      <c r="B8033" s="22"/>
      <c r="C8033" s="16" t="s">
        <v>1995</v>
      </c>
      <c r="D8033" s="16" t="s">
        <v>2000</v>
      </c>
      <c r="E8033" s="20" t="s">
        <v>1995</v>
      </c>
      <c r="F8033" s="19" t="s">
        <v>1995</v>
      </c>
      <c r="G8033" s="16" t="s">
        <v>1995</v>
      </c>
      <c r="H8033" s="19" t="s">
        <v>1995</v>
      </c>
      <c r="I8033" s="19" t="s">
        <v>1995</v>
      </c>
      <c r="J8033" s="21" t="s">
        <v>1995</v>
      </c>
    </row>
    <row r="8034" ht="22.5" spans="1:10">
      <c r="A8034" s="22"/>
      <c r="B8034" s="22"/>
      <c r="C8034" s="16" t="s">
        <v>1995</v>
      </c>
      <c r="D8034" s="16" t="s">
        <v>1995</v>
      </c>
      <c r="E8034" s="20" t="s">
        <v>2237</v>
      </c>
      <c r="F8034" s="19" t="s">
        <v>2002</v>
      </c>
      <c r="G8034" s="16" t="s">
        <v>6215</v>
      </c>
      <c r="H8034" s="19" t="s">
        <v>2386</v>
      </c>
      <c r="I8034" s="19" t="s">
        <v>2005</v>
      </c>
      <c r="J8034" s="21" t="s">
        <v>2381</v>
      </c>
    </row>
    <row r="8035" ht="33.75" spans="1:10">
      <c r="A8035" s="22"/>
      <c r="B8035" s="22"/>
      <c r="C8035" s="16" t="s">
        <v>1995</v>
      </c>
      <c r="D8035" s="16" t="s">
        <v>1995</v>
      </c>
      <c r="E8035" s="20" t="s">
        <v>2229</v>
      </c>
      <c r="F8035" s="19" t="s">
        <v>2009</v>
      </c>
      <c r="G8035" s="16" t="s">
        <v>2506</v>
      </c>
      <c r="H8035" s="19" t="s">
        <v>2171</v>
      </c>
      <c r="I8035" s="19" t="s">
        <v>2005</v>
      </c>
      <c r="J8035" s="21" t="s">
        <v>2230</v>
      </c>
    </row>
    <row r="8036" spans="1:10">
      <c r="A8036" s="22"/>
      <c r="B8036" s="22"/>
      <c r="C8036" s="16" t="s">
        <v>1995</v>
      </c>
      <c r="D8036" s="16" t="s">
        <v>2007</v>
      </c>
      <c r="E8036" s="20" t="s">
        <v>1995</v>
      </c>
      <c r="F8036" s="19" t="s">
        <v>1995</v>
      </c>
      <c r="G8036" s="16" t="s">
        <v>1995</v>
      </c>
      <c r="H8036" s="19" t="s">
        <v>1995</v>
      </c>
      <c r="I8036" s="19" t="s">
        <v>1995</v>
      </c>
      <c r="J8036" s="21" t="s">
        <v>1995</v>
      </c>
    </row>
    <row r="8037" ht="33.75" spans="1:10">
      <c r="A8037" s="22"/>
      <c r="B8037" s="22"/>
      <c r="C8037" s="16" t="s">
        <v>1995</v>
      </c>
      <c r="D8037" s="16" t="s">
        <v>1995</v>
      </c>
      <c r="E8037" s="20" t="s">
        <v>2080</v>
      </c>
      <c r="F8037" s="19" t="s">
        <v>2002</v>
      </c>
      <c r="G8037" s="16" t="s">
        <v>2060</v>
      </c>
      <c r="H8037" s="19" t="s">
        <v>2011</v>
      </c>
      <c r="I8037" s="19" t="s">
        <v>2005</v>
      </c>
      <c r="J8037" s="21" t="s">
        <v>2081</v>
      </c>
    </row>
    <row r="8038" ht="22.5" spans="1:10">
      <c r="A8038" s="22"/>
      <c r="B8038" s="22"/>
      <c r="C8038" s="16" t="s">
        <v>1995</v>
      </c>
      <c r="D8038" s="16" t="s">
        <v>1995</v>
      </c>
      <c r="E8038" s="20" t="s">
        <v>2735</v>
      </c>
      <c r="F8038" s="19" t="s">
        <v>2009</v>
      </c>
      <c r="G8038" s="16" t="s">
        <v>2060</v>
      </c>
      <c r="H8038" s="19" t="s">
        <v>2011</v>
      </c>
      <c r="I8038" s="19" t="s">
        <v>2005</v>
      </c>
      <c r="J8038" s="21" t="s">
        <v>2736</v>
      </c>
    </row>
    <row r="8039" spans="1:10">
      <c r="A8039" s="22"/>
      <c r="B8039" s="22"/>
      <c r="C8039" s="16" t="s">
        <v>2018</v>
      </c>
      <c r="D8039" s="16" t="s">
        <v>1995</v>
      </c>
      <c r="E8039" s="20" t="s">
        <v>1995</v>
      </c>
      <c r="F8039" s="19" t="s">
        <v>1995</v>
      </c>
      <c r="G8039" s="16" t="s">
        <v>1995</v>
      </c>
      <c r="H8039" s="19" t="s">
        <v>1995</v>
      </c>
      <c r="I8039" s="19" t="s">
        <v>1995</v>
      </c>
      <c r="J8039" s="21" t="s">
        <v>1995</v>
      </c>
    </row>
    <row r="8040" spans="1:10">
      <c r="A8040" s="22"/>
      <c r="B8040" s="22"/>
      <c r="C8040" s="16" t="s">
        <v>1995</v>
      </c>
      <c r="D8040" s="16" t="s">
        <v>2019</v>
      </c>
      <c r="E8040" s="20" t="s">
        <v>1995</v>
      </c>
      <c r="F8040" s="19" t="s">
        <v>1995</v>
      </c>
      <c r="G8040" s="16" t="s">
        <v>1995</v>
      </c>
      <c r="H8040" s="19" t="s">
        <v>1995</v>
      </c>
      <c r="I8040" s="19" t="s">
        <v>1995</v>
      </c>
      <c r="J8040" s="21" t="s">
        <v>1995</v>
      </c>
    </row>
    <row r="8041" ht="33.75" spans="1:10">
      <c r="A8041" s="22"/>
      <c r="B8041" s="22"/>
      <c r="C8041" s="16" t="s">
        <v>1995</v>
      </c>
      <c r="D8041" s="16" t="s">
        <v>1995</v>
      </c>
      <c r="E8041" s="20" t="s">
        <v>2120</v>
      </c>
      <c r="F8041" s="19" t="s">
        <v>2009</v>
      </c>
      <c r="G8041" s="16" t="s">
        <v>2060</v>
      </c>
      <c r="H8041" s="19" t="s">
        <v>2011</v>
      </c>
      <c r="I8041" s="19" t="s">
        <v>2005</v>
      </c>
      <c r="J8041" s="21" t="s">
        <v>2121</v>
      </c>
    </row>
    <row r="8042" spans="1:10">
      <c r="A8042" s="22"/>
      <c r="B8042" s="22"/>
      <c r="C8042" s="16" t="s">
        <v>2023</v>
      </c>
      <c r="D8042" s="16" t="s">
        <v>1995</v>
      </c>
      <c r="E8042" s="20" t="s">
        <v>1995</v>
      </c>
      <c r="F8042" s="19" t="s">
        <v>1995</v>
      </c>
      <c r="G8042" s="16" t="s">
        <v>1995</v>
      </c>
      <c r="H8042" s="19" t="s">
        <v>1995</v>
      </c>
      <c r="I8042" s="19" t="s">
        <v>1995</v>
      </c>
      <c r="J8042" s="21" t="s">
        <v>1995</v>
      </c>
    </row>
    <row r="8043" spans="1:10">
      <c r="A8043" s="22"/>
      <c r="B8043" s="22"/>
      <c r="C8043" s="16" t="s">
        <v>1995</v>
      </c>
      <c r="D8043" s="16" t="s">
        <v>2024</v>
      </c>
      <c r="E8043" s="20" t="s">
        <v>1995</v>
      </c>
      <c r="F8043" s="19" t="s">
        <v>1995</v>
      </c>
      <c r="G8043" s="16" t="s">
        <v>1995</v>
      </c>
      <c r="H8043" s="19" t="s">
        <v>1995</v>
      </c>
      <c r="I8043" s="19" t="s">
        <v>1995</v>
      </c>
      <c r="J8043" s="21" t="s">
        <v>1995</v>
      </c>
    </row>
    <row r="8044" spans="1:10">
      <c r="A8044" s="22"/>
      <c r="B8044" s="22"/>
      <c r="C8044" s="16" t="s">
        <v>1995</v>
      </c>
      <c r="D8044" s="16" t="s">
        <v>1995</v>
      </c>
      <c r="E8044" s="20" t="s">
        <v>2077</v>
      </c>
      <c r="F8044" s="19" t="s">
        <v>2009</v>
      </c>
      <c r="G8044" s="16" t="s">
        <v>2026</v>
      </c>
      <c r="H8044" s="19" t="s">
        <v>2011</v>
      </c>
      <c r="I8044" s="19" t="s">
        <v>2005</v>
      </c>
      <c r="J8044" s="21" t="s">
        <v>2088</v>
      </c>
    </row>
    <row r="8045" ht="78.75" spans="1:10">
      <c r="A8045" s="16" t="s">
        <v>6216</v>
      </c>
      <c r="B8045" s="20" t="s">
        <v>6217</v>
      </c>
      <c r="C8045" s="22"/>
      <c r="D8045" s="22"/>
      <c r="E8045" s="23"/>
      <c r="F8045" s="24"/>
      <c r="G8045" s="22"/>
      <c r="H8045" s="24"/>
      <c r="I8045" s="24"/>
      <c r="J8045" s="25"/>
    </row>
    <row r="8046" spans="1:10">
      <c r="A8046" s="22"/>
      <c r="B8046" s="22"/>
      <c r="C8046" s="16" t="s">
        <v>1999</v>
      </c>
      <c r="D8046" s="16" t="s">
        <v>1995</v>
      </c>
      <c r="E8046" s="20" t="s">
        <v>1995</v>
      </c>
      <c r="F8046" s="19" t="s">
        <v>1995</v>
      </c>
      <c r="G8046" s="16" t="s">
        <v>1995</v>
      </c>
      <c r="H8046" s="19" t="s">
        <v>1995</v>
      </c>
      <c r="I8046" s="19" t="s">
        <v>1995</v>
      </c>
      <c r="J8046" s="21" t="s">
        <v>1995</v>
      </c>
    </row>
    <row r="8047" spans="1:10">
      <c r="A8047" s="22"/>
      <c r="B8047" s="22"/>
      <c r="C8047" s="16" t="s">
        <v>1995</v>
      </c>
      <c r="D8047" s="16" t="s">
        <v>2000</v>
      </c>
      <c r="E8047" s="20" t="s">
        <v>1995</v>
      </c>
      <c r="F8047" s="19" t="s">
        <v>1995</v>
      </c>
      <c r="G8047" s="16" t="s">
        <v>1995</v>
      </c>
      <c r="H8047" s="19" t="s">
        <v>1995</v>
      </c>
      <c r="I8047" s="19" t="s">
        <v>1995</v>
      </c>
      <c r="J8047" s="21" t="s">
        <v>1995</v>
      </c>
    </row>
    <row r="8048" spans="1:10">
      <c r="A8048" s="22"/>
      <c r="B8048" s="22"/>
      <c r="C8048" s="16" t="s">
        <v>1995</v>
      </c>
      <c r="D8048" s="16" t="s">
        <v>1995</v>
      </c>
      <c r="E8048" s="20" t="s">
        <v>4688</v>
      </c>
      <c r="F8048" s="19" t="s">
        <v>2009</v>
      </c>
      <c r="G8048" s="16" t="s">
        <v>2794</v>
      </c>
      <c r="H8048" s="19" t="s">
        <v>4689</v>
      </c>
      <c r="I8048" s="19" t="s">
        <v>2005</v>
      </c>
      <c r="J8048" s="21" t="s">
        <v>4690</v>
      </c>
    </row>
    <row r="8049" spans="1:10">
      <c r="A8049" s="22"/>
      <c r="B8049" s="22"/>
      <c r="C8049" s="16" t="s">
        <v>1995</v>
      </c>
      <c r="D8049" s="16" t="s">
        <v>1995</v>
      </c>
      <c r="E8049" s="20" t="s">
        <v>4693</v>
      </c>
      <c r="F8049" s="19" t="s">
        <v>2009</v>
      </c>
      <c r="G8049" s="16" t="s">
        <v>2506</v>
      </c>
      <c r="H8049" s="19" t="s">
        <v>2171</v>
      </c>
      <c r="I8049" s="19" t="s">
        <v>2005</v>
      </c>
      <c r="J8049" s="21" t="s">
        <v>4694</v>
      </c>
    </row>
    <row r="8050" spans="1:10">
      <c r="A8050" s="22"/>
      <c r="B8050" s="22"/>
      <c r="C8050" s="16" t="s">
        <v>2018</v>
      </c>
      <c r="D8050" s="16" t="s">
        <v>1995</v>
      </c>
      <c r="E8050" s="20" t="s">
        <v>1995</v>
      </c>
      <c r="F8050" s="19" t="s">
        <v>1995</v>
      </c>
      <c r="G8050" s="16" t="s">
        <v>1995</v>
      </c>
      <c r="H8050" s="19" t="s">
        <v>1995</v>
      </c>
      <c r="I8050" s="19" t="s">
        <v>1995</v>
      </c>
      <c r="J8050" s="21" t="s">
        <v>1995</v>
      </c>
    </row>
    <row r="8051" spans="1:10">
      <c r="A8051" s="22"/>
      <c r="B8051" s="22"/>
      <c r="C8051" s="16" t="s">
        <v>1995</v>
      </c>
      <c r="D8051" s="16" t="s">
        <v>2019</v>
      </c>
      <c r="E8051" s="20" t="s">
        <v>1995</v>
      </c>
      <c r="F8051" s="19" t="s">
        <v>1995</v>
      </c>
      <c r="G8051" s="16" t="s">
        <v>1995</v>
      </c>
      <c r="H8051" s="19" t="s">
        <v>1995</v>
      </c>
      <c r="I8051" s="19" t="s">
        <v>1995</v>
      </c>
      <c r="J8051" s="21" t="s">
        <v>1995</v>
      </c>
    </row>
    <row r="8052" ht="22.5" spans="1:10">
      <c r="A8052" s="22"/>
      <c r="B8052" s="22"/>
      <c r="C8052" s="16" t="s">
        <v>1995</v>
      </c>
      <c r="D8052" s="16" t="s">
        <v>1995</v>
      </c>
      <c r="E8052" s="20" t="s">
        <v>5473</v>
      </c>
      <c r="F8052" s="19" t="s">
        <v>2009</v>
      </c>
      <c r="G8052" s="16" t="s">
        <v>2333</v>
      </c>
      <c r="H8052" s="19" t="s">
        <v>2011</v>
      </c>
      <c r="I8052" s="19" t="s">
        <v>2005</v>
      </c>
      <c r="J8052" s="21" t="s">
        <v>6218</v>
      </c>
    </row>
    <row r="8053" spans="1:10">
      <c r="A8053" s="22"/>
      <c r="B8053" s="22"/>
      <c r="C8053" s="16" t="s">
        <v>2023</v>
      </c>
      <c r="D8053" s="16" t="s">
        <v>1995</v>
      </c>
      <c r="E8053" s="20" t="s">
        <v>1995</v>
      </c>
      <c r="F8053" s="19" t="s">
        <v>1995</v>
      </c>
      <c r="G8053" s="16" t="s">
        <v>1995</v>
      </c>
      <c r="H8053" s="19" t="s">
        <v>1995</v>
      </c>
      <c r="I8053" s="19" t="s">
        <v>1995</v>
      </c>
      <c r="J8053" s="21" t="s">
        <v>1995</v>
      </c>
    </row>
    <row r="8054" spans="1:10">
      <c r="A8054" s="22"/>
      <c r="B8054" s="22"/>
      <c r="C8054" s="16" t="s">
        <v>1995</v>
      </c>
      <c r="D8054" s="16" t="s">
        <v>2024</v>
      </c>
      <c r="E8054" s="20" t="s">
        <v>1995</v>
      </c>
      <c r="F8054" s="19" t="s">
        <v>1995</v>
      </c>
      <c r="G8054" s="16" t="s">
        <v>1995</v>
      </c>
      <c r="H8054" s="19" t="s">
        <v>1995</v>
      </c>
      <c r="I8054" s="19" t="s">
        <v>1995</v>
      </c>
      <c r="J8054" s="21" t="s">
        <v>1995</v>
      </c>
    </row>
    <row r="8055" spans="1:10">
      <c r="A8055" s="22"/>
      <c r="B8055" s="22"/>
      <c r="C8055" s="16" t="s">
        <v>1995</v>
      </c>
      <c r="D8055" s="16" t="s">
        <v>1995</v>
      </c>
      <c r="E8055" s="20" t="s">
        <v>2066</v>
      </c>
      <c r="F8055" s="19" t="s">
        <v>2009</v>
      </c>
      <c r="G8055" s="16" t="s">
        <v>2026</v>
      </c>
      <c r="H8055" s="19" t="s">
        <v>2011</v>
      </c>
      <c r="I8055" s="19" t="s">
        <v>2005</v>
      </c>
      <c r="J8055" s="21" t="s">
        <v>2067</v>
      </c>
    </row>
    <row r="8056" ht="22.5" spans="1:10">
      <c r="A8056" s="22"/>
      <c r="B8056" s="22"/>
      <c r="C8056" s="16" t="s">
        <v>1995</v>
      </c>
      <c r="D8056" s="16" t="s">
        <v>1995</v>
      </c>
      <c r="E8056" s="20" t="s">
        <v>2301</v>
      </c>
      <c r="F8056" s="19" t="s">
        <v>2009</v>
      </c>
      <c r="G8056" s="16" t="s">
        <v>2686</v>
      </c>
      <c r="H8056" s="19" t="s">
        <v>2011</v>
      </c>
      <c r="I8056" s="19" t="s">
        <v>2005</v>
      </c>
      <c r="J8056" s="21" t="s">
        <v>6219</v>
      </c>
    </row>
    <row r="8057" ht="33.75" spans="1:10">
      <c r="A8057" s="16" t="s">
        <v>6220</v>
      </c>
      <c r="B8057" s="20" t="s">
        <v>6221</v>
      </c>
      <c r="C8057" s="22"/>
      <c r="D8057" s="22"/>
      <c r="E8057" s="23"/>
      <c r="F8057" s="24"/>
      <c r="G8057" s="22"/>
      <c r="H8057" s="24"/>
      <c r="I8057" s="24"/>
      <c r="J8057" s="25"/>
    </row>
    <row r="8058" spans="1:10">
      <c r="A8058" s="22"/>
      <c r="B8058" s="22"/>
      <c r="C8058" s="16" t="s">
        <v>1999</v>
      </c>
      <c r="D8058" s="16" t="s">
        <v>1995</v>
      </c>
      <c r="E8058" s="20" t="s">
        <v>1995</v>
      </c>
      <c r="F8058" s="19" t="s">
        <v>1995</v>
      </c>
      <c r="G8058" s="16" t="s">
        <v>1995</v>
      </c>
      <c r="H8058" s="19" t="s">
        <v>1995</v>
      </c>
      <c r="I8058" s="19" t="s">
        <v>1995</v>
      </c>
      <c r="J8058" s="21" t="s">
        <v>1995</v>
      </c>
    </row>
    <row r="8059" spans="1:10">
      <c r="A8059" s="22"/>
      <c r="B8059" s="22"/>
      <c r="C8059" s="16" t="s">
        <v>1995</v>
      </c>
      <c r="D8059" s="16" t="s">
        <v>2000</v>
      </c>
      <c r="E8059" s="20" t="s">
        <v>1995</v>
      </c>
      <c r="F8059" s="19" t="s">
        <v>1995</v>
      </c>
      <c r="G8059" s="16" t="s">
        <v>1995</v>
      </c>
      <c r="H8059" s="19" t="s">
        <v>1995</v>
      </c>
      <c r="I8059" s="19" t="s">
        <v>1995</v>
      </c>
      <c r="J8059" s="21" t="s">
        <v>1995</v>
      </c>
    </row>
    <row r="8060" spans="1:10">
      <c r="A8060" s="22"/>
      <c r="B8060" s="22"/>
      <c r="C8060" s="16" t="s">
        <v>1995</v>
      </c>
      <c r="D8060" s="16" t="s">
        <v>1995</v>
      </c>
      <c r="E8060" s="20" t="s">
        <v>4649</v>
      </c>
      <c r="F8060" s="19" t="s">
        <v>2002</v>
      </c>
      <c r="G8060" s="16" t="s">
        <v>2506</v>
      </c>
      <c r="H8060" s="19" t="s">
        <v>4650</v>
      </c>
      <c r="I8060" s="19" t="s">
        <v>2016</v>
      </c>
      <c r="J8060" s="21" t="s">
        <v>2261</v>
      </c>
    </row>
    <row r="8061" spans="1:10">
      <c r="A8061" s="22"/>
      <c r="B8061" s="22"/>
      <c r="C8061" s="16" t="s">
        <v>1995</v>
      </c>
      <c r="D8061" s="16" t="s">
        <v>1995</v>
      </c>
      <c r="E8061" s="20" t="s">
        <v>2192</v>
      </c>
      <c r="F8061" s="19" t="s">
        <v>2002</v>
      </c>
      <c r="G8061" s="16" t="s">
        <v>2827</v>
      </c>
      <c r="H8061" s="19" t="s">
        <v>2171</v>
      </c>
      <c r="I8061" s="19" t="s">
        <v>2016</v>
      </c>
      <c r="J8061" s="21" t="s">
        <v>2827</v>
      </c>
    </row>
    <row r="8062" spans="1:10">
      <c r="A8062" s="22"/>
      <c r="B8062" s="22"/>
      <c r="C8062" s="16" t="s">
        <v>1995</v>
      </c>
      <c r="D8062" s="16" t="s">
        <v>1995</v>
      </c>
      <c r="E8062" s="20" t="s">
        <v>2195</v>
      </c>
      <c r="F8062" s="19" t="s">
        <v>2009</v>
      </c>
      <c r="G8062" s="16" t="s">
        <v>6215</v>
      </c>
      <c r="H8062" s="19" t="s">
        <v>2197</v>
      </c>
      <c r="I8062" s="19" t="s">
        <v>2005</v>
      </c>
      <c r="J8062" s="21" t="s">
        <v>6222</v>
      </c>
    </row>
    <row r="8063" spans="1:10">
      <c r="A8063" s="22"/>
      <c r="B8063" s="22"/>
      <c r="C8063" s="16" t="s">
        <v>1995</v>
      </c>
      <c r="D8063" s="16" t="s">
        <v>2007</v>
      </c>
      <c r="E8063" s="20" t="s">
        <v>1995</v>
      </c>
      <c r="F8063" s="19" t="s">
        <v>1995</v>
      </c>
      <c r="G8063" s="16" t="s">
        <v>1995</v>
      </c>
      <c r="H8063" s="19" t="s">
        <v>1995</v>
      </c>
      <c r="I8063" s="19" t="s">
        <v>1995</v>
      </c>
      <c r="J8063" s="21" t="s">
        <v>1995</v>
      </c>
    </row>
    <row r="8064" spans="1:10">
      <c r="A8064" s="22"/>
      <c r="B8064" s="22"/>
      <c r="C8064" s="16" t="s">
        <v>1995</v>
      </c>
      <c r="D8064" s="16" t="s">
        <v>1995</v>
      </c>
      <c r="E8064" s="20" t="s">
        <v>2199</v>
      </c>
      <c r="F8064" s="19" t="s">
        <v>2002</v>
      </c>
      <c r="G8064" s="16" t="s">
        <v>2010</v>
      </c>
      <c r="H8064" s="19" t="s">
        <v>2011</v>
      </c>
      <c r="I8064" s="19" t="s">
        <v>2016</v>
      </c>
      <c r="J8064" s="21" t="s">
        <v>2203</v>
      </c>
    </row>
    <row r="8065" spans="1:10">
      <c r="A8065" s="22"/>
      <c r="B8065" s="22"/>
      <c r="C8065" s="16" t="s">
        <v>1995</v>
      </c>
      <c r="D8065" s="16" t="s">
        <v>1995</v>
      </c>
      <c r="E8065" s="20" t="s">
        <v>2315</v>
      </c>
      <c r="F8065" s="19" t="s">
        <v>2002</v>
      </c>
      <c r="G8065" s="16" t="s">
        <v>2026</v>
      </c>
      <c r="H8065" s="19" t="s">
        <v>2011</v>
      </c>
      <c r="I8065" s="19" t="s">
        <v>2016</v>
      </c>
      <c r="J8065" s="21" t="s">
        <v>5538</v>
      </c>
    </row>
    <row r="8066" spans="1:10">
      <c r="A8066" s="22"/>
      <c r="B8066" s="22"/>
      <c r="C8066" s="16" t="s">
        <v>1995</v>
      </c>
      <c r="D8066" s="16" t="s">
        <v>1995</v>
      </c>
      <c r="E8066" s="20" t="s">
        <v>2202</v>
      </c>
      <c r="F8066" s="19" t="s">
        <v>2009</v>
      </c>
      <c r="G8066" s="16" t="s">
        <v>2060</v>
      </c>
      <c r="H8066" s="19" t="s">
        <v>2011</v>
      </c>
      <c r="I8066" s="19" t="s">
        <v>2005</v>
      </c>
      <c r="J8066" s="21" t="s">
        <v>6223</v>
      </c>
    </row>
    <row r="8067" spans="1:10">
      <c r="A8067" s="22"/>
      <c r="B8067" s="22"/>
      <c r="C8067" s="16" t="s">
        <v>2018</v>
      </c>
      <c r="D8067" s="16" t="s">
        <v>1995</v>
      </c>
      <c r="E8067" s="20" t="s">
        <v>1995</v>
      </c>
      <c r="F8067" s="19" t="s">
        <v>1995</v>
      </c>
      <c r="G8067" s="16" t="s">
        <v>1995</v>
      </c>
      <c r="H8067" s="19" t="s">
        <v>1995</v>
      </c>
      <c r="I8067" s="19" t="s">
        <v>1995</v>
      </c>
      <c r="J8067" s="21" t="s">
        <v>1995</v>
      </c>
    </row>
    <row r="8068" spans="1:10">
      <c r="A8068" s="22"/>
      <c r="B8068" s="22"/>
      <c r="C8068" s="16" t="s">
        <v>1995</v>
      </c>
      <c r="D8068" s="16" t="s">
        <v>2019</v>
      </c>
      <c r="E8068" s="20" t="s">
        <v>1995</v>
      </c>
      <c r="F8068" s="19" t="s">
        <v>1995</v>
      </c>
      <c r="G8068" s="16" t="s">
        <v>1995</v>
      </c>
      <c r="H8068" s="19" t="s">
        <v>1995</v>
      </c>
      <c r="I8068" s="19" t="s">
        <v>1995</v>
      </c>
      <c r="J8068" s="21" t="s">
        <v>1995</v>
      </c>
    </row>
    <row r="8069" spans="1:10">
      <c r="A8069" s="22"/>
      <c r="B8069" s="22"/>
      <c r="C8069" s="16" t="s">
        <v>1995</v>
      </c>
      <c r="D8069" s="16" t="s">
        <v>1995</v>
      </c>
      <c r="E8069" s="20" t="s">
        <v>4712</v>
      </c>
      <c r="F8069" s="19" t="s">
        <v>2002</v>
      </c>
      <c r="G8069" s="16" t="s">
        <v>2831</v>
      </c>
      <c r="H8069" s="19" t="s">
        <v>2171</v>
      </c>
      <c r="I8069" s="19" t="s">
        <v>2016</v>
      </c>
      <c r="J8069" s="21" t="s">
        <v>2831</v>
      </c>
    </row>
    <row r="8070" spans="1:10">
      <c r="A8070" s="22"/>
      <c r="B8070" s="22"/>
      <c r="C8070" s="16" t="s">
        <v>2023</v>
      </c>
      <c r="D8070" s="16" t="s">
        <v>1995</v>
      </c>
      <c r="E8070" s="20" t="s">
        <v>1995</v>
      </c>
      <c r="F8070" s="19" t="s">
        <v>1995</v>
      </c>
      <c r="G8070" s="16" t="s">
        <v>1995</v>
      </c>
      <c r="H8070" s="19" t="s">
        <v>1995</v>
      </c>
      <c r="I8070" s="19" t="s">
        <v>1995</v>
      </c>
      <c r="J8070" s="21" t="s">
        <v>1995</v>
      </c>
    </row>
    <row r="8071" spans="1:10">
      <c r="A8071" s="22"/>
      <c r="B8071" s="22"/>
      <c r="C8071" s="16" t="s">
        <v>1995</v>
      </c>
      <c r="D8071" s="16" t="s">
        <v>2024</v>
      </c>
      <c r="E8071" s="20" t="s">
        <v>1995</v>
      </c>
      <c r="F8071" s="19" t="s">
        <v>1995</v>
      </c>
      <c r="G8071" s="16" t="s">
        <v>1995</v>
      </c>
      <c r="H8071" s="19" t="s">
        <v>1995</v>
      </c>
      <c r="I8071" s="19" t="s">
        <v>1995</v>
      </c>
      <c r="J8071" s="21" t="s">
        <v>1995</v>
      </c>
    </row>
    <row r="8072" spans="1:10">
      <c r="A8072" s="22"/>
      <c r="B8072" s="22"/>
      <c r="C8072" s="16" t="s">
        <v>1995</v>
      </c>
      <c r="D8072" s="16" t="s">
        <v>1995</v>
      </c>
      <c r="E8072" s="20" t="s">
        <v>2209</v>
      </c>
      <c r="F8072" s="19" t="s">
        <v>2009</v>
      </c>
      <c r="G8072" s="16" t="s">
        <v>2060</v>
      </c>
      <c r="H8072" s="19" t="s">
        <v>2011</v>
      </c>
      <c r="I8072" s="19" t="s">
        <v>2005</v>
      </c>
      <c r="J8072" s="21" t="s">
        <v>2200</v>
      </c>
    </row>
    <row r="8073" ht="112.5" spans="1:10">
      <c r="A8073" s="16" t="s">
        <v>6224</v>
      </c>
      <c r="B8073" s="20" t="s">
        <v>6225</v>
      </c>
      <c r="C8073" s="22"/>
      <c r="D8073" s="22"/>
      <c r="E8073" s="23"/>
      <c r="F8073" s="24"/>
      <c r="G8073" s="22"/>
      <c r="H8073" s="24"/>
      <c r="I8073" s="24"/>
      <c r="J8073" s="25"/>
    </row>
    <row r="8074" spans="1:10">
      <c r="A8074" s="22"/>
      <c r="B8074" s="22"/>
      <c r="C8074" s="16" t="s">
        <v>1999</v>
      </c>
      <c r="D8074" s="16" t="s">
        <v>1995</v>
      </c>
      <c r="E8074" s="20" t="s">
        <v>1995</v>
      </c>
      <c r="F8074" s="19" t="s">
        <v>1995</v>
      </c>
      <c r="G8074" s="16" t="s">
        <v>1995</v>
      </c>
      <c r="H8074" s="19" t="s">
        <v>1995</v>
      </c>
      <c r="I8074" s="19" t="s">
        <v>1995</v>
      </c>
      <c r="J8074" s="21" t="s">
        <v>1995</v>
      </c>
    </row>
    <row r="8075" spans="1:10">
      <c r="A8075" s="22"/>
      <c r="B8075" s="22"/>
      <c r="C8075" s="16" t="s">
        <v>1995</v>
      </c>
      <c r="D8075" s="16" t="s">
        <v>2000</v>
      </c>
      <c r="E8075" s="20" t="s">
        <v>1995</v>
      </c>
      <c r="F8075" s="19" t="s">
        <v>1995</v>
      </c>
      <c r="G8075" s="16" t="s">
        <v>1995</v>
      </c>
      <c r="H8075" s="19" t="s">
        <v>1995</v>
      </c>
      <c r="I8075" s="19" t="s">
        <v>1995</v>
      </c>
      <c r="J8075" s="21" t="s">
        <v>1995</v>
      </c>
    </row>
    <row r="8076" ht="22.5" spans="1:10">
      <c r="A8076" s="22"/>
      <c r="B8076" s="22"/>
      <c r="C8076" s="16" t="s">
        <v>1995</v>
      </c>
      <c r="D8076" s="16" t="s">
        <v>1995</v>
      </c>
      <c r="E8076" s="20" t="s">
        <v>2237</v>
      </c>
      <c r="F8076" s="19" t="s">
        <v>2002</v>
      </c>
      <c r="G8076" s="16" t="s">
        <v>2003</v>
      </c>
      <c r="H8076" s="19" t="s">
        <v>2386</v>
      </c>
      <c r="I8076" s="19" t="s">
        <v>2005</v>
      </c>
      <c r="J8076" s="21" t="s">
        <v>2381</v>
      </c>
    </row>
    <row r="8077" spans="1:10">
      <c r="A8077" s="22"/>
      <c r="B8077" s="22"/>
      <c r="C8077" s="16" t="s">
        <v>1995</v>
      </c>
      <c r="D8077" s="16" t="s">
        <v>2007</v>
      </c>
      <c r="E8077" s="20" t="s">
        <v>1995</v>
      </c>
      <c r="F8077" s="19" t="s">
        <v>1995</v>
      </c>
      <c r="G8077" s="16" t="s">
        <v>1995</v>
      </c>
      <c r="H8077" s="19" t="s">
        <v>1995</v>
      </c>
      <c r="I8077" s="19" t="s">
        <v>1995</v>
      </c>
      <c r="J8077" s="21" t="s">
        <v>1995</v>
      </c>
    </row>
    <row r="8078" ht="33.75" spans="1:10">
      <c r="A8078" s="22"/>
      <c r="B8078" s="22"/>
      <c r="C8078" s="16" t="s">
        <v>1995</v>
      </c>
      <c r="D8078" s="16" t="s">
        <v>1995</v>
      </c>
      <c r="E8078" s="20" t="s">
        <v>2080</v>
      </c>
      <c r="F8078" s="19" t="s">
        <v>2002</v>
      </c>
      <c r="G8078" s="16" t="s">
        <v>2060</v>
      </c>
      <c r="H8078" s="19" t="s">
        <v>2011</v>
      </c>
      <c r="I8078" s="19" t="s">
        <v>2005</v>
      </c>
      <c r="J8078" s="21" t="s">
        <v>2081</v>
      </c>
    </row>
    <row r="8079" ht="22.5" spans="1:10">
      <c r="A8079" s="22"/>
      <c r="B8079" s="22"/>
      <c r="C8079" s="16" t="s">
        <v>1995</v>
      </c>
      <c r="D8079" s="16" t="s">
        <v>1995</v>
      </c>
      <c r="E8079" s="20" t="s">
        <v>2118</v>
      </c>
      <c r="F8079" s="19" t="s">
        <v>2002</v>
      </c>
      <c r="G8079" s="16" t="s">
        <v>2060</v>
      </c>
      <c r="H8079" s="19" t="s">
        <v>2011</v>
      </c>
      <c r="I8079" s="19" t="s">
        <v>2005</v>
      </c>
      <c r="J8079" s="21" t="s">
        <v>2119</v>
      </c>
    </row>
    <row r="8080" spans="1:10">
      <c r="A8080" s="22"/>
      <c r="B8080" s="22"/>
      <c r="C8080" s="16" t="s">
        <v>2018</v>
      </c>
      <c r="D8080" s="16" t="s">
        <v>1995</v>
      </c>
      <c r="E8080" s="20" t="s">
        <v>1995</v>
      </c>
      <c r="F8080" s="19" t="s">
        <v>1995</v>
      </c>
      <c r="G8080" s="16" t="s">
        <v>1995</v>
      </c>
      <c r="H8080" s="19" t="s">
        <v>1995</v>
      </c>
      <c r="I8080" s="19" t="s">
        <v>1995</v>
      </c>
      <c r="J8080" s="21" t="s">
        <v>1995</v>
      </c>
    </row>
    <row r="8081" spans="1:10">
      <c r="A8081" s="22"/>
      <c r="B8081" s="22"/>
      <c r="C8081" s="16" t="s">
        <v>1995</v>
      </c>
      <c r="D8081" s="16" t="s">
        <v>2019</v>
      </c>
      <c r="E8081" s="20" t="s">
        <v>1995</v>
      </c>
      <c r="F8081" s="19" t="s">
        <v>1995</v>
      </c>
      <c r="G8081" s="16" t="s">
        <v>1995</v>
      </c>
      <c r="H8081" s="19" t="s">
        <v>1995</v>
      </c>
      <c r="I8081" s="19" t="s">
        <v>1995</v>
      </c>
      <c r="J8081" s="21" t="s">
        <v>1995</v>
      </c>
    </row>
    <row r="8082" ht="33.75" spans="1:10">
      <c r="A8082" s="22"/>
      <c r="B8082" s="22"/>
      <c r="C8082" s="16" t="s">
        <v>1995</v>
      </c>
      <c r="D8082" s="16" t="s">
        <v>1995</v>
      </c>
      <c r="E8082" s="20" t="s">
        <v>2120</v>
      </c>
      <c r="F8082" s="19" t="s">
        <v>2009</v>
      </c>
      <c r="G8082" s="16" t="s">
        <v>2060</v>
      </c>
      <c r="H8082" s="19" t="s">
        <v>2011</v>
      </c>
      <c r="I8082" s="19" t="s">
        <v>2005</v>
      </c>
      <c r="J8082" s="21" t="s">
        <v>2121</v>
      </c>
    </row>
    <row r="8083" spans="1:10">
      <c r="A8083" s="22"/>
      <c r="B8083" s="22"/>
      <c r="C8083" s="16" t="s">
        <v>1995</v>
      </c>
      <c r="D8083" s="16" t="s">
        <v>1995</v>
      </c>
      <c r="E8083" s="20" t="s">
        <v>2086</v>
      </c>
      <c r="F8083" s="19" t="s">
        <v>2002</v>
      </c>
      <c r="G8083" s="16" t="s">
        <v>2003</v>
      </c>
      <c r="H8083" s="19" t="s">
        <v>2126</v>
      </c>
      <c r="I8083" s="19" t="s">
        <v>2005</v>
      </c>
      <c r="J8083" s="21" t="s">
        <v>2087</v>
      </c>
    </row>
    <row r="8084" spans="1:10">
      <c r="A8084" s="22"/>
      <c r="B8084" s="22"/>
      <c r="C8084" s="16" t="s">
        <v>2023</v>
      </c>
      <c r="D8084" s="16" t="s">
        <v>1995</v>
      </c>
      <c r="E8084" s="20" t="s">
        <v>1995</v>
      </c>
      <c r="F8084" s="19" t="s">
        <v>1995</v>
      </c>
      <c r="G8084" s="16" t="s">
        <v>1995</v>
      </c>
      <c r="H8084" s="19" t="s">
        <v>1995</v>
      </c>
      <c r="I8084" s="19" t="s">
        <v>1995</v>
      </c>
      <c r="J8084" s="21" t="s">
        <v>1995</v>
      </c>
    </row>
    <row r="8085" spans="1:10">
      <c r="A8085" s="22"/>
      <c r="B8085" s="22"/>
      <c r="C8085" s="16" t="s">
        <v>1995</v>
      </c>
      <c r="D8085" s="16" t="s">
        <v>2024</v>
      </c>
      <c r="E8085" s="20" t="s">
        <v>1995</v>
      </c>
      <c r="F8085" s="19" t="s">
        <v>1995</v>
      </c>
      <c r="G8085" s="16" t="s">
        <v>1995</v>
      </c>
      <c r="H8085" s="19" t="s">
        <v>1995</v>
      </c>
      <c r="I8085" s="19" t="s">
        <v>1995</v>
      </c>
      <c r="J8085" s="21" t="s">
        <v>1995</v>
      </c>
    </row>
    <row r="8086" spans="1:10">
      <c r="A8086" s="22"/>
      <c r="B8086" s="22"/>
      <c r="C8086" s="16" t="s">
        <v>1995</v>
      </c>
      <c r="D8086" s="16" t="s">
        <v>1995</v>
      </c>
      <c r="E8086" s="20" t="s">
        <v>2077</v>
      </c>
      <c r="F8086" s="19" t="s">
        <v>2009</v>
      </c>
      <c r="G8086" s="16" t="s">
        <v>2149</v>
      </c>
      <c r="H8086" s="19" t="s">
        <v>2011</v>
      </c>
      <c r="I8086" s="19" t="s">
        <v>2005</v>
      </c>
      <c r="J8086" s="21" t="s">
        <v>2088</v>
      </c>
    </row>
    <row r="8087" ht="12.75" spans="1:10">
      <c r="A8087" s="16" t="s">
        <v>6226</v>
      </c>
      <c r="B8087" s="22"/>
      <c r="C8087" s="22"/>
      <c r="D8087" s="22"/>
      <c r="E8087" s="23"/>
      <c r="F8087" s="24"/>
      <c r="G8087" s="22"/>
      <c r="H8087" s="24"/>
      <c r="I8087" s="24"/>
      <c r="J8087" s="25"/>
    </row>
    <row r="8088" ht="191.25" spans="1:10">
      <c r="A8088" s="16" t="s">
        <v>6227</v>
      </c>
      <c r="B8088" s="20" t="s">
        <v>6228</v>
      </c>
      <c r="C8088" s="22"/>
      <c r="D8088" s="22"/>
      <c r="E8088" s="23"/>
      <c r="F8088" s="24"/>
      <c r="G8088" s="22"/>
      <c r="H8088" s="24"/>
      <c r="I8088" s="24"/>
      <c r="J8088" s="25"/>
    </row>
    <row r="8089" spans="1:10">
      <c r="A8089" s="22"/>
      <c r="B8089" s="22"/>
      <c r="C8089" s="16" t="s">
        <v>1999</v>
      </c>
      <c r="D8089" s="16" t="s">
        <v>1995</v>
      </c>
      <c r="E8089" s="20" t="s">
        <v>1995</v>
      </c>
      <c r="F8089" s="19" t="s">
        <v>1995</v>
      </c>
      <c r="G8089" s="16" t="s">
        <v>1995</v>
      </c>
      <c r="H8089" s="19" t="s">
        <v>1995</v>
      </c>
      <c r="I8089" s="19" t="s">
        <v>1995</v>
      </c>
      <c r="J8089" s="21" t="s">
        <v>1995</v>
      </c>
    </row>
    <row r="8090" spans="1:10">
      <c r="A8090" s="22"/>
      <c r="B8090" s="22"/>
      <c r="C8090" s="16" t="s">
        <v>1995</v>
      </c>
      <c r="D8090" s="16" t="s">
        <v>2000</v>
      </c>
      <c r="E8090" s="20" t="s">
        <v>1995</v>
      </c>
      <c r="F8090" s="19" t="s">
        <v>1995</v>
      </c>
      <c r="G8090" s="16" t="s">
        <v>1995</v>
      </c>
      <c r="H8090" s="19" t="s">
        <v>1995</v>
      </c>
      <c r="I8090" s="19" t="s">
        <v>1995</v>
      </c>
      <c r="J8090" s="21" t="s">
        <v>1995</v>
      </c>
    </row>
    <row r="8091" ht="22.5" spans="1:10">
      <c r="A8091" s="22"/>
      <c r="B8091" s="22"/>
      <c r="C8091" s="16" t="s">
        <v>1995</v>
      </c>
      <c r="D8091" s="16" t="s">
        <v>1995</v>
      </c>
      <c r="E8091" s="20" t="s">
        <v>2237</v>
      </c>
      <c r="F8091" s="19" t="s">
        <v>2002</v>
      </c>
      <c r="G8091" s="16" t="s">
        <v>6229</v>
      </c>
      <c r="H8091" s="19" t="s">
        <v>2386</v>
      </c>
      <c r="I8091" s="19" t="s">
        <v>2005</v>
      </c>
      <c r="J8091" s="21" t="s">
        <v>2381</v>
      </c>
    </row>
    <row r="8092" spans="1:10">
      <c r="A8092" s="22"/>
      <c r="B8092" s="22"/>
      <c r="C8092" s="16" t="s">
        <v>1995</v>
      </c>
      <c r="D8092" s="16" t="s">
        <v>2007</v>
      </c>
      <c r="E8092" s="20" t="s">
        <v>1995</v>
      </c>
      <c r="F8092" s="19" t="s">
        <v>1995</v>
      </c>
      <c r="G8092" s="16" t="s">
        <v>1995</v>
      </c>
      <c r="H8092" s="19" t="s">
        <v>1995</v>
      </c>
      <c r="I8092" s="19" t="s">
        <v>1995</v>
      </c>
      <c r="J8092" s="21" t="s">
        <v>1995</v>
      </c>
    </row>
    <row r="8093" ht="33.75" spans="1:10">
      <c r="A8093" s="22"/>
      <c r="B8093" s="22"/>
      <c r="C8093" s="16" t="s">
        <v>1995</v>
      </c>
      <c r="D8093" s="16" t="s">
        <v>1995</v>
      </c>
      <c r="E8093" s="20" t="s">
        <v>2080</v>
      </c>
      <c r="F8093" s="19" t="s">
        <v>2002</v>
      </c>
      <c r="G8093" s="16" t="s">
        <v>2060</v>
      </c>
      <c r="H8093" s="19" t="s">
        <v>2011</v>
      </c>
      <c r="I8093" s="19" t="s">
        <v>2005</v>
      </c>
      <c r="J8093" s="21" t="s">
        <v>2081</v>
      </c>
    </row>
    <row r="8094" ht="22.5" spans="1:10">
      <c r="A8094" s="22"/>
      <c r="B8094" s="22"/>
      <c r="C8094" s="16" t="s">
        <v>1995</v>
      </c>
      <c r="D8094" s="16" t="s">
        <v>1995</v>
      </c>
      <c r="E8094" s="20" t="s">
        <v>2118</v>
      </c>
      <c r="F8094" s="19" t="s">
        <v>2002</v>
      </c>
      <c r="G8094" s="16" t="s">
        <v>2060</v>
      </c>
      <c r="H8094" s="19" t="s">
        <v>2011</v>
      </c>
      <c r="I8094" s="19" t="s">
        <v>2005</v>
      </c>
      <c r="J8094" s="21" t="s">
        <v>2119</v>
      </c>
    </row>
    <row r="8095" spans="1:10">
      <c r="A8095" s="22"/>
      <c r="B8095" s="22"/>
      <c r="C8095" s="16" t="s">
        <v>1995</v>
      </c>
      <c r="D8095" s="16" t="s">
        <v>2013</v>
      </c>
      <c r="E8095" s="20" t="s">
        <v>1995</v>
      </c>
      <c r="F8095" s="19" t="s">
        <v>1995</v>
      </c>
      <c r="G8095" s="16" t="s">
        <v>1995</v>
      </c>
      <c r="H8095" s="19" t="s">
        <v>1995</v>
      </c>
      <c r="I8095" s="19" t="s">
        <v>1995</v>
      </c>
      <c r="J8095" s="21" t="s">
        <v>1995</v>
      </c>
    </row>
    <row r="8096" ht="33.75" spans="1:10">
      <c r="A8096" s="22"/>
      <c r="B8096" s="22"/>
      <c r="C8096" s="16" t="s">
        <v>1995</v>
      </c>
      <c r="D8096" s="16" t="s">
        <v>1995</v>
      </c>
      <c r="E8096" s="20" t="s">
        <v>2084</v>
      </c>
      <c r="F8096" s="19" t="s">
        <v>2002</v>
      </c>
      <c r="G8096" s="16" t="s">
        <v>2060</v>
      </c>
      <c r="H8096" s="19" t="s">
        <v>2011</v>
      </c>
      <c r="I8096" s="19" t="s">
        <v>2005</v>
      </c>
      <c r="J8096" s="21" t="s">
        <v>2085</v>
      </c>
    </row>
    <row r="8097" spans="1:10">
      <c r="A8097" s="22"/>
      <c r="B8097" s="22"/>
      <c r="C8097" s="16" t="s">
        <v>2018</v>
      </c>
      <c r="D8097" s="16" t="s">
        <v>1995</v>
      </c>
      <c r="E8097" s="20" t="s">
        <v>1995</v>
      </c>
      <c r="F8097" s="19" t="s">
        <v>1995</v>
      </c>
      <c r="G8097" s="16" t="s">
        <v>1995</v>
      </c>
      <c r="H8097" s="19" t="s">
        <v>1995</v>
      </c>
      <c r="I8097" s="19" t="s">
        <v>1995</v>
      </c>
      <c r="J8097" s="21" t="s">
        <v>1995</v>
      </c>
    </row>
    <row r="8098" spans="1:10">
      <c r="A8098" s="22"/>
      <c r="B8098" s="22"/>
      <c r="C8098" s="16" t="s">
        <v>1995</v>
      </c>
      <c r="D8098" s="16" t="s">
        <v>2019</v>
      </c>
      <c r="E8098" s="20" t="s">
        <v>1995</v>
      </c>
      <c r="F8098" s="19" t="s">
        <v>1995</v>
      </c>
      <c r="G8098" s="16" t="s">
        <v>1995</v>
      </c>
      <c r="H8098" s="19" t="s">
        <v>1995</v>
      </c>
      <c r="I8098" s="19" t="s">
        <v>1995</v>
      </c>
      <c r="J8098" s="21" t="s">
        <v>1995</v>
      </c>
    </row>
    <row r="8099" ht="33.75" spans="1:10">
      <c r="A8099" s="22"/>
      <c r="B8099" s="22"/>
      <c r="C8099" s="16" t="s">
        <v>1995</v>
      </c>
      <c r="D8099" s="16" t="s">
        <v>1995</v>
      </c>
      <c r="E8099" s="20" t="s">
        <v>2120</v>
      </c>
      <c r="F8099" s="19" t="s">
        <v>2009</v>
      </c>
      <c r="G8099" s="16" t="s">
        <v>2060</v>
      </c>
      <c r="H8099" s="19" t="s">
        <v>2011</v>
      </c>
      <c r="I8099" s="19" t="s">
        <v>2005</v>
      </c>
      <c r="J8099" s="21" t="s">
        <v>2121</v>
      </c>
    </row>
    <row r="8100" spans="1:10">
      <c r="A8100" s="22"/>
      <c r="B8100" s="22"/>
      <c r="C8100" s="16" t="s">
        <v>2023</v>
      </c>
      <c r="D8100" s="16" t="s">
        <v>1995</v>
      </c>
      <c r="E8100" s="20" t="s">
        <v>1995</v>
      </c>
      <c r="F8100" s="19" t="s">
        <v>1995</v>
      </c>
      <c r="G8100" s="16" t="s">
        <v>1995</v>
      </c>
      <c r="H8100" s="19" t="s">
        <v>1995</v>
      </c>
      <c r="I8100" s="19" t="s">
        <v>1995</v>
      </c>
      <c r="J8100" s="21" t="s">
        <v>1995</v>
      </c>
    </row>
    <row r="8101" spans="1:10">
      <c r="A8101" s="22"/>
      <c r="B8101" s="22"/>
      <c r="C8101" s="16" t="s">
        <v>1995</v>
      </c>
      <c r="D8101" s="16" t="s">
        <v>2024</v>
      </c>
      <c r="E8101" s="20" t="s">
        <v>1995</v>
      </c>
      <c r="F8101" s="19" t="s">
        <v>1995</v>
      </c>
      <c r="G8101" s="16" t="s">
        <v>1995</v>
      </c>
      <c r="H8101" s="19" t="s">
        <v>1995</v>
      </c>
      <c r="I8101" s="19" t="s">
        <v>1995</v>
      </c>
      <c r="J8101" s="21" t="s">
        <v>1995</v>
      </c>
    </row>
    <row r="8102" spans="1:10">
      <c r="A8102" s="22"/>
      <c r="B8102" s="22"/>
      <c r="C8102" s="16" t="s">
        <v>1995</v>
      </c>
      <c r="D8102" s="16" t="s">
        <v>1995</v>
      </c>
      <c r="E8102" s="20" t="s">
        <v>2077</v>
      </c>
      <c r="F8102" s="19" t="s">
        <v>2009</v>
      </c>
      <c r="G8102" s="16" t="s">
        <v>2047</v>
      </c>
      <c r="H8102" s="19" t="s">
        <v>2011</v>
      </c>
      <c r="I8102" s="19" t="s">
        <v>2005</v>
      </c>
      <c r="J8102" s="21" t="s">
        <v>2088</v>
      </c>
    </row>
    <row r="8103" ht="56.25" spans="1:10">
      <c r="A8103" s="16" t="s">
        <v>6230</v>
      </c>
      <c r="B8103" s="20" t="s">
        <v>6231</v>
      </c>
      <c r="C8103" s="22"/>
      <c r="D8103" s="22"/>
      <c r="E8103" s="23"/>
      <c r="F8103" s="24"/>
      <c r="G8103" s="22"/>
      <c r="H8103" s="24"/>
      <c r="I8103" s="24"/>
      <c r="J8103" s="25"/>
    </row>
    <row r="8104" spans="1:10">
      <c r="A8104" s="22"/>
      <c r="B8104" s="22"/>
      <c r="C8104" s="16" t="s">
        <v>1999</v>
      </c>
      <c r="D8104" s="16" t="s">
        <v>1995</v>
      </c>
      <c r="E8104" s="20" t="s">
        <v>1995</v>
      </c>
      <c r="F8104" s="19" t="s">
        <v>1995</v>
      </c>
      <c r="G8104" s="16" t="s">
        <v>1995</v>
      </c>
      <c r="H8104" s="19" t="s">
        <v>1995</v>
      </c>
      <c r="I8104" s="19" t="s">
        <v>1995</v>
      </c>
      <c r="J8104" s="21" t="s">
        <v>1995</v>
      </c>
    </row>
    <row r="8105" spans="1:10">
      <c r="A8105" s="22"/>
      <c r="B8105" s="22"/>
      <c r="C8105" s="16" t="s">
        <v>1995</v>
      </c>
      <c r="D8105" s="16" t="s">
        <v>2000</v>
      </c>
      <c r="E8105" s="20" t="s">
        <v>1995</v>
      </c>
      <c r="F8105" s="19" t="s">
        <v>1995</v>
      </c>
      <c r="G8105" s="16" t="s">
        <v>1995</v>
      </c>
      <c r="H8105" s="19" t="s">
        <v>1995</v>
      </c>
      <c r="I8105" s="19" t="s">
        <v>1995</v>
      </c>
      <c r="J8105" s="21" t="s">
        <v>1995</v>
      </c>
    </row>
    <row r="8106" ht="33.75" spans="1:10">
      <c r="A8106" s="22"/>
      <c r="B8106" s="22"/>
      <c r="C8106" s="16" t="s">
        <v>1995</v>
      </c>
      <c r="D8106" s="16" t="s">
        <v>1995</v>
      </c>
      <c r="E8106" s="20" t="s">
        <v>2229</v>
      </c>
      <c r="F8106" s="19" t="s">
        <v>2009</v>
      </c>
      <c r="G8106" s="16" t="s">
        <v>2506</v>
      </c>
      <c r="H8106" s="19" t="s">
        <v>2171</v>
      </c>
      <c r="I8106" s="19" t="s">
        <v>2005</v>
      </c>
      <c r="J8106" s="21" t="s">
        <v>2230</v>
      </c>
    </row>
    <row r="8107" spans="1:10">
      <c r="A8107" s="22"/>
      <c r="B8107" s="22"/>
      <c r="C8107" s="16" t="s">
        <v>1995</v>
      </c>
      <c r="D8107" s="16" t="s">
        <v>2007</v>
      </c>
      <c r="E8107" s="20" t="s">
        <v>1995</v>
      </c>
      <c r="F8107" s="19" t="s">
        <v>1995</v>
      </c>
      <c r="G8107" s="16" t="s">
        <v>1995</v>
      </c>
      <c r="H8107" s="19" t="s">
        <v>1995</v>
      </c>
      <c r="I8107" s="19" t="s">
        <v>1995</v>
      </c>
      <c r="J8107" s="21" t="s">
        <v>1995</v>
      </c>
    </row>
    <row r="8108" ht="33.75" spans="1:10">
      <c r="A8108" s="22"/>
      <c r="B8108" s="22"/>
      <c r="C8108" s="16" t="s">
        <v>1995</v>
      </c>
      <c r="D8108" s="16" t="s">
        <v>1995</v>
      </c>
      <c r="E8108" s="20" t="s">
        <v>2231</v>
      </c>
      <c r="F8108" s="19" t="s">
        <v>2009</v>
      </c>
      <c r="G8108" s="16" t="s">
        <v>2047</v>
      </c>
      <c r="H8108" s="19" t="s">
        <v>2011</v>
      </c>
      <c r="I8108" s="19" t="s">
        <v>2005</v>
      </c>
      <c r="J8108" s="21" t="s">
        <v>2232</v>
      </c>
    </row>
    <row r="8109" spans="1:10">
      <c r="A8109" s="22"/>
      <c r="B8109" s="22"/>
      <c r="C8109" s="16" t="s">
        <v>1995</v>
      </c>
      <c r="D8109" s="16" t="s">
        <v>2013</v>
      </c>
      <c r="E8109" s="20" t="s">
        <v>1995</v>
      </c>
      <c r="F8109" s="19" t="s">
        <v>1995</v>
      </c>
      <c r="G8109" s="16" t="s">
        <v>1995</v>
      </c>
      <c r="H8109" s="19" t="s">
        <v>1995</v>
      </c>
      <c r="I8109" s="19" t="s">
        <v>1995</v>
      </c>
      <c r="J8109" s="21" t="s">
        <v>1995</v>
      </c>
    </row>
    <row r="8110" ht="33.75" spans="1:10">
      <c r="A8110" s="22"/>
      <c r="B8110" s="22"/>
      <c r="C8110" s="16" t="s">
        <v>1995</v>
      </c>
      <c r="D8110" s="16" t="s">
        <v>1995</v>
      </c>
      <c r="E8110" s="20" t="s">
        <v>2084</v>
      </c>
      <c r="F8110" s="19" t="s">
        <v>2002</v>
      </c>
      <c r="G8110" s="16" t="s">
        <v>2047</v>
      </c>
      <c r="H8110" s="19" t="s">
        <v>2011</v>
      </c>
      <c r="I8110" s="19" t="s">
        <v>2005</v>
      </c>
      <c r="J8110" s="21" t="s">
        <v>2085</v>
      </c>
    </row>
    <row r="8111" spans="1:10">
      <c r="A8111" s="22"/>
      <c r="B8111" s="22"/>
      <c r="C8111" s="16" t="s">
        <v>2018</v>
      </c>
      <c r="D8111" s="16" t="s">
        <v>1995</v>
      </c>
      <c r="E8111" s="20" t="s">
        <v>1995</v>
      </c>
      <c r="F8111" s="19" t="s">
        <v>1995</v>
      </c>
      <c r="G8111" s="16" t="s">
        <v>1995</v>
      </c>
      <c r="H8111" s="19" t="s">
        <v>1995</v>
      </c>
      <c r="I8111" s="19" t="s">
        <v>1995</v>
      </c>
      <c r="J8111" s="21" t="s">
        <v>1995</v>
      </c>
    </row>
    <row r="8112" spans="1:10">
      <c r="A8112" s="22"/>
      <c r="B8112" s="22"/>
      <c r="C8112" s="16" t="s">
        <v>1995</v>
      </c>
      <c r="D8112" s="16" t="s">
        <v>2019</v>
      </c>
      <c r="E8112" s="20" t="s">
        <v>1995</v>
      </c>
      <c r="F8112" s="19" t="s">
        <v>1995</v>
      </c>
      <c r="G8112" s="16" t="s">
        <v>1995</v>
      </c>
      <c r="H8112" s="19" t="s">
        <v>1995</v>
      </c>
      <c r="I8112" s="19" t="s">
        <v>1995</v>
      </c>
      <c r="J8112" s="21" t="s">
        <v>1995</v>
      </c>
    </row>
    <row r="8113" ht="33.75" spans="1:10">
      <c r="A8113" s="22"/>
      <c r="B8113" s="22"/>
      <c r="C8113" s="16" t="s">
        <v>1995</v>
      </c>
      <c r="D8113" s="16" t="s">
        <v>1995</v>
      </c>
      <c r="E8113" s="20" t="s">
        <v>2120</v>
      </c>
      <c r="F8113" s="19" t="s">
        <v>2009</v>
      </c>
      <c r="G8113" s="16" t="s">
        <v>2047</v>
      </c>
      <c r="H8113" s="19" t="s">
        <v>2011</v>
      </c>
      <c r="I8113" s="19" t="s">
        <v>2005</v>
      </c>
      <c r="J8113" s="21" t="s">
        <v>2121</v>
      </c>
    </row>
    <row r="8114" spans="1:10">
      <c r="A8114" s="22"/>
      <c r="B8114" s="22"/>
      <c r="C8114" s="16" t="s">
        <v>2023</v>
      </c>
      <c r="D8114" s="16" t="s">
        <v>1995</v>
      </c>
      <c r="E8114" s="20" t="s">
        <v>1995</v>
      </c>
      <c r="F8114" s="19" t="s">
        <v>1995</v>
      </c>
      <c r="G8114" s="16" t="s">
        <v>1995</v>
      </c>
      <c r="H8114" s="19" t="s">
        <v>1995</v>
      </c>
      <c r="I8114" s="19" t="s">
        <v>1995</v>
      </c>
      <c r="J8114" s="21" t="s">
        <v>1995</v>
      </c>
    </row>
    <row r="8115" spans="1:10">
      <c r="A8115" s="22"/>
      <c r="B8115" s="22"/>
      <c r="C8115" s="16" t="s">
        <v>1995</v>
      </c>
      <c r="D8115" s="16" t="s">
        <v>2024</v>
      </c>
      <c r="E8115" s="20" t="s">
        <v>1995</v>
      </c>
      <c r="F8115" s="19" t="s">
        <v>1995</v>
      </c>
      <c r="G8115" s="16" t="s">
        <v>1995</v>
      </c>
      <c r="H8115" s="19" t="s">
        <v>1995</v>
      </c>
      <c r="I8115" s="19" t="s">
        <v>1995</v>
      </c>
      <c r="J8115" s="21" t="s">
        <v>1995</v>
      </c>
    </row>
    <row r="8116" spans="1:10">
      <c r="A8116" s="22"/>
      <c r="B8116" s="22"/>
      <c r="C8116" s="16" t="s">
        <v>1995</v>
      </c>
      <c r="D8116" s="16" t="s">
        <v>1995</v>
      </c>
      <c r="E8116" s="20" t="s">
        <v>2077</v>
      </c>
      <c r="F8116" s="19" t="s">
        <v>2009</v>
      </c>
      <c r="G8116" s="16" t="s">
        <v>2047</v>
      </c>
      <c r="H8116" s="19" t="s">
        <v>2011</v>
      </c>
      <c r="I8116" s="19" t="s">
        <v>2005</v>
      </c>
      <c r="J8116" s="21" t="s">
        <v>2088</v>
      </c>
    </row>
    <row r="8117" ht="67.5" spans="1:10">
      <c r="A8117" s="16" t="s">
        <v>6232</v>
      </c>
      <c r="B8117" s="20" t="s">
        <v>6233</v>
      </c>
      <c r="C8117" s="22"/>
      <c r="D8117" s="22"/>
      <c r="E8117" s="23"/>
      <c r="F8117" s="24"/>
      <c r="G8117" s="22"/>
      <c r="H8117" s="24"/>
      <c r="I8117" s="24"/>
      <c r="J8117" s="25"/>
    </row>
    <row r="8118" spans="1:10">
      <c r="A8118" s="22"/>
      <c r="B8118" s="22"/>
      <c r="C8118" s="16" t="s">
        <v>1999</v>
      </c>
      <c r="D8118" s="16" t="s">
        <v>1995</v>
      </c>
      <c r="E8118" s="20" t="s">
        <v>1995</v>
      </c>
      <c r="F8118" s="19" t="s">
        <v>1995</v>
      </c>
      <c r="G8118" s="16" t="s">
        <v>1995</v>
      </c>
      <c r="H8118" s="19" t="s">
        <v>1995</v>
      </c>
      <c r="I8118" s="19" t="s">
        <v>1995</v>
      </c>
      <c r="J8118" s="21" t="s">
        <v>1995</v>
      </c>
    </row>
    <row r="8119" spans="1:10">
      <c r="A8119" s="22"/>
      <c r="B8119" s="22"/>
      <c r="C8119" s="16" t="s">
        <v>1995</v>
      </c>
      <c r="D8119" s="16" t="s">
        <v>2000</v>
      </c>
      <c r="E8119" s="20" t="s">
        <v>1995</v>
      </c>
      <c r="F8119" s="19" t="s">
        <v>1995</v>
      </c>
      <c r="G8119" s="16" t="s">
        <v>1995</v>
      </c>
      <c r="H8119" s="19" t="s">
        <v>1995</v>
      </c>
      <c r="I8119" s="19" t="s">
        <v>1995</v>
      </c>
      <c r="J8119" s="21" t="s">
        <v>1995</v>
      </c>
    </row>
    <row r="8120" ht="22.5" spans="1:10">
      <c r="A8120" s="22"/>
      <c r="B8120" s="22"/>
      <c r="C8120" s="16" t="s">
        <v>1995</v>
      </c>
      <c r="D8120" s="16" t="s">
        <v>1995</v>
      </c>
      <c r="E8120" s="20" t="s">
        <v>2237</v>
      </c>
      <c r="F8120" s="19" t="s">
        <v>2002</v>
      </c>
      <c r="G8120" s="16" t="s">
        <v>6229</v>
      </c>
      <c r="H8120" s="19" t="s">
        <v>2386</v>
      </c>
      <c r="I8120" s="19" t="s">
        <v>2005</v>
      </c>
      <c r="J8120" s="21" t="s">
        <v>2381</v>
      </c>
    </row>
    <row r="8121" spans="1:10">
      <c r="A8121" s="22"/>
      <c r="B8121" s="22"/>
      <c r="C8121" s="16" t="s">
        <v>1995</v>
      </c>
      <c r="D8121" s="16" t="s">
        <v>2007</v>
      </c>
      <c r="E8121" s="20" t="s">
        <v>1995</v>
      </c>
      <c r="F8121" s="19" t="s">
        <v>1995</v>
      </c>
      <c r="G8121" s="16" t="s">
        <v>1995</v>
      </c>
      <c r="H8121" s="19" t="s">
        <v>1995</v>
      </c>
      <c r="I8121" s="19" t="s">
        <v>1995</v>
      </c>
      <c r="J8121" s="21" t="s">
        <v>1995</v>
      </c>
    </row>
    <row r="8122" ht="33.75" spans="1:10">
      <c r="A8122" s="22"/>
      <c r="B8122" s="22"/>
      <c r="C8122" s="16" t="s">
        <v>1995</v>
      </c>
      <c r="D8122" s="16" t="s">
        <v>1995</v>
      </c>
      <c r="E8122" s="20" t="s">
        <v>2080</v>
      </c>
      <c r="F8122" s="19" t="s">
        <v>2002</v>
      </c>
      <c r="G8122" s="16" t="s">
        <v>2060</v>
      </c>
      <c r="H8122" s="19" t="s">
        <v>2011</v>
      </c>
      <c r="I8122" s="19" t="s">
        <v>2005</v>
      </c>
      <c r="J8122" s="21" t="s">
        <v>2081</v>
      </c>
    </row>
    <row r="8123" ht="22.5" spans="1:10">
      <c r="A8123" s="22"/>
      <c r="B8123" s="22"/>
      <c r="C8123" s="16" t="s">
        <v>1995</v>
      </c>
      <c r="D8123" s="16" t="s">
        <v>1995</v>
      </c>
      <c r="E8123" s="20" t="s">
        <v>2735</v>
      </c>
      <c r="F8123" s="19" t="s">
        <v>2009</v>
      </c>
      <c r="G8123" s="16" t="s">
        <v>2060</v>
      </c>
      <c r="H8123" s="19" t="s">
        <v>2011</v>
      </c>
      <c r="I8123" s="19" t="s">
        <v>2005</v>
      </c>
      <c r="J8123" s="21" t="s">
        <v>2736</v>
      </c>
    </row>
    <row r="8124" spans="1:10">
      <c r="A8124" s="22"/>
      <c r="B8124" s="22"/>
      <c r="C8124" s="16" t="s">
        <v>1995</v>
      </c>
      <c r="D8124" s="16" t="s">
        <v>2013</v>
      </c>
      <c r="E8124" s="20" t="s">
        <v>1995</v>
      </c>
      <c r="F8124" s="19" t="s">
        <v>1995</v>
      </c>
      <c r="G8124" s="16" t="s">
        <v>1995</v>
      </c>
      <c r="H8124" s="19" t="s">
        <v>1995</v>
      </c>
      <c r="I8124" s="19" t="s">
        <v>1995</v>
      </c>
      <c r="J8124" s="21" t="s">
        <v>1995</v>
      </c>
    </row>
    <row r="8125" ht="33.75" spans="1:10">
      <c r="A8125" s="22"/>
      <c r="B8125" s="22"/>
      <c r="C8125" s="16" t="s">
        <v>1995</v>
      </c>
      <c r="D8125" s="16" t="s">
        <v>1995</v>
      </c>
      <c r="E8125" s="20" t="s">
        <v>2084</v>
      </c>
      <c r="F8125" s="19" t="s">
        <v>2002</v>
      </c>
      <c r="G8125" s="16" t="s">
        <v>2060</v>
      </c>
      <c r="H8125" s="19" t="s">
        <v>2011</v>
      </c>
      <c r="I8125" s="19" t="s">
        <v>2005</v>
      </c>
      <c r="J8125" s="21" t="s">
        <v>2085</v>
      </c>
    </row>
    <row r="8126" spans="1:10">
      <c r="A8126" s="22"/>
      <c r="B8126" s="22"/>
      <c r="C8126" s="16" t="s">
        <v>2018</v>
      </c>
      <c r="D8126" s="16" t="s">
        <v>1995</v>
      </c>
      <c r="E8126" s="20" t="s">
        <v>1995</v>
      </c>
      <c r="F8126" s="19" t="s">
        <v>1995</v>
      </c>
      <c r="G8126" s="16" t="s">
        <v>1995</v>
      </c>
      <c r="H8126" s="19" t="s">
        <v>1995</v>
      </c>
      <c r="I8126" s="19" t="s">
        <v>1995</v>
      </c>
      <c r="J8126" s="21" t="s">
        <v>1995</v>
      </c>
    </row>
    <row r="8127" spans="1:10">
      <c r="A8127" s="22"/>
      <c r="B8127" s="22"/>
      <c r="C8127" s="16" t="s">
        <v>1995</v>
      </c>
      <c r="D8127" s="16" t="s">
        <v>2019</v>
      </c>
      <c r="E8127" s="20" t="s">
        <v>1995</v>
      </c>
      <c r="F8127" s="19" t="s">
        <v>1995</v>
      </c>
      <c r="G8127" s="16" t="s">
        <v>1995</v>
      </c>
      <c r="H8127" s="19" t="s">
        <v>1995</v>
      </c>
      <c r="I8127" s="19" t="s">
        <v>1995</v>
      </c>
      <c r="J8127" s="21" t="s">
        <v>1995</v>
      </c>
    </row>
    <row r="8128" ht="33.75" spans="1:10">
      <c r="A8128" s="22"/>
      <c r="B8128" s="22"/>
      <c r="C8128" s="16" t="s">
        <v>1995</v>
      </c>
      <c r="D8128" s="16" t="s">
        <v>1995</v>
      </c>
      <c r="E8128" s="20" t="s">
        <v>2120</v>
      </c>
      <c r="F8128" s="19" t="s">
        <v>2009</v>
      </c>
      <c r="G8128" s="16" t="s">
        <v>2060</v>
      </c>
      <c r="H8128" s="19" t="s">
        <v>2011</v>
      </c>
      <c r="I8128" s="19" t="s">
        <v>2005</v>
      </c>
      <c r="J8128" s="21" t="s">
        <v>2121</v>
      </c>
    </row>
    <row r="8129" spans="1:10">
      <c r="A8129" s="22"/>
      <c r="B8129" s="22"/>
      <c r="C8129" s="16" t="s">
        <v>1995</v>
      </c>
      <c r="D8129" s="16" t="s">
        <v>1995</v>
      </c>
      <c r="E8129" s="20" t="s">
        <v>2086</v>
      </c>
      <c r="F8129" s="19" t="s">
        <v>2002</v>
      </c>
      <c r="G8129" s="16" t="s">
        <v>2157</v>
      </c>
      <c r="H8129" s="19" t="s">
        <v>2011</v>
      </c>
      <c r="I8129" s="19" t="s">
        <v>2005</v>
      </c>
      <c r="J8129" s="21" t="s">
        <v>2087</v>
      </c>
    </row>
    <row r="8130" spans="1:10">
      <c r="A8130" s="22"/>
      <c r="B8130" s="22"/>
      <c r="C8130" s="16" t="s">
        <v>2023</v>
      </c>
      <c r="D8130" s="16" t="s">
        <v>1995</v>
      </c>
      <c r="E8130" s="20" t="s">
        <v>1995</v>
      </c>
      <c r="F8130" s="19" t="s">
        <v>1995</v>
      </c>
      <c r="G8130" s="16" t="s">
        <v>1995</v>
      </c>
      <c r="H8130" s="19" t="s">
        <v>1995</v>
      </c>
      <c r="I8130" s="19" t="s">
        <v>1995</v>
      </c>
      <c r="J8130" s="21" t="s">
        <v>1995</v>
      </c>
    </row>
    <row r="8131" spans="1:10">
      <c r="A8131" s="22"/>
      <c r="B8131" s="22"/>
      <c r="C8131" s="16" t="s">
        <v>1995</v>
      </c>
      <c r="D8131" s="16" t="s">
        <v>2024</v>
      </c>
      <c r="E8131" s="20" t="s">
        <v>1995</v>
      </c>
      <c r="F8131" s="19" t="s">
        <v>1995</v>
      </c>
      <c r="G8131" s="16" t="s">
        <v>1995</v>
      </c>
      <c r="H8131" s="19" t="s">
        <v>1995</v>
      </c>
      <c r="I8131" s="19" t="s">
        <v>1995</v>
      </c>
      <c r="J8131" s="21" t="s">
        <v>1995</v>
      </c>
    </row>
    <row r="8132" spans="1:10">
      <c r="A8132" s="22"/>
      <c r="B8132" s="22"/>
      <c r="C8132" s="16" t="s">
        <v>1995</v>
      </c>
      <c r="D8132" s="16" t="s">
        <v>1995</v>
      </c>
      <c r="E8132" s="20" t="s">
        <v>2077</v>
      </c>
      <c r="F8132" s="19" t="s">
        <v>2009</v>
      </c>
      <c r="G8132" s="16" t="s">
        <v>2047</v>
      </c>
      <c r="H8132" s="19" t="s">
        <v>2011</v>
      </c>
      <c r="I8132" s="19" t="s">
        <v>2005</v>
      </c>
      <c r="J8132" s="21" t="s">
        <v>2088</v>
      </c>
    </row>
    <row r="8133" ht="101.25" spans="1:10">
      <c r="A8133" s="16" t="s">
        <v>6234</v>
      </c>
      <c r="B8133" s="20" t="s">
        <v>6235</v>
      </c>
      <c r="C8133" s="22"/>
      <c r="D8133" s="22"/>
      <c r="E8133" s="23"/>
      <c r="F8133" s="24"/>
      <c r="G8133" s="22"/>
      <c r="H8133" s="24"/>
      <c r="I8133" s="24"/>
      <c r="J8133" s="25"/>
    </row>
    <row r="8134" spans="1:10">
      <c r="A8134" s="22"/>
      <c r="B8134" s="22"/>
      <c r="C8134" s="16" t="s">
        <v>1999</v>
      </c>
      <c r="D8134" s="16" t="s">
        <v>1995</v>
      </c>
      <c r="E8134" s="20" t="s">
        <v>1995</v>
      </c>
      <c r="F8134" s="19" t="s">
        <v>1995</v>
      </c>
      <c r="G8134" s="16" t="s">
        <v>1995</v>
      </c>
      <c r="H8134" s="19" t="s">
        <v>1995</v>
      </c>
      <c r="I8134" s="19" t="s">
        <v>1995</v>
      </c>
      <c r="J8134" s="21" t="s">
        <v>1995</v>
      </c>
    </row>
    <row r="8135" spans="1:10">
      <c r="A8135" s="22"/>
      <c r="B8135" s="22"/>
      <c r="C8135" s="16" t="s">
        <v>1995</v>
      </c>
      <c r="D8135" s="16" t="s">
        <v>2000</v>
      </c>
      <c r="E8135" s="20" t="s">
        <v>1995</v>
      </c>
      <c r="F8135" s="19" t="s">
        <v>1995</v>
      </c>
      <c r="G8135" s="16" t="s">
        <v>1995</v>
      </c>
      <c r="H8135" s="19" t="s">
        <v>1995</v>
      </c>
      <c r="I8135" s="19" t="s">
        <v>1995</v>
      </c>
      <c r="J8135" s="21" t="s">
        <v>1995</v>
      </c>
    </row>
    <row r="8136" ht="22.5" spans="1:10">
      <c r="A8136" s="22"/>
      <c r="B8136" s="22"/>
      <c r="C8136" s="16" t="s">
        <v>1995</v>
      </c>
      <c r="D8136" s="16" t="s">
        <v>1995</v>
      </c>
      <c r="E8136" s="20" t="s">
        <v>2237</v>
      </c>
      <c r="F8136" s="19" t="s">
        <v>2002</v>
      </c>
      <c r="G8136" s="16" t="s">
        <v>6229</v>
      </c>
      <c r="H8136" s="19" t="s">
        <v>2386</v>
      </c>
      <c r="I8136" s="19" t="s">
        <v>2005</v>
      </c>
      <c r="J8136" s="21" t="s">
        <v>2381</v>
      </c>
    </row>
    <row r="8137" ht="33.75" spans="1:10">
      <c r="A8137" s="22"/>
      <c r="B8137" s="22"/>
      <c r="C8137" s="16" t="s">
        <v>1995</v>
      </c>
      <c r="D8137" s="16" t="s">
        <v>1995</v>
      </c>
      <c r="E8137" s="20" t="s">
        <v>2229</v>
      </c>
      <c r="F8137" s="19" t="s">
        <v>2009</v>
      </c>
      <c r="G8137" s="16" t="s">
        <v>6229</v>
      </c>
      <c r="H8137" s="19" t="s">
        <v>2171</v>
      </c>
      <c r="I8137" s="19" t="s">
        <v>2005</v>
      </c>
      <c r="J8137" s="21" t="s">
        <v>2230</v>
      </c>
    </row>
    <row r="8138" spans="1:10">
      <c r="A8138" s="22"/>
      <c r="B8138" s="22"/>
      <c r="C8138" s="16" t="s">
        <v>1995</v>
      </c>
      <c r="D8138" s="16" t="s">
        <v>2007</v>
      </c>
      <c r="E8138" s="20" t="s">
        <v>1995</v>
      </c>
      <c r="F8138" s="19" t="s">
        <v>1995</v>
      </c>
      <c r="G8138" s="16" t="s">
        <v>1995</v>
      </c>
      <c r="H8138" s="19" t="s">
        <v>1995</v>
      </c>
      <c r="I8138" s="19" t="s">
        <v>1995</v>
      </c>
      <c r="J8138" s="21" t="s">
        <v>1995</v>
      </c>
    </row>
    <row r="8139" ht="33.75" spans="1:10">
      <c r="A8139" s="22"/>
      <c r="B8139" s="22"/>
      <c r="C8139" s="16" t="s">
        <v>1995</v>
      </c>
      <c r="D8139" s="16" t="s">
        <v>1995</v>
      </c>
      <c r="E8139" s="20" t="s">
        <v>2080</v>
      </c>
      <c r="F8139" s="19" t="s">
        <v>2002</v>
      </c>
      <c r="G8139" s="16" t="s">
        <v>2060</v>
      </c>
      <c r="H8139" s="19" t="s">
        <v>2011</v>
      </c>
      <c r="I8139" s="19" t="s">
        <v>2005</v>
      </c>
      <c r="J8139" s="21" t="s">
        <v>2081</v>
      </c>
    </row>
    <row r="8140" spans="1:10">
      <c r="A8140" s="22"/>
      <c r="B8140" s="22"/>
      <c r="C8140" s="16" t="s">
        <v>1995</v>
      </c>
      <c r="D8140" s="16" t="s">
        <v>2013</v>
      </c>
      <c r="E8140" s="20" t="s">
        <v>1995</v>
      </c>
      <c r="F8140" s="19" t="s">
        <v>1995</v>
      </c>
      <c r="G8140" s="16" t="s">
        <v>1995</v>
      </c>
      <c r="H8140" s="19" t="s">
        <v>1995</v>
      </c>
      <c r="I8140" s="19" t="s">
        <v>1995</v>
      </c>
      <c r="J8140" s="21" t="s">
        <v>1995</v>
      </c>
    </row>
    <row r="8141" ht="33.75" spans="1:10">
      <c r="A8141" s="22"/>
      <c r="B8141" s="22"/>
      <c r="C8141" s="16" t="s">
        <v>1995</v>
      </c>
      <c r="D8141" s="16" t="s">
        <v>1995</v>
      </c>
      <c r="E8141" s="20" t="s">
        <v>2084</v>
      </c>
      <c r="F8141" s="19" t="s">
        <v>2002</v>
      </c>
      <c r="G8141" s="16" t="s">
        <v>2060</v>
      </c>
      <c r="H8141" s="19" t="s">
        <v>2011</v>
      </c>
      <c r="I8141" s="19" t="s">
        <v>2005</v>
      </c>
      <c r="J8141" s="21" t="s">
        <v>2085</v>
      </c>
    </row>
    <row r="8142" spans="1:10">
      <c r="A8142" s="22"/>
      <c r="B8142" s="22"/>
      <c r="C8142" s="16" t="s">
        <v>2018</v>
      </c>
      <c r="D8142" s="16" t="s">
        <v>1995</v>
      </c>
      <c r="E8142" s="20" t="s">
        <v>1995</v>
      </c>
      <c r="F8142" s="19" t="s">
        <v>1995</v>
      </c>
      <c r="G8142" s="16" t="s">
        <v>1995</v>
      </c>
      <c r="H8142" s="19" t="s">
        <v>1995</v>
      </c>
      <c r="I8142" s="19" t="s">
        <v>1995</v>
      </c>
      <c r="J8142" s="21" t="s">
        <v>1995</v>
      </c>
    </row>
    <row r="8143" spans="1:10">
      <c r="A8143" s="22"/>
      <c r="B8143" s="22"/>
      <c r="C8143" s="16" t="s">
        <v>1995</v>
      </c>
      <c r="D8143" s="16" t="s">
        <v>2019</v>
      </c>
      <c r="E8143" s="20" t="s">
        <v>1995</v>
      </c>
      <c r="F8143" s="19" t="s">
        <v>1995</v>
      </c>
      <c r="G8143" s="16" t="s">
        <v>1995</v>
      </c>
      <c r="H8143" s="19" t="s">
        <v>1995</v>
      </c>
      <c r="I8143" s="19" t="s">
        <v>1995</v>
      </c>
      <c r="J8143" s="21" t="s">
        <v>1995</v>
      </c>
    </row>
    <row r="8144" ht="33.75" spans="1:10">
      <c r="A8144" s="22"/>
      <c r="B8144" s="22"/>
      <c r="C8144" s="16" t="s">
        <v>1995</v>
      </c>
      <c r="D8144" s="16" t="s">
        <v>1995</v>
      </c>
      <c r="E8144" s="20" t="s">
        <v>2120</v>
      </c>
      <c r="F8144" s="19" t="s">
        <v>2009</v>
      </c>
      <c r="G8144" s="16" t="s">
        <v>2060</v>
      </c>
      <c r="H8144" s="19" t="s">
        <v>2011</v>
      </c>
      <c r="I8144" s="19" t="s">
        <v>2005</v>
      </c>
      <c r="J8144" s="21" t="s">
        <v>2121</v>
      </c>
    </row>
    <row r="8145" spans="1:10">
      <c r="A8145" s="22"/>
      <c r="B8145" s="22"/>
      <c r="C8145" s="16" t="s">
        <v>2023</v>
      </c>
      <c r="D8145" s="16" t="s">
        <v>1995</v>
      </c>
      <c r="E8145" s="20" t="s">
        <v>1995</v>
      </c>
      <c r="F8145" s="19" t="s">
        <v>1995</v>
      </c>
      <c r="G8145" s="16" t="s">
        <v>1995</v>
      </c>
      <c r="H8145" s="19" t="s">
        <v>1995</v>
      </c>
      <c r="I8145" s="19" t="s">
        <v>1995</v>
      </c>
      <c r="J8145" s="21" t="s">
        <v>1995</v>
      </c>
    </row>
    <row r="8146" spans="1:10">
      <c r="A8146" s="22"/>
      <c r="B8146" s="22"/>
      <c r="C8146" s="16" t="s">
        <v>1995</v>
      </c>
      <c r="D8146" s="16" t="s">
        <v>2024</v>
      </c>
      <c r="E8146" s="20" t="s">
        <v>1995</v>
      </c>
      <c r="F8146" s="19" t="s">
        <v>1995</v>
      </c>
      <c r="G8146" s="16" t="s">
        <v>1995</v>
      </c>
      <c r="H8146" s="19" t="s">
        <v>1995</v>
      </c>
      <c r="I8146" s="19" t="s">
        <v>1995</v>
      </c>
      <c r="J8146" s="21" t="s">
        <v>1995</v>
      </c>
    </row>
    <row r="8147" spans="1:10">
      <c r="A8147" s="22"/>
      <c r="B8147" s="22"/>
      <c r="C8147" s="16" t="s">
        <v>1995</v>
      </c>
      <c r="D8147" s="16" t="s">
        <v>1995</v>
      </c>
      <c r="E8147" s="20" t="s">
        <v>2077</v>
      </c>
      <c r="F8147" s="19" t="s">
        <v>2009</v>
      </c>
      <c r="G8147" s="16" t="s">
        <v>2047</v>
      </c>
      <c r="H8147" s="19" t="s">
        <v>2011</v>
      </c>
      <c r="I8147" s="19" t="s">
        <v>2005</v>
      </c>
      <c r="J8147" s="21" t="s">
        <v>2088</v>
      </c>
    </row>
    <row r="8148" ht="281.25" spans="1:10">
      <c r="A8148" s="16" t="s">
        <v>6236</v>
      </c>
      <c r="B8148" s="20" t="s">
        <v>6237</v>
      </c>
      <c r="C8148" s="22"/>
      <c r="D8148" s="22"/>
      <c r="E8148" s="23"/>
      <c r="F8148" s="24"/>
      <c r="G8148" s="22"/>
      <c r="H8148" s="24"/>
      <c r="I8148" s="24"/>
      <c r="J8148" s="25"/>
    </row>
    <row r="8149" spans="1:10">
      <c r="A8149" s="22"/>
      <c r="B8149" s="22"/>
      <c r="C8149" s="16" t="s">
        <v>1999</v>
      </c>
      <c r="D8149" s="16" t="s">
        <v>1995</v>
      </c>
      <c r="E8149" s="20" t="s">
        <v>1995</v>
      </c>
      <c r="F8149" s="19" t="s">
        <v>1995</v>
      </c>
      <c r="G8149" s="16" t="s">
        <v>1995</v>
      </c>
      <c r="H8149" s="19" t="s">
        <v>1995</v>
      </c>
      <c r="I8149" s="19" t="s">
        <v>1995</v>
      </c>
      <c r="J8149" s="21" t="s">
        <v>1995</v>
      </c>
    </row>
    <row r="8150" spans="1:10">
      <c r="A8150" s="22"/>
      <c r="B8150" s="22"/>
      <c r="C8150" s="16" t="s">
        <v>1995</v>
      </c>
      <c r="D8150" s="16" t="s">
        <v>2000</v>
      </c>
      <c r="E8150" s="20" t="s">
        <v>1995</v>
      </c>
      <c r="F8150" s="19" t="s">
        <v>1995</v>
      </c>
      <c r="G8150" s="16" t="s">
        <v>1995</v>
      </c>
      <c r="H8150" s="19" t="s">
        <v>1995</v>
      </c>
      <c r="I8150" s="19" t="s">
        <v>1995</v>
      </c>
      <c r="J8150" s="21" t="s">
        <v>1995</v>
      </c>
    </row>
    <row r="8151" ht="22.5" spans="1:10">
      <c r="A8151" s="22"/>
      <c r="B8151" s="22"/>
      <c r="C8151" s="16" t="s">
        <v>1995</v>
      </c>
      <c r="D8151" s="16" t="s">
        <v>1995</v>
      </c>
      <c r="E8151" s="20" t="s">
        <v>2237</v>
      </c>
      <c r="F8151" s="19" t="s">
        <v>2002</v>
      </c>
      <c r="G8151" s="16" t="s">
        <v>2140</v>
      </c>
      <c r="H8151" s="19" t="s">
        <v>2386</v>
      </c>
      <c r="I8151" s="19" t="s">
        <v>2005</v>
      </c>
      <c r="J8151" s="21" t="s">
        <v>2381</v>
      </c>
    </row>
    <row r="8152" spans="1:10">
      <c r="A8152" s="22"/>
      <c r="B8152" s="22"/>
      <c r="C8152" s="16" t="s">
        <v>1995</v>
      </c>
      <c r="D8152" s="16" t="s">
        <v>2007</v>
      </c>
      <c r="E8152" s="20" t="s">
        <v>1995</v>
      </c>
      <c r="F8152" s="19" t="s">
        <v>1995</v>
      </c>
      <c r="G8152" s="16" t="s">
        <v>1995</v>
      </c>
      <c r="H8152" s="19" t="s">
        <v>1995</v>
      </c>
      <c r="I8152" s="19" t="s">
        <v>1995</v>
      </c>
      <c r="J8152" s="21" t="s">
        <v>1995</v>
      </c>
    </row>
    <row r="8153" ht="33.75" spans="1:10">
      <c r="A8153" s="22"/>
      <c r="B8153" s="22"/>
      <c r="C8153" s="16" t="s">
        <v>1995</v>
      </c>
      <c r="D8153" s="16" t="s">
        <v>1995</v>
      </c>
      <c r="E8153" s="20" t="s">
        <v>2080</v>
      </c>
      <c r="F8153" s="19" t="s">
        <v>2002</v>
      </c>
      <c r="G8153" s="16" t="s">
        <v>2060</v>
      </c>
      <c r="H8153" s="19" t="s">
        <v>2011</v>
      </c>
      <c r="I8153" s="19" t="s">
        <v>2005</v>
      </c>
      <c r="J8153" s="21" t="s">
        <v>2081</v>
      </c>
    </row>
    <row r="8154" ht="22.5" spans="1:10">
      <c r="A8154" s="22"/>
      <c r="B8154" s="22"/>
      <c r="C8154" s="16" t="s">
        <v>1995</v>
      </c>
      <c r="D8154" s="16" t="s">
        <v>1995</v>
      </c>
      <c r="E8154" s="20" t="s">
        <v>2118</v>
      </c>
      <c r="F8154" s="19" t="s">
        <v>2002</v>
      </c>
      <c r="G8154" s="16" t="s">
        <v>2060</v>
      </c>
      <c r="H8154" s="19" t="s">
        <v>2011</v>
      </c>
      <c r="I8154" s="19" t="s">
        <v>2005</v>
      </c>
      <c r="J8154" s="21" t="s">
        <v>2119</v>
      </c>
    </row>
    <row r="8155" spans="1:10">
      <c r="A8155" s="22"/>
      <c r="B8155" s="22"/>
      <c r="C8155" s="16" t="s">
        <v>2018</v>
      </c>
      <c r="D8155" s="16" t="s">
        <v>1995</v>
      </c>
      <c r="E8155" s="20" t="s">
        <v>1995</v>
      </c>
      <c r="F8155" s="19" t="s">
        <v>1995</v>
      </c>
      <c r="G8155" s="16" t="s">
        <v>1995</v>
      </c>
      <c r="H8155" s="19" t="s">
        <v>1995</v>
      </c>
      <c r="I8155" s="19" t="s">
        <v>1995</v>
      </c>
      <c r="J8155" s="21" t="s">
        <v>1995</v>
      </c>
    </row>
    <row r="8156" spans="1:10">
      <c r="A8156" s="22"/>
      <c r="B8156" s="22"/>
      <c r="C8156" s="16" t="s">
        <v>1995</v>
      </c>
      <c r="D8156" s="16" t="s">
        <v>2099</v>
      </c>
      <c r="E8156" s="20" t="s">
        <v>1995</v>
      </c>
      <c r="F8156" s="19" t="s">
        <v>1995</v>
      </c>
      <c r="G8156" s="16" t="s">
        <v>1995</v>
      </c>
      <c r="H8156" s="19" t="s">
        <v>1995</v>
      </c>
      <c r="I8156" s="19" t="s">
        <v>1995</v>
      </c>
      <c r="J8156" s="21" t="s">
        <v>1995</v>
      </c>
    </row>
    <row r="8157" spans="1:10">
      <c r="A8157" s="22"/>
      <c r="B8157" s="22"/>
      <c r="C8157" s="16" t="s">
        <v>1995</v>
      </c>
      <c r="D8157" s="16" t="s">
        <v>1995</v>
      </c>
      <c r="E8157" s="20" t="s">
        <v>2388</v>
      </c>
      <c r="F8157" s="19" t="s">
        <v>2009</v>
      </c>
      <c r="G8157" s="16" t="s">
        <v>3239</v>
      </c>
      <c r="H8157" s="19" t="s">
        <v>2044</v>
      </c>
      <c r="I8157" s="19" t="s">
        <v>2005</v>
      </c>
      <c r="J8157" s="21" t="s">
        <v>2390</v>
      </c>
    </row>
    <row r="8158" spans="1:10">
      <c r="A8158" s="22"/>
      <c r="B8158" s="22"/>
      <c r="C8158" s="16" t="s">
        <v>1995</v>
      </c>
      <c r="D8158" s="16" t="s">
        <v>2019</v>
      </c>
      <c r="E8158" s="20" t="s">
        <v>1995</v>
      </c>
      <c r="F8158" s="19" t="s">
        <v>1995</v>
      </c>
      <c r="G8158" s="16" t="s">
        <v>1995</v>
      </c>
      <c r="H8158" s="19" t="s">
        <v>1995</v>
      </c>
      <c r="I8158" s="19" t="s">
        <v>1995</v>
      </c>
      <c r="J8158" s="21" t="s">
        <v>1995</v>
      </c>
    </row>
    <row r="8159" spans="1:10">
      <c r="A8159" s="22"/>
      <c r="B8159" s="22"/>
      <c r="C8159" s="16" t="s">
        <v>1995</v>
      </c>
      <c r="D8159" s="16" t="s">
        <v>1995</v>
      </c>
      <c r="E8159" s="20" t="s">
        <v>2086</v>
      </c>
      <c r="F8159" s="19" t="s">
        <v>2002</v>
      </c>
      <c r="G8159" s="16" t="s">
        <v>3239</v>
      </c>
      <c r="H8159" s="19" t="s">
        <v>2044</v>
      </c>
      <c r="I8159" s="19" t="s">
        <v>2005</v>
      </c>
      <c r="J8159" s="21" t="s">
        <v>2087</v>
      </c>
    </row>
    <row r="8160" ht="22.5" spans="1:10">
      <c r="A8160" s="22"/>
      <c r="B8160" s="22"/>
      <c r="C8160" s="16" t="s">
        <v>1995</v>
      </c>
      <c r="D8160" s="16" t="s">
        <v>1995</v>
      </c>
      <c r="E8160" s="20" t="s">
        <v>2544</v>
      </c>
      <c r="F8160" s="19" t="s">
        <v>2002</v>
      </c>
      <c r="G8160" s="16" t="s">
        <v>3239</v>
      </c>
      <c r="H8160" s="19" t="s">
        <v>2044</v>
      </c>
      <c r="I8160" s="19" t="s">
        <v>2005</v>
      </c>
      <c r="J8160" s="21" t="s">
        <v>2546</v>
      </c>
    </row>
    <row r="8161" spans="1:10">
      <c r="A8161" s="22"/>
      <c r="B8161" s="22"/>
      <c r="C8161" s="16" t="s">
        <v>2023</v>
      </c>
      <c r="D8161" s="16" t="s">
        <v>1995</v>
      </c>
      <c r="E8161" s="20" t="s">
        <v>1995</v>
      </c>
      <c r="F8161" s="19" t="s">
        <v>1995</v>
      </c>
      <c r="G8161" s="16" t="s">
        <v>1995</v>
      </c>
      <c r="H8161" s="19" t="s">
        <v>1995</v>
      </c>
      <c r="I8161" s="19" t="s">
        <v>1995</v>
      </c>
      <c r="J8161" s="21" t="s">
        <v>1995</v>
      </c>
    </row>
    <row r="8162" spans="1:10">
      <c r="A8162" s="22"/>
      <c r="B8162" s="22"/>
      <c r="C8162" s="16" t="s">
        <v>1995</v>
      </c>
      <c r="D8162" s="16" t="s">
        <v>2024</v>
      </c>
      <c r="E8162" s="20" t="s">
        <v>1995</v>
      </c>
      <c r="F8162" s="19" t="s">
        <v>1995</v>
      </c>
      <c r="G8162" s="16" t="s">
        <v>1995</v>
      </c>
      <c r="H8162" s="19" t="s">
        <v>1995</v>
      </c>
      <c r="I8162" s="19" t="s">
        <v>1995</v>
      </c>
      <c r="J8162" s="21" t="s">
        <v>1995</v>
      </c>
    </row>
    <row r="8163" spans="1:10">
      <c r="A8163" s="22"/>
      <c r="B8163" s="22"/>
      <c r="C8163" s="16" t="s">
        <v>1995</v>
      </c>
      <c r="D8163" s="16" t="s">
        <v>1995</v>
      </c>
      <c r="E8163" s="20" t="s">
        <v>2077</v>
      </c>
      <c r="F8163" s="19" t="s">
        <v>2009</v>
      </c>
      <c r="G8163" s="16" t="s">
        <v>2060</v>
      </c>
      <c r="H8163" s="19" t="s">
        <v>2011</v>
      </c>
      <c r="I8163" s="19" t="s">
        <v>2005</v>
      </c>
      <c r="J8163" s="21" t="s">
        <v>2088</v>
      </c>
    </row>
    <row r="8164" ht="33.75" spans="1:10">
      <c r="A8164" s="16" t="s">
        <v>5755</v>
      </c>
      <c r="B8164" s="20" t="s">
        <v>6238</v>
      </c>
      <c r="C8164" s="22"/>
      <c r="D8164" s="22"/>
      <c r="E8164" s="23"/>
      <c r="F8164" s="24"/>
      <c r="G8164" s="22"/>
      <c r="H8164" s="24"/>
      <c r="I8164" s="24"/>
      <c r="J8164" s="25"/>
    </row>
    <row r="8165" spans="1:10">
      <c r="A8165" s="22"/>
      <c r="B8165" s="22"/>
      <c r="C8165" s="16" t="s">
        <v>1999</v>
      </c>
      <c r="D8165" s="16" t="s">
        <v>1995</v>
      </c>
      <c r="E8165" s="20" t="s">
        <v>1995</v>
      </c>
      <c r="F8165" s="19" t="s">
        <v>1995</v>
      </c>
      <c r="G8165" s="16" t="s">
        <v>1995</v>
      </c>
      <c r="H8165" s="19" t="s">
        <v>1995</v>
      </c>
      <c r="I8165" s="19" t="s">
        <v>1995</v>
      </c>
      <c r="J8165" s="21" t="s">
        <v>1995</v>
      </c>
    </row>
    <row r="8166" spans="1:10">
      <c r="A8166" s="22"/>
      <c r="B8166" s="22"/>
      <c r="C8166" s="16" t="s">
        <v>1995</v>
      </c>
      <c r="D8166" s="16" t="s">
        <v>2000</v>
      </c>
      <c r="E8166" s="20" t="s">
        <v>1995</v>
      </c>
      <c r="F8166" s="19" t="s">
        <v>1995</v>
      </c>
      <c r="G8166" s="16" t="s">
        <v>1995</v>
      </c>
      <c r="H8166" s="19" t="s">
        <v>1995</v>
      </c>
      <c r="I8166" s="19" t="s">
        <v>1995</v>
      </c>
      <c r="J8166" s="21" t="s">
        <v>1995</v>
      </c>
    </row>
    <row r="8167" ht="22.5" spans="1:10">
      <c r="A8167" s="22"/>
      <c r="B8167" s="22"/>
      <c r="C8167" s="16" t="s">
        <v>1995</v>
      </c>
      <c r="D8167" s="16" t="s">
        <v>1995</v>
      </c>
      <c r="E8167" s="20" t="s">
        <v>2237</v>
      </c>
      <c r="F8167" s="19" t="s">
        <v>2002</v>
      </c>
      <c r="G8167" s="16" t="s">
        <v>6229</v>
      </c>
      <c r="H8167" s="19" t="s">
        <v>2386</v>
      </c>
      <c r="I8167" s="19" t="s">
        <v>2005</v>
      </c>
      <c r="J8167" s="21" t="s">
        <v>2381</v>
      </c>
    </row>
    <row r="8168" spans="1:10">
      <c r="A8168" s="22"/>
      <c r="B8168" s="22"/>
      <c r="C8168" s="16" t="s">
        <v>1995</v>
      </c>
      <c r="D8168" s="16" t="s">
        <v>2007</v>
      </c>
      <c r="E8168" s="20" t="s">
        <v>1995</v>
      </c>
      <c r="F8168" s="19" t="s">
        <v>1995</v>
      </c>
      <c r="G8168" s="16" t="s">
        <v>1995</v>
      </c>
      <c r="H8168" s="19" t="s">
        <v>1995</v>
      </c>
      <c r="I8168" s="19" t="s">
        <v>1995</v>
      </c>
      <c r="J8168" s="21" t="s">
        <v>1995</v>
      </c>
    </row>
    <row r="8169" ht="33.75" spans="1:10">
      <c r="A8169" s="22"/>
      <c r="B8169" s="22"/>
      <c r="C8169" s="16" t="s">
        <v>1995</v>
      </c>
      <c r="D8169" s="16" t="s">
        <v>1995</v>
      </c>
      <c r="E8169" s="20" t="s">
        <v>2080</v>
      </c>
      <c r="F8169" s="19" t="s">
        <v>2002</v>
      </c>
      <c r="G8169" s="16" t="s">
        <v>2060</v>
      </c>
      <c r="H8169" s="19" t="s">
        <v>2011</v>
      </c>
      <c r="I8169" s="19" t="s">
        <v>2005</v>
      </c>
      <c r="J8169" s="21" t="s">
        <v>2081</v>
      </c>
    </row>
    <row r="8170" ht="22.5" spans="1:10">
      <c r="A8170" s="22"/>
      <c r="B8170" s="22"/>
      <c r="C8170" s="16" t="s">
        <v>1995</v>
      </c>
      <c r="D8170" s="16" t="s">
        <v>1995</v>
      </c>
      <c r="E8170" s="20" t="s">
        <v>2118</v>
      </c>
      <c r="F8170" s="19" t="s">
        <v>2002</v>
      </c>
      <c r="G8170" s="16" t="s">
        <v>2060</v>
      </c>
      <c r="H8170" s="19" t="s">
        <v>2011</v>
      </c>
      <c r="I8170" s="19" t="s">
        <v>2005</v>
      </c>
      <c r="J8170" s="21" t="s">
        <v>2119</v>
      </c>
    </row>
    <row r="8171" ht="45" spans="1:10">
      <c r="A8171" s="22"/>
      <c r="B8171" s="22"/>
      <c r="C8171" s="16" t="s">
        <v>1995</v>
      </c>
      <c r="D8171" s="16" t="s">
        <v>1995</v>
      </c>
      <c r="E8171" s="20" t="s">
        <v>2082</v>
      </c>
      <c r="F8171" s="19" t="s">
        <v>2009</v>
      </c>
      <c r="G8171" s="16" t="s">
        <v>2060</v>
      </c>
      <c r="H8171" s="19" t="s">
        <v>2011</v>
      </c>
      <c r="I8171" s="19" t="s">
        <v>2005</v>
      </c>
      <c r="J8171" s="21" t="s">
        <v>2083</v>
      </c>
    </row>
    <row r="8172" spans="1:10">
      <c r="A8172" s="22"/>
      <c r="B8172" s="22"/>
      <c r="C8172" s="16" t="s">
        <v>2018</v>
      </c>
      <c r="D8172" s="16" t="s">
        <v>1995</v>
      </c>
      <c r="E8172" s="20" t="s">
        <v>1995</v>
      </c>
      <c r="F8172" s="19" t="s">
        <v>1995</v>
      </c>
      <c r="G8172" s="16" t="s">
        <v>1995</v>
      </c>
      <c r="H8172" s="19" t="s">
        <v>1995</v>
      </c>
      <c r="I8172" s="19" t="s">
        <v>1995</v>
      </c>
      <c r="J8172" s="21" t="s">
        <v>1995</v>
      </c>
    </row>
    <row r="8173" spans="1:10">
      <c r="A8173" s="22"/>
      <c r="B8173" s="22"/>
      <c r="C8173" s="16" t="s">
        <v>1995</v>
      </c>
      <c r="D8173" s="16" t="s">
        <v>2019</v>
      </c>
      <c r="E8173" s="20" t="s">
        <v>1995</v>
      </c>
      <c r="F8173" s="19" t="s">
        <v>1995</v>
      </c>
      <c r="G8173" s="16" t="s">
        <v>1995</v>
      </c>
      <c r="H8173" s="19" t="s">
        <v>1995</v>
      </c>
      <c r="I8173" s="19" t="s">
        <v>1995</v>
      </c>
      <c r="J8173" s="21" t="s">
        <v>1995</v>
      </c>
    </row>
    <row r="8174" ht="33.75" spans="1:10">
      <c r="A8174" s="22"/>
      <c r="B8174" s="22"/>
      <c r="C8174" s="16" t="s">
        <v>1995</v>
      </c>
      <c r="D8174" s="16" t="s">
        <v>1995</v>
      </c>
      <c r="E8174" s="20" t="s">
        <v>2120</v>
      </c>
      <c r="F8174" s="19" t="s">
        <v>2009</v>
      </c>
      <c r="G8174" s="16" t="s">
        <v>2060</v>
      </c>
      <c r="H8174" s="19" t="s">
        <v>2011</v>
      </c>
      <c r="I8174" s="19" t="s">
        <v>2005</v>
      </c>
      <c r="J8174" s="21" t="s">
        <v>2121</v>
      </c>
    </row>
    <row r="8175" spans="1:10">
      <c r="A8175" s="22"/>
      <c r="B8175" s="22"/>
      <c r="C8175" s="16" t="s">
        <v>1995</v>
      </c>
      <c r="D8175" s="16" t="s">
        <v>1995</v>
      </c>
      <c r="E8175" s="20" t="s">
        <v>2086</v>
      </c>
      <c r="F8175" s="19" t="s">
        <v>2002</v>
      </c>
      <c r="G8175" s="16" t="s">
        <v>6239</v>
      </c>
      <c r="H8175" s="19" t="s">
        <v>2044</v>
      </c>
      <c r="I8175" s="19" t="s">
        <v>2005</v>
      </c>
      <c r="J8175" s="21" t="s">
        <v>2087</v>
      </c>
    </row>
    <row r="8176" spans="1:10">
      <c r="A8176" s="22"/>
      <c r="B8176" s="22"/>
      <c r="C8176" s="16" t="s">
        <v>1995</v>
      </c>
      <c r="D8176" s="16" t="s">
        <v>1995</v>
      </c>
      <c r="E8176" s="20" t="s">
        <v>2246</v>
      </c>
      <c r="F8176" s="19" t="s">
        <v>2002</v>
      </c>
      <c r="G8176" s="16" t="s">
        <v>6239</v>
      </c>
      <c r="H8176" s="19" t="s">
        <v>2044</v>
      </c>
      <c r="I8176" s="19" t="s">
        <v>2005</v>
      </c>
      <c r="J8176" s="21" t="s">
        <v>2247</v>
      </c>
    </row>
    <row r="8177" spans="1:10">
      <c r="A8177" s="22"/>
      <c r="B8177" s="22"/>
      <c r="C8177" s="16" t="s">
        <v>2023</v>
      </c>
      <c r="D8177" s="16" t="s">
        <v>1995</v>
      </c>
      <c r="E8177" s="20" t="s">
        <v>1995</v>
      </c>
      <c r="F8177" s="19" t="s">
        <v>1995</v>
      </c>
      <c r="G8177" s="16" t="s">
        <v>1995</v>
      </c>
      <c r="H8177" s="19" t="s">
        <v>1995</v>
      </c>
      <c r="I8177" s="19" t="s">
        <v>1995</v>
      </c>
      <c r="J8177" s="21" t="s">
        <v>1995</v>
      </c>
    </row>
    <row r="8178" spans="1:10">
      <c r="A8178" s="22"/>
      <c r="B8178" s="22"/>
      <c r="C8178" s="16" t="s">
        <v>1995</v>
      </c>
      <c r="D8178" s="16" t="s">
        <v>2024</v>
      </c>
      <c r="E8178" s="20" t="s">
        <v>1995</v>
      </c>
      <c r="F8178" s="19" t="s">
        <v>1995</v>
      </c>
      <c r="G8178" s="16" t="s">
        <v>1995</v>
      </c>
      <c r="H8178" s="19" t="s">
        <v>1995</v>
      </c>
      <c r="I8178" s="19" t="s">
        <v>1995</v>
      </c>
      <c r="J8178" s="21" t="s">
        <v>1995</v>
      </c>
    </row>
    <row r="8179" spans="1:10">
      <c r="A8179" s="22"/>
      <c r="B8179" s="22"/>
      <c r="C8179" s="16" t="s">
        <v>1995</v>
      </c>
      <c r="D8179" s="16" t="s">
        <v>1995</v>
      </c>
      <c r="E8179" s="20" t="s">
        <v>2077</v>
      </c>
      <c r="F8179" s="19" t="s">
        <v>2009</v>
      </c>
      <c r="G8179" s="16" t="s">
        <v>2047</v>
      </c>
      <c r="H8179" s="19" t="s">
        <v>2011</v>
      </c>
      <c r="I8179" s="19" t="s">
        <v>2005</v>
      </c>
      <c r="J8179" s="21" t="s">
        <v>2088</v>
      </c>
    </row>
    <row r="8180" ht="56.25" spans="1:10">
      <c r="A8180" s="16" t="s">
        <v>4921</v>
      </c>
      <c r="B8180" s="20" t="s">
        <v>6240</v>
      </c>
      <c r="C8180" s="22"/>
      <c r="D8180" s="22"/>
      <c r="E8180" s="23"/>
      <c r="F8180" s="24"/>
      <c r="G8180" s="22"/>
      <c r="H8180" s="24"/>
      <c r="I8180" s="24"/>
      <c r="J8180" s="25"/>
    </row>
    <row r="8181" spans="1:10">
      <c r="A8181" s="22"/>
      <c r="B8181" s="22"/>
      <c r="C8181" s="16" t="s">
        <v>1999</v>
      </c>
      <c r="D8181" s="16" t="s">
        <v>1995</v>
      </c>
      <c r="E8181" s="20" t="s">
        <v>1995</v>
      </c>
      <c r="F8181" s="19" t="s">
        <v>1995</v>
      </c>
      <c r="G8181" s="16" t="s">
        <v>1995</v>
      </c>
      <c r="H8181" s="19" t="s">
        <v>1995</v>
      </c>
      <c r="I8181" s="19" t="s">
        <v>1995</v>
      </c>
      <c r="J8181" s="21" t="s">
        <v>1995</v>
      </c>
    </row>
    <row r="8182" spans="1:10">
      <c r="A8182" s="22"/>
      <c r="B8182" s="22"/>
      <c r="C8182" s="16" t="s">
        <v>1995</v>
      </c>
      <c r="D8182" s="16" t="s">
        <v>2000</v>
      </c>
      <c r="E8182" s="20" t="s">
        <v>1995</v>
      </c>
      <c r="F8182" s="19" t="s">
        <v>1995</v>
      </c>
      <c r="G8182" s="16" t="s">
        <v>1995</v>
      </c>
      <c r="H8182" s="19" t="s">
        <v>1995</v>
      </c>
      <c r="I8182" s="19" t="s">
        <v>1995</v>
      </c>
      <c r="J8182" s="21" t="s">
        <v>1995</v>
      </c>
    </row>
    <row r="8183" ht="22.5" spans="1:10">
      <c r="A8183" s="22"/>
      <c r="B8183" s="22"/>
      <c r="C8183" s="16" t="s">
        <v>1995</v>
      </c>
      <c r="D8183" s="16" t="s">
        <v>1995</v>
      </c>
      <c r="E8183" s="20" t="s">
        <v>2237</v>
      </c>
      <c r="F8183" s="19" t="s">
        <v>2002</v>
      </c>
      <c r="G8183" s="16" t="s">
        <v>6241</v>
      </c>
      <c r="H8183" s="19" t="s">
        <v>2386</v>
      </c>
      <c r="I8183" s="19" t="s">
        <v>2005</v>
      </c>
      <c r="J8183" s="21" t="s">
        <v>2381</v>
      </c>
    </row>
    <row r="8184" spans="1:10">
      <c r="A8184" s="22"/>
      <c r="B8184" s="22"/>
      <c r="C8184" s="16" t="s">
        <v>1995</v>
      </c>
      <c r="D8184" s="16" t="s">
        <v>2007</v>
      </c>
      <c r="E8184" s="20" t="s">
        <v>1995</v>
      </c>
      <c r="F8184" s="19" t="s">
        <v>1995</v>
      </c>
      <c r="G8184" s="16" t="s">
        <v>1995</v>
      </c>
      <c r="H8184" s="19" t="s">
        <v>1995</v>
      </c>
      <c r="I8184" s="19" t="s">
        <v>1995</v>
      </c>
      <c r="J8184" s="21" t="s">
        <v>1995</v>
      </c>
    </row>
    <row r="8185" ht="33.75" spans="1:10">
      <c r="A8185" s="22"/>
      <c r="B8185" s="22"/>
      <c r="C8185" s="16" t="s">
        <v>1995</v>
      </c>
      <c r="D8185" s="16" t="s">
        <v>1995</v>
      </c>
      <c r="E8185" s="20" t="s">
        <v>2080</v>
      </c>
      <c r="F8185" s="19" t="s">
        <v>2002</v>
      </c>
      <c r="G8185" s="16" t="s">
        <v>2060</v>
      </c>
      <c r="H8185" s="19" t="s">
        <v>2011</v>
      </c>
      <c r="I8185" s="19" t="s">
        <v>2005</v>
      </c>
      <c r="J8185" s="21" t="s">
        <v>2081</v>
      </c>
    </row>
    <row r="8186" ht="22.5" spans="1:10">
      <c r="A8186" s="22"/>
      <c r="B8186" s="22"/>
      <c r="C8186" s="16" t="s">
        <v>1995</v>
      </c>
      <c r="D8186" s="16" t="s">
        <v>1995</v>
      </c>
      <c r="E8186" s="20" t="s">
        <v>2118</v>
      </c>
      <c r="F8186" s="19" t="s">
        <v>2002</v>
      </c>
      <c r="G8186" s="16" t="s">
        <v>2060</v>
      </c>
      <c r="H8186" s="19" t="s">
        <v>2011</v>
      </c>
      <c r="I8186" s="19" t="s">
        <v>2005</v>
      </c>
      <c r="J8186" s="21" t="s">
        <v>2119</v>
      </c>
    </row>
    <row r="8187" ht="33.75" spans="1:10">
      <c r="A8187" s="22"/>
      <c r="B8187" s="22"/>
      <c r="C8187" s="16" t="s">
        <v>1995</v>
      </c>
      <c r="D8187" s="16" t="s">
        <v>1995</v>
      </c>
      <c r="E8187" s="20" t="s">
        <v>2231</v>
      </c>
      <c r="F8187" s="19" t="s">
        <v>2009</v>
      </c>
      <c r="G8187" s="16" t="s">
        <v>2060</v>
      </c>
      <c r="H8187" s="19" t="s">
        <v>2011</v>
      </c>
      <c r="I8187" s="19" t="s">
        <v>2005</v>
      </c>
      <c r="J8187" s="21" t="s">
        <v>2232</v>
      </c>
    </row>
    <row r="8188" spans="1:10">
      <c r="A8188" s="22"/>
      <c r="B8188" s="22"/>
      <c r="C8188" s="16" t="s">
        <v>1995</v>
      </c>
      <c r="D8188" s="16" t="s">
        <v>2013</v>
      </c>
      <c r="E8188" s="20" t="s">
        <v>1995</v>
      </c>
      <c r="F8188" s="19" t="s">
        <v>1995</v>
      </c>
      <c r="G8188" s="16" t="s">
        <v>1995</v>
      </c>
      <c r="H8188" s="19" t="s">
        <v>1995</v>
      </c>
      <c r="I8188" s="19" t="s">
        <v>1995</v>
      </c>
      <c r="J8188" s="21" t="s">
        <v>1995</v>
      </c>
    </row>
    <row r="8189" ht="33.75" spans="1:10">
      <c r="A8189" s="22"/>
      <c r="B8189" s="22"/>
      <c r="C8189" s="16" t="s">
        <v>1995</v>
      </c>
      <c r="D8189" s="16" t="s">
        <v>1995</v>
      </c>
      <c r="E8189" s="20" t="s">
        <v>2084</v>
      </c>
      <c r="F8189" s="19" t="s">
        <v>2002</v>
      </c>
      <c r="G8189" s="16" t="s">
        <v>2060</v>
      </c>
      <c r="H8189" s="19" t="s">
        <v>2011</v>
      </c>
      <c r="I8189" s="19" t="s">
        <v>2005</v>
      </c>
      <c r="J8189" s="21" t="s">
        <v>2085</v>
      </c>
    </row>
    <row r="8190" spans="1:10">
      <c r="A8190" s="22"/>
      <c r="B8190" s="22"/>
      <c r="C8190" s="16" t="s">
        <v>2018</v>
      </c>
      <c r="D8190" s="16" t="s">
        <v>1995</v>
      </c>
      <c r="E8190" s="20" t="s">
        <v>1995</v>
      </c>
      <c r="F8190" s="19" t="s">
        <v>1995</v>
      </c>
      <c r="G8190" s="16" t="s">
        <v>1995</v>
      </c>
      <c r="H8190" s="19" t="s">
        <v>1995</v>
      </c>
      <c r="I8190" s="19" t="s">
        <v>1995</v>
      </c>
      <c r="J8190" s="21" t="s">
        <v>1995</v>
      </c>
    </row>
    <row r="8191" spans="1:10">
      <c r="A8191" s="22"/>
      <c r="B8191" s="22"/>
      <c r="C8191" s="16" t="s">
        <v>1995</v>
      </c>
      <c r="D8191" s="16" t="s">
        <v>2019</v>
      </c>
      <c r="E8191" s="20" t="s">
        <v>1995</v>
      </c>
      <c r="F8191" s="19" t="s">
        <v>1995</v>
      </c>
      <c r="G8191" s="16" t="s">
        <v>1995</v>
      </c>
      <c r="H8191" s="19" t="s">
        <v>1995</v>
      </c>
      <c r="I8191" s="19" t="s">
        <v>1995</v>
      </c>
      <c r="J8191" s="21" t="s">
        <v>1995</v>
      </c>
    </row>
    <row r="8192" ht="33.75" spans="1:10">
      <c r="A8192" s="22"/>
      <c r="B8192" s="22"/>
      <c r="C8192" s="16" t="s">
        <v>1995</v>
      </c>
      <c r="D8192" s="16" t="s">
        <v>1995</v>
      </c>
      <c r="E8192" s="20" t="s">
        <v>2120</v>
      </c>
      <c r="F8192" s="19" t="s">
        <v>2009</v>
      </c>
      <c r="G8192" s="16" t="s">
        <v>2060</v>
      </c>
      <c r="H8192" s="19" t="s">
        <v>2011</v>
      </c>
      <c r="I8192" s="19" t="s">
        <v>2005</v>
      </c>
      <c r="J8192" s="21" t="s">
        <v>2121</v>
      </c>
    </row>
    <row r="8193" spans="1:10">
      <c r="A8193" s="22"/>
      <c r="B8193" s="22"/>
      <c r="C8193" s="16" t="s">
        <v>2023</v>
      </c>
      <c r="D8193" s="16" t="s">
        <v>1995</v>
      </c>
      <c r="E8193" s="20" t="s">
        <v>1995</v>
      </c>
      <c r="F8193" s="19" t="s">
        <v>1995</v>
      </c>
      <c r="G8193" s="16" t="s">
        <v>1995</v>
      </c>
      <c r="H8193" s="19" t="s">
        <v>1995</v>
      </c>
      <c r="I8193" s="19" t="s">
        <v>1995</v>
      </c>
      <c r="J8193" s="21" t="s">
        <v>1995</v>
      </c>
    </row>
    <row r="8194" spans="1:10">
      <c r="A8194" s="22"/>
      <c r="B8194" s="22"/>
      <c r="C8194" s="16" t="s">
        <v>1995</v>
      </c>
      <c r="D8194" s="16" t="s">
        <v>2024</v>
      </c>
      <c r="E8194" s="20" t="s">
        <v>1995</v>
      </c>
      <c r="F8194" s="19" t="s">
        <v>1995</v>
      </c>
      <c r="G8194" s="16" t="s">
        <v>1995</v>
      </c>
      <c r="H8194" s="19" t="s">
        <v>1995</v>
      </c>
      <c r="I8194" s="19" t="s">
        <v>1995</v>
      </c>
      <c r="J8194" s="21" t="s">
        <v>1995</v>
      </c>
    </row>
    <row r="8195" spans="1:10">
      <c r="A8195" s="22"/>
      <c r="B8195" s="22"/>
      <c r="C8195" s="16" t="s">
        <v>1995</v>
      </c>
      <c r="D8195" s="16" t="s">
        <v>1995</v>
      </c>
      <c r="E8195" s="20" t="s">
        <v>2077</v>
      </c>
      <c r="F8195" s="19" t="s">
        <v>2009</v>
      </c>
      <c r="G8195" s="16" t="s">
        <v>2047</v>
      </c>
      <c r="H8195" s="19" t="s">
        <v>2011</v>
      </c>
      <c r="I8195" s="19" t="s">
        <v>2005</v>
      </c>
      <c r="J8195" s="21" t="s">
        <v>2088</v>
      </c>
    </row>
    <row r="8196" ht="101.25" spans="1:10">
      <c r="A8196" s="16" t="s">
        <v>6242</v>
      </c>
      <c r="B8196" s="20" t="s">
        <v>6235</v>
      </c>
      <c r="C8196" s="22"/>
      <c r="D8196" s="22"/>
      <c r="E8196" s="23"/>
      <c r="F8196" s="24"/>
      <c r="G8196" s="22"/>
      <c r="H8196" s="24"/>
      <c r="I8196" s="24"/>
      <c r="J8196" s="25"/>
    </row>
    <row r="8197" spans="1:10">
      <c r="A8197" s="22"/>
      <c r="B8197" s="22"/>
      <c r="C8197" s="16" t="s">
        <v>1999</v>
      </c>
      <c r="D8197" s="16" t="s">
        <v>1995</v>
      </c>
      <c r="E8197" s="20" t="s">
        <v>1995</v>
      </c>
      <c r="F8197" s="19" t="s">
        <v>1995</v>
      </c>
      <c r="G8197" s="16" t="s">
        <v>1995</v>
      </c>
      <c r="H8197" s="19" t="s">
        <v>1995</v>
      </c>
      <c r="I8197" s="19" t="s">
        <v>1995</v>
      </c>
      <c r="J8197" s="21" t="s">
        <v>1995</v>
      </c>
    </row>
    <row r="8198" spans="1:10">
      <c r="A8198" s="22"/>
      <c r="B8198" s="22"/>
      <c r="C8198" s="16" t="s">
        <v>1995</v>
      </c>
      <c r="D8198" s="16" t="s">
        <v>2000</v>
      </c>
      <c r="E8198" s="20" t="s">
        <v>1995</v>
      </c>
      <c r="F8198" s="19" t="s">
        <v>1995</v>
      </c>
      <c r="G8198" s="16" t="s">
        <v>1995</v>
      </c>
      <c r="H8198" s="19" t="s">
        <v>1995</v>
      </c>
      <c r="I8198" s="19" t="s">
        <v>1995</v>
      </c>
      <c r="J8198" s="21" t="s">
        <v>1995</v>
      </c>
    </row>
    <row r="8199" ht="22.5" spans="1:10">
      <c r="A8199" s="22"/>
      <c r="B8199" s="22"/>
      <c r="C8199" s="16" t="s">
        <v>1995</v>
      </c>
      <c r="D8199" s="16" t="s">
        <v>1995</v>
      </c>
      <c r="E8199" s="20" t="s">
        <v>2237</v>
      </c>
      <c r="F8199" s="19" t="s">
        <v>2002</v>
      </c>
      <c r="G8199" s="16" t="s">
        <v>2778</v>
      </c>
      <c r="H8199" s="19" t="s">
        <v>2386</v>
      </c>
      <c r="I8199" s="19" t="s">
        <v>2005</v>
      </c>
      <c r="J8199" s="21" t="s">
        <v>2381</v>
      </c>
    </row>
    <row r="8200" spans="1:10">
      <c r="A8200" s="22"/>
      <c r="B8200" s="22"/>
      <c r="C8200" s="16" t="s">
        <v>1995</v>
      </c>
      <c r="D8200" s="16" t="s">
        <v>2007</v>
      </c>
      <c r="E8200" s="20" t="s">
        <v>1995</v>
      </c>
      <c r="F8200" s="19" t="s">
        <v>1995</v>
      </c>
      <c r="G8200" s="16" t="s">
        <v>1995</v>
      </c>
      <c r="H8200" s="19" t="s">
        <v>1995</v>
      </c>
      <c r="I8200" s="19" t="s">
        <v>1995</v>
      </c>
      <c r="J8200" s="21" t="s">
        <v>1995</v>
      </c>
    </row>
    <row r="8201" ht="33.75" spans="1:10">
      <c r="A8201" s="22"/>
      <c r="B8201" s="22"/>
      <c r="C8201" s="16" t="s">
        <v>1995</v>
      </c>
      <c r="D8201" s="16" t="s">
        <v>1995</v>
      </c>
      <c r="E8201" s="20" t="s">
        <v>2080</v>
      </c>
      <c r="F8201" s="19" t="s">
        <v>2002</v>
      </c>
      <c r="G8201" s="16" t="s">
        <v>2060</v>
      </c>
      <c r="H8201" s="19" t="s">
        <v>2011</v>
      </c>
      <c r="I8201" s="19" t="s">
        <v>2005</v>
      </c>
      <c r="J8201" s="21" t="s">
        <v>2081</v>
      </c>
    </row>
    <row r="8202" ht="22.5" spans="1:10">
      <c r="A8202" s="22"/>
      <c r="B8202" s="22"/>
      <c r="C8202" s="16" t="s">
        <v>1995</v>
      </c>
      <c r="D8202" s="16" t="s">
        <v>1995</v>
      </c>
      <c r="E8202" s="20" t="s">
        <v>2118</v>
      </c>
      <c r="F8202" s="19" t="s">
        <v>2002</v>
      </c>
      <c r="G8202" s="16" t="s">
        <v>2060</v>
      </c>
      <c r="H8202" s="19" t="s">
        <v>2011</v>
      </c>
      <c r="I8202" s="19" t="s">
        <v>2005</v>
      </c>
      <c r="J8202" s="21" t="s">
        <v>2119</v>
      </c>
    </row>
    <row r="8203" spans="1:10">
      <c r="A8203" s="22"/>
      <c r="B8203" s="22"/>
      <c r="C8203" s="16" t="s">
        <v>1995</v>
      </c>
      <c r="D8203" s="16" t="s">
        <v>2013</v>
      </c>
      <c r="E8203" s="20" t="s">
        <v>1995</v>
      </c>
      <c r="F8203" s="19" t="s">
        <v>1995</v>
      </c>
      <c r="G8203" s="16" t="s">
        <v>1995</v>
      </c>
      <c r="H8203" s="19" t="s">
        <v>1995</v>
      </c>
      <c r="I8203" s="19" t="s">
        <v>1995</v>
      </c>
      <c r="J8203" s="21" t="s">
        <v>1995</v>
      </c>
    </row>
    <row r="8204" ht="33.75" spans="1:10">
      <c r="A8204" s="22"/>
      <c r="B8204" s="22"/>
      <c r="C8204" s="16" t="s">
        <v>1995</v>
      </c>
      <c r="D8204" s="16" t="s">
        <v>1995</v>
      </c>
      <c r="E8204" s="20" t="s">
        <v>2084</v>
      </c>
      <c r="F8204" s="19" t="s">
        <v>2002</v>
      </c>
      <c r="G8204" s="16" t="s">
        <v>2060</v>
      </c>
      <c r="H8204" s="19" t="s">
        <v>2011</v>
      </c>
      <c r="I8204" s="19" t="s">
        <v>2005</v>
      </c>
      <c r="J8204" s="21" t="s">
        <v>2085</v>
      </c>
    </row>
    <row r="8205" spans="1:10">
      <c r="A8205" s="22"/>
      <c r="B8205" s="22"/>
      <c r="C8205" s="16" t="s">
        <v>2018</v>
      </c>
      <c r="D8205" s="16" t="s">
        <v>1995</v>
      </c>
      <c r="E8205" s="20" t="s">
        <v>1995</v>
      </c>
      <c r="F8205" s="19" t="s">
        <v>1995</v>
      </c>
      <c r="G8205" s="16" t="s">
        <v>1995</v>
      </c>
      <c r="H8205" s="19" t="s">
        <v>1995</v>
      </c>
      <c r="I8205" s="19" t="s">
        <v>1995</v>
      </c>
      <c r="J8205" s="21" t="s">
        <v>1995</v>
      </c>
    </row>
    <row r="8206" spans="1:10">
      <c r="A8206" s="22"/>
      <c r="B8206" s="22"/>
      <c r="C8206" s="16" t="s">
        <v>1995</v>
      </c>
      <c r="D8206" s="16" t="s">
        <v>2019</v>
      </c>
      <c r="E8206" s="20" t="s">
        <v>1995</v>
      </c>
      <c r="F8206" s="19" t="s">
        <v>1995</v>
      </c>
      <c r="G8206" s="16" t="s">
        <v>1995</v>
      </c>
      <c r="H8206" s="19" t="s">
        <v>1995</v>
      </c>
      <c r="I8206" s="19" t="s">
        <v>1995</v>
      </c>
      <c r="J8206" s="21" t="s">
        <v>1995</v>
      </c>
    </row>
    <row r="8207" ht="33.75" spans="1:10">
      <c r="A8207" s="22"/>
      <c r="B8207" s="22"/>
      <c r="C8207" s="16" t="s">
        <v>1995</v>
      </c>
      <c r="D8207" s="16" t="s">
        <v>1995</v>
      </c>
      <c r="E8207" s="20" t="s">
        <v>2120</v>
      </c>
      <c r="F8207" s="19" t="s">
        <v>2009</v>
      </c>
      <c r="G8207" s="16" t="s">
        <v>2060</v>
      </c>
      <c r="H8207" s="19" t="s">
        <v>2011</v>
      </c>
      <c r="I8207" s="19" t="s">
        <v>2005</v>
      </c>
      <c r="J8207" s="21" t="s">
        <v>2121</v>
      </c>
    </row>
    <row r="8208" spans="1:10">
      <c r="A8208" s="22"/>
      <c r="B8208" s="22"/>
      <c r="C8208" s="16" t="s">
        <v>2023</v>
      </c>
      <c r="D8208" s="16" t="s">
        <v>1995</v>
      </c>
      <c r="E8208" s="20" t="s">
        <v>1995</v>
      </c>
      <c r="F8208" s="19" t="s">
        <v>1995</v>
      </c>
      <c r="G8208" s="16" t="s">
        <v>1995</v>
      </c>
      <c r="H8208" s="19" t="s">
        <v>1995</v>
      </c>
      <c r="I8208" s="19" t="s">
        <v>1995</v>
      </c>
      <c r="J8208" s="21" t="s">
        <v>1995</v>
      </c>
    </row>
    <row r="8209" spans="1:10">
      <c r="A8209" s="22"/>
      <c r="B8209" s="22"/>
      <c r="C8209" s="16" t="s">
        <v>1995</v>
      </c>
      <c r="D8209" s="16" t="s">
        <v>2024</v>
      </c>
      <c r="E8209" s="20" t="s">
        <v>1995</v>
      </c>
      <c r="F8209" s="19" t="s">
        <v>1995</v>
      </c>
      <c r="G8209" s="16" t="s">
        <v>1995</v>
      </c>
      <c r="H8209" s="19" t="s">
        <v>1995</v>
      </c>
      <c r="I8209" s="19" t="s">
        <v>1995</v>
      </c>
      <c r="J8209" s="21" t="s">
        <v>1995</v>
      </c>
    </row>
    <row r="8210" spans="1:10">
      <c r="A8210" s="22"/>
      <c r="B8210" s="22"/>
      <c r="C8210" s="16" t="s">
        <v>1995</v>
      </c>
      <c r="D8210" s="16" t="s">
        <v>1995</v>
      </c>
      <c r="E8210" s="20" t="s">
        <v>2077</v>
      </c>
      <c r="F8210" s="19" t="s">
        <v>2009</v>
      </c>
      <c r="G8210" s="16" t="s">
        <v>2047</v>
      </c>
      <c r="H8210" s="19" t="s">
        <v>2011</v>
      </c>
      <c r="I8210" s="19" t="s">
        <v>2005</v>
      </c>
      <c r="J8210" s="21" t="s">
        <v>2088</v>
      </c>
    </row>
    <row r="8211" ht="56.25" spans="1:10">
      <c r="A8211" s="16" t="s">
        <v>6243</v>
      </c>
      <c r="B8211" s="20" t="s">
        <v>6231</v>
      </c>
      <c r="C8211" s="22"/>
      <c r="D8211" s="22"/>
      <c r="E8211" s="23"/>
      <c r="F8211" s="24"/>
      <c r="G8211" s="22"/>
      <c r="H8211" s="24"/>
      <c r="I8211" s="24"/>
      <c r="J8211" s="25"/>
    </row>
    <row r="8212" spans="1:10">
      <c r="A8212" s="22"/>
      <c r="B8212" s="22"/>
      <c r="C8212" s="16" t="s">
        <v>1999</v>
      </c>
      <c r="D8212" s="16" t="s">
        <v>1995</v>
      </c>
      <c r="E8212" s="20" t="s">
        <v>1995</v>
      </c>
      <c r="F8212" s="19" t="s">
        <v>1995</v>
      </c>
      <c r="G8212" s="16" t="s">
        <v>1995</v>
      </c>
      <c r="H8212" s="19" t="s">
        <v>1995</v>
      </c>
      <c r="I8212" s="19" t="s">
        <v>1995</v>
      </c>
      <c r="J8212" s="21" t="s">
        <v>1995</v>
      </c>
    </row>
    <row r="8213" spans="1:10">
      <c r="A8213" s="22"/>
      <c r="B8213" s="22"/>
      <c r="C8213" s="16" t="s">
        <v>1995</v>
      </c>
      <c r="D8213" s="16" t="s">
        <v>2007</v>
      </c>
      <c r="E8213" s="20" t="s">
        <v>1995</v>
      </c>
      <c r="F8213" s="19" t="s">
        <v>1995</v>
      </c>
      <c r="G8213" s="16" t="s">
        <v>1995</v>
      </c>
      <c r="H8213" s="19" t="s">
        <v>1995</v>
      </c>
      <c r="I8213" s="19" t="s">
        <v>1995</v>
      </c>
      <c r="J8213" s="21" t="s">
        <v>1995</v>
      </c>
    </row>
    <row r="8214" ht="22.5" spans="1:10">
      <c r="A8214" s="22"/>
      <c r="B8214" s="22"/>
      <c r="C8214" s="16" t="s">
        <v>1995</v>
      </c>
      <c r="D8214" s="16" t="s">
        <v>1995</v>
      </c>
      <c r="E8214" s="20" t="s">
        <v>2118</v>
      </c>
      <c r="F8214" s="19" t="s">
        <v>2002</v>
      </c>
      <c r="G8214" s="16" t="s">
        <v>2026</v>
      </c>
      <c r="H8214" s="19" t="s">
        <v>2011</v>
      </c>
      <c r="I8214" s="19" t="s">
        <v>2005</v>
      </c>
      <c r="J8214" s="21" t="s">
        <v>2119</v>
      </c>
    </row>
    <row r="8215" ht="45" spans="1:10">
      <c r="A8215" s="22"/>
      <c r="B8215" s="22"/>
      <c r="C8215" s="16" t="s">
        <v>1995</v>
      </c>
      <c r="D8215" s="16" t="s">
        <v>1995</v>
      </c>
      <c r="E8215" s="20" t="s">
        <v>2082</v>
      </c>
      <c r="F8215" s="19" t="s">
        <v>2009</v>
      </c>
      <c r="G8215" s="16" t="s">
        <v>2026</v>
      </c>
      <c r="H8215" s="19" t="s">
        <v>2011</v>
      </c>
      <c r="I8215" s="19" t="s">
        <v>2005</v>
      </c>
      <c r="J8215" s="21" t="s">
        <v>2083</v>
      </c>
    </row>
    <row r="8216" spans="1:10">
      <c r="A8216" s="22"/>
      <c r="B8216" s="22"/>
      <c r="C8216" s="16" t="s">
        <v>1995</v>
      </c>
      <c r="D8216" s="16" t="s">
        <v>2013</v>
      </c>
      <c r="E8216" s="20" t="s">
        <v>1995</v>
      </c>
      <c r="F8216" s="19" t="s">
        <v>1995</v>
      </c>
      <c r="G8216" s="16" t="s">
        <v>1995</v>
      </c>
      <c r="H8216" s="19" t="s">
        <v>1995</v>
      </c>
      <c r="I8216" s="19" t="s">
        <v>1995</v>
      </c>
      <c r="J8216" s="21" t="s">
        <v>1995</v>
      </c>
    </row>
    <row r="8217" ht="33.75" spans="1:10">
      <c r="A8217" s="22"/>
      <c r="B8217" s="22"/>
      <c r="C8217" s="16" t="s">
        <v>1995</v>
      </c>
      <c r="D8217" s="16" t="s">
        <v>1995</v>
      </c>
      <c r="E8217" s="20" t="s">
        <v>2084</v>
      </c>
      <c r="F8217" s="19" t="s">
        <v>2002</v>
      </c>
      <c r="G8217" s="16" t="s">
        <v>2026</v>
      </c>
      <c r="H8217" s="19" t="s">
        <v>2011</v>
      </c>
      <c r="I8217" s="19" t="s">
        <v>2005</v>
      </c>
      <c r="J8217" s="21" t="s">
        <v>2085</v>
      </c>
    </row>
    <row r="8218" spans="1:10">
      <c r="A8218" s="22"/>
      <c r="B8218" s="22"/>
      <c r="C8218" s="16" t="s">
        <v>2018</v>
      </c>
      <c r="D8218" s="16" t="s">
        <v>1995</v>
      </c>
      <c r="E8218" s="20" t="s">
        <v>1995</v>
      </c>
      <c r="F8218" s="19" t="s">
        <v>1995</v>
      </c>
      <c r="G8218" s="16" t="s">
        <v>1995</v>
      </c>
      <c r="H8218" s="19" t="s">
        <v>1995</v>
      </c>
      <c r="I8218" s="19" t="s">
        <v>1995</v>
      </c>
      <c r="J8218" s="21" t="s">
        <v>1995</v>
      </c>
    </row>
    <row r="8219" spans="1:10">
      <c r="A8219" s="22"/>
      <c r="B8219" s="22"/>
      <c r="C8219" s="16" t="s">
        <v>1995</v>
      </c>
      <c r="D8219" s="16" t="s">
        <v>2019</v>
      </c>
      <c r="E8219" s="20" t="s">
        <v>1995</v>
      </c>
      <c r="F8219" s="19" t="s">
        <v>1995</v>
      </c>
      <c r="G8219" s="16" t="s">
        <v>1995</v>
      </c>
      <c r="H8219" s="19" t="s">
        <v>1995</v>
      </c>
      <c r="I8219" s="19" t="s">
        <v>1995</v>
      </c>
      <c r="J8219" s="21" t="s">
        <v>1995</v>
      </c>
    </row>
    <row r="8220" ht="33.75" spans="1:10">
      <c r="A8220" s="22"/>
      <c r="B8220" s="22"/>
      <c r="C8220" s="16" t="s">
        <v>1995</v>
      </c>
      <c r="D8220" s="16" t="s">
        <v>1995</v>
      </c>
      <c r="E8220" s="20" t="s">
        <v>2120</v>
      </c>
      <c r="F8220" s="19" t="s">
        <v>2009</v>
      </c>
      <c r="G8220" s="16" t="s">
        <v>2026</v>
      </c>
      <c r="H8220" s="19" t="s">
        <v>2011</v>
      </c>
      <c r="I8220" s="19" t="s">
        <v>2005</v>
      </c>
      <c r="J8220" s="21" t="s">
        <v>2121</v>
      </c>
    </row>
    <row r="8221" spans="1:10">
      <c r="A8221" s="22"/>
      <c r="B8221" s="22"/>
      <c r="C8221" s="16" t="s">
        <v>2023</v>
      </c>
      <c r="D8221" s="16" t="s">
        <v>1995</v>
      </c>
      <c r="E8221" s="20" t="s">
        <v>1995</v>
      </c>
      <c r="F8221" s="19" t="s">
        <v>1995</v>
      </c>
      <c r="G8221" s="16" t="s">
        <v>1995</v>
      </c>
      <c r="H8221" s="19" t="s">
        <v>1995</v>
      </c>
      <c r="I8221" s="19" t="s">
        <v>1995</v>
      </c>
      <c r="J8221" s="21" t="s">
        <v>1995</v>
      </c>
    </row>
    <row r="8222" spans="1:10">
      <c r="A8222" s="22"/>
      <c r="B8222" s="22"/>
      <c r="C8222" s="16" t="s">
        <v>1995</v>
      </c>
      <c r="D8222" s="16" t="s">
        <v>2024</v>
      </c>
      <c r="E8222" s="20" t="s">
        <v>1995</v>
      </c>
      <c r="F8222" s="19" t="s">
        <v>1995</v>
      </c>
      <c r="G8222" s="16" t="s">
        <v>1995</v>
      </c>
      <c r="H8222" s="19" t="s">
        <v>1995</v>
      </c>
      <c r="I8222" s="19" t="s">
        <v>1995</v>
      </c>
      <c r="J8222" s="21" t="s">
        <v>1995</v>
      </c>
    </row>
    <row r="8223" spans="1:10">
      <c r="A8223" s="22"/>
      <c r="B8223" s="22"/>
      <c r="C8223" s="16" t="s">
        <v>1995</v>
      </c>
      <c r="D8223" s="16" t="s">
        <v>1995</v>
      </c>
      <c r="E8223" s="20" t="s">
        <v>2077</v>
      </c>
      <c r="F8223" s="19" t="s">
        <v>2009</v>
      </c>
      <c r="G8223" s="16" t="s">
        <v>2026</v>
      </c>
      <c r="H8223" s="19" t="s">
        <v>2011</v>
      </c>
      <c r="I8223" s="19" t="s">
        <v>2005</v>
      </c>
      <c r="J8223" s="21" t="s">
        <v>2088</v>
      </c>
    </row>
    <row r="8224" ht="112.5" spans="1:10">
      <c r="A8224" s="16" t="s">
        <v>6244</v>
      </c>
      <c r="B8224" s="20" t="s">
        <v>6245</v>
      </c>
      <c r="C8224" s="22"/>
      <c r="D8224" s="22"/>
      <c r="E8224" s="23"/>
      <c r="F8224" s="24"/>
      <c r="G8224" s="22"/>
      <c r="H8224" s="24"/>
      <c r="I8224" s="24"/>
      <c r="J8224" s="25"/>
    </row>
    <row r="8225" spans="1:10">
      <c r="A8225" s="22"/>
      <c r="B8225" s="22"/>
      <c r="C8225" s="16" t="s">
        <v>1999</v>
      </c>
      <c r="D8225" s="16" t="s">
        <v>1995</v>
      </c>
      <c r="E8225" s="20" t="s">
        <v>1995</v>
      </c>
      <c r="F8225" s="19" t="s">
        <v>1995</v>
      </c>
      <c r="G8225" s="16" t="s">
        <v>1995</v>
      </c>
      <c r="H8225" s="19" t="s">
        <v>1995</v>
      </c>
      <c r="I8225" s="19" t="s">
        <v>1995</v>
      </c>
      <c r="J8225" s="21" t="s">
        <v>1995</v>
      </c>
    </row>
    <row r="8226" spans="1:10">
      <c r="A8226" s="22"/>
      <c r="B8226" s="22"/>
      <c r="C8226" s="16" t="s">
        <v>1995</v>
      </c>
      <c r="D8226" s="16" t="s">
        <v>2000</v>
      </c>
      <c r="E8226" s="20" t="s">
        <v>1995</v>
      </c>
      <c r="F8226" s="19" t="s">
        <v>1995</v>
      </c>
      <c r="G8226" s="16" t="s">
        <v>1995</v>
      </c>
      <c r="H8226" s="19" t="s">
        <v>1995</v>
      </c>
      <c r="I8226" s="19" t="s">
        <v>1995</v>
      </c>
      <c r="J8226" s="21" t="s">
        <v>1995</v>
      </c>
    </row>
    <row r="8227" ht="22.5" spans="1:10">
      <c r="A8227" s="22"/>
      <c r="B8227" s="22"/>
      <c r="C8227" s="16" t="s">
        <v>1995</v>
      </c>
      <c r="D8227" s="16" t="s">
        <v>1995</v>
      </c>
      <c r="E8227" s="20" t="s">
        <v>2237</v>
      </c>
      <c r="F8227" s="19" t="s">
        <v>2002</v>
      </c>
      <c r="G8227" s="16" t="s">
        <v>2060</v>
      </c>
      <c r="H8227" s="19" t="s">
        <v>2386</v>
      </c>
      <c r="I8227" s="19" t="s">
        <v>2005</v>
      </c>
      <c r="J8227" s="21" t="s">
        <v>2381</v>
      </c>
    </row>
    <row r="8228" spans="1:10">
      <c r="A8228" s="22"/>
      <c r="B8228" s="22"/>
      <c r="C8228" s="16" t="s">
        <v>1995</v>
      </c>
      <c r="D8228" s="16" t="s">
        <v>2007</v>
      </c>
      <c r="E8228" s="20" t="s">
        <v>1995</v>
      </c>
      <c r="F8228" s="19" t="s">
        <v>1995</v>
      </c>
      <c r="G8228" s="16" t="s">
        <v>1995</v>
      </c>
      <c r="H8228" s="19" t="s">
        <v>1995</v>
      </c>
      <c r="I8228" s="19" t="s">
        <v>1995</v>
      </c>
      <c r="J8228" s="21" t="s">
        <v>1995</v>
      </c>
    </row>
    <row r="8229" ht="33.75" spans="1:10">
      <c r="A8229" s="22"/>
      <c r="B8229" s="22"/>
      <c r="C8229" s="16" t="s">
        <v>1995</v>
      </c>
      <c r="D8229" s="16" t="s">
        <v>1995</v>
      </c>
      <c r="E8229" s="20" t="s">
        <v>2080</v>
      </c>
      <c r="F8229" s="19" t="s">
        <v>2002</v>
      </c>
      <c r="G8229" s="16" t="s">
        <v>2060</v>
      </c>
      <c r="H8229" s="19" t="s">
        <v>2011</v>
      </c>
      <c r="I8229" s="19" t="s">
        <v>2005</v>
      </c>
      <c r="J8229" s="21" t="s">
        <v>2081</v>
      </c>
    </row>
    <row r="8230" ht="22.5" spans="1:10">
      <c r="A8230" s="22"/>
      <c r="B8230" s="22"/>
      <c r="C8230" s="16" t="s">
        <v>1995</v>
      </c>
      <c r="D8230" s="16" t="s">
        <v>1995</v>
      </c>
      <c r="E8230" s="20" t="s">
        <v>2118</v>
      </c>
      <c r="F8230" s="19" t="s">
        <v>2002</v>
      </c>
      <c r="G8230" s="16" t="s">
        <v>2060</v>
      </c>
      <c r="H8230" s="19" t="s">
        <v>2011</v>
      </c>
      <c r="I8230" s="19" t="s">
        <v>2005</v>
      </c>
      <c r="J8230" s="21" t="s">
        <v>2119</v>
      </c>
    </row>
    <row r="8231" spans="1:10">
      <c r="A8231" s="22"/>
      <c r="B8231" s="22"/>
      <c r="C8231" s="16" t="s">
        <v>1995</v>
      </c>
      <c r="D8231" s="16" t="s">
        <v>2013</v>
      </c>
      <c r="E8231" s="20" t="s">
        <v>1995</v>
      </c>
      <c r="F8231" s="19" t="s">
        <v>1995</v>
      </c>
      <c r="G8231" s="16" t="s">
        <v>1995</v>
      </c>
      <c r="H8231" s="19" t="s">
        <v>1995</v>
      </c>
      <c r="I8231" s="19" t="s">
        <v>1995</v>
      </c>
      <c r="J8231" s="21" t="s">
        <v>1995</v>
      </c>
    </row>
    <row r="8232" ht="33.75" spans="1:10">
      <c r="A8232" s="22"/>
      <c r="B8232" s="22"/>
      <c r="C8232" s="16" t="s">
        <v>1995</v>
      </c>
      <c r="D8232" s="16" t="s">
        <v>1995</v>
      </c>
      <c r="E8232" s="20" t="s">
        <v>2084</v>
      </c>
      <c r="F8232" s="19" t="s">
        <v>2002</v>
      </c>
      <c r="G8232" s="16" t="s">
        <v>2060</v>
      </c>
      <c r="H8232" s="19" t="s">
        <v>2011</v>
      </c>
      <c r="I8232" s="19" t="s">
        <v>2005</v>
      </c>
      <c r="J8232" s="21" t="s">
        <v>2085</v>
      </c>
    </row>
    <row r="8233" spans="1:10">
      <c r="A8233" s="22"/>
      <c r="B8233" s="22"/>
      <c r="C8233" s="16" t="s">
        <v>2018</v>
      </c>
      <c r="D8233" s="16" t="s">
        <v>1995</v>
      </c>
      <c r="E8233" s="20" t="s">
        <v>1995</v>
      </c>
      <c r="F8233" s="19" t="s">
        <v>1995</v>
      </c>
      <c r="G8233" s="16" t="s">
        <v>1995</v>
      </c>
      <c r="H8233" s="19" t="s">
        <v>1995</v>
      </c>
      <c r="I8233" s="19" t="s">
        <v>1995</v>
      </c>
      <c r="J8233" s="21" t="s">
        <v>1995</v>
      </c>
    </row>
    <row r="8234" spans="1:10">
      <c r="A8234" s="22"/>
      <c r="B8234" s="22"/>
      <c r="C8234" s="16" t="s">
        <v>1995</v>
      </c>
      <c r="D8234" s="16" t="s">
        <v>2019</v>
      </c>
      <c r="E8234" s="20" t="s">
        <v>1995</v>
      </c>
      <c r="F8234" s="19" t="s">
        <v>1995</v>
      </c>
      <c r="G8234" s="16" t="s">
        <v>1995</v>
      </c>
      <c r="H8234" s="19" t="s">
        <v>1995</v>
      </c>
      <c r="I8234" s="19" t="s">
        <v>1995</v>
      </c>
      <c r="J8234" s="21" t="s">
        <v>1995</v>
      </c>
    </row>
    <row r="8235" ht="33.75" spans="1:10">
      <c r="A8235" s="22"/>
      <c r="B8235" s="22"/>
      <c r="C8235" s="16" t="s">
        <v>1995</v>
      </c>
      <c r="D8235" s="16" t="s">
        <v>1995</v>
      </c>
      <c r="E8235" s="20" t="s">
        <v>2120</v>
      </c>
      <c r="F8235" s="19" t="s">
        <v>2009</v>
      </c>
      <c r="G8235" s="16" t="s">
        <v>2060</v>
      </c>
      <c r="H8235" s="19" t="s">
        <v>2011</v>
      </c>
      <c r="I8235" s="19" t="s">
        <v>2005</v>
      </c>
      <c r="J8235" s="21" t="s">
        <v>2121</v>
      </c>
    </row>
    <row r="8236" spans="1:10">
      <c r="A8236" s="22"/>
      <c r="B8236" s="22"/>
      <c r="C8236" s="16" t="s">
        <v>2023</v>
      </c>
      <c r="D8236" s="16" t="s">
        <v>1995</v>
      </c>
      <c r="E8236" s="20" t="s">
        <v>1995</v>
      </c>
      <c r="F8236" s="19" t="s">
        <v>1995</v>
      </c>
      <c r="G8236" s="16" t="s">
        <v>1995</v>
      </c>
      <c r="H8236" s="19" t="s">
        <v>1995</v>
      </c>
      <c r="I8236" s="19" t="s">
        <v>1995</v>
      </c>
      <c r="J8236" s="21" t="s">
        <v>1995</v>
      </c>
    </row>
    <row r="8237" spans="1:10">
      <c r="A8237" s="22"/>
      <c r="B8237" s="22"/>
      <c r="C8237" s="16" t="s">
        <v>1995</v>
      </c>
      <c r="D8237" s="16" t="s">
        <v>2024</v>
      </c>
      <c r="E8237" s="20" t="s">
        <v>1995</v>
      </c>
      <c r="F8237" s="19" t="s">
        <v>1995</v>
      </c>
      <c r="G8237" s="16" t="s">
        <v>1995</v>
      </c>
      <c r="H8237" s="19" t="s">
        <v>1995</v>
      </c>
      <c r="I8237" s="19" t="s">
        <v>1995</v>
      </c>
      <c r="J8237" s="21" t="s">
        <v>1995</v>
      </c>
    </row>
    <row r="8238" spans="1:10">
      <c r="A8238" s="22"/>
      <c r="B8238" s="22"/>
      <c r="C8238" s="16" t="s">
        <v>1995</v>
      </c>
      <c r="D8238" s="16" t="s">
        <v>1995</v>
      </c>
      <c r="E8238" s="20" t="s">
        <v>2077</v>
      </c>
      <c r="F8238" s="19" t="s">
        <v>2009</v>
      </c>
      <c r="G8238" s="16" t="s">
        <v>2060</v>
      </c>
      <c r="H8238" s="19" t="s">
        <v>2011</v>
      </c>
      <c r="I8238" s="19" t="s">
        <v>2005</v>
      </c>
      <c r="J8238" s="21" t="s">
        <v>2088</v>
      </c>
    </row>
    <row r="8239" ht="33.75" spans="1:10">
      <c r="A8239" s="16" t="s">
        <v>5685</v>
      </c>
      <c r="B8239" s="20" t="s">
        <v>5722</v>
      </c>
      <c r="C8239" s="22"/>
      <c r="D8239" s="22"/>
      <c r="E8239" s="23"/>
      <c r="F8239" s="24"/>
      <c r="G8239" s="22"/>
      <c r="H8239" s="24"/>
      <c r="I8239" s="24"/>
      <c r="J8239" s="25"/>
    </row>
    <row r="8240" spans="1:10">
      <c r="A8240" s="22"/>
      <c r="B8240" s="22"/>
      <c r="C8240" s="16" t="s">
        <v>1999</v>
      </c>
      <c r="D8240" s="16" t="s">
        <v>1995</v>
      </c>
      <c r="E8240" s="20" t="s">
        <v>1995</v>
      </c>
      <c r="F8240" s="19" t="s">
        <v>1995</v>
      </c>
      <c r="G8240" s="16" t="s">
        <v>1995</v>
      </c>
      <c r="H8240" s="19" t="s">
        <v>1995</v>
      </c>
      <c r="I8240" s="19" t="s">
        <v>1995</v>
      </c>
      <c r="J8240" s="21" t="s">
        <v>1995</v>
      </c>
    </row>
    <row r="8241" spans="1:10">
      <c r="A8241" s="22"/>
      <c r="B8241" s="22"/>
      <c r="C8241" s="16" t="s">
        <v>1995</v>
      </c>
      <c r="D8241" s="16" t="s">
        <v>2000</v>
      </c>
      <c r="E8241" s="20" t="s">
        <v>1995</v>
      </c>
      <c r="F8241" s="19" t="s">
        <v>1995</v>
      </c>
      <c r="G8241" s="16" t="s">
        <v>1995</v>
      </c>
      <c r="H8241" s="19" t="s">
        <v>1995</v>
      </c>
      <c r="I8241" s="19" t="s">
        <v>1995</v>
      </c>
      <c r="J8241" s="21" t="s">
        <v>1995</v>
      </c>
    </row>
    <row r="8242" ht="22.5" spans="1:10">
      <c r="A8242" s="22"/>
      <c r="B8242" s="22"/>
      <c r="C8242" s="16" t="s">
        <v>1995</v>
      </c>
      <c r="D8242" s="16" t="s">
        <v>1995</v>
      </c>
      <c r="E8242" s="20" t="s">
        <v>2237</v>
      </c>
      <c r="F8242" s="19" t="s">
        <v>2002</v>
      </c>
      <c r="G8242" s="16" t="s">
        <v>6229</v>
      </c>
      <c r="H8242" s="19" t="s">
        <v>2386</v>
      </c>
      <c r="I8242" s="19" t="s">
        <v>2005</v>
      </c>
      <c r="J8242" s="21" t="s">
        <v>2381</v>
      </c>
    </row>
    <row r="8243" spans="1:10">
      <c r="A8243" s="22"/>
      <c r="B8243" s="22"/>
      <c r="C8243" s="16" t="s">
        <v>1995</v>
      </c>
      <c r="D8243" s="16" t="s">
        <v>2007</v>
      </c>
      <c r="E8243" s="20" t="s">
        <v>1995</v>
      </c>
      <c r="F8243" s="19" t="s">
        <v>1995</v>
      </c>
      <c r="G8243" s="16" t="s">
        <v>1995</v>
      </c>
      <c r="H8243" s="19" t="s">
        <v>1995</v>
      </c>
      <c r="I8243" s="19" t="s">
        <v>1995</v>
      </c>
      <c r="J8243" s="21" t="s">
        <v>1995</v>
      </c>
    </row>
    <row r="8244" ht="33.75" spans="1:10">
      <c r="A8244" s="22"/>
      <c r="B8244" s="22"/>
      <c r="C8244" s="16" t="s">
        <v>1995</v>
      </c>
      <c r="D8244" s="16" t="s">
        <v>1995</v>
      </c>
      <c r="E8244" s="20" t="s">
        <v>2080</v>
      </c>
      <c r="F8244" s="19" t="s">
        <v>2002</v>
      </c>
      <c r="G8244" s="16" t="s">
        <v>2060</v>
      </c>
      <c r="H8244" s="19" t="s">
        <v>2011</v>
      </c>
      <c r="I8244" s="19" t="s">
        <v>2005</v>
      </c>
      <c r="J8244" s="21" t="s">
        <v>2081</v>
      </c>
    </row>
    <row r="8245" ht="22.5" spans="1:10">
      <c r="A8245" s="22"/>
      <c r="B8245" s="22"/>
      <c r="C8245" s="16" t="s">
        <v>1995</v>
      </c>
      <c r="D8245" s="16" t="s">
        <v>1995</v>
      </c>
      <c r="E8245" s="20" t="s">
        <v>2118</v>
      </c>
      <c r="F8245" s="19" t="s">
        <v>2002</v>
      </c>
      <c r="G8245" s="16" t="s">
        <v>2060</v>
      </c>
      <c r="H8245" s="19" t="s">
        <v>2011</v>
      </c>
      <c r="I8245" s="19" t="s">
        <v>2005</v>
      </c>
      <c r="J8245" s="21" t="s">
        <v>2119</v>
      </c>
    </row>
    <row r="8246" ht="45" spans="1:10">
      <c r="A8246" s="22"/>
      <c r="B8246" s="22"/>
      <c r="C8246" s="16" t="s">
        <v>1995</v>
      </c>
      <c r="D8246" s="16" t="s">
        <v>1995</v>
      </c>
      <c r="E8246" s="20" t="s">
        <v>2082</v>
      </c>
      <c r="F8246" s="19" t="s">
        <v>2009</v>
      </c>
      <c r="G8246" s="16" t="s">
        <v>2060</v>
      </c>
      <c r="H8246" s="19" t="s">
        <v>2011</v>
      </c>
      <c r="I8246" s="19" t="s">
        <v>2005</v>
      </c>
      <c r="J8246" s="21" t="s">
        <v>2083</v>
      </c>
    </row>
    <row r="8247" spans="1:10">
      <c r="A8247" s="22"/>
      <c r="B8247" s="22"/>
      <c r="C8247" s="16" t="s">
        <v>1995</v>
      </c>
      <c r="D8247" s="16" t="s">
        <v>2013</v>
      </c>
      <c r="E8247" s="20" t="s">
        <v>1995</v>
      </c>
      <c r="F8247" s="19" t="s">
        <v>1995</v>
      </c>
      <c r="G8247" s="16" t="s">
        <v>1995</v>
      </c>
      <c r="H8247" s="19" t="s">
        <v>1995</v>
      </c>
      <c r="I8247" s="19" t="s">
        <v>1995</v>
      </c>
      <c r="J8247" s="21" t="s">
        <v>1995</v>
      </c>
    </row>
    <row r="8248" ht="33.75" spans="1:10">
      <c r="A8248" s="22"/>
      <c r="B8248" s="22"/>
      <c r="C8248" s="16" t="s">
        <v>1995</v>
      </c>
      <c r="D8248" s="16" t="s">
        <v>1995</v>
      </c>
      <c r="E8248" s="20" t="s">
        <v>2084</v>
      </c>
      <c r="F8248" s="19" t="s">
        <v>2002</v>
      </c>
      <c r="G8248" s="16" t="s">
        <v>2060</v>
      </c>
      <c r="H8248" s="19" t="s">
        <v>2011</v>
      </c>
      <c r="I8248" s="19" t="s">
        <v>2005</v>
      </c>
      <c r="J8248" s="21" t="s">
        <v>2085</v>
      </c>
    </row>
    <row r="8249" spans="1:10">
      <c r="A8249" s="22"/>
      <c r="B8249" s="22"/>
      <c r="C8249" s="16" t="s">
        <v>2018</v>
      </c>
      <c r="D8249" s="16" t="s">
        <v>1995</v>
      </c>
      <c r="E8249" s="20" t="s">
        <v>1995</v>
      </c>
      <c r="F8249" s="19" t="s">
        <v>1995</v>
      </c>
      <c r="G8249" s="16" t="s">
        <v>1995</v>
      </c>
      <c r="H8249" s="19" t="s">
        <v>1995</v>
      </c>
      <c r="I8249" s="19" t="s">
        <v>1995</v>
      </c>
      <c r="J8249" s="21" t="s">
        <v>1995</v>
      </c>
    </row>
    <row r="8250" spans="1:10">
      <c r="A8250" s="22"/>
      <c r="B8250" s="22"/>
      <c r="C8250" s="16" t="s">
        <v>1995</v>
      </c>
      <c r="D8250" s="16" t="s">
        <v>2019</v>
      </c>
      <c r="E8250" s="20" t="s">
        <v>1995</v>
      </c>
      <c r="F8250" s="19" t="s">
        <v>1995</v>
      </c>
      <c r="G8250" s="16" t="s">
        <v>1995</v>
      </c>
      <c r="H8250" s="19" t="s">
        <v>1995</v>
      </c>
      <c r="I8250" s="19" t="s">
        <v>1995</v>
      </c>
      <c r="J8250" s="21" t="s">
        <v>1995</v>
      </c>
    </row>
    <row r="8251" ht="33.75" spans="1:10">
      <c r="A8251" s="22"/>
      <c r="B8251" s="22"/>
      <c r="C8251" s="16" t="s">
        <v>1995</v>
      </c>
      <c r="D8251" s="16" t="s">
        <v>1995</v>
      </c>
      <c r="E8251" s="20" t="s">
        <v>2120</v>
      </c>
      <c r="F8251" s="19" t="s">
        <v>2009</v>
      </c>
      <c r="G8251" s="16" t="s">
        <v>2060</v>
      </c>
      <c r="H8251" s="19" t="s">
        <v>2011</v>
      </c>
      <c r="I8251" s="19" t="s">
        <v>2005</v>
      </c>
      <c r="J8251" s="21" t="s">
        <v>2121</v>
      </c>
    </row>
    <row r="8252" spans="1:10">
      <c r="A8252" s="22"/>
      <c r="B8252" s="22"/>
      <c r="C8252" s="16" t="s">
        <v>2023</v>
      </c>
      <c r="D8252" s="16" t="s">
        <v>1995</v>
      </c>
      <c r="E8252" s="20" t="s">
        <v>1995</v>
      </c>
      <c r="F8252" s="19" t="s">
        <v>1995</v>
      </c>
      <c r="G8252" s="16" t="s">
        <v>1995</v>
      </c>
      <c r="H8252" s="19" t="s">
        <v>1995</v>
      </c>
      <c r="I8252" s="19" t="s">
        <v>1995</v>
      </c>
      <c r="J8252" s="21" t="s">
        <v>1995</v>
      </c>
    </row>
    <row r="8253" spans="1:10">
      <c r="A8253" s="22"/>
      <c r="B8253" s="22"/>
      <c r="C8253" s="16" t="s">
        <v>1995</v>
      </c>
      <c r="D8253" s="16" t="s">
        <v>2024</v>
      </c>
      <c r="E8253" s="20" t="s">
        <v>1995</v>
      </c>
      <c r="F8253" s="19" t="s">
        <v>1995</v>
      </c>
      <c r="G8253" s="16" t="s">
        <v>1995</v>
      </c>
      <c r="H8253" s="19" t="s">
        <v>1995</v>
      </c>
      <c r="I8253" s="19" t="s">
        <v>1995</v>
      </c>
      <c r="J8253" s="21" t="s">
        <v>1995</v>
      </c>
    </row>
    <row r="8254" spans="1:10">
      <c r="A8254" s="22"/>
      <c r="B8254" s="22"/>
      <c r="C8254" s="16" t="s">
        <v>1995</v>
      </c>
      <c r="D8254" s="16" t="s">
        <v>1995</v>
      </c>
      <c r="E8254" s="20" t="s">
        <v>2077</v>
      </c>
      <c r="F8254" s="19" t="s">
        <v>2009</v>
      </c>
      <c r="G8254" s="16" t="s">
        <v>2047</v>
      </c>
      <c r="H8254" s="19" t="s">
        <v>2011</v>
      </c>
      <c r="I8254" s="19" t="s">
        <v>2005</v>
      </c>
      <c r="J8254" s="21" t="s">
        <v>2088</v>
      </c>
    </row>
    <row r="8255" ht="12.75" spans="1:10">
      <c r="A8255" s="16" t="s">
        <v>6246</v>
      </c>
      <c r="B8255" s="22"/>
      <c r="C8255" s="22"/>
      <c r="D8255" s="22"/>
      <c r="E8255" s="23"/>
      <c r="F8255" s="24"/>
      <c r="G8255" s="22"/>
      <c r="H8255" s="24"/>
      <c r="I8255" s="24"/>
      <c r="J8255" s="25"/>
    </row>
    <row r="8256" ht="45" spans="1:10">
      <c r="A8256" s="16" t="s">
        <v>6196</v>
      </c>
      <c r="B8256" s="20" t="s">
        <v>6247</v>
      </c>
      <c r="C8256" s="22"/>
      <c r="D8256" s="22"/>
      <c r="E8256" s="23"/>
      <c r="F8256" s="24"/>
      <c r="G8256" s="22"/>
      <c r="H8256" s="24"/>
      <c r="I8256" s="24"/>
      <c r="J8256" s="25"/>
    </row>
    <row r="8257" spans="1:10">
      <c r="A8257" s="22"/>
      <c r="B8257" s="22"/>
      <c r="C8257" s="16" t="s">
        <v>1999</v>
      </c>
      <c r="D8257" s="16" t="s">
        <v>1995</v>
      </c>
      <c r="E8257" s="20" t="s">
        <v>1995</v>
      </c>
      <c r="F8257" s="19" t="s">
        <v>1995</v>
      </c>
      <c r="G8257" s="16" t="s">
        <v>1995</v>
      </c>
      <c r="H8257" s="19" t="s">
        <v>1995</v>
      </c>
      <c r="I8257" s="19" t="s">
        <v>1995</v>
      </c>
      <c r="J8257" s="21" t="s">
        <v>1995</v>
      </c>
    </row>
    <row r="8258" spans="1:10">
      <c r="A8258" s="22"/>
      <c r="B8258" s="22"/>
      <c r="C8258" s="16" t="s">
        <v>1995</v>
      </c>
      <c r="D8258" s="16" t="s">
        <v>2000</v>
      </c>
      <c r="E8258" s="20" t="s">
        <v>1995</v>
      </c>
      <c r="F8258" s="19" t="s">
        <v>1995</v>
      </c>
      <c r="G8258" s="16" t="s">
        <v>1995</v>
      </c>
      <c r="H8258" s="19" t="s">
        <v>1995</v>
      </c>
      <c r="I8258" s="19" t="s">
        <v>1995</v>
      </c>
      <c r="J8258" s="21" t="s">
        <v>1995</v>
      </c>
    </row>
    <row r="8259" ht="22.5" spans="1:10">
      <c r="A8259" s="22"/>
      <c r="B8259" s="22"/>
      <c r="C8259" s="16" t="s">
        <v>1995</v>
      </c>
      <c r="D8259" s="16" t="s">
        <v>1995</v>
      </c>
      <c r="E8259" s="20" t="s">
        <v>2237</v>
      </c>
      <c r="F8259" s="19" t="s">
        <v>2002</v>
      </c>
      <c r="G8259" s="16" t="s">
        <v>6248</v>
      </c>
      <c r="H8259" s="19" t="s">
        <v>2386</v>
      </c>
      <c r="I8259" s="19" t="s">
        <v>2005</v>
      </c>
      <c r="J8259" s="21" t="s">
        <v>2381</v>
      </c>
    </row>
    <row r="8260" ht="33.75" spans="1:10">
      <c r="A8260" s="22"/>
      <c r="B8260" s="22"/>
      <c r="C8260" s="16" t="s">
        <v>1995</v>
      </c>
      <c r="D8260" s="16" t="s">
        <v>1995</v>
      </c>
      <c r="E8260" s="20" t="s">
        <v>2229</v>
      </c>
      <c r="F8260" s="19" t="s">
        <v>2009</v>
      </c>
      <c r="G8260" s="16" t="s">
        <v>6052</v>
      </c>
      <c r="H8260" s="19" t="s">
        <v>2171</v>
      </c>
      <c r="I8260" s="19" t="s">
        <v>2005</v>
      </c>
      <c r="J8260" s="21" t="s">
        <v>2230</v>
      </c>
    </row>
    <row r="8261" spans="1:10">
      <c r="A8261" s="22"/>
      <c r="B8261" s="22"/>
      <c r="C8261" s="16" t="s">
        <v>1995</v>
      </c>
      <c r="D8261" s="16" t="s">
        <v>2007</v>
      </c>
      <c r="E8261" s="20" t="s">
        <v>1995</v>
      </c>
      <c r="F8261" s="19" t="s">
        <v>1995</v>
      </c>
      <c r="G8261" s="16" t="s">
        <v>1995</v>
      </c>
      <c r="H8261" s="19" t="s">
        <v>1995</v>
      </c>
      <c r="I8261" s="19" t="s">
        <v>1995</v>
      </c>
      <c r="J8261" s="21" t="s">
        <v>1995</v>
      </c>
    </row>
    <row r="8262" ht="33.75" spans="1:10">
      <c r="A8262" s="22"/>
      <c r="B8262" s="22"/>
      <c r="C8262" s="16" t="s">
        <v>1995</v>
      </c>
      <c r="D8262" s="16" t="s">
        <v>1995</v>
      </c>
      <c r="E8262" s="20" t="s">
        <v>2231</v>
      </c>
      <c r="F8262" s="19" t="s">
        <v>2009</v>
      </c>
      <c r="G8262" s="16" t="s">
        <v>2060</v>
      </c>
      <c r="H8262" s="19" t="s">
        <v>2011</v>
      </c>
      <c r="I8262" s="19" t="s">
        <v>2005</v>
      </c>
      <c r="J8262" s="21" t="s">
        <v>2232</v>
      </c>
    </row>
    <row r="8263" spans="1:10">
      <c r="A8263" s="22"/>
      <c r="B8263" s="22"/>
      <c r="C8263" s="16" t="s">
        <v>2018</v>
      </c>
      <c r="D8263" s="16" t="s">
        <v>1995</v>
      </c>
      <c r="E8263" s="20" t="s">
        <v>1995</v>
      </c>
      <c r="F8263" s="19" t="s">
        <v>1995</v>
      </c>
      <c r="G8263" s="16" t="s">
        <v>1995</v>
      </c>
      <c r="H8263" s="19" t="s">
        <v>1995</v>
      </c>
      <c r="I8263" s="19" t="s">
        <v>1995</v>
      </c>
      <c r="J8263" s="21" t="s">
        <v>1995</v>
      </c>
    </row>
    <row r="8264" spans="1:10">
      <c r="A8264" s="22"/>
      <c r="B8264" s="22"/>
      <c r="C8264" s="16" t="s">
        <v>1995</v>
      </c>
      <c r="D8264" s="16" t="s">
        <v>2019</v>
      </c>
      <c r="E8264" s="20" t="s">
        <v>1995</v>
      </c>
      <c r="F8264" s="19" t="s">
        <v>1995</v>
      </c>
      <c r="G8264" s="16" t="s">
        <v>1995</v>
      </c>
      <c r="H8264" s="19" t="s">
        <v>1995</v>
      </c>
      <c r="I8264" s="19" t="s">
        <v>1995</v>
      </c>
      <c r="J8264" s="21" t="s">
        <v>1995</v>
      </c>
    </row>
    <row r="8265" ht="33.75" spans="1:10">
      <c r="A8265" s="22"/>
      <c r="B8265" s="22"/>
      <c r="C8265" s="16" t="s">
        <v>1995</v>
      </c>
      <c r="D8265" s="16" t="s">
        <v>1995</v>
      </c>
      <c r="E8265" s="20" t="s">
        <v>2120</v>
      </c>
      <c r="F8265" s="19" t="s">
        <v>2009</v>
      </c>
      <c r="G8265" s="16" t="s">
        <v>2060</v>
      </c>
      <c r="H8265" s="19" t="s">
        <v>2011</v>
      </c>
      <c r="I8265" s="19" t="s">
        <v>2005</v>
      </c>
      <c r="J8265" s="21" t="s">
        <v>2121</v>
      </c>
    </row>
    <row r="8266" spans="1:10">
      <c r="A8266" s="22"/>
      <c r="B8266" s="22"/>
      <c r="C8266" s="16" t="s">
        <v>2023</v>
      </c>
      <c r="D8266" s="16" t="s">
        <v>1995</v>
      </c>
      <c r="E8266" s="20" t="s">
        <v>1995</v>
      </c>
      <c r="F8266" s="19" t="s">
        <v>1995</v>
      </c>
      <c r="G8266" s="16" t="s">
        <v>1995</v>
      </c>
      <c r="H8266" s="19" t="s">
        <v>1995</v>
      </c>
      <c r="I8266" s="19" t="s">
        <v>1995</v>
      </c>
      <c r="J8266" s="21" t="s">
        <v>1995</v>
      </c>
    </row>
    <row r="8267" spans="1:10">
      <c r="A8267" s="22"/>
      <c r="B8267" s="22"/>
      <c r="C8267" s="16" t="s">
        <v>1995</v>
      </c>
      <c r="D8267" s="16" t="s">
        <v>2024</v>
      </c>
      <c r="E8267" s="20" t="s">
        <v>1995</v>
      </c>
      <c r="F8267" s="19" t="s">
        <v>1995</v>
      </c>
      <c r="G8267" s="16" t="s">
        <v>1995</v>
      </c>
      <c r="H8267" s="19" t="s">
        <v>1995</v>
      </c>
      <c r="I8267" s="19" t="s">
        <v>1995</v>
      </c>
      <c r="J8267" s="21" t="s">
        <v>1995</v>
      </c>
    </row>
    <row r="8268" spans="1:10">
      <c r="A8268" s="22"/>
      <c r="B8268" s="22"/>
      <c r="C8268" s="16" t="s">
        <v>1995</v>
      </c>
      <c r="D8268" s="16" t="s">
        <v>1995</v>
      </c>
      <c r="E8268" s="20" t="s">
        <v>2077</v>
      </c>
      <c r="F8268" s="19" t="s">
        <v>2002</v>
      </c>
      <c r="G8268" s="16" t="s">
        <v>2010</v>
      </c>
      <c r="H8268" s="19" t="s">
        <v>2011</v>
      </c>
      <c r="I8268" s="19" t="s">
        <v>2005</v>
      </c>
      <c r="J8268" s="21" t="s">
        <v>2088</v>
      </c>
    </row>
    <row r="8269" ht="22.5" spans="1:10">
      <c r="A8269" s="16" t="s">
        <v>6249</v>
      </c>
      <c r="B8269" s="20" t="s">
        <v>6250</v>
      </c>
      <c r="C8269" s="22"/>
      <c r="D8269" s="22"/>
      <c r="E8269" s="23"/>
      <c r="F8269" s="24"/>
      <c r="G8269" s="22"/>
      <c r="H8269" s="24"/>
      <c r="I8269" s="24"/>
      <c r="J8269" s="25"/>
    </row>
    <row r="8270" spans="1:10">
      <c r="A8270" s="22"/>
      <c r="B8270" s="22"/>
      <c r="C8270" s="16" t="s">
        <v>1999</v>
      </c>
      <c r="D8270" s="16" t="s">
        <v>1995</v>
      </c>
      <c r="E8270" s="20" t="s">
        <v>1995</v>
      </c>
      <c r="F8270" s="19" t="s">
        <v>1995</v>
      </c>
      <c r="G8270" s="16" t="s">
        <v>1995</v>
      </c>
      <c r="H8270" s="19" t="s">
        <v>1995</v>
      </c>
      <c r="I8270" s="19" t="s">
        <v>1995</v>
      </c>
      <c r="J8270" s="21" t="s">
        <v>1995</v>
      </c>
    </row>
    <row r="8271" spans="1:10">
      <c r="A8271" s="22"/>
      <c r="B8271" s="22"/>
      <c r="C8271" s="16" t="s">
        <v>1995</v>
      </c>
      <c r="D8271" s="16" t="s">
        <v>2000</v>
      </c>
      <c r="E8271" s="20" t="s">
        <v>1995</v>
      </c>
      <c r="F8271" s="19" t="s">
        <v>1995</v>
      </c>
      <c r="G8271" s="16" t="s">
        <v>1995</v>
      </c>
      <c r="H8271" s="19" t="s">
        <v>1995</v>
      </c>
      <c r="I8271" s="19" t="s">
        <v>1995</v>
      </c>
      <c r="J8271" s="21" t="s">
        <v>1995</v>
      </c>
    </row>
    <row r="8272" ht="22.5" spans="1:10">
      <c r="A8272" s="22"/>
      <c r="B8272" s="22"/>
      <c r="C8272" s="16" t="s">
        <v>1995</v>
      </c>
      <c r="D8272" s="16" t="s">
        <v>1995</v>
      </c>
      <c r="E8272" s="20" t="s">
        <v>2237</v>
      </c>
      <c r="F8272" s="19" t="s">
        <v>2002</v>
      </c>
      <c r="G8272" s="16" t="s">
        <v>2352</v>
      </c>
      <c r="H8272" s="19" t="s">
        <v>2386</v>
      </c>
      <c r="I8272" s="19" t="s">
        <v>2005</v>
      </c>
      <c r="J8272" s="21" t="s">
        <v>2381</v>
      </c>
    </row>
    <row r="8273" ht="33.75" spans="1:10">
      <c r="A8273" s="22"/>
      <c r="B8273" s="22"/>
      <c r="C8273" s="16" t="s">
        <v>1995</v>
      </c>
      <c r="D8273" s="16" t="s">
        <v>1995</v>
      </c>
      <c r="E8273" s="20" t="s">
        <v>2229</v>
      </c>
      <c r="F8273" s="19" t="s">
        <v>2009</v>
      </c>
      <c r="G8273" s="16" t="s">
        <v>2506</v>
      </c>
      <c r="H8273" s="19" t="s">
        <v>2171</v>
      </c>
      <c r="I8273" s="19" t="s">
        <v>2005</v>
      </c>
      <c r="J8273" s="21" t="s">
        <v>2230</v>
      </c>
    </row>
    <row r="8274" spans="1:10">
      <c r="A8274" s="22"/>
      <c r="B8274" s="22"/>
      <c r="C8274" s="16" t="s">
        <v>1995</v>
      </c>
      <c r="D8274" s="16" t="s">
        <v>2007</v>
      </c>
      <c r="E8274" s="20" t="s">
        <v>1995</v>
      </c>
      <c r="F8274" s="19" t="s">
        <v>1995</v>
      </c>
      <c r="G8274" s="16" t="s">
        <v>1995</v>
      </c>
      <c r="H8274" s="19" t="s">
        <v>1995</v>
      </c>
      <c r="I8274" s="19" t="s">
        <v>1995</v>
      </c>
      <c r="J8274" s="21" t="s">
        <v>1995</v>
      </c>
    </row>
    <row r="8275" ht="33.75" spans="1:10">
      <c r="A8275" s="22"/>
      <c r="B8275" s="22"/>
      <c r="C8275" s="16" t="s">
        <v>1995</v>
      </c>
      <c r="D8275" s="16" t="s">
        <v>1995</v>
      </c>
      <c r="E8275" s="20" t="s">
        <v>2080</v>
      </c>
      <c r="F8275" s="19" t="s">
        <v>2002</v>
      </c>
      <c r="G8275" s="16" t="s">
        <v>2060</v>
      </c>
      <c r="H8275" s="19" t="s">
        <v>2011</v>
      </c>
      <c r="I8275" s="19" t="s">
        <v>2005</v>
      </c>
      <c r="J8275" s="21" t="s">
        <v>2081</v>
      </c>
    </row>
    <row r="8276" spans="1:10">
      <c r="A8276" s="22"/>
      <c r="B8276" s="22"/>
      <c r="C8276" s="16" t="s">
        <v>2018</v>
      </c>
      <c r="D8276" s="16" t="s">
        <v>1995</v>
      </c>
      <c r="E8276" s="20" t="s">
        <v>1995</v>
      </c>
      <c r="F8276" s="19" t="s">
        <v>1995</v>
      </c>
      <c r="G8276" s="16" t="s">
        <v>1995</v>
      </c>
      <c r="H8276" s="19" t="s">
        <v>1995</v>
      </c>
      <c r="I8276" s="19" t="s">
        <v>1995</v>
      </c>
      <c r="J8276" s="21" t="s">
        <v>1995</v>
      </c>
    </row>
    <row r="8277" spans="1:10">
      <c r="A8277" s="22"/>
      <c r="B8277" s="22"/>
      <c r="C8277" s="16" t="s">
        <v>1995</v>
      </c>
      <c r="D8277" s="16" t="s">
        <v>2019</v>
      </c>
      <c r="E8277" s="20" t="s">
        <v>1995</v>
      </c>
      <c r="F8277" s="19" t="s">
        <v>1995</v>
      </c>
      <c r="G8277" s="16" t="s">
        <v>1995</v>
      </c>
      <c r="H8277" s="19" t="s">
        <v>1995</v>
      </c>
      <c r="I8277" s="19" t="s">
        <v>1995</v>
      </c>
      <c r="J8277" s="21" t="s">
        <v>1995</v>
      </c>
    </row>
    <row r="8278" spans="1:10">
      <c r="A8278" s="22"/>
      <c r="B8278" s="22"/>
      <c r="C8278" s="16" t="s">
        <v>1995</v>
      </c>
      <c r="D8278" s="16" t="s">
        <v>1995</v>
      </c>
      <c r="E8278" s="20" t="s">
        <v>2086</v>
      </c>
      <c r="F8278" s="19" t="s">
        <v>2002</v>
      </c>
      <c r="G8278" s="16" t="s">
        <v>6251</v>
      </c>
      <c r="H8278" s="19" t="s">
        <v>1995</v>
      </c>
      <c r="I8278" s="19" t="s">
        <v>2016</v>
      </c>
      <c r="J8278" s="21" t="s">
        <v>2087</v>
      </c>
    </row>
    <row r="8279" spans="1:10">
      <c r="A8279" s="22"/>
      <c r="B8279" s="22"/>
      <c r="C8279" s="16" t="s">
        <v>2023</v>
      </c>
      <c r="D8279" s="16" t="s">
        <v>1995</v>
      </c>
      <c r="E8279" s="20" t="s">
        <v>1995</v>
      </c>
      <c r="F8279" s="19" t="s">
        <v>1995</v>
      </c>
      <c r="G8279" s="16" t="s">
        <v>1995</v>
      </c>
      <c r="H8279" s="19" t="s">
        <v>1995</v>
      </c>
      <c r="I8279" s="19" t="s">
        <v>1995</v>
      </c>
      <c r="J8279" s="21" t="s">
        <v>1995</v>
      </c>
    </row>
    <row r="8280" spans="1:10">
      <c r="A8280" s="22"/>
      <c r="B8280" s="22"/>
      <c r="C8280" s="16" t="s">
        <v>1995</v>
      </c>
      <c r="D8280" s="16" t="s">
        <v>2024</v>
      </c>
      <c r="E8280" s="20" t="s">
        <v>1995</v>
      </c>
      <c r="F8280" s="19" t="s">
        <v>1995</v>
      </c>
      <c r="G8280" s="16" t="s">
        <v>1995</v>
      </c>
      <c r="H8280" s="19" t="s">
        <v>1995</v>
      </c>
      <c r="I8280" s="19" t="s">
        <v>1995</v>
      </c>
      <c r="J8280" s="21" t="s">
        <v>1995</v>
      </c>
    </row>
    <row r="8281" spans="1:10">
      <c r="A8281" s="22"/>
      <c r="B8281" s="22"/>
      <c r="C8281" s="16" t="s">
        <v>1995</v>
      </c>
      <c r="D8281" s="16" t="s">
        <v>1995</v>
      </c>
      <c r="E8281" s="20" t="s">
        <v>2077</v>
      </c>
      <c r="F8281" s="19" t="s">
        <v>2009</v>
      </c>
      <c r="G8281" s="16" t="s">
        <v>2047</v>
      </c>
      <c r="H8281" s="19" t="s">
        <v>2011</v>
      </c>
      <c r="I8281" s="19" t="s">
        <v>2005</v>
      </c>
      <c r="J8281" s="21" t="s">
        <v>2088</v>
      </c>
    </row>
    <row r="8282" ht="56.25" spans="1:10">
      <c r="A8282" s="16" t="s">
        <v>5680</v>
      </c>
      <c r="B8282" s="20" t="s">
        <v>6252</v>
      </c>
      <c r="C8282" s="22"/>
      <c r="D8282" s="22"/>
      <c r="E8282" s="23"/>
      <c r="F8282" s="24"/>
      <c r="G8282" s="22"/>
      <c r="H8282" s="24"/>
      <c r="I8282" s="24"/>
      <c r="J8282" s="25"/>
    </row>
    <row r="8283" spans="1:10">
      <c r="A8283" s="22"/>
      <c r="B8283" s="22"/>
      <c r="C8283" s="16" t="s">
        <v>1999</v>
      </c>
      <c r="D8283" s="16" t="s">
        <v>1995</v>
      </c>
      <c r="E8283" s="20" t="s">
        <v>1995</v>
      </c>
      <c r="F8283" s="19" t="s">
        <v>1995</v>
      </c>
      <c r="G8283" s="16" t="s">
        <v>1995</v>
      </c>
      <c r="H8283" s="19" t="s">
        <v>1995</v>
      </c>
      <c r="I8283" s="19" t="s">
        <v>1995</v>
      </c>
      <c r="J8283" s="21" t="s">
        <v>1995</v>
      </c>
    </row>
    <row r="8284" spans="1:10">
      <c r="A8284" s="22"/>
      <c r="B8284" s="22"/>
      <c r="C8284" s="16" t="s">
        <v>1995</v>
      </c>
      <c r="D8284" s="16" t="s">
        <v>2000</v>
      </c>
      <c r="E8284" s="20" t="s">
        <v>1995</v>
      </c>
      <c r="F8284" s="19" t="s">
        <v>1995</v>
      </c>
      <c r="G8284" s="16" t="s">
        <v>1995</v>
      </c>
      <c r="H8284" s="19" t="s">
        <v>1995</v>
      </c>
      <c r="I8284" s="19" t="s">
        <v>1995</v>
      </c>
      <c r="J8284" s="21" t="s">
        <v>1995</v>
      </c>
    </row>
    <row r="8285" ht="22.5" spans="1:10">
      <c r="A8285" s="22"/>
      <c r="B8285" s="22"/>
      <c r="C8285" s="16" t="s">
        <v>1995</v>
      </c>
      <c r="D8285" s="16" t="s">
        <v>1995</v>
      </c>
      <c r="E8285" s="20" t="s">
        <v>6253</v>
      </c>
      <c r="F8285" s="19" t="s">
        <v>2002</v>
      </c>
      <c r="G8285" s="16" t="s">
        <v>88</v>
      </c>
      <c r="H8285" s="19" t="s">
        <v>2126</v>
      </c>
      <c r="I8285" s="19" t="s">
        <v>2005</v>
      </c>
      <c r="J8285" s="21" t="s">
        <v>6254</v>
      </c>
    </row>
    <row r="8286" ht="22.5" spans="1:10">
      <c r="A8286" s="22"/>
      <c r="B8286" s="22"/>
      <c r="C8286" s="16" t="s">
        <v>1995</v>
      </c>
      <c r="D8286" s="16" t="s">
        <v>1995</v>
      </c>
      <c r="E8286" s="20" t="s">
        <v>6255</v>
      </c>
      <c r="F8286" s="19" t="s">
        <v>2002</v>
      </c>
      <c r="G8286" s="16" t="s">
        <v>2060</v>
      </c>
      <c r="H8286" s="19" t="s">
        <v>2011</v>
      </c>
      <c r="I8286" s="19" t="s">
        <v>2005</v>
      </c>
      <c r="J8286" s="21" t="s">
        <v>6256</v>
      </c>
    </row>
    <row r="8287" spans="1:10">
      <c r="A8287" s="22"/>
      <c r="B8287" s="22"/>
      <c r="C8287" s="16" t="s">
        <v>1995</v>
      </c>
      <c r="D8287" s="16" t="s">
        <v>2007</v>
      </c>
      <c r="E8287" s="20" t="s">
        <v>1995</v>
      </c>
      <c r="F8287" s="19" t="s">
        <v>1995</v>
      </c>
      <c r="G8287" s="16" t="s">
        <v>1995</v>
      </c>
      <c r="H8287" s="19" t="s">
        <v>1995</v>
      </c>
      <c r="I8287" s="19" t="s">
        <v>1995</v>
      </c>
      <c r="J8287" s="21" t="s">
        <v>1995</v>
      </c>
    </row>
    <row r="8288" ht="22.5" spans="1:10">
      <c r="A8288" s="22"/>
      <c r="B8288" s="22"/>
      <c r="C8288" s="16" t="s">
        <v>1995</v>
      </c>
      <c r="D8288" s="16" t="s">
        <v>1995</v>
      </c>
      <c r="E8288" s="20" t="s">
        <v>6257</v>
      </c>
      <c r="F8288" s="19" t="s">
        <v>2002</v>
      </c>
      <c r="G8288" s="16" t="s">
        <v>88</v>
      </c>
      <c r="H8288" s="19" t="s">
        <v>2044</v>
      </c>
      <c r="I8288" s="19" t="s">
        <v>2005</v>
      </c>
      <c r="J8288" s="21" t="s">
        <v>6256</v>
      </c>
    </row>
    <row r="8289" spans="1:10">
      <c r="A8289" s="22"/>
      <c r="B8289" s="22"/>
      <c r="C8289" s="16" t="s">
        <v>2018</v>
      </c>
      <c r="D8289" s="16" t="s">
        <v>1995</v>
      </c>
      <c r="E8289" s="20" t="s">
        <v>1995</v>
      </c>
      <c r="F8289" s="19" t="s">
        <v>1995</v>
      </c>
      <c r="G8289" s="16" t="s">
        <v>1995</v>
      </c>
      <c r="H8289" s="19" t="s">
        <v>1995</v>
      </c>
      <c r="I8289" s="19" t="s">
        <v>1995</v>
      </c>
      <c r="J8289" s="21" t="s">
        <v>1995</v>
      </c>
    </row>
    <row r="8290" spans="1:10">
      <c r="A8290" s="22"/>
      <c r="B8290" s="22"/>
      <c r="C8290" s="16" t="s">
        <v>1995</v>
      </c>
      <c r="D8290" s="16" t="s">
        <v>2099</v>
      </c>
      <c r="E8290" s="20" t="s">
        <v>1995</v>
      </c>
      <c r="F8290" s="19" t="s">
        <v>1995</v>
      </c>
      <c r="G8290" s="16" t="s">
        <v>1995</v>
      </c>
      <c r="H8290" s="19" t="s">
        <v>1995</v>
      </c>
      <c r="I8290" s="19" t="s">
        <v>1995</v>
      </c>
      <c r="J8290" s="21" t="s">
        <v>1995</v>
      </c>
    </row>
    <row r="8291" ht="22.5" spans="1:10">
      <c r="A8291" s="22"/>
      <c r="B8291" s="22"/>
      <c r="C8291" s="16" t="s">
        <v>1995</v>
      </c>
      <c r="D8291" s="16" t="s">
        <v>1995</v>
      </c>
      <c r="E8291" s="20" t="s">
        <v>6258</v>
      </c>
      <c r="F8291" s="19" t="s">
        <v>2363</v>
      </c>
      <c r="G8291" s="16" t="s">
        <v>2060</v>
      </c>
      <c r="H8291" s="19" t="s">
        <v>2011</v>
      </c>
      <c r="I8291" s="19" t="s">
        <v>2005</v>
      </c>
      <c r="J8291" s="21" t="s">
        <v>6259</v>
      </c>
    </row>
    <row r="8292" spans="1:10">
      <c r="A8292" s="22"/>
      <c r="B8292" s="22"/>
      <c r="C8292" s="16" t="s">
        <v>2023</v>
      </c>
      <c r="D8292" s="16" t="s">
        <v>1995</v>
      </c>
      <c r="E8292" s="20" t="s">
        <v>1995</v>
      </c>
      <c r="F8292" s="19" t="s">
        <v>1995</v>
      </c>
      <c r="G8292" s="16" t="s">
        <v>1995</v>
      </c>
      <c r="H8292" s="19" t="s">
        <v>1995</v>
      </c>
      <c r="I8292" s="19" t="s">
        <v>1995</v>
      </c>
      <c r="J8292" s="21" t="s">
        <v>1995</v>
      </c>
    </row>
    <row r="8293" spans="1:10">
      <c r="A8293" s="22"/>
      <c r="B8293" s="22"/>
      <c r="C8293" s="16" t="s">
        <v>1995</v>
      </c>
      <c r="D8293" s="16" t="s">
        <v>2024</v>
      </c>
      <c r="E8293" s="20" t="s">
        <v>1995</v>
      </c>
      <c r="F8293" s="19" t="s">
        <v>1995</v>
      </c>
      <c r="G8293" s="16" t="s">
        <v>1995</v>
      </c>
      <c r="H8293" s="19" t="s">
        <v>1995</v>
      </c>
      <c r="I8293" s="19" t="s">
        <v>1995</v>
      </c>
      <c r="J8293" s="21" t="s">
        <v>1995</v>
      </c>
    </row>
    <row r="8294" ht="22.5" spans="1:10">
      <c r="A8294" s="22"/>
      <c r="B8294" s="22"/>
      <c r="C8294" s="16" t="s">
        <v>1995</v>
      </c>
      <c r="D8294" s="16" t="s">
        <v>1995</v>
      </c>
      <c r="E8294" s="20" t="s">
        <v>6260</v>
      </c>
      <c r="F8294" s="19" t="s">
        <v>2363</v>
      </c>
      <c r="G8294" s="16" t="s">
        <v>2060</v>
      </c>
      <c r="H8294" s="19" t="s">
        <v>2011</v>
      </c>
      <c r="I8294" s="19" t="s">
        <v>2005</v>
      </c>
      <c r="J8294" s="21" t="s">
        <v>6261</v>
      </c>
    </row>
    <row r="8295" ht="45" spans="1:10">
      <c r="A8295" s="16" t="s">
        <v>6262</v>
      </c>
      <c r="B8295" s="20" t="s">
        <v>6263</v>
      </c>
      <c r="C8295" s="22"/>
      <c r="D8295" s="22"/>
      <c r="E8295" s="23"/>
      <c r="F8295" s="24"/>
      <c r="G8295" s="22"/>
      <c r="H8295" s="24"/>
      <c r="I8295" s="24"/>
      <c r="J8295" s="25"/>
    </row>
    <row r="8296" spans="1:10">
      <c r="A8296" s="22"/>
      <c r="B8296" s="22"/>
      <c r="C8296" s="16" t="s">
        <v>1999</v>
      </c>
      <c r="D8296" s="16" t="s">
        <v>1995</v>
      </c>
      <c r="E8296" s="20" t="s">
        <v>1995</v>
      </c>
      <c r="F8296" s="19" t="s">
        <v>1995</v>
      </c>
      <c r="G8296" s="16" t="s">
        <v>1995</v>
      </c>
      <c r="H8296" s="19" t="s">
        <v>1995</v>
      </c>
      <c r="I8296" s="19" t="s">
        <v>1995</v>
      </c>
      <c r="J8296" s="21" t="s">
        <v>1995</v>
      </c>
    </row>
    <row r="8297" spans="1:10">
      <c r="A8297" s="22"/>
      <c r="B8297" s="22"/>
      <c r="C8297" s="16" t="s">
        <v>1995</v>
      </c>
      <c r="D8297" s="16" t="s">
        <v>2000</v>
      </c>
      <c r="E8297" s="20" t="s">
        <v>1995</v>
      </c>
      <c r="F8297" s="19" t="s">
        <v>1995</v>
      </c>
      <c r="G8297" s="16" t="s">
        <v>1995</v>
      </c>
      <c r="H8297" s="19" t="s">
        <v>1995</v>
      </c>
      <c r="I8297" s="19" t="s">
        <v>1995</v>
      </c>
      <c r="J8297" s="21" t="s">
        <v>1995</v>
      </c>
    </row>
    <row r="8298" ht="22.5" spans="1:10">
      <c r="A8298" s="22"/>
      <c r="B8298" s="22"/>
      <c r="C8298" s="16" t="s">
        <v>1995</v>
      </c>
      <c r="D8298" s="16" t="s">
        <v>1995</v>
      </c>
      <c r="E8298" s="20" t="s">
        <v>2237</v>
      </c>
      <c r="F8298" s="19" t="s">
        <v>2002</v>
      </c>
      <c r="G8298" s="16" t="s">
        <v>2261</v>
      </c>
      <c r="H8298" s="19" t="s">
        <v>2386</v>
      </c>
      <c r="I8298" s="19" t="s">
        <v>2005</v>
      </c>
      <c r="J8298" s="21" t="s">
        <v>2381</v>
      </c>
    </row>
    <row r="8299" ht="33.75" spans="1:10">
      <c r="A8299" s="22"/>
      <c r="B8299" s="22"/>
      <c r="C8299" s="16" t="s">
        <v>1995</v>
      </c>
      <c r="D8299" s="16" t="s">
        <v>1995</v>
      </c>
      <c r="E8299" s="20" t="s">
        <v>2229</v>
      </c>
      <c r="F8299" s="19" t="s">
        <v>2009</v>
      </c>
      <c r="G8299" s="16" t="s">
        <v>2261</v>
      </c>
      <c r="H8299" s="19" t="s">
        <v>2171</v>
      </c>
      <c r="I8299" s="19" t="s">
        <v>2005</v>
      </c>
      <c r="J8299" s="21" t="s">
        <v>2230</v>
      </c>
    </row>
    <row r="8300" spans="1:10">
      <c r="A8300" s="22"/>
      <c r="B8300" s="22"/>
      <c r="C8300" s="16" t="s">
        <v>1995</v>
      </c>
      <c r="D8300" s="16" t="s">
        <v>2007</v>
      </c>
      <c r="E8300" s="20" t="s">
        <v>1995</v>
      </c>
      <c r="F8300" s="19" t="s">
        <v>1995</v>
      </c>
      <c r="G8300" s="16" t="s">
        <v>1995</v>
      </c>
      <c r="H8300" s="19" t="s">
        <v>1995</v>
      </c>
      <c r="I8300" s="19" t="s">
        <v>1995</v>
      </c>
      <c r="J8300" s="21" t="s">
        <v>1995</v>
      </c>
    </row>
    <row r="8301" ht="22.5" spans="1:10">
      <c r="A8301" s="22"/>
      <c r="B8301" s="22"/>
      <c r="C8301" s="16" t="s">
        <v>1995</v>
      </c>
      <c r="D8301" s="16" t="s">
        <v>1995</v>
      </c>
      <c r="E8301" s="20" t="s">
        <v>2118</v>
      </c>
      <c r="F8301" s="19" t="s">
        <v>2002</v>
      </c>
      <c r="G8301" s="16" t="s">
        <v>2060</v>
      </c>
      <c r="H8301" s="19" t="s">
        <v>2011</v>
      </c>
      <c r="I8301" s="19" t="s">
        <v>2005</v>
      </c>
      <c r="J8301" s="21" t="s">
        <v>2119</v>
      </c>
    </row>
    <row r="8302" spans="1:10">
      <c r="A8302" s="22"/>
      <c r="B8302" s="22"/>
      <c r="C8302" s="16" t="s">
        <v>2018</v>
      </c>
      <c r="D8302" s="16" t="s">
        <v>1995</v>
      </c>
      <c r="E8302" s="20" t="s">
        <v>1995</v>
      </c>
      <c r="F8302" s="19" t="s">
        <v>1995</v>
      </c>
      <c r="G8302" s="16" t="s">
        <v>1995</v>
      </c>
      <c r="H8302" s="19" t="s">
        <v>1995</v>
      </c>
      <c r="I8302" s="19" t="s">
        <v>1995</v>
      </c>
      <c r="J8302" s="21" t="s">
        <v>1995</v>
      </c>
    </row>
    <row r="8303" spans="1:10">
      <c r="A8303" s="22"/>
      <c r="B8303" s="22"/>
      <c r="C8303" s="16" t="s">
        <v>1995</v>
      </c>
      <c r="D8303" s="16" t="s">
        <v>2019</v>
      </c>
      <c r="E8303" s="20" t="s">
        <v>1995</v>
      </c>
      <c r="F8303" s="19" t="s">
        <v>1995</v>
      </c>
      <c r="G8303" s="16" t="s">
        <v>1995</v>
      </c>
      <c r="H8303" s="19" t="s">
        <v>1995</v>
      </c>
      <c r="I8303" s="19" t="s">
        <v>1995</v>
      </c>
      <c r="J8303" s="21" t="s">
        <v>1995</v>
      </c>
    </row>
    <row r="8304" ht="33.75" spans="1:10">
      <c r="A8304" s="22"/>
      <c r="B8304" s="22"/>
      <c r="C8304" s="16" t="s">
        <v>1995</v>
      </c>
      <c r="D8304" s="16" t="s">
        <v>1995</v>
      </c>
      <c r="E8304" s="20" t="s">
        <v>2120</v>
      </c>
      <c r="F8304" s="19" t="s">
        <v>2009</v>
      </c>
      <c r="G8304" s="16" t="s">
        <v>2060</v>
      </c>
      <c r="H8304" s="19" t="s">
        <v>2011</v>
      </c>
      <c r="I8304" s="19" t="s">
        <v>2005</v>
      </c>
      <c r="J8304" s="21" t="s">
        <v>2121</v>
      </c>
    </row>
    <row r="8305" spans="1:10">
      <c r="A8305" s="22"/>
      <c r="B8305" s="22"/>
      <c r="C8305" s="16" t="s">
        <v>1995</v>
      </c>
      <c r="D8305" s="16" t="s">
        <v>1995</v>
      </c>
      <c r="E8305" s="20" t="s">
        <v>2246</v>
      </c>
      <c r="F8305" s="19" t="s">
        <v>2002</v>
      </c>
      <c r="G8305" s="16" t="s">
        <v>2060</v>
      </c>
      <c r="H8305" s="19" t="s">
        <v>1995</v>
      </c>
      <c r="I8305" s="19" t="s">
        <v>2016</v>
      </c>
      <c r="J8305" s="21" t="s">
        <v>2247</v>
      </c>
    </row>
    <row r="8306" spans="1:10">
      <c r="A8306" s="22"/>
      <c r="B8306" s="22"/>
      <c r="C8306" s="16" t="s">
        <v>2023</v>
      </c>
      <c r="D8306" s="16" t="s">
        <v>1995</v>
      </c>
      <c r="E8306" s="20" t="s">
        <v>1995</v>
      </c>
      <c r="F8306" s="19" t="s">
        <v>1995</v>
      </c>
      <c r="G8306" s="16" t="s">
        <v>1995</v>
      </c>
      <c r="H8306" s="19" t="s">
        <v>1995</v>
      </c>
      <c r="I8306" s="19" t="s">
        <v>1995</v>
      </c>
      <c r="J8306" s="21" t="s">
        <v>1995</v>
      </c>
    </row>
    <row r="8307" spans="1:10">
      <c r="A8307" s="22"/>
      <c r="B8307" s="22"/>
      <c r="C8307" s="16" t="s">
        <v>1995</v>
      </c>
      <c r="D8307" s="16" t="s">
        <v>2024</v>
      </c>
      <c r="E8307" s="20" t="s">
        <v>1995</v>
      </c>
      <c r="F8307" s="19" t="s">
        <v>1995</v>
      </c>
      <c r="G8307" s="16" t="s">
        <v>1995</v>
      </c>
      <c r="H8307" s="19" t="s">
        <v>1995</v>
      </c>
      <c r="I8307" s="19" t="s">
        <v>1995</v>
      </c>
      <c r="J8307" s="21" t="s">
        <v>1995</v>
      </c>
    </row>
    <row r="8308" spans="1:10">
      <c r="A8308" s="22"/>
      <c r="B8308" s="22"/>
      <c r="C8308" s="16" t="s">
        <v>1995</v>
      </c>
      <c r="D8308" s="16" t="s">
        <v>1995</v>
      </c>
      <c r="E8308" s="20" t="s">
        <v>2077</v>
      </c>
      <c r="F8308" s="19" t="s">
        <v>2009</v>
      </c>
      <c r="G8308" s="16" t="s">
        <v>2060</v>
      </c>
      <c r="H8308" s="19" t="s">
        <v>2011</v>
      </c>
      <c r="I8308" s="19" t="s">
        <v>2005</v>
      </c>
      <c r="J8308" s="21" t="s">
        <v>2088</v>
      </c>
    </row>
    <row r="8309" ht="45" spans="1:10">
      <c r="A8309" s="16" t="s">
        <v>6264</v>
      </c>
      <c r="B8309" s="20" t="s">
        <v>6265</v>
      </c>
      <c r="C8309" s="22"/>
      <c r="D8309" s="22"/>
      <c r="E8309" s="23"/>
      <c r="F8309" s="24"/>
      <c r="G8309" s="22"/>
      <c r="H8309" s="24"/>
      <c r="I8309" s="24"/>
      <c r="J8309" s="25"/>
    </row>
    <row r="8310" spans="1:10">
      <c r="A8310" s="22"/>
      <c r="B8310" s="22"/>
      <c r="C8310" s="16" t="s">
        <v>1999</v>
      </c>
      <c r="D8310" s="16" t="s">
        <v>1995</v>
      </c>
      <c r="E8310" s="20" t="s">
        <v>1995</v>
      </c>
      <c r="F8310" s="19" t="s">
        <v>1995</v>
      </c>
      <c r="G8310" s="16" t="s">
        <v>1995</v>
      </c>
      <c r="H8310" s="19" t="s">
        <v>1995</v>
      </c>
      <c r="I8310" s="19" t="s">
        <v>1995</v>
      </c>
      <c r="J8310" s="21" t="s">
        <v>1995</v>
      </c>
    </row>
    <row r="8311" spans="1:10">
      <c r="A8311" s="22"/>
      <c r="B8311" s="22"/>
      <c r="C8311" s="16" t="s">
        <v>1995</v>
      </c>
      <c r="D8311" s="16" t="s">
        <v>2000</v>
      </c>
      <c r="E8311" s="20" t="s">
        <v>1995</v>
      </c>
      <c r="F8311" s="19" t="s">
        <v>1995</v>
      </c>
      <c r="G8311" s="16" t="s">
        <v>1995</v>
      </c>
      <c r="H8311" s="19" t="s">
        <v>1995</v>
      </c>
      <c r="I8311" s="19" t="s">
        <v>1995</v>
      </c>
      <c r="J8311" s="21" t="s">
        <v>1995</v>
      </c>
    </row>
    <row r="8312" spans="1:10">
      <c r="A8312" s="22"/>
      <c r="B8312" s="22"/>
      <c r="C8312" s="16" t="s">
        <v>1995</v>
      </c>
      <c r="D8312" s="16" t="s">
        <v>1995</v>
      </c>
      <c r="E8312" s="20" t="s">
        <v>2237</v>
      </c>
      <c r="F8312" s="19" t="s">
        <v>2002</v>
      </c>
      <c r="G8312" s="16" t="s">
        <v>6266</v>
      </c>
      <c r="H8312" s="19" t="s">
        <v>2386</v>
      </c>
      <c r="I8312" s="19" t="s">
        <v>2005</v>
      </c>
      <c r="J8312" s="21" t="s">
        <v>5872</v>
      </c>
    </row>
    <row r="8313" spans="1:10">
      <c r="A8313" s="22"/>
      <c r="B8313" s="22"/>
      <c r="C8313" s="16" t="s">
        <v>1995</v>
      </c>
      <c r="D8313" s="16" t="s">
        <v>2007</v>
      </c>
      <c r="E8313" s="20" t="s">
        <v>1995</v>
      </c>
      <c r="F8313" s="19" t="s">
        <v>1995</v>
      </c>
      <c r="G8313" s="16" t="s">
        <v>1995</v>
      </c>
      <c r="H8313" s="19" t="s">
        <v>1995</v>
      </c>
      <c r="I8313" s="19" t="s">
        <v>1995</v>
      </c>
      <c r="J8313" s="21" t="s">
        <v>1995</v>
      </c>
    </row>
    <row r="8314" spans="1:10">
      <c r="A8314" s="22"/>
      <c r="B8314" s="22"/>
      <c r="C8314" s="16" t="s">
        <v>1995</v>
      </c>
      <c r="D8314" s="16" t="s">
        <v>1995</v>
      </c>
      <c r="E8314" s="20" t="s">
        <v>2080</v>
      </c>
      <c r="F8314" s="19" t="s">
        <v>2002</v>
      </c>
      <c r="G8314" s="16" t="s">
        <v>2060</v>
      </c>
      <c r="H8314" s="19" t="s">
        <v>2011</v>
      </c>
      <c r="I8314" s="19" t="s">
        <v>2005</v>
      </c>
      <c r="J8314" s="21" t="s">
        <v>5872</v>
      </c>
    </row>
    <row r="8315" spans="1:10">
      <c r="A8315" s="22"/>
      <c r="B8315" s="22"/>
      <c r="C8315" s="16" t="s">
        <v>1995</v>
      </c>
      <c r="D8315" s="16" t="s">
        <v>1995</v>
      </c>
      <c r="E8315" s="20" t="s">
        <v>2118</v>
      </c>
      <c r="F8315" s="19" t="s">
        <v>2002</v>
      </c>
      <c r="G8315" s="16" t="s">
        <v>2060</v>
      </c>
      <c r="H8315" s="19" t="s">
        <v>2011</v>
      </c>
      <c r="I8315" s="19" t="s">
        <v>2005</v>
      </c>
      <c r="J8315" s="21" t="s">
        <v>5872</v>
      </c>
    </row>
    <row r="8316" spans="1:10">
      <c r="A8316" s="22"/>
      <c r="B8316" s="22"/>
      <c r="C8316" s="16" t="s">
        <v>1995</v>
      </c>
      <c r="D8316" s="16" t="s">
        <v>2013</v>
      </c>
      <c r="E8316" s="20" t="s">
        <v>1995</v>
      </c>
      <c r="F8316" s="19" t="s">
        <v>1995</v>
      </c>
      <c r="G8316" s="16" t="s">
        <v>1995</v>
      </c>
      <c r="H8316" s="19" t="s">
        <v>1995</v>
      </c>
      <c r="I8316" s="19" t="s">
        <v>1995</v>
      </c>
      <c r="J8316" s="21" t="s">
        <v>1995</v>
      </c>
    </row>
    <row r="8317" spans="1:10">
      <c r="A8317" s="22"/>
      <c r="B8317" s="22"/>
      <c r="C8317" s="16" t="s">
        <v>1995</v>
      </c>
      <c r="D8317" s="16" t="s">
        <v>1995</v>
      </c>
      <c r="E8317" s="20" t="s">
        <v>2084</v>
      </c>
      <c r="F8317" s="19" t="s">
        <v>2002</v>
      </c>
      <c r="G8317" s="16" t="s">
        <v>2060</v>
      </c>
      <c r="H8317" s="19" t="s">
        <v>2011</v>
      </c>
      <c r="I8317" s="19" t="s">
        <v>2005</v>
      </c>
      <c r="J8317" s="21" t="s">
        <v>5872</v>
      </c>
    </row>
    <row r="8318" spans="1:10">
      <c r="A8318" s="22"/>
      <c r="B8318" s="22"/>
      <c r="C8318" s="16" t="s">
        <v>2018</v>
      </c>
      <c r="D8318" s="16" t="s">
        <v>1995</v>
      </c>
      <c r="E8318" s="20" t="s">
        <v>1995</v>
      </c>
      <c r="F8318" s="19" t="s">
        <v>1995</v>
      </c>
      <c r="G8318" s="16" t="s">
        <v>1995</v>
      </c>
      <c r="H8318" s="19" t="s">
        <v>1995</v>
      </c>
      <c r="I8318" s="19" t="s">
        <v>1995</v>
      </c>
      <c r="J8318" s="21" t="s">
        <v>1995</v>
      </c>
    </row>
    <row r="8319" spans="1:10">
      <c r="A8319" s="22"/>
      <c r="B8319" s="22"/>
      <c r="C8319" s="16" t="s">
        <v>1995</v>
      </c>
      <c r="D8319" s="16" t="s">
        <v>2019</v>
      </c>
      <c r="E8319" s="20" t="s">
        <v>1995</v>
      </c>
      <c r="F8319" s="19" t="s">
        <v>1995</v>
      </c>
      <c r="G8319" s="16" t="s">
        <v>1995</v>
      </c>
      <c r="H8319" s="19" t="s">
        <v>1995</v>
      </c>
      <c r="I8319" s="19" t="s">
        <v>1995</v>
      </c>
      <c r="J8319" s="21" t="s">
        <v>1995</v>
      </c>
    </row>
    <row r="8320" spans="1:10">
      <c r="A8320" s="22"/>
      <c r="B8320" s="22"/>
      <c r="C8320" s="16" t="s">
        <v>1995</v>
      </c>
      <c r="D8320" s="16" t="s">
        <v>1995</v>
      </c>
      <c r="E8320" s="20" t="s">
        <v>2120</v>
      </c>
      <c r="F8320" s="19" t="s">
        <v>2002</v>
      </c>
      <c r="G8320" s="16" t="s">
        <v>2060</v>
      </c>
      <c r="H8320" s="19" t="s">
        <v>2011</v>
      </c>
      <c r="I8320" s="19" t="s">
        <v>2016</v>
      </c>
      <c r="J8320" s="21" t="s">
        <v>5872</v>
      </c>
    </row>
    <row r="8321" spans="1:10">
      <c r="A8321" s="22"/>
      <c r="B8321" s="22"/>
      <c r="C8321" s="16" t="s">
        <v>2023</v>
      </c>
      <c r="D8321" s="16" t="s">
        <v>1995</v>
      </c>
      <c r="E8321" s="20" t="s">
        <v>1995</v>
      </c>
      <c r="F8321" s="19" t="s">
        <v>1995</v>
      </c>
      <c r="G8321" s="16" t="s">
        <v>1995</v>
      </c>
      <c r="H8321" s="19" t="s">
        <v>1995</v>
      </c>
      <c r="I8321" s="19" t="s">
        <v>1995</v>
      </c>
      <c r="J8321" s="21" t="s">
        <v>1995</v>
      </c>
    </row>
    <row r="8322" spans="1:10">
      <c r="A8322" s="22"/>
      <c r="B8322" s="22"/>
      <c r="C8322" s="16" t="s">
        <v>1995</v>
      </c>
      <c r="D8322" s="16" t="s">
        <v>2024</v>
      </c>
      <c r="E8322" s="20" t="s">
        <v>1995</v>
      </c>
      <c r="F8322" s="19" t="s">
        <v>1995</v>
      </c>
      <c r="G8322" s="16" t="s">
        <v>1995</v>
      </c>
      <c r="H8322" s="19" t="s">
        <v>1995</v>
      </c>
      <c r="I8322" s="19" t="s">
        <v>1995</v>
      </c>
      <c r="J8322" s="21" t="s">
        <v>1995</v>
      </c>
    </row>
    <row r="8323" spans="1:10">
      <c r="A8323" s="22"/>
      <c r="B8323" s="22"/>
      <c r="C8323" s="16" t="s">
        <v>1995</v>
      </c>
      <c r="D8323" s="16" t="s">
        <v>1995</v>
      </c>
      <c r="E8323" s="20" t="s">
        <v>2077</v>
      </c>
      <c r="F8323" s="19" t="s">
        <v>2002</v>
      </c>
      <c r="G8323" s="16" t="s">
        <v>2149</v>
      </c>
      <c r="H8323" s="19" t="s">
        <v>2011</v>
      </c>
      <c r="I8323" s="19" t="s">
        <v>2016</v>
      </c>
      <c r="J8323" s="21" t="s">
        <v>5504</v>
      </c>
    </row>
    <row r="8324" ht="33.75" spans="1:10">
      <c r="A8324" s="16" t="s">
        <v>6267</v>
      </c>
      <c r="B8324" s="20" t="s">
        <v>6268</v>
      </c>
      <c r="C8324" s="22"/>
      <c r="D8324" s="22"/>
      <c r="E8324" s="23"/>
      <c r="F8324" s="24"/>
      <c r="G8324" s="22"/>
      <c r="H8324" s="24"/>
      <c r="I8324" s="24"/>
      <c r="J8324" s="25"/>
    </row>
    <row r="8325" spans="1:10">
      <c r="A8325" s="22"/>
      <c r="B8325" s="22"/>
      <c r="C8325" s="16" t="s">
        <v>1999</v>
      </c>
      <c r="D8325" s="16" t="s">
        <v>1995</v>
      </c>
      <c r="E8325" s="20" t="s">
        <v>1995</v>
      </c>
      <c r="F8325" s="19" t="s">
        <v>1995</v>
      </c>
      <c r="G8325" s="16" t="s">
        <v>1995</v>
      </c>
      <c r="H8325" s="19" t="s">
        <v>1995</v>
      </c>
      <c r="I8325" s="19" t="s">
        <v>1995</v>
      </c>
      <c r="J8325" s="21" t="s">
        <v>1995</v>
      </c>
    </row>
    <row r="8326" spans="1:10">
      <c r="A8326" s="22"/>
      <c r="B8326" s="22"/>
      <c r="C8326" s="16" t="s">
        <v>1995</v>
      </c>
      <c r="D8326" s="16" t="s">
        <v>2000</v>
      </c>
      <c r="E8326" s="20" t="s">
        <v>1995</v>
      </c>
      <c r="F8326" s="19" t="s">
        <v>1995</v>
      </c>
      <c r="G8326" s="16" t="s">
        <v>1995</v>
      </c>
      <c r="H8326" s="19" t="s">
        <v>1995</v>
      </c>
      <c r="I8326" s="19" t="s">
        <v>1995</v>
      </c>
      <c r="J8326" s="21" t="s">
        <v>1995</v>
      </c>
    </row>
    <row r="8327" spans="1:10">
      <c r="A8327" s="22"/>
      <c r="B8327" s="22"/>
      <c r="C8327" s="16" t="s">
        <v>1995</v>
      </c>
      <c r="D8327" s="16" t="s">
        <v>1995</v>
      </c>
      <c r="E8327" s="20" t="s">
        <v>5439</v>
      </c>
      <c r="F8327" s="19" t="s">
        <v>2009</v>
      </c>
      <c r="G8327" s="16" t="s">
        <v>2387</v>
      </c>
      <c r="H8327" s="19" t="s">
        <v>3966</v>
      </c>
      <c r="I8327" s="19" t="s">
        <v>2005</v>
      </c>
      <c r="J8327" s="21" t="s">
        <v>6269</v>
      </c>
    </row>
    <row r="8328" spans="1:10">
      <c r="A8328" s="22"/>
      <c r="B8328" s="22"/>
      <c r="C8328" s="16" t="s">
        <v>1995</v>
      </c>
      <c r="D8328" s="16" t="s">
        <v>1995</v>
      </c>
      <c r="E8328" s="20" t="s">
        <v>6270</v>
      </c>
      <c r="F8328" s="19" t="s">
        <v>2009</v>
      </c>
      <c r="G8328" s="16" t="s">
        <v>2060</v>
      </c>
      <c r="H8328" s="19" t="s">
        <v>2011</v>
      </c>
      <c r="I8328" s="19" t="s">
        <v>2005</v>
      </c>
      <c r="J8328" s="21" t="s">
        <v>6270</v>
      </c>
    </row>
    <row r="8329" spans="1:10">
      <c r="A8329" s="22"/>
      <c r="B8329" s="22"/>
      <c r="C8329" s="16" t="s">
        <v>1995</v>
      </c>
      <c r="D8329" s="16" t="s">
        <v>2007</v>
      </c>
      <c r="E8329" s="20" t="s">
        <v>1995</v>
      </c>
      <c r="F8329" s="19" t="s">
        <v>1995</v>
      </c>
      <c r="G8329" s="16" t="s">
        <v>1995</v>
      </c>
      <c r="H8329" s="19" t="s">
        <v>1995</v>
      </c>
      <c r="I8329" s="19" t="s">
        <v>1995</v>
      </c>
      <c r="J8329" s="21" t="s">
        <v>1995</v>
      </c>
    </row>
    <row r="8330" spans="1:10">
      <c r="A8330" s="22"/>
      <c r="B8330" s="22"/>
      <c r="C8330" s="16" t="s">
        <v>1995</v>
      </c>
      <c r="D8330" s="16" t="s">
        <v>1995</v>
      </c>
      <c r="E8330" s="20" t="s">
        <v>5710</v>
      </c>
      <c r="F8330" s="19" t="s">
        <v>2002</v>
      </c>
      <c r="G8330" s="16" t="s">
        <v>5711</v>
      </c>
      <c r="H8330" s="19" t="s">
        <v>2054</v>
      </c>
      <c r="I8330" s="19" t="s">
        <v>2016</v>
      </c>
      <c r="J8330" s="21" t="s">
        <v>5710</v>
      </c>
    </row>
    <row r="8331" spans="1:10">
      <c r="A8331" s="22"/>
      <c r="B8331" s="22"/>
      <c r="C8331" s="16" t="s">
        <v>2018</v>
      </c>
      <c r="D8331" s="16" t="s">
        <v>1995</v>
      </c>
      <c r="E8331" s="20" t="s">
        <v>1995</v>
      </c>
      <c r="F8331" s="19" t="s">
        <v>1995</v>
      </c>
      <c r="G8331" s="16" t="s">
        <v>1995</v>
      </c>
      <c r="H8331" s="19" t="s">
        <v>1995</v>
      </c>
      <c r="I8331" s="19" t="s">
        <v>1995</v>
      </c>
      <c r="J8331" s="21" t="s">
        <v>1995</v>
      </c>
    </row>
    <row r="8332" spans="1:10">
      <c r="A8332" s="22"/>
      <c r="B8332" s="22"/>
      <c r="C8332" s="16" t="s">
        <v>1995</v>
      </c>
      <c r="D8332" s="16" t="s">
        <v>2019</v>
      </c>
      <c r="E8332" s="20" t="s">
        <v>1995</v>
      </c>
      <c r="F8332" s="19" t="s">
        <v>1995</v>
      </c>
      <c r="G8332" s="16" t="s">
        <v>1995</v>
      </c>
      <c r="H8332" s="19" t="s">
        <v>1995</v>
      </c>
      <c r="I8332" s="19" t="s">
        <v>1995</v>
      </c>
      <c r="J8332" s="21" t="s">
        <v>1995</v>
      </c>
    </row>
    <row r="8333" spans="1:10">
      <c r="A8333" s="22"/>
      <c r="B8333" s="22"/>
      <c r="C8333" s="16" t="s">
        <v>1995</v>
      </c>
      <c r="D8333" s="16" t="s">
        <v>1995</v>
      </c>
      <c r="E8333" s="20" t="s">
        <v>5824</v>
      </c>
      <c r="F8333" s="19" t="s">
        <v>2009</v>
      </c>
      <c r="G8333" s="16" t="s">
        <v>2047</v>
      </c>
      <c r="H8333" s="19" t="s">
        <v>2011</v>
      </c>
      <c r="I8333" s="19" t="s">
        <v>2005</v>
      </c>
      <c r="J8333" s="21" t="s">
        <v>6271</v>
      </c>
    </row>
    <row r="8334" spans="1:10">
      <c r="A8334" s="22"/>
      <c r="B8334" s="22"/>
      <c r="C8334" s="16" t="s">
        <v>2023</v>
      </c>
      <c r="D8334" s="16" t="s">
        <v>1995</v>
      </c>
      <c r="E8334" s="20" t="s">
        <v>1995</v>
      </c>
      <c r="F8334" s="19" t="s">
        <v>1995</v>
      </c>
      <c r="G8334" s="16" t="s">
        <v>1995</v>
      </c>
      <c r="H8334" s="19" t="s">
        <v>1995</v>
      </c>
      <c r="I8334" s="19" t="s">
        <v>1995</v>
      </c>
      <c r="J8334" s="21" t="s">
        <v>1995</v>
      </c>
    </row>
    <row r="8335" spans="1:10">
      <c r="A8335" s="22"/>
      <c r="B8335" s="22"/>
      <c r="C8335" s="16" t="s">
        <v>1995</v>
      </c>
      <c r="D8335" s="16" t="s">
        <v>2024</v>
      </c>
      <c r="E8335" s="20" t="s">
        <v>1995</v>
      </c>
      <c r="F8335" s="19" t="s">
        <v>1995</v>
      </c>
      <c r="G8335" s="16" t="s">
        <v>1995</v>
      </c>
      <c r="H8335" s="19" t="s">
        <v>1995</v>
      </c>
      <c r="I8335" s="19" t="s">
        <v>1995</v>
      </c>
      <c r="J8335" s="21" t="s">
        <v>1995</v>
      </c>
    </row>
    <row r="8336" spans="1:10">
      <c r="A8336" s="22"/>
      <c r="B8336" s="22"/>
      <c r="C8336" s="16" t="s">
        <v>1995</v>
      </c>
      <c r="D8336" s="16" t="s">
        <v>1995</v>
      </c>
      <c r="E8336" s="20" t="s">
        <v>6272</v>
      </c>
      <c r="F8336" s="19" t="s">
        <v>2009</v>
      </c>
      <c r="G8336" s="16" t="s">
        <v>2047</v>
      </c>
      <c r="H8336" s="19" t="s">
        <v>2011</v>
      </c>
      <c r="I8336" s="19" t="s">
        <v>2005</v>
      </c>
      <c r="J8336" s="21" t="s">
        <v>6272</v>
      </c>
    </row>
    <row r="8337" ht="12.75" spans="1:10">
      <c r="A8337" s="16" t="s">
        <v>6273</v>
      </c>
      <c r="B8337" s="22"/>
      <c r="C8337" s="22"/>
      <c r="D8337" s="22"/>
      <c r="E8337" s="23"/>
      <c r="F8337" s="24"/>
      <c r="G8337" s="22"/>
      <c r="H8337" s="24"/>
      <c r="I8337" s="24"/>
      <c r="J8337" s="25"/>
    </row>
    <row r="8338" ht="157.5" spans="1:10">
      <c r="A8338" s="16" t="s">
        <v>6274</v>
      </c>
      <c r="B8338" s="20" t="s">
        <v>6275</v>
      </c>
      <c r="C8338" s="22"/>
      <c r="D8338" s="22"/>
      <c r="E8338" s="23"/>
      <c r="F8338" s="24"/>
      <c r="G8338" s="22"/>
      <c r="H8338" s="24"/>
      <c r="I8338" s="24"/>
      <c r="J8338" s="25"/>
    </row>
    <row r="8339" spans="1:10">
      <c r="A8339" s="22"/>
      <c r="B8339" s="22"/>
      <c r="C8339" s="16" t="s">
        <v>1999</v>
      </c>
      <c r="D8339" s="16" t="s">
        <v>1995</v>
      </c>
      <c r="E8339" s="20" t="s">
        <v>1995</v>
      </c>
      <c r="F8339" s="19" t="s">
        <v>1995</v>
      </c>
      <c r="G8339" s="16" t="s">
        <v>1995</v>
      </c>
      <c r="H8339" s="19" t="s">
        <v>1995</v>
      </c>
      <c r="I8339" s="19" t="s">
        <v>1995</v>
      </c>
      <c r="J8339" s="21" t="s">
        <v>1995</v>
      </c>
    </row>
    <row r="8340" spans="1:10">
      <c r="A8340" s="22"/>
      <c r="B8340" s="22"/>
      <c r="C8340" s="16" t="s">
        <v>1995</v>
      </c>
      <c r="D8340" s="16" t="s">
        <v>2000</v>
      </c>
      <c r="E8340" s="20" t="s">
        <v>1995</v>
      </c>
      <c r="F8340" s="19" t="s">
        <v>1995</v>
      </c>
      <c r="G8340" s="16" t="s">
        <v>1995</v>
      </c>
      <c r="H8340" s="19" t="s">
        <v>1995</v>
      </c>
      <c r="I8340" s="19" t="s">
        <v>1995</v>
      </c>
      <c r="J8340" s="21" t="s">
        <v>1995</v>
      </c>
    </row>
    <row r="8341" spans="1:10">
      <c r="A8341" s="22"/>
      <c r="B8341" s="22"/>
      <c r="C8341" s="16" t="s">
        <v>1995</v>
      </c>
      <c r="D8341" s="16" t="s">
        <v>1995</v>
      </c>
      <c r="E8341" s="20" t="s">
        <v>6276</v>
      </c>
      <c r="F8341" s="19" t="s">
        <v>2009</v>
      </c>
      <c r="G8341" s="16" t="s">
        <v>3763</v>
      </c>
      <c r="H8341" s="19" t="s">
        <v>6277</v>
      </c>
      <c r="I8341" s="19" t="s">
        <v>2005</v>
      </c>
      <c r="J8341" s="21" t="s">
        <v>6278</v>
      </c>
    </row>
    <row r="8342" spans="1:10">
      <c r="A8342" s="22"/>
      <c r="B8342" s="22"/>
      <c r="C8342" s="16" t="s">
        <v>1995</v>
      </c>
      <c r="D8342" s="16" t="s">
        <v>2007</v>
      </c>
      <c r="E8342" s="20" t="s">
        <v>1995</v>
      </c>
      <c r="F8342" s="19" t="s">
        <v>1995</v>
      </c>
      <c r="G8342" s="16" t="s">
        <v>1995</v>
      </c>
      <c r="H8342" s="19" t="s">
        <v>1995</v>
      </c>
      <c r="I8342" s="19" t="s">
        <v>1995</v>
      </c>
      <c r="J8342" s="21" t="s">
        <v>1995</v>
      </c>
    </row>
    <row r="8343" spans="1:10">
      <c r="A8343" s="22"/>
      <c r="B8343" s="22"/>
      <c r="C8343" s="16" t="s">
        <v>1995</v>
      </c>
      <c r="D8343" s="16" t="s">
        <v>1995</v>
      </c>
      <c r="E8343" s="20" t="s">
        <v>6279</v>
      </c>
      <c r="F8343" s="19" t="s">
        <v>2002</v>
      </c>
      <c r="G8343" s="16" t="s">
        <v>4951</v>
      </c>
      <c r="H8343" s="19" t="s">
        <v>5932</v>
      </c>
      <c r="I8343" s="19" t="s">
        <v>2016</v>
      </c>
      <c r="J8343" s="21" t="s">
        <v>6280</v>
      </c>
    </row>
    <row r="8344" spans="1:10">
      <c r="A8344" s="22"/>
      <c r="B8344" s="22"/>
      <c r="C8344" s="16" t="s">
        <v>2018</v>
      </c>
      <c r="D8344" s="16" t="s">
        <v>1995</v>
      </c>
      <c r="E8344" s="20" t="s">
        <v>1995</v>
      </c>
      <c r="F8344" s="19" t="s">
        <v>1995</v>
      </c>
      <c r="G8344" s="16" t="s">
        <v>1995</v>
      </c>
      <c r="H8344" s="19" t="s">
        <v>1995</v>
      </c>
      <c r="I8344" s="19" t="s">
        <v>1995</v>
      </c>
      <c r="J8344" s="21" t="s">
        <v>1995</v>
      </c>
    </row>
    <row r="8345" spans="1:10">
      <c r="A8345" s="22"/>
      <c r="B8345" s="22"/>
      <c r="C8345" s="16" t="s">
        <v>1995</v>
      </c>
      <c r="D8345" s="16" t="s">
        <v>2019</v>
      </c>
      <c r="E8345" s="20" t="s">
        <v>1995</v>
      </c>
      <c r="F8345" s="19" t="s">
        <v>1995</v>
      </c>
      <c r="G8345" s="16" t="s">
        <v>1995</v>
      </c>
      <c r="H8345" s="19" t="s">
        <v>1995</v>
      </c>
      <c r="I8345" s="19" t="s">
        <v>1995</v>
      </c>
      <c r="J8345" s="21" t="s">
        <v>1995</v>
      </c>
    </row>
    <row r="8346" spans="1:10">
      <c r="A8346" s="22"/>
      <c r="B8346" s="22"/>
      <c r="C8346" s="16" t="s">
        <v>1995</v>
      </c>
      <c r="D8346" s="16" t="s">
        <v>1995</v>
      </c>
      <c r="E8346" s="20" t="s">
        <v>6281</v>
      </c>
      <c r="F8346" s="19" t="s">
        <v>2002</v>
      </c>
      <c r="G8346" s="16" t="s">
        <v>2060</v>
      </c>
      <c r="H8346" s="19" t="s">
        <v>2011</v>
      </c>
      <c r="I8346" s="19" t="s">
        <v>2005</v>
      </c>
      <c r="J8346" s="21" t="s">
        <v>6281</v>
      </c>
    </row>
    <row r="8347" spans="1:10">
      <c r="A8347" s="22"/>
      <c r="B8347" s="22"/>
      <c r="C8347" s="16" t="s">
        <v>1995</v>
      </c>
      <c r="D8347" s="16" t="s">
        <v>2051</v>
      </c>
      <c r="E8347" s="20" t="s">
        <v>1995</v>
      </c>
      <c r="F8347" s="19" t="s">
        <v>1995</v>
      </c>
      <c r="G8347" s="16" t="s">
        <v>1995</v>
      </c>
      <c r="H8347" s="19" t="s">
        <v>1995</v>
      </c>
      <c r="I8347" s="19" t="s">
        <v>1995</v>
      </c>
      <c r="J8347" s="21" t="s">
        <v>1995</v>
      </c>
    </row>
    <row r="8348" spans="1:10">
      <c r="A8348" s="22"/>
      <c r="B8348" s="22"/>
      <c r="C8348" s="16" t="s">
        <v>1995</v>
      </c>
      <c r="D8348" s="16" t="s">
        <v>1995</v>
      </c>
      <c r="E8348" s="20" t="s">
        <v>6282</v>
      </c>
      <c r="F8348" s="19" t="s">
        <v>2009</v>
      </c>
      <c r="G8348" s="16" t="s">
        <v>6283</v>
      </c>
      <c r="H8348" s="19" t="s">
        <v>5696</v>
      </c>
      <c r="I8348" s="19" t="s">
        <v>2005</v>
      </c>
      <c r="J8348" s="21" t="s">
        <v>6284</v>
      </c>
    </row>
    <row r="8349" spans="1:10">
      <c r="A8349" s="22"/>
      <c r="B8349" s="22"/>
      <c r="C8349" s="16" t="s">
        <v>2023</v>
      </c>
      <c r="D8349" s="16" t="s">
        <v>1995</v>
      </c>
      <c r="E8349" s="20" t="s">
        <v>1995</v>
      </c>
      <c r="F8349" s="19" t="s">
        <v>1995</v>
      </c>
      <c r="G8349" s="16" t="s">
        <v>1995</v>
      </c>
      <c r="H8349" s="19" t="s">
        <v>1995</v>
      </c>
      <c r="I8349" s="19" t="s">
        <v>1995</v>
      </c>
      <c r="J8349" s="21" t="s">
        <v>1995</v>
      </c>
    </row>
    <row r="8350" spans="1:10">
      <c r="A8350" s="22"/>
      <c r="B8350" s="22"/>
      <c r="C8350" s="16" t="s">
        <v>1995</v>
      </c>
      <c r="D8350" s="16" t="s">
        <v>2024</v>
      </c>
      <c r="E8350" s="20" t="s">
        <v>1995</v>
      </c>
      <c r="F8350" s="19" t="s">
        <v>1995</v>
      </c>
      <c r="G8350" s="16" t="s">
        <v>1995</v>
      </c>
      <c r="H8350" s="19" t="s">
        <v>1995</v>
      </c>
      <c r="I8350" s="19" t="s">
        <v>1995</v>
      </c>
      <c r="J8350" s="21" t="s">
        <v>1995</v>
      </c>
    </row>
    <row r="8351" spans="1:10">
      <c r="A8351" s="22"/>
      <c r="B8351" s="22"/>
      <c r="C8351" s="16" t="s">
        <v>1995</v>
      </c>
      <c r="D8351" s="16" t="s">
        <v>1995</v>
      </c>
      <c r="E8351" s="20" t="s">
        <v>5374</v>
      </c>
      <c r="F8351" s="19" t="s">
        <v>2002</v>
      </c>
      <c r="G8351" s="16" t="s">
        <v>2157</v>
      </c>
      <c r="H8351" s="19" t="s">
        <v>2011</v>
      </c>
      <c r="I8351" s="19" t="s">
        <v>2016</v>
      </c>
      <c r="J8351" s="21" t="s">
        <v>6285</v>
      </c>
    </row>
    <row r="8352" ht="191.25" spans="1:10">
      <c r="A8352" s="16" t="s">
        <v>6286</v>
      </c>
      <c r="B8352" s="20" t="s">
        <v>6287</v>
      </c>
      <c r="C8352" s="22"/>
      <c r="D8352" s="22"/>
      <c r="E8352" s="23"/>
      <c r="F8352" s="24"/>
      <c r="G8352" s="22"/>
      <c r="H8352" s="24"/>
      <c r="I8352" s="24"/>
      <c r="J8352" s="25"/>
    </row>
    <row r="8353" spans="1:10">
      <c r="A8353" s="22"/>
      <c r="B8353" s="22"/>
      <c r="C8353" s="16" t="s">
        <v>1999</v>
      </c>
      <c r="D8353" s="16" t="s">
        <v>1995</v>
      </c>
      <c r="E8353" s="20" t="s">
        <v>1995</v>
      </c>
      <c r="F8353" s="19" t="s">
        <v>1995</v>
      </c>
      <c r="G8353" s="16" t="s">
        <v>1995</v>
      </c>
      <c r="H8353" s="19" t="s">
        <v>1995</v>
      </c>
      <c r="I8353" s="19" t="s">
        <v>1995</v>
      </c>
      <c r="J8353" s="21" t="s">
        <v>1995</v>
      </c>
    </row>
    <row r="8354" spans="1:10">
      <c r="A8354" s="22"/>
      <c r="B8354" s="22"/>
      <c r="C8354" s="16" t="s">
        <v>1995</v>
      </c>
      <c r="D8354" s="16" t="s">
        <v>2000</v>
      </c>
      <c r="E8354" s="20" t="s">
        <v>1995</v>
      </c>
      <c r="F8354" s="19" t="s">
        <v>1995</v>
      </c>
      <c r="G8354" s="16" t="s">
        <v>1995</v>
      </c>
      <c r="H8354" s="19" t="s">
        <v>1995</v>
      </c>
      <c r="I8354" s="19" t="s">
        <v>1995</v>
      </c>
      <c r="J8354" s="21" t="s">
        <v>1995</v>
      </c>
    </row>
    <row r="8355" spans="1:10">
      <c r="A8355" s="22"/>
      <c r="B8355" s="22"/>
      <c r="C8355" s="16" t="s">
        <v>1995</v>
      </c>
      <c r="D8355" s="16" t="s">
        <v>1995</v>
      </c>
      <c r="E8355" s="20" t="s">
        <v>5939</v>
      </c>
      <c r="F8355" s="19" t="s">
        <v>2002</v>
      </c>
      <c r="G8355" s="16" t="s">
        <v>6288</v>
      </c>
      <c r="H8355" s="19" t="s">
        <v>2126</v>
      </c>
      <c r="I8355" s="19" t="s">
        <v>2005</v>
      </c>
      <c r="J8355" s="21" t="s">
        <v>6289</v>
      </c>
    </row>
    <row r="8356" spans="1:10">
      <c r="A8356" s="22"/>
      <c r="B8356" s="22"/>
      <c r="C8356" s="16" t="s">
        <v>1995</v>
      </c>
      <c r="D8356" s="16" t="s">
        <v>1995</v>
      </c>
      <c r="E8356" s="20" t="s">
        <v>6290</v>
      </c>
      <c r="F8356" s="19" t="s">
        <v>2009</v>
      </c>
      <c r="G8356" s="16" t="s">
        <v>2827</v>
      </c>
      <c r="H8356" s="19" t="s">
        <v>2171</v>
      </c>
      <c r="I8356" s="19" t="s">
        <v>2005</v>
      </c>
      <c r="J8356" s="21" t="s">
        <v>3989</v>
      </c>
    </row>
    <row r="8357" spans="1:10">
      <c r="A8357" s="22"/>
      <c r="B8357" s="22"/>
      <c r="C8357" s="16" t="s">
        <v>1995</v>
      </c>
      <c r="D8357" s="16" t="s">
        <v>2007</v>
      </c>
      <c r="E8357" s="20" t="s">
        <v>1995</v>
      </c>
      <c r="F8357" s="19" t="s">
        <v>1995</v>
      </c>
      <c r="G8357" s="16" t="s">
        <v>1995</v>
      </c>
      <c r="H8357" s="19" t="s">
        <v>1995</v>
      </c>
      <c r="I8357" s="19" t="s">
        <v>1995</v>
      </c>
      <c r="J8357" s="21" t="s">
        <v>1995</v>
      </c>
    </row>
    <row r="8358" ht="33.75" spans="1:10">
      <c r="A8358" s="22"/>
      <c r="B8358" s="22"/>
      <c r="C8358" s="16" t="s">
        <v>1995</v>
      </c>
      <c r="D8358" s="16" t="s">
        <v>1995</v>
      </c>
      <c r="E8358" s="20" t="s">
        <v>3766</v>
      </c>
      <c r="F8358" s="19" t="s">
        <v>2002</v>
      </c>
      <c r="G8358" s="16" t="s">
        <v>2060</v>
      </c>
      <c r="H8358" s="19" t="s">
        <v>2011</v>
      </c>
      <c r="I8358" s="19" t="s">
        <v>2016</v>
      </c>
      <c r="J8358" s="21" t="s">
        <v>6291</v>
      </c>
    </row>
    <row r="8359" ht="33.75" spans="1:10">
      <c r="A8359" s="22"/>
      <c r="B8359" s="22"/>
      <c r="C8359" s="16" t="s">
        <v>1995</v>
      </c>
      <c r="D8359" s="16" t="s">
        <v>1995</v>
      </c>
      <c r="E8359" s="20" t="s">
        <v>6279</v>
      </c>
      <c r="F8359" s="19" t="s">
        <v>2002</v>
      </c>
      <c r="G8359" s="16" t="s">
        <v>2060</v>
      </c>
      <c r="H8359" s="19" t="s">
        <v>2011</v>
      </c>
      <c r="I8359" s="19" t="s">
        <v>2016</v>
      </c>
      <c r="J8359" s="21" t="s">
        <v>5072</v>
      </c>
    </row>
    <row r="8360" spans="1:10">
      <c r="A8360" s="22"/>
      <c r="B8360" s="22"/>
      <c r="C8360" s="16" t="s">
        <v>1995</v>
      </c>
      <c r="D8360" s="16" t="s">
        <v>2013</v>
      </c>
      <c r="E8360" s="20" t="s">
        <v>1995</v>
      </c>
      <c r="F8360" s="19" t="s">
        <v>1995</v>
      </c>
      <c r="G8360" s="16" t="s">
        <v>1995</v>
      </c>
      <c r="H8360" s="19" t="s">
        <v>1995</v>
      </c>
      <c r="I8360" s="19" t="s">
        <v>1995</v>
      </c>
      <c r="J8360" s="21" t="s">
        <v>1995</v>
      </c>
    </row>
    <row r="8361" ht="33.75" spans="1:10">
      <c r="A8361" s="22"/>
      <c r="B8361" s="22"/>
      <c r="C8361" s="16" t="s">
        <v>1995</v>
      </c>
      <c r="D8361" s="16" t="s">
        <v>1995</v>
      </c>
      <c r="E8361" s="20" t="s">
        <v>6292</v>
      </c>
      <c r="F8361" s="19" t="s">
        <v>2002</v>
      </c>
      <c r="G8361" s="16" t="s">
        <v>2060</v>
      </c>
      <c r="H8361" s="19" t="s">
        <v>2011</v>
      </c>
      <c r="I8361" s="19" t="s">
        <v>2016</v>
      </c>
      <c r="J8361" s="21" t="s">
        <v>5074</v>
      </c>
    </row>
    <row r="8362" spans="1:10">
      <c r="A8362" s="22"/>
      <c r="B8362" s="22"/>
      <c r="C8362" s="16" t="s">
        <v>2018</v>
      </c>
      <c r="D8362" s="16" t="s">
        <v>1995</v>
      </c>
      <c r="E8362" s="20" t="s">
        <v>1995</v>
      </c>
      <c r="F8362" s="19" t="s">
        <v>1995</v>
      </c>
      <c r="G8362" s="16" t="s">
        <v>1995</v>
      </c>
      <c r="H8362" s="19" t="s">
        <v>1995</v>
      </c>
      <c r="I8362" s="19" t="s">
        <v>1995</v>
      </c>
      <c r="J8362" s="21" t="s">
        <v>1995</v>
      </c>
    </row>
    <row r="8363" spans="1:10">
      <c r="A8363" s="22"/>
      <c r="B8363" s="22"/>
      <c r="C8363" s="16" t="s">
        <v>1995</v>
      </c>
      <c r="D8363" s="16" t="s">
        <v>2019</v>
      </c>
      <c r="E8363" s="20" t="s">
        <v>1995</v>
      </c>
      <c r="F8363" s="19" t="s">
        <v>1995</v>
      </c>
      <c r="G8363" s="16" t="s">
        <v>1995</v>
      </c>
      <c r="H8363" s="19" t="s">
        <v>1995</v>
      </c>
      <c r="I8363" s="19" t="s">
        <v>1995</v>
      </c>
      <c r="J8363" s="21" t="s">
        <v>1995</v>
      </c>
    </row>
    <row r="8364" ht="22.5" spans="1:10">
      <c r="A8364" s="22"/>
      <c r="B8364" s="22"/>
      <c r="C8364" s="16" t="s">
        <v>1995</v>
      </c>
      <c r="D8364" s="16" t="s">
        <v>1995</v>
      </c>
      <c r="E8364" s="20" t="s">
        <v>6293</v>
      </c>
      <c r="F8364" s="19" t="s">
        <v>2002</v>
      </c>
      <c r="G8364" s="16" t="s">
        <v>2060</v>
      </c>
      <c r="H8364" s="19" t="s">
        <v>2011</v>
      </c>
      <c r="I8364" s="19" t="s">
        <v>2016</v>
      </c>
      <c r="J8364" s="21" t="s">
        <v>3991</v>
      </c>
    </row>
    <row r="8365" spans="1:10">
      <c r="A8365" s="22"/>
      <c r="B8365" s="22"/>
      <c r="C8365" s="16" t="s">
        <v>1995</v>
      </c>
      <c r="D8365" s="16" t="s">
        <v>2051</v>
      </c>
      <c r="E8365" s="20" t="s">
        <v>1995</v>
      </c>
      <c r="F8365" s="19" t="s">
        <v>1995</v>
      </c>
      <c r="G8365" s="16" t="s">
        <v>1995</v>
      </c>
      <c r="H8365" s="19" t="s">
        <v>1995</v>
      </c>
      <c r="I8365" s="19" t="s">
        <v>1995</v>
      </c>
      <c r="J8365" s="21" t="s">
        <v>1995</v>
      </c>
    </row>
    <row r="8366" ht="33.75" spans="1:10">
      <c r="A8366" s="22"/>
      <c r="B8366" s="22"/>
      <c r="C8366" s="16" t="s">
        <v>1995</v>
      </c>
      <c r="D8366" s="16" t="s">
        <v>1995</v>
      </c>
      <c r="E8366" s="20" t="s">
        <v>6294</v>
      </c>
      <c r="F8366" s="19" t="s">
        <v>2002</v>
      </c>
      <c r="G8366" s="16" t="s">
        <v>2060</v>
      </c>
      <c r="H8366" s="19" t="s">
        <v>2011</v>
      </c>
      <c r="I8366" s="19" t="s">
        <v>2016</v>
      </c>
      <c r="J8366" s="21" t="s">
        <v>3992</v>
      </c>
    </row>
    <row r="8367" spans="1:10">
      <c r="A8367" s="22"/>
      <c r="B8367" s="22"/>
      <c r="C8367" s="16" t="s">
        <v>2023</v>
      </c>
      <c r="D8367" s="16" t="s">
        <v>1995</v>
      </c>
      <c r="E8367" s="20" t="s">
        <v>1995</v>
      </c>
      <c r="F8367" s="19" t="s">
        <v>1995</v>
      </c>
      <c r="G8367" s="16" t="s">
        <v>1995</v>
      </c>
      <c r="H8367" s="19" t="s">
        <v>1995</v>
      </c>
      <c r="I8367" s="19" t="s">
        <v>1995</v>
      </c>
      <c r="J8367" s="21" t="s">
        <v>1995</v>
      </c>
    </row>
    <row r="8368" spans="1:10">
      <c r="A8368" s="22"/>
      <c r="B8368" s="22"/>
      <c r="C8368" s="16" t="s">
        <v>1995</v>
      </c>
      <c r="D8368" s="16" t="s">
        <v>2024</v>
      </c>
      <c r="E8368" s="20" t="s">
        <v>1995</v>
      </c>
      <c r="F8368" s="19" t="s">
        <v>1995</v>
      </c>
      <c r="G8368" s="16" t="s">
        <v>1995</v>
      </c>
      <c r="H8368" s="19" t="s">
        <v>1995</v>
      </c>
      <c r="I8368" s="19" t="s">
        <v>1995</v>
      </c>
      <c r="J8368" s="21" t="s">
        <v>1995</v>
      </c>
    </row>
    <row r="8369" spans="1:10">
      <c r="A8369" s="22"/>
      <c r="B8369" s="22"/>
      <c r="C8369" s="16" t="s">
        <v>1995</v>
      </c>
      <c r="D8369" s="16" t="s">
        <v>1995</v>
      </c>
      <c r="E8369" s="20" t="s">
        <v>3478</v>
      </c>
      <c r="F8369" s="19" t="s">
        <v>2002</v>
      </c>
      <c r="G8369" s="16" t="s">
        <v>2060</v>
      </c>
      <c r="H8369" s="19" t="s">
        <v>2171</v>
      </c>
      <c r="I8369" s="19" t="s">
        <v>2016</v>
      </c>
      <c r="J8369" s="21" t="s">
        <v>3994</v>
      </c>
    </row>
    <row r="8370" ht="56.25" spans="1:10">
      <c r="A8370" s="16" t="s">
        <v>6295</v>
      </c>
      <c r="B8370" s="20" t="s">
        <v>6296</v>
      </c>
      <c r="C8370" s="22"/>
      <c r="D8370" s="22"/>
      <c r="E8370" s="23"/>
      <c r="F8370" s="24"/>
      <c r="G8370" s="22"/>
      <c r="H8370" s="24"/>
      <c r="I8370" s="24"/>
      <c r="J8370" s="25"/>
    </row>
    <row r="8371" spans="1:10">
      <c r="A8371" s="22"/>
      <c r="B8371" s="22"/>
      <c r="C8371" s="16" t="s">
        <v>1999</v>
      </c>
      <c r="D8371" s="16" t="s">
        <v>1995</v>
      </c>
      <c r="E8371" s="20" t="s">
        <v>1995</v>
      </c>
      <c r="F8371" s="19" t="s">
        <v>1995</v>
      </c>
      <c r="G8371" s="16" t="s">
        <v>1995</v>
      </c>
      <c r="H8371" s="19" t="s">
        <v>1995</v>
      </c>
      <c r="I8371" s="19" t="s">
        <v>1995</v>
      </c>
      <c r="J8371" s="21" t="s">
        <v>1995</v>
      </c>
    </row>
    <row r="8372" spans="1:10">
      <c r="A8372" s="22"/>
      <c r="B8372" s="22"/>
      <c r="C8372" s="16" t="s">
        <v>1995</v>
      </c>
      <c r="D8372" s="16" t="s">
        <v>2000</v>
      </c>
      <c r="E8372" s="20" t="s">
        <v>1995</v>
      </c>
      <c r="F8372" s="19" t="s">
        <v>1995</v>
      </c>
      <c r="G8372" s="16" t="s">
        <v>1995</v>
      </c>
      <c r="H8372" s="19" t="s">
        <v>1995</v>
      </c>
      <c r="I8372" s="19" t="s">
        <v>1995</v>
      </c>
      <c r="J8372" s="21" t="s">
        <v>1995</v>
      </c>
    </row>
    <row r="8373" spans="1:10">
      <c r="A8373" s="22"/>
      <c r="B8373" s="22"/>
      <c r="C8373" s="16" t="s">
        <v>1995</v>
      </c>
      <c r="D8373" s="16" t="s">
        <v>1995</v>
      </c>
      <c r="E8373" s="20" t="s">
        <v>2237</v>
      </c>
      <c r="F8373" s="19" t="s">
        <v>2002</v>
      </c>
      <c r="G8373" s="16" t="s">
        <v>6297</v>
      </c>
      <c r="H8373" s="19" t="s">
        <v>2197</v>
      </c>
      <c r="I8373" s="19" t="s">
        <v>2005</v>
      </c>
      <c r="J8373" s="21" t="s">
        <v>6298</v>
      </c>
    </row>
    <row r="8374" spans="1:10">
      <c r="A8374" s="22"/>
      <c r="B8374" s="22"/>
      <c r="C8374" s="16" t="s">
        <v>1995</v>
      </c>
      <c r="D8374" s="16" t="s">
        <v>2007</v>
      </c>
      <c r="E8374" s="20" t="s">
        <v>1995</v>
      </c>
      <c r="F8374" s="19" t="s">
        <v>1995</v>
      </c>
      <c r="G8374" s="16" t="s">
        <v>1995</v>
      </c>
      <c r="H8374" s="19" t="s">
        <v>1995</v>
      </c>
      <c r="I8374" s="19" t="s">
        <v>1995</v>
      </c>
      <c r="J8374" s="21" t="s">
        <v>1995</v>
      </c>
    </row>
    <row r="8375" spans="1:10">
      <c r="A8375" s="22"/>
      <c r="B8375" s="22"/>
      <c r="C8375" s="16" t="s">
        <v>1995</v>
      </c>
      <c r="D8375" s="16" t="s">
        <v>1995</v>
      </c>
      <c r="E8375" s="20" t="s">
        <v>2080</v>
      </c>
      <c r="F8375" s="19" t="s">
        <v>2009</v>
      </c>
      <c r="G8375" s="16" t="s">
        <v>2157</v>
      </c>
      <c r="H8375" s="19" t="s">
        <v>2011</v>
      </c>
      <c r="I8375" s="19" t="s">
        <v>2016</v>
      </c>
      <c r="J8375" s="21" t="s">
        <v>6298</v>
      </c>
    </row>
    <row r="8376" spans="1:10">
      <c r="A8376" s="22"/>
      <c r="B8376" s="22"/>
      <c r="C8376" s="16" t="s">
        <v>1995</v>
      </c>
      <c r="D8376" s="16" t="s">
        <v>1995</v>
      </c>
      <c r="E8376" s="20" t="s">
        <v>2082</v>
      </c>
      <c r="F8376" s="19" t="s">
        <v>2009</v>
      </c>
      <c r="G8376" s="16" t="s">
        <v>2157</v>
      </c>
      <c r="H8376" s="19" t="s">
        <v>2011</v>
      </c>
      <c r="I8376" s="19" t="s">
        <v>2016</v>
      </c>
      <c r="J8376" s="21" t="s">
        <v>6298</v>
      </c>
    </row>
    <row r="8377" spans="1:10">
      <c r="A8377" s="22"/>
      <c r="B8377" s="22"/>
      <c r="C8377" s="16" t="s">
        <v>1995</v>
      </c>
      <c r="D8377" s="16" t="s">
        <v>2013</v>
      </c>
      <c r="E8377" s="20" t="s">
        <v>1995</v>
      </c>
      <c r="F8377" s="19" t="s">
        <v>1995</v>
      </c>
      <c r="G8377" s="16" t="s">
        <v>1995</v>
      </c>
      <c r="H8377" s="19" t="s">
        <v>1995</v>
      </c>
      <c r="I8377" s="19" t="s">
        <v>1995</v>
      </c>
      <c r="J8377" s="21" t="s">
        <v>1995</v>
      </c>
    </row>
    <row r="8378" spans="1:10">
      <c r="A8378" s="22"/>
      <c r="B8378" s="22"/>
      <c r="C8378" s="16" t="s">
        <v>1995</v>
      </c>
      <c r="D8378" s="16" t="s">
        <v>1995</v>
      </c>
      <c r="E8378" s="20" t="s">
        <v>2084</v>
      </c>
      <c r="F8378" s="19" t="s">
        <v>2009</v>
      </c>
      <c r="G8378" s="16" t="s">
        <v>2157</v>
      </c>
      <c r="H8378" s="19" t="s">
        <v>2011</v>
      </c>
      <c r="I8378" s="19" t="s">
        <v>2016</v>
      </c>
      <c r="J8378" s="21" t="s">
        <v>6298</v>
      </c>
    </row>
    <row r="8379" spans="1:10">
      <c r="A8379" s="22"/>
      <c r="B8379" s="22"/>
      <c r="C8379" s="16" t="s">
        <v>2018</v>
      </c>
      <c r="D8379" s="16" t="s">
        <v>1995</v>
      </c>
      <c r="E8379" s="20" t="s">
        <v>1995</v>
      </c>
      <c r="F8379" s="19" t="s">
        <v>1995</v>
      </c>
      <c r="G8379" s="16" t="s">
        <v>1995</v>
      </c>
      <c r="H8379" s="19" t="s">
        <v>1995</v>
      </c>
      <c r="I8379" s="19" t="s">
        <v>1995</v>
      </c>
      <c r="J8379" s="21" t="s">
        <v>1995</v>
      </c>
    </row>
    <row r="8380" spans="1:10">
      <c r="A8380" s="22"/>
      <c r="B8380" s="22"/>
      <c r="C8380" s="16" t="s">
        <v>1995</v>
      </c>
      <c r="D8380" s="16" t="s">
        <v>2019</v>
      </c>
      <c r="E8380" s="20" t="s">
        <v>1995</v>
      </c>
      <c r="F8380" s="19" t="s">
        <v>1995</v>
      </c>
      <c r="G8380" s="16" t="s">
        <v>1995</v>
      </c>
      <c r="H8380" s="19" t="s">
        <v>1995</v>
      </c>
      <c r="I8380" s="19" t="s">
        <v>1995</v>
      </c>
      <c r="J8380" s="21" t="s">
        <v>1995</v>
      </c>
    </row>
    <row r="8381" spans="1:10">
      <c r="A8381" s="22"/>
      <c r="B8381" s="22"/>
      <c r="C8381" s="16" t="s">
        <v>1995</v>
      </c>
      <c r="D8381" s="16" t="s">
        <v>1995</v>
      </c>
      <c r="E8381" s="20" t="s">
        <v>2120</v>
      </c>
      <c r="F8381" s="19" t="s">
        <v>2009</v>
      </c>
      <c r="G8381" s="16" t="s">
        <v>2026</v>
      </c>
      <c r="H8381" s="19" t="s">
        <v>2011</v>
      </c>
      <c r="I8381" s="19" t="s">
        <v>2016</v>
      </c>
      <c r="J8381" s="21" t="s">
        <v>6298</v>
      </c>
    </row>
    <row r="8382" spans="1:10">
      <c r="A8382" s="22"/>
      <c r="B8382" s="22"/>
      <c r="C8382" s="16" t="s">
        <v>2023</v>
      </c>
      <c r="D8382" s="16" t="s">
        <v>1995</v>
      </c>
      <c r="E8382" s="20" t="s">
        <v>1995</v>
      </c>
      <c r="F8382" s="19" t="s">
        <v>1995</v>
      </c>
      <c r="G8382" s="16" t="s">
        <v>1995</v>
      </c>
      <c r="H8382" s="19" t="s">
        <v>1995</v>
      </c>
      <c r="I8382" s="19" t="s">
        <v>1995</v>
      </c>
      <c r="J8382" s="21" t="s">
        <v>1995</v>
      </c>
    </row>
    <row r="8383" spans="1:10">
      <c r="A8383" s="22"/>
      <c r="B8383" s="22"/>
      <c r="C8383" s="16" t="s">
        <v>1995</v>
      </c>
      <c r="D8383" s="16" t="s">
        <v>2024</v>
      </c>
      <c r="E8383" s="20" t="s">
        <v>1995</v>
      </c>
      <c r="F8383" s="19" t="s">
        <v>1995</v>
      </c>
      <c r="G8383" s="16" t="s">
        <v>1995</v>
      </c>
      <c r="H8383" s="19" t="s">
        <v>1995</v>
      </c>
      <c r="I8383" s="19" t="s">
        <v>1995</v>
      </c>
      <c r="J8383" s="21" t="s">
        <v>1995</v>
      </c>
    </row>
    <row r="8384" spans="1:10">
      <c r="A8384" s="22"/>
      <c r="B8384" s="22"/>
      <c r="C8384" s="16" t="s">
        <v>1995</v>
      </c>
      <c r="D8384" s="16" t="s">
        <v>1995</v>
      </c>
      <c r="E8384" s="20" t="s">
        <v>6299</v>
      </c>
      <c r="F8384" s="19" t="s">
        <v>2002</v>
      </c>
      <c r="G8384" s="16" t="s">
        <v>2686</v>
      </c>
      <c r="H8384" s="19" t="s">
        <v>2011</v>
      </c>
      <c r="I8384" s="19" t="s">
        <v>2016</v>
      </c>
      <c r="J8384" s="21" t="s">
        <v>3478</v>
      </c>
    </row>
    <row r="8385" ht="123.75" spans="1:10">
      <c r="A8385" s="16" t="s">
        <v>6004</v>
      </c>
      <c r="B8385" s="20" t="s">
        <v>6300</v>
      </c>
      <c r="C8385" s="22"/>
      <c r="D8385" s="22"/>
      <c r="E8385" s="23"/>
      <c r="F8385" s="24"/>
      <c r="G8385" s="22"/>
      <c r="H8385" s="24"/>
      <c r="I8385" s="24"/>
      <c r="J8385" s="25"/>
    </row>
    <row r="8386" spans="1:10">
      <c r="A8386" s="22"/>
      <c r="B8386" s="22"/>
      <c r="C8386" s="16" t="s">
        <v>1999</v>
      </c>
      <c r="D8386" s="16" t="s">
        <v>1995</v>
      </c>
      <c r="E8386" s="20" t="s">
        <v>1995</v>
      </c>
      <c r="F8386" s="19" t="s">
        <v>1995</v>
      </c>
      <c r="G8386" s="16" t="s">
        <v>1995</v>
      </c>
      <c r="H8386" s="19" t="s">
        <v>1995</v>
      </c>
      <c r="I8386" s="19" t="s">
        <v>1995</v>
      </c>
      <c r="J8386" s="21" t="s">
        <v>1995</v>
      </c>
    </row>
    <row r="8387" spans="1:10">
      <c r="A8387" s="22"/>
      <c r="B8387" s="22"/>
      <c r="C8387" s="16" t="s">
        <v>1995</v>
      </c>
      <c r="D8387" s="16" t="s">
        <v>2000</v>
      </c>
      <c r="E8387" s="20" t="s">
        <v>1995</v>
      </c>
      <c r="F8387" s="19" t="s">
        <v>1995</v>
      </c>
      <c r="G8387" s="16" t="s">
        <v>1995</v>
      </c>
      <c r="H8387" s="19" t="s">
        <v>1995</v>
      </c>
      <c r="I8387" s="19" t="s">
        <v>1995</v>
      </c>
      <c r="J8387" s="21" t="s">
        <v>1995</v>
      </c>
    </row>
    <row r="8388" spans="1:10">
      <c r="A8388" s="22"/>
      <c r="B8388" s="22"/>
      <c r="C8388" s="16" t="s">
        <v>1995</v>
      </c>
      <c r="D8388" s="16" t="s">
        <v>1995</v>
      </c>
      <c r="E8388" s="20" t="s">
        <v>2237</v>
      </c>
      <c r="F8388" s="19" t="s">
        <v>2002</v>
      </c>
      <c r="G8388" s="16" t="s">
        <v>3242</v>
      </c>
      <c r="H8388" s="19" t="s">
        <v>2386</v>
      </c>
      <c r="I8388" s="19" t="s">
        <v>2005</v>
      </c>
      <c r="J8388" s="21" t="s">
        <v>5872</v>
      </c>
    </row>
    <row r="8389" spans="1:10">
      <c r="A8389" s="22"/>
      <c r="B8389" s="22"/>
      <c r="C8389" s="16" t="s">
        <v>1995</v>
      </c>
      <c r="D8389" s="16" t="s">
        <v>1995</v>
      </c>
      <c r="E8389" s="20" t="s">
        <v>2229</v>
      </c>
      <c r="F8389" s="19" t="s">
        <v>2009</v>
      </c>
      <c r="G8389" s="16" t="s">
        <v>2269</v>
      </c>
      <c r="H8389" s="19" t="s">
        <v>2171</v>
      </c>
      <c r="I8389" s="19" t="s">
        <v>2005</v>
      </c>
      <c r="J8389" s="21" t="s">
        <v>5872</v>
      </c>
    </row>
    <row r="8390" spans="1:10">
      <c r="A8390" s="22"/>
      <c r="B8390" s="22"/>
      <c r="C8390" s="16" t="s">
        <v>1995</v>
      </c>
      <c r="D8390" s="16" t="s">
        <v>2007</v>
      </c>
      <c r="E8390" s="20" t="s">
        <v>1995</v>
      </c>
      <c r="F8390" s="19" t="s">
        <v>1995</v>
      </c>
      <c r="G8390" s="16" t="s">
        <v>1995</v>
      </c>
      <c r="H8390" s="19" t="s">
        <v>1995</v>
      </c>
      <c r="I8390" s="19" t="s">
        <v>1995</v>
      </c>
      <c r="J8390" s="21" t="s">
        <v>1995</v>
      </c>
    </row>
    <row r="8391" spans="1:10">
      <c r="A8391" s="22"/>
      <c r="B8391" s="22"/>
      <c r="C8391" s="16" t="s">
        <v>1995</v>
      </c>
      <c r="D8391" s="16" t="s">
        <v>1995</v>
      </c>
      <c r="E8391" s="20" t="s">
        <v>2080</v>
      </c>
      <c r="F8391" s="19" t="s">
        <v>2002</v>
      </c>
      <c r="G8391" s="16" t="s">
        <v>2060</v>
      </c>
      <c r="H8391" s="19" t="s">
        <v>2011</v>
      </c>
      <c r="I8391" s="19" t="s">
        <v>2005</v>
      </c>
      <c r="J8391" s="21" t="s">
        <v>5872</v>
      </c>
    </row>
    <row r="8392" spans="1:10">
      <c r="A8392" s="22"/>
      <c r="B8392" s="22"/>
      <c r="C8392" s="16" t="s">
        <v>1995</v>
      </c>
      <c r="D8392" s="16" t="s">
        <v>1995</v>
      </c>
      <c r="E8392" s="20" t="s">
        <v>2082</v>
      </c>
      <c r="F8392" s="19" t="s">
        <v>2009</v>
      </c>
      <c r="G8392" s="16" t="s">
        <v>2060</v>
      </c>
      <c r="H8392" s="19" t="s">
        <v>2011</v>
      </c>
      <c r="I8392" s="19" t="s">
        <v>2005</v>
      </c>
      <c r="J8392" s="21" t="s">
        <v>5872</v>
      </c>
    </row>
    <row r="8393" spans="1:10">
      <c r="A8393" s="22"/>
      <c r="B8393" s="22"/>
      <c r="C8393" s="16" t="s">
        <v>1995</v>
      </c>
      <c r="D8393" s="16" t="s">
        <v>2013</v>
      </c>
      <c r="E8393" s="20" t="s">
        <v>1995</v>
      </c>
      <c r="F8393" s="19" t="s">
        <v>1995</v>
      </c>
      <c r="G8393" s="16" t="s">
        <v>1995</v>
      </c>
      <c r="H8393" s="19" t="s">
        <v>1995</v>
      </c>
      <c r="I8393" s="19" t="s">
        <v>1995</v>
      </c>
      <c r="J8393" s="21" t="s">
        <v>1995</v>
      </c>
    </row>
    <row r="8394" spans="1:10">
      <c r="A8394" s="22"/>
      <c r="B8394" s="22"/>
      <c r="C8394" s="16" t="s">
        <v>1995</v>
      </c>
      <c r="D8394" s="16" t="s">
        <v>1995</v>
      </c>
      <c r="E8394" s="20" t="s">
        <v>2084</v>
      </c>
      <c r="F8394" s="19" t="s">
        <v>2002</v>
      </c>
      <c r="G8394" s="16" t="s">
        <v>2060</v>
      </c>
      <c r="H8394" s="19" t="s">
        <v>2011</v>
      </c>
      <c r="I8394" s="19" t="s">
        <v>2005</v>
      </c>
      <c r="J8394" s="21" t="s">
        <v>5872</v>
      </c>
    </row>
    <row r="8395" spans="1:10">
      <c r="A8395" s="22"/>
      <c r="B8395" s="22"/>
      <c r="C8395" s="16" t="s">
        <v>2018</v>
      </c>
      <c r="D8395" s="16" t="s">
        <v>1995</v>
      </c>
      <c r="E8395" s="20" t="s">
        <v>1995</v>
      </c>
      <c r="F8395" s="19" t="s">
        <v>1995</v>
      </c>
      <c r="G8395" s="16" t="s">
        <v>1995</v>
      </c>
      <c r="H8395" s="19" t="s">
        <v>1995</v>
      </c>
      <c r="I8395" s="19" t="s">
        <v>1995</v>
      </c>
      <c r="J8395" s="21" t="s">
        <v>1995</v>
      </c>
    </row>
    <row r="8396" spans="1:10">
      <c r="A8396" s="22"/>
      <c r="B8396" s="22"/>
      <c r="C8396" s="16" t="s">
        <v>1995</v>
      </c>
      <c r="D8396" s="16" t="s">
        <v>2099</v>
      </c>
      <c r="E8396" s="20" t="s">
        <v>1995</v>
      </c>
      <c r="F8396" s="19" t="s">
        <v>1995</v>
      </c>
      <c r="G8396" s="16" t="s">
        <v>1995</v>
      </c>
      <c r="H8396" s="19" t="s">
        <v>1995</v>
      </c>
      <c r="I8396" s="19" t="s">
        <v>1995</v>
      </c>
      <c r="J8396" s="21" t="s">
        <v>1995</v>
      </c>
    </row>
    <row r="8397" spans="1:10">
      <c r="A8397" s="22"/>
      <c r="B8397" s="22"/>
      <c r="C8397" s="16" t="s">
        <v>1995</v>
      </c>
      <c r="D8397" s="16" t="s">
        <v>1995</v>
      </c>
      <c r="E8397" s="20" t="s">
        <v>2388</v>
      </c>
      <c r="F8397" s="19" t="s">
        <v>2009</v>
      </c>
      <c r="G8397" s="16" t="s">
        <v>2092</v>
      </c>
      <c r="H8397" s="19" t="s">
        <v>2044</v>
      </c>
      <c r="I8397" s="19" t="s">
        <v>2005</v>
      </c>
      <c r="J8397" s="21" t="s">
        <v>5872</v>
      </c>
    </row>
    <row r="8398" spans="1:10">
      <c r="A8398" s="22"/>
      <c r="B8398" s="22"/>
      <c r="C8398" s="16" t="s">
        <v>1995</v>
      </c>
      <c r="D8398" s="16" t="s">
        <v>2019</v>
      </c>
      <c r="E8398" s="20" t="s">
        <v>1995</v>
      </c>
      <c r="F8398" s="19" t="s">
        <v>1995</v>
      </c>
      <c r="G8398" s="16" t="s">
        <v>1995</v>
      </c>
      <c r="H8398" s="19" t="s">
        <v>1995</v>
      </c>
      <c r="I8398" s="19" t="s">
        <v>1995</v>
      </c>
      <c r="J8398" s="21" t="s">
        <v>1995</v>
      </c>
    </row>
    <row r="8399" spans="1:10">
      <c r="A8399" s="22"/>
      <c r="B8399" s="22"/>
      <c r="C8399" s="16" t="s">
        <v>1995</v>
      </c>
      <c r="D8399" s="16" t="s">
        <v>1995</v>
      </c>
      <c r="E8399" s="20" t="s">
        <v>2120</v>
      </c>
      <c r="F8399" s="19" t="s">
        <v>2009</v>
      </c>
      <c r="G8399" s="16" t="s">
        <v>2060</v>
      </c>
      <c r="H8399" s="19" t="s">
        <v>2011</v>
      </c>
      <c r="I8399" s="19" t="s">
        <v>2005</v>
      </c>
      <c r="J8399" s="21" t="s">
        <v>5872</v>
      </c>
    </row>
    <row r="8400" spans="1:10">
      <c r="A8400" s="22"/>
      <c r="B8400" s="22"/>
      <c r="C8400" s="16" t="s">
        <v>2023</v>
      </c>
      <c r="D8400" s="16" t="s">
        <v>1995</v>
      </c>
      <c r="E8400" s="20" t="s">
        <v>1995</v>
      </c>
      <c r="F8400" s="19" t="s">
        <v>1995</v>
      </c>
      <c r="G8400" s="16" t="s">
        <v>1995</v>
      </c>
      <c r="H8400" s="19" t="s">
        <v>1995</v>
      </c>
      <c r="I8400" s="19" t="s">
        <v>1995</v>
      </c>
      <c r="J8400" s="21" t="s">
        <v>1995</v>
      </c>
    </row>
    <row r="8401" spans="1:10">
      <c r="A8401" s="22"/>
      <c r="B8401" s="22"/>
      <c r="C8401" s="16" t="s">
        <v>1995</v>
      </c>
      <c r="D8401" s="16" t="s">
        <v>2024</v>
      </c>
      <c r="E8401" s="20" t="s">
        <v>1995</v>
      </c>
      <c r="F8401" s="19" t="s">
        <v>1995</v>
      </c>
      <c r="G8401" s="16" t="s">
        <v>1995</v>
      </c>
      <c r="H8401" s="19" t="s">
        <v>1995</v>
      </c>
      <c r="I8401" s="19" t="s">
        <v>1995</v>
      </c>
      <c r="J8401" s="21" t="s">
        <v>1995</v>
      </c>
    </row>
    <row r="8402" spans="1:10">
      <c r="A8402" s="22"/>
      <c r="B8402" s="22"/>
      <c r="C8402" s="16" t="s">
        <v>1995</v>
      </c>
      <c r="D8402" s="16" t="s">
        <v>1995</v>
      </c>
      <c r="E8402" s="20" t="s">
        <v>2077</v>
      </c>
      <c r="F8402" s="19" t="s">
        <v>2009</v>
      </c>
      <c r="G8402" s="16" t="s">
        <v>2010</v>
      </c>
      <c r="H8402" s="19" t="s">
        <v>2011</v>
      </c>
      <c r="I8402" s="19" t="s">
        <v>2005</v>
      </c>
      <c r="J8402" s="21" t="s">
        <v>5872</v>
      </c>
    </row>
    <row r="8403" ht="67.5" spans="1:10">
      <c r="A8403" s="16" t="s">
        <v>6301</v>
      </c>
      <c r="B8403" s="20" t="s">
        <v>6302</v>
      </c>
      <c r="C8403" s="22"/>
      <c r="D8403" s="22"/>
      <c r="E8403" s="23"/>
      <c r="F8403" s="24"/>
      <c r="G8403" s="22"/>
      <c r="H8403" s="24"/>
      <c r="I8403" s="24"/>
      <c r="J8403" s="25"/>
    </row>
    <row r="8404" spans="1:10">
      <c r="A8404" s="22"/>
      <c r="B8404" s="22"/>
      <c r="C8404" s="16" t="s">
        <v>1999</v>
      </c>
      <c r="D8404" s="16" t="s">
        <v>1995</v>
      </c>
      <c r="E8404" s="20" t="s">
        <v>1995</v>
      </c>
      <c r="F8404" s="19" t="s">
        <v>1995</v>
      </c>
      <c r="G8404" s="16" t="s">
        <v>1995</v>
      </c>
      <c r="H8404" s="19" t="s">
        <v>1995</v>
      </c>
      <c r="I8404" s="19" t="s">
        <v>1995</v>
      </c>
      <c r="J8404" s="21" t="s">
        <v>1995</v>
      </c>
    </row>
    <row r="8405" spans="1:10">
      <c r="A8405" s="22"/>
      <c r="B8405" s="22"/>
      <c r="C8405" s="16" t="s">
        <v>1995</v>
      </c>
      <c r="D8405" s="16" t="s">
        <v>2000</v>
      </c>
      <c r="E8405" s="20" t="s">
        <v>1995</v>
      </c>
      <c r="F8405" s="19" t="s">
        <v>1995</v>
      </c>
      <c r="G8405" s="16" t="s">
        <v>1995</v>
      </c>
      <c r="H8405" s="19" t="s">
        <v>1995</v>
      </c>
      <c r="I8405" s="19" t="s">
        <v>1995</v>
      </c>
      <c r="J8405" s="21" t="s">
        <v>1995</v>
      </c>
    </row>
    <row r="8406" spans="1:10">
      <c r="A8406" s="22"/>
      <c r="B8406" s="22"/>
      <c r="C8406" s="16" t="s">
        <v>1995</v>
      </c>
      <c r="D8406" s="16" t="s">
        <v>1995</v>
      </c>
      <c r="E8406" s="20" t="s">
        <v>2476</v>
      </c>
      <c r="F8406" s="19" t="s">
        <v>2002</v>
      </c>
      <c r="G8406" s="16" t="s">
        <v>2060</v>
      </c>
      <c r="H8406" s="19" t="s">
        <v>2011</v>
      </c>
      <c r="I8406" s="19" t="s">
        <v>2005</v>
      </c>
      <c r="J8406" s="21" t="s">
        <v>6303</v>
      </c>
    </row>
    <row r="8407" spans="1:10">
      <c r="A8407" s="22"/>
      <c r="B8407" s="22"/>
      <c r="C8407" s="16" t="s">
        <v>1995</v>
      </c>
      <c r="D8407" s="16" t="s">
        <v>2013</v>
      </c>
      <c r="E8407" s="20" t="s">
        <v>1995</v>
      </c>
      <c r="F8407" s="19" t="s">
        <v>1995</v>
      </c>
      <c r="G8407" s="16" t="s">
        <v>1995</v>
      </c>
      <c r="H8407" s="19" t="s">
        <v>1995</v>
      </c>
      <c r="I8407" s="19" t="s">
        <v>1995</v>
      </c>
      <c r="J8407" s="21" t="s">
        <v>1995</v>
      </c>
    </row>
    <row r="8408" spans="1:10">
      <c r="A8408" s="22"/>
      <c r="B8408" s="22"/>
      <c r="C8408" s="16" t="s">
        <v>1995</v>
      </c>
      <c r="D8408" s="16" t="s">
        <v>1995</v>
      </c>
      <c r="E8408" s="20" t="s">
        <v>6304</v>
      </c>
      <c r="F8408" s="19" t="s">
        <v>2009</v>
      </c>
      <c r="G8408" s="16" t="s">
        <v>2026</v>
      </c>
      <c r="H8408" s="19" t="s">
        <v>2011</v>
      </c>
      <c r="I8408" s="19" t="s">
        <v>2016</v>
      </c>
      <c r="J8408" s="21" t="s">
        <v>6303</v>
      </c>
    </row>
    <row r="8409" spans="1:10">
      <c r="A8409" s="22"/>
      <c r="B8409" s="22"/>
      <c r="C8409" s="16" t="s">
        <v>2018</v>
      </c>
      <c r="D8409" s="16" t="s">
        <v>1995</v>
      </c>
      <c r="E8409" s="20" t="s">
        <v>1995</v>
      </c>
      <c r="F8409" s="19" t="s">
        <v>1995</v>
      </c>
      <c r="G8409" s="16" t="s">
        <v>1995</v>
      </c>
      <c r="H8409" s="19" t="s">
        <v>1995</v>
      </c>
      <c r="I8409" s="19" t="s">
        <v>1995</v>
      </c>
      <c r="J8409" s="21" t="s">
        <v>1995</v>
      </c>
    </row>
    <row r="8410" spans="1:10">
      <c r="A8410" s="22"/>
      <c r="B8410" s="22"/>
      <c r="C8410" s="16" t="s">
        <v>1995</v>
      </c>
      <c r="D8410" s="16" t="s">
        <v>2019</v>
      </c>
      <c r="E8410" s="20" t="s">
        <v>1995</v>
      </c>
      <c r="F8410" s="19" t="s">
        <v>1995</v>
      </c>
      <c r="G8410" s="16" t="s">
        <v>1995</v>
      </c>
      <c r="H8410" s="19" t="s">
        <v>1995</v>
      </c>
      <c r="I8410" s="19" t="s">
        <v>1995</v>
      </c>
      <c r="J8410" s="21" t="s">
        <v>1995</v>
      </c>
    </row>
    <row r="8411" spans="1:10">
      <c r="A8411" s="22"/>
      <c r="B8411" s="22"/>
      <c r="C8411" s="16" t="s">
        <v>1995</v>
      </c>
      <c r="D8411" s="16" t="s">
        <v>1995</v>
      </c>
      <c r="E8411" s="20" t="s">
        <v>2120</v>
      </c>
      <c r="F8411" s="19" t="s">
        <v>2009</v>
      </c>
      <c r="G8411" s="16" t="s">
        <v>2047</v>
      </c>
      <c r="H8411" s="19" t="s">
        <v>2011</v>
      </c>
      <c r="I8411" s="19" t="s">
        <v>2016</v>
      </c>
      <c r="J8411" s="21" t="s">
        <v>6303</v>
      </c>
    </row>
    <row r="8412" spans="1:10">
      <c r="A8412" s="22"/>
      <c r="B8412" s="22"/>
      <c r="C8412" s="16" t="s">
        <v>1995</v>
      </c>
      <c r="D8412" s="16" t="s">
        <v>2051</v>
      </c>
      <c r="E8412" s="20" t="s">
        <v>1995</v>
      </c>
      <c r="F8412" s="19" t="s">
        <v>1995</v>
      </c>
      <c r="G8412" s="16" t="s">
        <v>1995</v>
      </c>
      <c r="H8412" s="19" t="s">
        <v>1995</v>
      </c>
      <c r="I8412" s="19" t="s">
        <v>1995</v>
      </c>
      <c r="J8412" s="21" t="s">
        <v>1995</v>
      </c>
    </row>
    <row r="8413" spans="1:10">
      <c r="A8413" s="22"/>
      <c r="B8413" s="22"/>
      <c r="C8413" s="16" t="s">
        <v>1995</v>
      </c>
      <c r="D8413" s="16" t="s">
        <v>1995</v>
      </c>
      <c r="E8413" s="20" t="s">
        <v>6305</v>
      </c>
      <c r="F8413" s="19" t="s">
        <v>2002</v>
      </c>
      <c r="G8413" s="16" t="s">
        <v>4263</v>
      </c>
      <c r="H8413" s="19" t="s">
        <v>6306</v>
      </c>
      <c r="I8413" s="19" t="s">
        <v>2016</v>
      </c>
      <c r="J8413" s="21" t="s">
        <v>6303</v>
      </c>
    </row>
    <row r="8414" spans="1:10">
      <c r="A8414" s="22"/>
      <c r="B8414" s="22"/>
      <c r="C8414" s="16" t="s">
        <v>2023</v>
      </c>
      <c r="D8414" s="16" t="s">
        <v>1995</v>
      </c>
      <c r="E8414" s="20" t="s">
        <v>1995</v>
      </c>
      <c r="F8414" s="19" t="s">
        <v>1995</v>
      </c>
      <c r="G8414" s="16" t="s">
        <v>1995</v>
      </c>
      <c r="H8414" s="19" t="s">
        <v>1995</v>
      </c>
      <c r="I8414" s="19" t="s">
        <v>1995</v>
      </c>
      <c r="J8414" s="21" t="s">
        <v>1995</v>
      </c>
    </row>
    <row r="8415" spans="1:10">
      <c r="A8415" s="22"/>
      <c r="B8415" s="22"/>
      <c r="C8415" s="16" t="s">
        <v>1995</v>
      </c>
      <c r="D8415" s="16" t="s">
        <v>2024</v>
      </c>
      <c r="E8415" s="20" t="s">
        <v>1995</v>
      </c>
      <c r="F8415" s="19" t="s">
        <v>1995</v>
      </c>
      <c r="G8415" s="16" t="s">
        <v>1995</v>
      </c>
      <c r="H8415" s="19" t="s">
        <v>1995</v>
      </c>
      <c r="I8415" s="19" t="s">
        <v>1995</v>
      </c>
      <c r="J8415" s="21" t="s">
        <v>1995</v>
      </c>
    </row>
    <row r="8416" spans="1:10">
      <c r="A8416" s="22"/>
      <c r="B8416" s="22"/>
      <c r="C8416" s="16" t="s">
        <v>1995</v>
      </c>
      <c r="D8416" s="16" t="s">
        <v>1995</v>
      </c>
      <c r="E8416" s="20" t="s">
        <v>2301</v>
      </c>
      <c r="F8416" s="19" t="s">
        <v>2009</v>
      </c>
      <c r="G8416" s="16" t="s">
        <v>2026</v>
      </c>
      <c r="H8416" s="19" t="s">
        <v>2011</v>
      </c>
      <c r="I8416" s="19" t="s">
        <v>2016</v>
      </c>
      <c r="J8416" s="21" t="s">
        <v>6303</v>
      </c>
    </row>
    <row r="8417" ht="112.5" spans="1:10">
      <c r="A8417" s="16" t="s">
        <v>6307</v>
      </c>
      <c r="B8417" s="20" t="s">
        <v>6308</v>
      </c>
      <c r="C8417" s="22"/>
      <c r="D8417" s="22"/>
      <c r="E8417" s="23"/>
      <c r="F8417" s="24"/>
      <c r="G8417" s="22"/>
      <c r="H8417" s="24"/>
      <c r="I8417" s="24"/>
      <c r="J8417" s="25"/>
    </row>
    <row r="8418" spans="1:10">
      <c r="A8418" s="22"/>
      <c r="B8418" s="22"/>
      <c r="C8418" s="16" t="s">
        <v>1999</v>
      </c>
      <c r="D8418" s="16" t="s">
        <v>1995</v>
      </c>
      <c r="E8418" s="20" t="s">
        <v>1995</v>
      </c>
      <c r="F8418" s="19" t="s">
        <v>1995</v>
      </c>
      <c r="G8418" s="16" t="s">
        <v>1995</v>
      </c>
      <c r="H8418" s="19" t="s">
        <v>1995</v>
      </c>
      <c r="I8418" s="19" t="s">
        <v>1995</v>
      </c>
      <c r="J8418" s="21" t="s">
        <v>1995</v>
      </c>
    </row>
    <row r="8419" spans="1:10">
      <c r="A8419" s="22"/>
      <c r="B8419" s="22"/>
      <c r="C8419" s="16" t="s">
        <v>1995</v>
      </c>
      <c r="D8419" s="16" t="s">
        <v>2000</v>
      </c>
      <c r="E8419" s="20" t="s">
        <v>1995</v>
      </c>
      <c r="F8419" s="19" t="s">
        <v>1995</v>
      </c>
      <c r="G8419" s="16" t="s">
        <v>1995</v>
      </c>
      <c r="H8419" s="19" t="s">
        <v>1995</v>
      </c>
      <c r="I8419" s="19" t="s">
        <v>1995</v>
      </c>
      <c r="J8419" s="21" t="s">
        <v>1995</v>
      </c>
    </row>
    <row r="8420" spans="1:10">
      <c r="A8420" s="22"/>
      <c r="B8420" s="22"/>
      <c r="C8420" s="16" t="s">
        <v>1995</v>
      </c>
      <c r="D8420" s="16" t="s">
        <v>1995</v>
      </c>
      <c r="E8420" s="20" t="s">
        <v>6309</v>
      </c>
      <c r="F8420" s="19" t="s">
        <v>2009</v>
      </c>
      <c r="G8420" s="16" t="s">
        <v>2387</v>
      </c>
      <c r="H8420" s="19" t="s">
        <v>3966</v>
      </c>
      <c r="I8420" s="19" t="s">
        <v>2005</v>
      </c>
      <c r="J8420" s="21" t="s">
        <v>5440</v>
      </c>
    </row>
    <row r="8421" spans="1:10">
      <c r="A8421" s="22"/>
      <c r="B8421" s="22"/>
      <c r="C8421" s="16" t="s">
        <v>1995</v>
      </c>
      <c r="D8421" s="16" t="s">
        <v>1995</v>
      </c>
      <c r="E8421" s="20" t="s">
        <v>5708</v>
      </c>
      <c r="F8421" s="19" t="s">
        <v>2002</v>
      </c>
      <c r="G8421" s="16" t="s">
        <v>2060</v>
      </c>
      <c r="H8421" s="19" t="s">
        <v>2011</v>
      </c>
      <c r="I8421" s="19" t="s">
        <v>2005</v>
      </c>
      <c r="J8421" s="21" t="s">
        <v>6310</v>
      </c>
    </row>
    <row r="8422" spans="1:10">
      <c r="A8422" s="22"/>
      <c r="B8422" s="22"/>
      <c r="C8422" s="16" t="s">
        <v>1995</v>
      </c>
      <c r="D8422" s="16" t="s">
        <v>2007</v>
      </c>
      <c r="E8422" s="20" t="s">
        <v>1995</v>
      </c>
      <c r="F8422" s="19" t="s">
        <v>1995</v>
      </c>
      <c r="G8422" s="16" t="s">
        <v>1995</v>
      </c>
      <c r="H8422" s="19" t="s">
        <v>1995</v>
      </c>
      <c r="I8422" s="19" t="s">
        <v>1995</v>
      </c>
      <c r="J8422" s="21" t="s">
        <v>1995</v>
      </c>
    </row>
    <row r="8423" spans="1:10">
      <c r="A8423" s="22"/>
      <c r="B8423" s="22"/>
      <c r="C8423" s="16" t="s">
        <v>1995</v>
      </c>
      <c r="D8423" s="16" t="s">
        <v>1995</v>
      </c>
      <c r="E8423" s="20" t="s">
        <v>5710</v>
      </c>
      <c r="F8423" s="19" t="s">
        <v>2002</v>
      </c>
      <c r="G8423" s="16" t="s">
        <v>5711</v>
      </c>
      <c r="H8423" s="19" t="s">
        <v>2054</v>
      </c>
      <c r="I8423" s="19" t="s">
        <v>2016</v>
      </c>
      <c r="J8423" s="21" t="s">
        <v>5710</v>
      </c>
    </row>
    <row r="8424" spans="1:10">
      <c r="A8424" s="22"/>
      <c r="B8424" s="22"/>
      <c r="C8424" s="16" t="s">
        <v>1995</v>
      </c>
      <c r="D8424" s="16" t="s">
        <v>2013</v>
      </c>
      <c r="E8424" s="20" t="s">
        <v>1995</v>
      </c>
      <c r="F8424" s="19" t="s">
        <v>1995</v>
      </c>
      <c r="G8424" s="16" t="s">
        <v>1995</v>
      </c>
      <c r="H8424" s="19" t="s">
        <v>1995</v>
      </c>
      <c r="I8424" s="19" t="s">
        <v>1995</v>
      </c>
      <c r="J8424" s="21" t="s">
        <v>1995</v>
      </c>
    </row>
    <row r="8425" spans="1:10">
      <c r="A8425" s="22"/>
      <c r="B8425" s="22"/>
      <c r="C8425" s="16" t="s">
        <v>1995</v>
      </c>
      <c r="D8425" s="16" t="s">
        <v>1995</v>
      </c>
      <c r="E8425" s="20" t="s">
        <v>6311</v>
      </c>
      <c r="F8425" s="19" t="s">
        <v>2002</v>
      </c>
      <c r="G8425" s="16" t="s">
        <v>2060</v>
      </c>
      <c r="H8425" s="19" t="s">
        <v>2011</v>
      </c>
      <c r="I8425" s="19" t="s">
        <v>2005</v>
      </c>
      <c r="J8425" s="21" t="s">
        <v>6312</v>
      </c>
    </row>
    <row r="8426" spans="1:10">
      <c r="A8426" s="22"/>
      <c r="B8426" s="22"/>
      <c r="C8426" s="16" t="s">
        <v>2018</v>
      </c>
      <c r="D8426" s="16" t="s">
        <v>1995</v>
      </c>
      <c r="E8426" s="20" t="s">
        <v>1995</v>
      </c>
      <c r="F8426" s="19" t="s">
        <v>1995</v>
      </c>
      <c r="G8426" s="16" t="s">
        <v>1995</v>
      </c>
      <c r="H8426" s="19" t="s">
        <v>1995</v>
      </c>
      <c r="I8426" s="19" t="s">
        <v>1995</v>
      </c>
      <c r="J8426" s="21" t="s">
        <v>1995</v>
      </c>
    </row>
    <row r="8427" spans="1:10">
      <c r="A8427" s="22"/>
      <c r="B8427" s="22"/>
      <c r="C8427" s="16" t="s">
        <v>1995</v>
      </c>
      <c r="D8427" s="16" t="s">
        <v>2019</v>
      </c>
      <c r="E8427" s="20" t="s">
        <v>1995</v>
      </c>
      <c r="F8427" s="19" t="s">
        <v>1995</v>
      </c>
      <c r="G8427" s="16" t="s">
        <v>1995</v>
      </c>
      <c r="H8427" s="19" t="s">
        <v>1995</v>
      </c>
      <c r="I8427" s="19" t="s">
        <v>1995</v>
      </c>
      <c r="J8427" s="21" t="s">
        <v>1995</v>
      </c>
    </row>
    <row r="8428" spans="1:10">
      <c r="A8428" s="22"/>
      <c r="B8428" s="22"/>
      <c r="C8428" s="16" t="s">
        <v>1995</v>
      </c>
      <c r="D8428" s="16" t="s">
        <v>1995</v>
      </c>
      <c r="E8428" s="20" t="s">
        <v>6313</v>
      </c>
      <c r="F8428" s="19" t="s">
        <v>2002</v>
      </c>
      <c r="G8428" s="16" t="s">
        <v>2060</v>
      </c>
      <c r="H8428" s="19" t="s">
        <v>2011</v>
      </c>
      <c r="I8428" s="19" t="s">
        <v>2005</v>
      </c>
      <c r="J8428" s="21" t="s">
        <v>6314</v>
      </c>
    </row>
    <row r="8429" spans="1:10">
      <c r="A8429" s="22"/>
      <c r="B8429" s="22"/>
      <c r="C8429" s="16" t="s">
        <v>1995</v>
      </c>
      <c r="D8429" s="16" t="s">
        <v>2051</v>
      </c>
      <c r="E8429" s="20" t="s">
        <v>1995</v>
      </c>
      <c r="F8429" s="19" t="s">
        <v>1995</v>
      </c>
      <c r="G8429" s="16" t="s">
        <v>1995</v>
      </c>
      <c r="H8429" s="19" t="s">
        <v>1995</v>
      </c>
      <c r="I8429" s="19" t="s">
        <v>1995</v>
      </c>
      <c r="J8429" s="21" t="s">
        <v>1995</v>
      </c>
    </row>
    <row r="8430" spans="1:10">
      <c r="A8430" s="22"/>
      <c r="B8430" s="22"/>
      <c r="C8430" s="16" t="s">
        <v>1995</v>
      </c>
      <c r="D8430" s="16" t="s">
        <v>1995</v>
      </c>
      <c r="E8430" s="20" t="s">
        <v>6315</v>
      </c>
      <c r="F8430" s="19" t="s">
        <v>2009</v>
      </c>
      <c r="G8430" s="16" t="s">
        <v>2031</v>
      </c>
      <c r="H8430" s="19" t="s">
        <v>2054</v>
      </c>
      <c r="I8430" s="19" t="s">
        <v>2005</v>
      </c>
      <c r="J8430" s="21" t="s">
        <v>5444</v>
      </c>
    </row>
    <row r="8431" spans="1:10">
      <c r="A8431" s="22"/>
      <c r="B8431" s="22"/>
      <c r="C8431" s="16" t="s">
        <v>2023</v>
      </c>
      <c r="D8431" s="16" t="s">
        <v>1995</v>
      </c>
      <c r="E8431" s="20" t="s">
        <v>1995</v>
      </c>
      <c r="F8431" s="19" t="s">
        <v>1995</v>
      </c>
      <c r="G8431" s="16" t="s">
        <v>1995</v>
      </c>
      <c r="H8431" s="19" t="s">
        <v>1995</v>
      </c>
      <c r="I8431" s="19" t="s">
        <v>1995</v>
      </c>
      <c r="J8431" s="21" t="s">
        <v>1995</v>
      </c>
    </row>
    <row r="8432" spans="1:10">
      <c r="A8432" s="22"/>
      <c r="B8432" s="22"/>
      <c r="C8432" s="16" t="s">
        <v>1995</v>
      </c>
      <c r="D8432" s="16" t="s">
        <v>2024</v>
      </c>
      <c r="E8432" s="20" t="s">
        <v>1995</v>
      </c>
      <c r="F8432" s="19" t="s">
        <v>1995</v>
      </c>
      <c r="G8432" s="16" t="s">
        <v>1995</v>
      </c>
      <c r="H8432" s="19" t="s">
        <v>1995</v>
      </c>
      <c r="I8432" s="19" t="s">
        <v>1995</v>
      </c>
      <c r="J8432" s="21" t="s">
        <v>1995</v>
      </c>
    </row>
    <row r="8433" spans="1:10">
      <c r="A8433" s="22"/>
      <c r="B8433" s="22"/>
      <c r="C8433" s="16" t="s">
        <v>1995</v>
      </c>
      <c r="D8433" s="16" t="s">
        <v>1995</v>
      </c>
      <c r="E8433" s="20" t="s">
        <v>6316</v>
      </c>
      <c r="F8433" s="19" t="s">
        <v>2009</v>
      </c>
      <c r="G8433" s="16" t="s">
        <v>2157</v>
      </c>
      <c r="H8433" s="19" t="s">
        <v>2011</v>
      </c>
      <c r="I8433" s="19" t="s">
        <v>2005</v>
      </c>
      <c r="J8433" s="21" t="s">
        <v>6317</v>
      </c>
    </row>
    <row r="8434" ht="112.5" spans="1:10">
      <c r="A8434" s="16" t="s">
        <v>5680</v>
      </c>
      <c r="B8434" s="20" t="s">
        <v>6318</v>
      </c>
      <c r="C8434" s="22"/>
      <c r="D8434" s="22"/>
      <c r="E8434" s="23"/>
      <c r="F8434" s="24"/>
      <c r="G8434" s="22"/>
      <c r="H8434" s="24"/>
      <c r="I8434" s="24"/>
      <c r="J8434" s="25"/>
    </row>
    <row r="8435" spans="1:10">
      <c r="A8435" s="22"/>
      <c r="B8435" s="22"/>
      <c r="C8435" s="16" t="s">
        <v>1999</v>
      </c>
      <c r="D8435" s="16" t="s">
        <v>1995</v>
      </c>
      <c r="E8435" s="20" t="s">
        <v>1995</v>
      </c>
      <c r="F8435" s="19" t="s">
        <v>1995</v>
      </c>
      <c r="G8435" s="16" t="s">
        <v>1995</v>
      </c>
      <c r="H8435" s="19" t="s">
        <v>1995</v>
      </c>
      <c r="I8435" s="19" t="s">
        <v>1995</v>
      </c>
      <c r="J8435" s="21" t="s">
        <v>1995</v>
      </c>
    </row>
    <row r="8436" spans="1:10">
      <c r="A8436" s="22"/>
      <c r="B8436" s="22"/>
      <c r="C8436" s="16" t="s">
        <v>1995</v>
      </c>
      <c r="D8436" s="16" t="s">
        <v>2000</v>
      </c>
      <c r="E8436" s="20" t="s">
        <v>1995</v>
      </c>
      <c r="F8436" s="19" t="s">
        <v>1995</v>
      </c>
      <c r="G8436" s="16" t="s">
        <v>1995</v>
      </c>
      <c r="H8436" s="19" t="s">
        <v>1995</v>
      </c>
      <c r="I8436" s="19" t="s">
        <v>1995</v>
      </c>
      <c r="J8436" s="21" t="s">
        <v>1995</v>
      </c>
    </row>
    <row r="8437" spans="1:10">
      <c r="A8437" s="22"/>
      <c r="B8437" s="22"/>
      <c r="C8437" s="16" t="s">
        <v>1995</v>
      </c>
      <c r="D8437" s="16" t="s">
        <v>1995</v>
      </c>
      <c r="E8437" s="20" t="s">
        <v>6319</v>
      </c>
      <c r="F8437" s="19" t="s">
        <v>2002</v>
      </c>
      <c r="G8437" s="16" t="s">
        <v>2477</v>
      </c>
      <c r="H8437" s="19" t="s">
        <v>2011</v>
      </c>
      <c r="I8437" s="19" t="s">
        <v>2005</v>
      </c>
      <c r="J8437" s="21" t="s">
        <v>4020</v>
      </c>
    </row>
    <row r="8438" spans="1:10">
      <c r="A8438" s="22"/>
      <c r="B8438" s="22"/>
      <c r="C8438" s="16" t="s">
        <v>1995</v>
      </c>
      <c r="D8438" s="16" t="s">
        <v>2007</v>
      </c>
      <c r="E8438" s="20" t="s">
        <v>1995</v>
      </c>
      <c r="F8438" s="19" t="s">
        <v>1995</v>
      </c>
      <c r="G8438" s="16" t="s">
        <v>1995</v>
      </c>
      <c r="H8438" s="19" t="s">
        <v>1995</v>
      </c>
      <c r="I8438" s="19" t="s">
        <v>1995</v>
      </c>
      <c r="J8438" s="21" t="s">
        <v>1995</v>
      </c>
    </row>
    <row r="8439" spans="1:10">
      <c r="A8439" s="22"/>
      <c r="B8439" s="22"/>
      <c r="C8439" s="16" t="s">
        <v>1995</v>
      </c>
      <c r="D8439" s="16" t="s">
        <v>1995</v>
      </c>
      <c r="E8439" s="20" t="s">
        <v>5430</v>
      </c>
      <c r="F8439" s="19" t="s">
        <v>2002</v>
      </c>
      <c r="G8439" s="16" t="s">
        <v>2477</v>
      </c>
      <c r="H8439" s="19" t="s">
        <v>2011</v>
      </c>
      <c r="I8439" s="19" t="s">
        <v>2005</v>
      </c>
      <c r="J8439" s="21" t="s">
        <v>5430</v>
      </c>
    </row>
    <row r="8440" spans="1:10">
      <c r="A8440" s="22"/>
      <c r="B8440" s="22"/>
      <c r="C8440" s="16" t="s">
        <v>1995</v>
      </c>
      <c r="D8440" s="16" t="s">
        <v>1995</v>
      </c>
      <c r="E8440" s="20" t="s">
        <v>5432</v>
      </c>
      <c r="F8440" s="19" t="s">
        <v>2002</v>
      </c>
      <c r="G8440" s="16" t="s">
        <v>2477</v>
      </c>
      <c r="H8440" s="19" t="s">
        <v>2011</v>
      </c>
      <c r="I8440" s="19" t="s">
        <v>2005</v>
      </c>
      <c r="J8440" s="21" t="s">
        <v>5432</v>
      </c>
    </row>
    <row r="8441" spans="1:10">
      <c r="A8441" s="22"/>
      <c r="B8441" s="22"/>
      <c r="C8441" s="16" t="s">
        <v>2018</v>
      </c>
      <c r="D8441" s="16" t="s">
        <v>1995</v>
      </c>
      <c r="E8441" s="20" t="s">
        <v>1995</v>
      </c>
      <c r="F8441" s="19" t="s">
        <v>1995</v>
      </c>
      <c r="G8441" s="16" t="s">
        <v>1995</v>
      </c>
      <c r="H8441" s="19" t="s">
        <v>1995</v>
      </c>
      <c r="I8441" s="19" t="s">
        <v>1995</v>
      </c>
      <c r="J8441" s="21" t="s">
        <v>1995</v>
      </c>
    </row>
    <row r="8442" spans="1:10">
      <c r="A8442" s="22"/>
      <c r="B8442" s="22"/>
      <c r="C8442" s="16" t="s">
        <v>1995</v>
      </c>
      <c r="D8442" s="16" t="s">
        <v>2019</v>
      </c>
      <c r="E8442" s="20" t="s">
        <v>1995</v>
      </c>
      <c r="F8442" s="19" t="s">
        <v>1995</v>
      </c>
      <c r="G8442" s="16" t="s">
        <v>1995</v>
      </c>
      <c r="H8442" s="19" t="s">
        <v>1995</v>
      </c>
      <c r="I8442" s="19" t="s">
        <v>1995</v>
      </c>
      <c r="J8442" s="21" t="s">
        <v>1995</v>
      </c>
    </row>
    <row r="8443" spans="1:10">
      <c r="A8443" s="22"/>
      <c r="B8443" s="22"/>
      <c r="C8443" s="16" t="s">
        <v>1995</v>
      </c>
      <c r="D8443" s="16" t="s">
        <v>1995</v>
      </c>
      <c r="E8443" s="20" t="s">
        <v>5482</v>
      </c>
      <c r="F8443" s="19" t="s">
        <v>2002</v>
      </c>
      <c r="G8443" s="16" t="s">
        <v>2047</v>
      </c>
      <c r="H8443" s="19" t="s">
        <v>2011</v>
      </c>
      <c r="I8443" s="19" t="s">
        <v>2016</v>
      </c>
      <c r="J8443" s="21" t="s">
        <v>5482</v>
      </c>
    </row>
    <row r="8444" spans="1:10">
      <c r="A8444" s="22"/>
      <c r="B8444" s="22"/>
      <c r="C8444" s="16" t="s">
        <v>1995</v>
      </c>
      <c r="D8444" s="16" t="s">
        <v>1995</v>
      </c>
      <c r="E8444" s="20" t="s">
        <v>5435</v>
      </c>
      <c r="F8444" s="19" t="s">
        <v>2002</v>
      </c>
      <c r="G8444" s="16" t="s">
        <v>2047</v>
      </c>
      <c r="H8444" s="19" t="s">
        <v>2011</v>
      </c>
      <c r="I8444" s="19" t="s">
        <v>2016</v>
      </c>
      <c r="J8444" s="21" t="s">
        <v>5435</v>
      </c>
    </row>
    <row r="8445" spans="1:10">
      <c r="A8445" s="22"/>
      <c r="B8445" s="22"/>
      <c r="C8445" s="16" t="s">
        <v>2023</v>
      </c>
      <c r="D8445" s="16" t="s">
        <v>1995</v>
      </c>
      <c r="E8445" s="20" t="s">
        <v>1995</v>
      </c>
      <c r="F8445" s="19" t="s">
        <v>1995</v>
      </c>
      <c r="G8445" s="16" t="s">
        <v>1995</v>
      </c>
      <c r="H8445" s="19" t="s">
        <v>1995</v>
      </c>
      <c r="I8445" s="19" t="s">
        <v>1995</v>
      </c>
      <c r="J8445" s="21" t="s">
        <v>1995</v>
      </c>
    </row>
    <row r="8446" spans="1:10">
      <c r="A8446" s="22"/>
      <c r="B8446" s="22"/>
      <c r="C8446" s="16" t="s">
        <v>1995</v>
      </c>
      <c r="D8446" s="16" t="s">
        <v>2024</v>
      </c>
      <c r="E8446" s="20" t="s">
        <v>1995</v>
      </c>
      <c r="F8446" s="19" t="s">
        <v>1995</v>
      </c>
      <c r="G8446" s="16" t="s">
        <v>1995</v>
      </c>
      <c r="H8446" s="19" t="s">
        <v>1995</v>
      </c>
      <c r="I8446" s="19" t="s">
        <v>1995</v>
      </c>
      <c r="J8446" s="21" t="s">
        <v>1995</v>
      </c>
    </row>
    <row r="8447" spans="1:10">
      <c r="A8447" s="22"/>
      <c r="B8447" s="22"/>
      <c r="C8447" s="16" t="s">
        <v>1995</v>
      </c>
      <c r="D8447" s="16" t="s">
        <v>1995</v>
      </c>
      <c r="E8447" s="20" t="s">
        <v>6320</v>
      </c>
      <c r="F8447" s="19" t="s">
        <v>2002</v>
      </c>
      <c r="G8447" s="16" t="s">
        <v>2047</v>
      </c>
      <c r="H8447" s="19" t="s">
        <v>2011</v>
      </c>
      <c r="I8447" s="19" t="s">
        <v>2016</v>
      </c>
      <c r="J8447" s="21" t="s">
        <v>5508</v>
      </c>
    </row>
    <row r="8448" ht="123.75" spans="1:10">
      <c r="A8448" s="16" t="s">
        <v>2738</v>
      </c>
      <c r="B8448" s="20" t="s">
        <v>6321</v>
      </c>
      <c r="C8448" s="22"/>
      <c r="D8448" s="22"/>
      <c r="E8448" s="23"/>
      <c r="F8448" s="24"/>
      <c r="G8448" s="22"/>
      <c r="H8448" s="24"/>
      <c r="I8448" s="24"/>
      <c r="J8448" s="25"/>
    </row>
    <row r="8449" spans="1:10">
      <c r="A8449" s="22"/>
      <c r="B8449" s="22"/>
      <c r="C8449" s="16" t="s">
        <v>1999</v>
      </c>
      <c r="D8449" s="16" t="s">
        <v>1995</v>
      </c>
      <c r="E8449" s="20" t="s">
        <v>1995</v>
      </c>
      <c r="F8449" s="19" t="s">
        <v>1995</v>
      </c>
      <c r="G8449" s="16" t="s">
        <v>1995</v>
      </c>
      <c r="H8449" s="19" t="s">
        <v>1995</v>
      </c>
      <c r="I8449" s="19" t="s">
        <v>1995</v>
      </c>
      <c r="J8449" s="21" t="s">
        <v>1995</v>
      </c>
    </row>
    <row r="8450" spans="1:10">
      <c r="A8450" s="22"/>
      <c r="B8450" s="22"/>
      <c r="C8450" s="16" t="s">
        <v>1995</v>
      </c>
      <c r="D8450" s="16" t="s">
        <v>2000</v>
      </c>
      <c r="E8450" s="20" t="s">
        <v>1995</v>
      </c>
      <c r="F8450" s="19" t="s">
        <v>1995</v>
      </c>
      <c r="G8450" s="16" t="s">
        <v>1995</v>
      </c>
      <c r="H8450" s="19" t="s">
        <v>1995</v>
      </c>
      <c r="I8450" s="19" t="s">
        <v>1995</v>
      </c>
      <c r="J8450" s="21" t="s">
        <v>1995</v>
      </c>
    </row>
    <row r="8451" ht="22.5" spans="1:10">
      <c r="A8451" s="22"/>
      <c r="B8451" s="22"/>
      <c r="C8451" s="16" t="s">
        <v>1995</v>
      </c>
      <c r="D8451" s="16" t="s">
        <v>1995</v>
      </c>
      <c r="E8451" s="20" t="s">
        <v>6322</v>
      </c>
      <c r="F8451" s="19" t="s">
        <v>2009</v>
      </c>
      <c r="G8451" s="16" t="s">
        <v>2269</v>
      </c>
      <c r="H8451" s="19" t="s">
        <v>2197</v>
      </c>
      <c r="I8451" s="19" t="s">
        <v>2005</v>
      </c>
      <c r="J8451" s="21" t="s">
        <v>2311</v>
      </c>
    </row>
    <row r="8452" spans="1:10">
      <c r="A8452" s="22"/>
      <c r="B8452" s="22"/>
      <c r="C8452" s="16" t="s">
        <v>1995</v>
      </c>
      <c r="D8452" s="16" t="s">
        <v>2007</v>
      </c>
      <c r="E8452" s="20" t="s">
        <v>1995</v>
      </c>
      <c r="F8452" s="19" t="s">
        <v>1995</v>
      </c>
      <c r="G8452" s="16" t="s">
        <v>1995</v>
      </c>
      <c r="H8452" s="19" t="s">
        <v>1995</v>
      </c>
      <c r="I8452" s="19" t="s">
        <v>1995</v>
      </c>
      <c r="J8452" s="21" t="s">
        <v>1995</v>
      </c>
    </row>
    <row r="8453" ht="22.5" spans="1:10">
      <c r="A8453" s="22"/>
      <c r="B8453" s="22"/>
      <c r="C8453" s="16" t="s">
        <v>1995</v>
      </c>
      <c r="D8453" s="16" t="s">
        <v>1995</v>
      </c>
      <c r="E8453" s="20" t="s">
        <v>6323</v>
      </c>
      <c r="F8453" s="19" t="s">
        <v>2009</v>
      </c>
      <c r="G8453" s="16" t="s">
        <v>3763</v>
      </c>
      <c r="H8453" s="19" t="s">
        <v>5696</v>
      </c>
      <c r="I8453" s="19" t="s">
        <v>2005</v>
      </c>
      <c r="J8453" s="21" t="s">
        <v>6324</v>
      </c>
    </row>
    <row r="8454" spans="1:10">
      <c r="A8454" s="22"/>
      <c r="B8454" s="22"/>
      <c r="C8454" s="16" t="s">
        <v>2018</v>
      </c>
      <c r="D8454" s="16" t="s">
        <v>1995</v>
      </c>
      <c r="E8454" s="20" t="s">
        <v>1995</v>
      </c>
      <c r="F8454" s="19" t="s">
        <v>1995</v>
      </c>
      <c r="G8454" s="16" t="s">
        <v>1995</v>
      </c>
      <c r="H8454" s="19" t="s">
        <v>1995</v>
      </c>
      <c r="I8454" s="19" t="s">
        <v>1995</v>
      </c>
      <c r="J8454" s="21" t="s">
        <v>1995</v>
      </c>
    </row>
    <row r="8455" spans="1:10">
      <c r="A8455" s="22"/>
      <c r="B8455" s="22"/>
      <c r="C8455" s="16" t="s">
        <v>1995</v>
      </c>
      <c r="D8455" s="16" t="s">
        <v>2019</v>
      </c>
      <c r="E8455" s="20" t="s">
        <v>1995</v>
      </c>
      <c r="F8455" s="19" t="s">
        <v>1995</v>
      </c>
      <c r="G8455" s="16" t="s">
        <v>1995</v>
      </c>
      <c r="H8455" s="19" t="s">
        <v>1995</v>
      </c>
      <c r="I8455" s="19" t="s">
        <v>1995</v>
      </c>
      <c r="J8455" s="21" t="s">
        <v>1995</v>
      </c>
    </row>
    <row r="8456" spans="1:10">
      <c r="A8456" s="22"/>
      <c r="B8456" s="22"/>
      <c r="C8456" s="16" t="s">
        <v>1995</v>
      </c>
      <c r="D8456" s="16" t="s">
        <v>1995</v>
      </c>
      <c r="E8456" s="20" t="s">
        <v>6325</v>
      </c>
      <c r="F8456" s="19" t="s">
        <v>2002</v>
      </c>
      <c r="G8456" s="16" t="s">
        <v>2060</v>
      </c>
      <c r="H8456" s="19" t="s">
        <v>2011</v>
      </c>
      <c r="I8456" s="19" t="s">
        <v>2005</v>
      </c>
      <c r="J8456" s="21" t="s">
        <v>6326</v>
      </c>
    </row>
    <row r="8457" spans="1:10">
      <c r="A8457" s="22"/>
      <c r="B8457" s="22"/>
      <c r="C8457" s="16" t="s">
        <v>1995</v>
      </c>
      <c r="D8457" s="16" t="s">
        <v>2051</v>
      </c>
      <c r="E8457" s="20" t="s">
        <v>1995</v>
      </c>
      <c r="F8457" s="19" t="s">
        <v>1995</v>
      </c>
      <c r="G8457" s="16" t="s">
        <v>1995</v>
      </c>
      <c r="H8457" s="19" t="s">
        <v>1995</v>
      </c>
      <c r="I8457" s="19" t="s">
        <v>1995</v>
      </c>
      <c r="J8457" s="21" t="s">
        <v>1995</v>
      </c>
    </row>
    <row r="8458" spans="1:10">
      <c r="A8458" s="22"/>
      <c r="B8458" s="22"/>
      <c r="C8458" s="16" t="s">
        <v>1995</v>
      </c>
      <c r="D8458" s="16" t="s">
        <v>1995</v>
      </c>
      <c r="E8458" s="20" t="s">
        <v>5695</v>
      </c>
      <c r="F8458" s="19" t="s">
        <v>2002</v>
      </c>
      <c r="G8458" s="16" t="s">
        <v>4951</v>
      </c>
      <c r="H8458" s="19" t="s">
        <v>5696</v>
      </c>
      <c r="I8458" s="19" t="s">
        <v>2016</v>
      </c>
      <c r="J8458" s="21" t="s">
        <v>6327</v>
      </c>
    </row>
    <row r="8459" spans="1:10">
      <c r="A8459" s="22"/>
      <c r="B8459" s="22"/>
      <c r="C8459" s="16" t="s">
        <v>2023</v>
      </c>
      <c r="D8459" s="16" t="s">
        <v>1995</v>
      </c>
      <c r="E8459" s="20" t="s">
        <v>1995</v>
      </c>
      <c r="F8459" s="19" t="s">
        <v>1995</v>
      </c>
      <c r="G8459" s="16" t="s">
        <v>1995</v>
      </c>
      <c r="H8459" s="19" t="s">
        <v>1995</v>
      </c>
      <c r="I8459" s="19" t="s">
        <v>1995</v>
      </c>
      <c r="J8459" s="21" t="s">
        <v>1995</v>
      </c>
    </row>
    <row r="8460" spans="1:10">
      <c r="A8460" s="22"/>
      <c r="B8460" s="22"/>
      <c r="C8460" s="16" t="s">
        <v>1995</v>
      </c>
      <c r="D8460" s="16" t="s">
        <v>2024</v>
      </c>
      <c r="E8460" s="20" t="s">
        <v>1995</v>
      </c>
      <c r="F8460" s="19" t="s">
        <v>1995</v>
      </c>
      <c r="G8460" s="16" t="s">
        <v>1995</v>
      </c>
      <c r="H8460" s="19" t="s">
        <v>1995</v>
      </c>
      <c r="I8460" s="19" t="s">
        <v>1995</v>
      </c>
      <c r="J8460" s="21" t="s">
        <v>1995</v>
      </c>
    </row>
    <row r="8461" spans="1:10">
      <c r="A8461" s="22"/>
      <c r="B8461" s="22"/>
      <c r="C8461" s="16" t="s">
        <v>1995</v>
      </c>
      <c r="D8461" s="16" t="s">
        <v>1995</v>
      </c>
      <c r="E8461" s="20" t="s">
        <v>6328</v>
      </c>
      <c r="F8461" s="19" t="s">
        <v>2009</v>
      </c>
      <c r="G8461" s="16" t="s">
        <v>2026</v>
      </c>
      <c r="H8461" s="19" t="s">
        <v>2011</v>
      </c>
      <c r="I8461" s="19" t="s">
        <v>2016</v>
      </c>
      <c r="J8461" s="21" t="s">
        <v>5699</v>
      </c>
    </row>
    <row r="8462" ht="123.75" spans="1:10">
      <c r="A8462" s="16" t="s">
        <v>6329</v>
      </c>
      <c r="B8462" s="20" t="s">
        <v>6330</v>
      </c>
      <c r="C8462" s="22"/>
      <c r="D8462" s="22"/>
      <c r="E8462" s="23"/>
      <c r="F8462" s="24"/>
      <c r="G8462" s="22"/>
      <c r="H8462" s="24"/>
      <c r="I8462" s="24"/>
      <c r="J8462" s="25"/>
    </row>
    <row r="8463" spans="1:10">
      <c r="A8463" s="22"/>
      <c r="B8463" s="22"/>
      <c r="C8463" s="16" t="s">
        <v>1999</v>
      </c>
      <c r="D8463" s="16" t="s">
        <v>1995</v>
      </c>
      <c r="E8463" s="20" t="s">
        <v>1995</v>
      </c>
      <c r="F8463" s="19" t="s">
        <v>1995</v>
      </c>
      <c r="G8463" s="16" t="s">
        <v>1995</v>
      </c>
      <c r="H8463" s="19" t="s">
        <v>1995</v>
      </c>
      <c r="I8463" s="19" t="s">
        <v>1995</v>
      </c>
      <c r="J8463" s="21" t="s">
        <v>1995</v>
      </c>
    </row>
    <row r="8464" spans="1:10">
      <c r="A8464" s="22"/>
      <c r="B8464" s="22"/>
      <c r="C8464" s="16" t="s">
        <v>1995</v>
      </c>
      <c r="D8464" s="16" t="s">
        <v>2000</v>
      </c>
      <c r="E8464" s="20" t="s">
        <v>1995</v>
      </c>
      <c r="F8464" s="19" t="s">
        <v>1995</v>
      </c>
      <c r="G8464" s="16" t="s">
        <v>1995</v>
      </c>
      <c r="H8464" s="19" t="s">
        <v>1995</v>
      </c>
      <c r="I8464" s="19" t="s">
        <v>1995</v>
      </c>
      <c r="J8464" s="21" t="s">
        <v>1995</v>
      </c>
    </row>
    <row r="8465" spans="1:10">
      <c r="A8465" s="22"/>
      <c r="B8465" s="22"/>
      <c r="C8465" s="16" t="s">
        <v>1995</v>
      </c>
      <c r="D8465" s="16" t="s">
        <v>1995</v>
      </c>
      <c r="E8465" s="20" t="s">
        <v>2237</v>
      </c>
      <c r="F8465" s="19" t="s">
        <v>2002</v>
      </c>
      <c r="G8465" s="16" t="s">
        <v>6288</v>
      </c>
      <c r="H8465" s="19" t="s">
        <v>2386</v>
      </c>
      <c r="I8465" s="19" t="s">
        <v>2005</v>
      </c>
      <c r="J8465" s="21" t="s">
        <v>5872</v>
      </c>
    </row>
    <row r="8466" spans="1:10">
      <c r="A8466" s="22"/>
      <c r="B8466" s="22"/>
      <c r="C8466" s="16" t="s">
        <v>1995</v>
      </c>
      <c r="D8466" s="16" t="s">
        <v>1995</v>
      </c>
      <c r="E8466" s="20" t="s">
        <v>2229</v>
      </c>
      <c r="F8466" s="19" t="s">
        <v>2009</v>
      </c>
      <c r="G8466" s="16" t="s">
        <v>2269</v>
      </c>
      <c r="H8466" s="19" t="s">
        <v>2171</v>
      </c>
      <c r="I8466" s="19" t="s">
        <v>2005</v>
      </c>
      <c r="J8466" s="21" t="s">
        <v>5872</v>
      </c>
    </row>
    <row r="8467" spans="1:10">
      <c r="A8467" s="22"/>
      <c r="B8467" s="22"/>
      <c r="C8467" s="16" t="s">
        <v>1995</v>
      </c>
      <c r="D8467" s="16" t="s">
        <v>2007</v>
      </c>
      <c r="E8467" s="20" t="s">
        <v>1995</v>
      </c>
      <c r="F8467" s="19" t="s">
        <v>1995</v>
      </c>
      <c r="G8467" s="16" t="s">
        <v>1995</v>
      </c>
      <c r="H8467" s="19" t="s">
        <v>1995</v>
      </c>
      <c r="I8467" s="19" t="s">
        <v>1995</v>
      </c>
      <c r="J8467" s="21" t="s">
        <v>1995</v>
      </c>
    </row>
    <row r="8468" spans="1:10">
      <c r="A8468" s="22"/>
      <c r="B8468" s="22"/>
      <c r="C8468" s="16" t="s">
        <v>1995</v>
      </c>
      <c r="D8468" s="16" t="s">
        <v>1995</v>
      </c>
      <c r="E8468" s="20" t="s">
        <v>2080</v>
      </c>
      <c r="F8468" s="19" t="s">
        <v>2002</v>
      </c>
      <c r="G8468" s="16" t="s">
        <v>2060</v>
      </c>
      <c r="H8468" s="19" t="s">
        <v>2011</v>
      </c>
      <c r="I8468" s="19" t="s">
        <v>2005</v>
      </c>
      <c r="J8468" s="21" t="s">
        <v>5872</v>
      </c>
    </row>
    <row r="8469" spans="1:10">
      <c r="A8469" s="22"/>
      <c r="B8469" s="22"/>
      <c r="C8469" s="16" t="s">
        <v>1995</v>
      </c>
      <c r="D8469" s="16" t="s">
        <v>1995</v>
      </c>
      <c r="E8469" s="20" t="s">
        <v>2118</v>
      </c>
      <c r="F8469" s="19" t="s">
        <v>2002</v>
      </c>
      <c r="G8469" s="16" t="s">
        <v>2060</v>
      </c>
      <c r="H8469" s="19" t="s">
        <v>2011</v>
      </c>
      <c r="I8469" s="19" t="s">
        <v>2005</v>
      </c>
      <c r="J8469" s="21" t="s">
        <v>5872</v>
      </c>
    </row>
    <row r="8470" spans="1:10">
      <c r="A8470" s="22"/>
      <c r="B8470" s="22"/>
      <c r="C8470" s="16" t="s">
        <v>1995</v>
      </c>
      <c r="D8470" s="16" t="s">
        <v>1995</v>
      </c>
      <c r="E8470" s="20" t="s">
        <v>2082</v>
      </c>
      <c r="F8470" s="19" t="s">
        <v>2002</v>
      </c>
      <c r="G8470" s="16" t="s">
        <v>2060</v>
      </c>
      <c r="H8470" s="19" t="s">
        <v>2011</v>
      </c>
      <c r="I8470" s="19" t="s">
        <v>2005</v>
      </c>
      <c r="J8470" s="21" t="s">
        <v>5872</v>
      </c>
    </row>
    <row r="8471" spans="1:10">
      <c r="A8471" s="22"/>
      <c r="B8471" s="22"/>
      <c r="C8471" s="16" t="s">
        <v>1995</v>
      </c>
      <c r="D8471" s="16" t="s">
        <v>2013</v>
      </c>
      <c r="E8471" s="20" t="s">
        <v>1995</v>
      </c>
      <c r="F8471" s="19" t="s">
        <v>1995</v>
      </c>
      <c r="G8471" s="16" t="s">
        <v>1995</v>
      </c>
      <c r="H8471" s="19" t="s">
        <v>1995</v>
      </c>
      <c r="I8471" s="19" t="s">
        <v>1995</v>
      </c>
      <c r="J8471" s="21" t="s">
        <v>1995</v>
      </c>
    </row>
    <row r="8472" spans="1:10">
      <c r="A8472" s="22"/>
      <c r="B8472" s="22"/>
      <c r="C8472" s="16" t="s">
        <v>1995</v>
      </c>
      <c r="D8472" s="16" t="s">
        <v>1995</v>
      </c>
      <c r="E8472" s="20" t="s">
        <v>2084</v>
      </c>
      <c r="F8472" s="19" t="s">
        <v>2002</v>
      </c>
      <c r="G8472" s="16" t="s">
        <v>2060</v>
      </c>
      <c r="H8472" s="19" t="s">
        <v>2011</v>
      </c>
      <c r="I8472" s="19" t="s">
        <v>2005</v>
      </c>
      <c r="J8472" s="21" t="s">
        <v>5872</v>
      </c>
    </row>
    <row r="8473" spans="1:10">
      <c r="A8473" s="22"/>
      <c r="B8473" s="22"/>
      <c r="C8473" s="16" t="s">
        <v>2018</v>
      </c>
      <c r="D8473" s="16" t="s">
        <v>1995</v>
      </c>
      <c r="E8473" s="20" t="s">
        <v>1995</v>
      </c>
      <c r="F8473" s="19" t="s">
        <v>1995</v>
      </c>
      <c r="G8473" s="16" t="s">
        <v>1995</v>
      </c>
      <c r="H8473" s="19" t="s">
        <v>1995</v>
      </c>
      <c r="I8473" s="19" t="s">
        <v>1995</v>
      </c>
      <c r="J8473" s="21" t="s">
        <v>1995</v>
      </c>
    </row>
    <row r="8474" spans="1:10">
      <c r="A8474" s="22"/>
      <c r="B8474" s="22"/>
      <c r="C8474" s="16" t="s">
        <v>1995</v>
      </c>
      <c r="D8474" s="16" t="s">
        <v>2019</v>
      </c>
      <c r="E8474" s="20" t="s">
        <v>1995</v>
      </c>
      <c r="F8474" s="19" t="s">
        <v>1995</v>
      </c>
      <c r="G8474" s="16" t="s">
        <v>1995</v>
      </c>
      <c r="H8474" s="19" t="s">
        <v>1995</v>
      </c>
      <c r="I8474" s="19" t="s">
        <v>1995</v>
      </c>
      <c r="J8474" s="21" t="s">
        <v>1995</v>
      </c>
    </row>
    <row r="8475" spans="1:10">
      <c r="A8475" s="22"/>
      <c r="B8475" s="22"/>
      <c r="C8475" s="16" t="s">
        <v>1995</v>
      </c>
      <c r="D8475" s="16" t="s">
        <v>1995</v>
      </c>
      <c r="E8475" s="20" t="s">
        <v>2120</v>
      </c>
      <c r="F8475" s="19" t="s">
        <v>2009</v>
      </c>
      <c r="G8475" s="16" t="s">
        <v>2026</v>
      </c>
      <c r="H8475" s="19" t="s">
        <v>2011</v>
      </c>
      <c r="I8475" s="19" t="s">
        <v>2005</v>
      </c>
      <c r="J8475" s="21" t="s">
        <v>5872</v>
      </c>
    </row>
    <row r="8476" spans="1:10">
      <c r="A8476" s="22"/>
      <c r="B8476" s="22"/>
      <c r="C8476" s="16" t="s">
        <v>1995</v>
      </c>
      <c r="D8476" s="16" t="s">
        <v>1995</v>
      </c>
      <c r="E8476" s="20" t="s">
        <v>2086</v>
      </c>
      <c r="F8476" s="19" t="s">
        <v>2002</v>
      </c>
      <c r="G8476" s="16" t="s">
        <v>2686</v>
      </c>
      <c r="H8476" s="19" t="s">
        <v>2011</v>
      </c>
      <c r="I8476" s="19" t="s">
        <v>2005</v>
      </c>
      <c r="J8476" s="21" t="s">
        <v>5872</v>
      </c>
    </row>
    <row r="8477" spans="1:10">
      <c r="A8477" s="22"/>
      <c r="B8477" s="22"/>
      <c r="C8477" s="16" t="s">
        <v>2023</v>
      </c>
      <c r="D8477" s="16" t="s">
        <v>1995</v>
      </c>
      <c r="E8477" s="20" t="s">
        <v>1995</v>
      </c>
      <c r="F8477" s="19" t="s">
        <v>1995</v>
      </c>
      <c r="G8477" s="16" t="s">
        <v>1995</v>
      </c>
      <c r="H8477" s="19" t="s">
        <v>1995</v>
      </c>
      <c r="I8477" s="19" t="s">
        <v>1995</v>
      </c>
      <c r="J8477" s="21" t="s">
        <v>1995</v>
      </c>
    </row>
    <row r="8478" spans="1:10">
      <c r="A8478" s="22"/>
      <c r="B8478" s="22"/>
      <c r="C8478" s="16" t="s">
        <v>1995</v>
      </c>
      <c r="D8478" s="16" t="s">
        <v>2024</v>
      </c>
      <c r="E8478" s="20" t="s">
        <v>1995</v>
      </c>
      <c r="F8478" s="19" t="s">
        <v>1995</v>
      </c>
      <c r="G8478" s="16" t="s">
        <v>1995</v>
      </c>
      <c r="H8478" s="19" t="s">
        <v>1995</v>
      </c>
      <c r="I8478" s="19" t="s">
        <v>1995</v>
      </c>
      <c r="J8478" s="21" t="s">
        <v>1995</v>
      </c>
    </row>
    <row r="8479" spans="1:10">
      <c r="A8479" s="22"/>
      <c r="B8479" s="22"/>
      <c r="C8479" s="16" t="s">
        <v>1995</v>
      </c>
      <c r="D8479" s="16" t="s">
        <v>1995</v>
      </c>
      <c r="E8479" s="20" t="s">
        <v>2077</v>
      </c>
      <c r="F8479" s="19" t="s">
        <v>2009</v>
      </c>
      <c r="G8479" s="16" t="s">
        <v>2026</v>
      </c>
      <c r="H8479" s="19" t="s">
        <v>2011</v>
      </c>
      <c r="I8479" s="19" t="s">
        <v>2005</v>
      </c>
      <c r="J8479" s="21" t="s">
        <v>6331</v>
      </c>
    </row>
    <row r="8480" ht="67.5" spans="1:10">
      <c r="A8480" s="16" t="s">
        <v>6332</v>
      </c>
      <c r="B8480" s="20" t="s">
        <v>6333</v>
      </c>
      <c r="C8480" s="22"/>
      <c r="D8480" s="22"/>
      <c r="E8480" s="23"/>
      <c r="F8480" s="24"/>
      <c r="G8480" s="22"/>
      <c r="H8480" s="24"/>
      <c r="I8480" s="24"/>
      <c r="J8480" s="25"/>
    </row>
    <row r="8481" spans="1:10">
      <c r="A8481" s="22"/>
      <c r="B8481" s="22"/>
      <c r="C8481" s="16" t="s">
        <v>1999</v>
      </c>
      <c r="D8481" s="16" t="s">
        <v>1995</v>
      </c>
      <c r="E8481" s="20" t="s">
        <v>1995</v>
      </c>
      <c r="F8481" s="19" t="s">
        <v>1995</v>
      </c>
      <c r="G8481" s="16" t="s">
        <v>1995</v>
      </c>
      <c r="H8481" s="19" t="s">
        <v>1995</v>
      </c>
      <c r="I8481" s="19" t="s">
        <v>1995</v>
      </c>
      <c r="J8481" s="21" t="s">
        <v>1995</v>
      </c>
    </row>
    <row r="8482" spans="1:10">
      <c r="A8482" s="22"/>
      <c r="B8482" s="22"/>
      <c r="C8482" s="16" t="s">
        <v>1995</v>
      </c>
      <c r="D8482" s="16" t="s">
        <v>2000</v>
      </c>
      <c r="E8482" s="20" t="s">
        <v>1995</v>
      </c>
      <c r="F8482" s="19" t="s">
        <v>1995</v>
      </c>
      <c r="G8482" s="16" t="s">
        <v>1995</v>
      </c>
      <c r="H8482" s="19" t="s">
        <v>1995</v>
      </c>
      <c r="I8482" s="19" t="s">
        <v>1995</v>
      </c>
      <c r="J8482" s="21" t="s">
        <v>1995</v>
      </c>
    </row>
    <row r="8483" spans="1:10">
      <c r="A8483" s="22"/>
      <c r="B8483" s="22"/>
      <c r="C8483" s="16" t="s">
        <v>1995</v>
      </c>
      <c r="D8483" s="16" t="s">
        <v>1995</v>
      </c>
      <c r="E8483" s="20" t="s">
        <v>6334</v>
      </c>
      <c r="F8483" s="19" t="s">
        <v>2009</v>
      </c>
      <c r="G8483" s="16" t="s">
        <v>2686</v>
      </c>
      <c r="H8483" s="19" t="s">
        <v>2011</v>
      </c>
      <c r="I8483" s="19" t="s">
        <v>2016</v>
      </c>
      <c r="J8483" s="21" t="s">
        <v>6335</v>
      </c>
    </row>
    <row r="8484" spans="1:10">
      <c r="A8484" s="22"/>
      <c r="B8484" s="22"/>
      <c r="C8484" s="16" t="s">
        <v>1995</v>
      </c>
      <c r="D8484" s="16" t="s">
        <v>2007</v>
      </c>
      <c r="E8484" s="20" t="s">
        <v>1995</v>
      </c>
      <c r="F8484" s="19" t="s">
        <v>1995</v>
      </c>
      <c r="G8484" s="16" t="s">
        <v>1995</v>
      </c>
      <c r="H8484" s="19" t="s">
        <v>1995</v>
      </c>
      <c r="I8484" s="19" t="s">
        <v>1995</v>
      </c>
      <c r="J8484" s="21" t="s">
        <v>1995</v>
      </c>
    </row>
    <row r="8485" spans="1:10">
      <c r="A8485" s="22"/>
      <c r="B8485" s="22"/>
      <c r="C8485" s="16" t="s">
        <v>1995</v>
      </c>
      <c r="D8485" s="16" t="s">
        <v>1995</v>
      </c>
      <c r="E8485" s="20" t="s">
        <v>3766</v>
      </c>
      <c r="F8485" s="19" t="s">
        <v>2009</v>
      </c>
      <c r="G8485" s="16" t="s">
        <v>2686</v>
      </c>
      <c r="H8485" s="19" t="s">
        <v>2011</v>
      </c>
      <c r="I8485" s="19" t="s">
        <v>2016</v>
      </c>
      <c r="J8485" s="21" t="s">
        <v>6336</v>
      </c>
    </row>
    <row r="8486" spans="1:10">
      <c r="A8486" s="22"/>
      <c r="B8486" s="22"/>
      <c r="C8486" s="16" t="s">
        <v>2018</v>
      </c>
      <c r="D8486" s="16" t="s">
        <v>1995</v>
      </c>
      <c r="E8486" s="20" t="s">
        <v>1995</v>
      </c>
      <c r="F8486" s="19" t="s">
        <v>1995</v>
      </c>
      <c r="G8486" s="16" t="s">
        <v>1995</v>
      </c>
      <c r="H8486" s="19" t="s">
        <v>1995</v>
      </c>
      <c r="I8486" s="19" t="s">
        <v>1995</v>
      </c>
      <c r="J8486" s="21" t="s">
        <v>1995</v>
      </c>
    </row>
    <row r="8487" spans="1:10">
      <c r="A8487" s="22"/>
      <c r="B8487" s="22"/>
      <c r="C8487" s="16" t="s">
        <v>1995</v>
      </c>
      <c r="D8487" s="16" t="s">
        <v>2019</v>
      </c>
      <c r="E8487" s="20" t="s">
        <v>1995</v>
      </c>
      <c r="F8487" s="19" t="s">
        <v>1995</v>
      </c>
      <c r="G8487" s="16" t="s">
        <v>1995</v>
      </c>
      <c r="H8487" s="19" t="s">
        <v>1995</v>
      </c>
      <c r="I8487" s="19" t="s">
        <v>1995</v>
      </c>
      <c r="J8487" s="21" t="s">
        <v>1995</v>
      </c>
    </row>
    <row r="8488" spans="1:10">
      <c r="A8488" s="22"/>
      <c r="B8488" s="22"/>
      <c r="C8488" s="16" t="s">
        <v>1995</v>
      </c>
      <c r="D8488" s="16" t="s">
        <v>1995</v>
      </c>
      <c r="E8488" s="20" t="s">
        <v>6337</v>
      </c>
      <c r="F8488" s="19" t="s">
        <v>2009</v>
      </c>
      <c r="G8488" s="16" t="s">
        <v>2686</v>
      </c>
      <c r="H8488" s="19" t="s">
        <v>2011</v>
      </c>
      <c r="I8488" s="19" t="s">
        <v>2016</v>
      </c>
      <c r="J8488" s="21" t="s">
        <v>6338</v>
      </c>
    </row>
    <row r="8489" spans="1:10">
      <c r="A8489" s="22"/>
      <c r="B8489" s="22"/>
      <c r="C8489" s="16" t="s">
        <v>1995</v>
      </c>
      <c r="D8489" s="16" t="s">
        <v>2051</v>
      </c>
      <c r="E8489" s="20" t="s">
        <v>1995</v>
      </c>
      <c r="F8489" s="19" t="s">
        <v>1995</v>
      </c>
      <c r="G8489" s="16" t="s">
        <v>1995</v>
      </c>
      <c r="H8489" s="19" t="s">
        <v>1995</v>
      </c>
      <c r="I8489" s="19" t="s">
        <v>1995</v>
      </c>
      <c r="J8489" s="21" t="s">
        <v>1995</v>
      </c>
    </row>
    <row r="8490" spans="1:10">
      <c r="A8490" s="22"/>
      <c r="B8490" s="22"/>
      <c r="C8490" s="16" t="s">
        <v>1995</v>
      </c>
      <c r="D8490" s="16" t="s">
        <v>1995</v>
      </c>
      <c r="E8490" s="20" t="s">
        <v>6339</v>
      </c>
      <c r="F8490" s="19" t="s">
        <v>2009</v>
      </c>
      <c r="G8490" s="16" t="s">
        <v>2792</v>
      </c>
      <c r="H8490" s="19" t="s">
        <v>2011</v>
      </c>
      <c r="I8490" s="19" t="s">
        <v>2016</v>
      </c>
      <c r="J8490" s="21" t="s">
        <v>6340</v>
      </c>
    </row>
    <row r="8491" spans="1:10">
      <c r="A8491" s="22"/>
      <c r="B8491" s="22"/>
      <c r="C8491" s="16" t="s">
        <v>2023</v>
      </c>
      <c r="D8491" s="16" t="s">
        <v>1995</v>
      </c>
      <c r="E8491" s="20" t="s">
        <v>1995</v>
      </c>
      <c r="F8491" s="19" t="s">
        <v>1995</v>
      </c>
      <c r="G8491" s="16" t="s">
        <v>1995</v>
      </c>
      <c r="H8491" s="19" t="s">
        <v>1995</v>
      </c>
      <c r="I8491" s="19" t="s">
        <v>1995</v>
      </c>
      <c r="J8491" s="21" t="s">
        <v>1995</v>
      </c>
    </row>
    <row r="8492" spans="1:10">
      <c r="A8492" s="22"/>
      <c r="B8492" s="22"/>
      <c r="C8492" s="16" t="s">
        <v>1995</v>
      </c>
      <c r="D8492" s="16" t="s">
        <v>2024</v>
      </c>
      <c r="E8492" s="20" t="s">
        <v>1995</v>
      </c>
      <c r="F8492" s="19" t="s">
        <v>1995</v>
      </c>
      <c r="G8492" s="16" t="s">
        <v>1995</v>
      </c>
      <c r="H8492" s="19" t="s">
        <v>1995</v>
      </c>
      <c r="I8492" s="19" t="s">
        <v>1995</v>
      </c>
      <c r="J8492" s="21" t="s">
        <v>1995</v>
      </c>
    </row>
    <row r="8493" spans="1:10">
      <c r="A8493" s="22"/>
      <c r="B8493" s="22"/>
      <c r="C8493" s="16" t="s">
        <v>1995</v>
      </c>
      <c r="D8493" s="16" t="s">
        <v>1995</v>
      </c>
      <c r="E8493" s="20" t="s">
        <v>3478</v>
      </c>
      <c r="F8493" s="19" t="s">
        <v>2009</v>
      </c>
      <c r="G8493" s="16" t="s">
        <v>2686</v>
      </c>
      <c r="H8493" s="19" t="s">
        <v>2011</v>
      </c>
      <c r="I8493" s="19" t="s">
        <v>2016</v>
      </c>
      <c r="J8493" s="21" t="s">
        <v>6341</v>
      </c>
    </row>
    <row r="8494" ht="12.75" spans="1:10">
      <c r="A8494" s="16" t="s">
        <v>6342</v>
      </c>
      <c r="B8494" s="22"/>
      <c r="C8494" s="22"/>
      <c r="D8494" s="22"/>
      <c r="E8494" s="23"/>
      <c r="F8494" s="24"/>
      <c r="G8494" s="22"/>
      <c r="H8494" s="24"/>
      <c r="I8494" s="24"/>
      <c r="J8494" s="25"/>
    </row>
    <row r="8495" ht="101.25" spans="1:10">
      <c r="A8495" s="16" t="s">
        <v>6343</v>
      </c>
      <c r="B8495" s="20" t="s">
        <v>5878</v>
      </c>
      <c r="C8495" s="22"/>
      <c r="D8495" s="22"/>
      <c r="E8495" s="23"/>
      <c r="F8495" s="24"/>
      <c r="G8495" s="22"/>
      <c r="H8495" s="24"/>
      <c r="I8495" s="24"/>
      <c r="J8495" s="25"/>
    </row>
    <row r="8496" spans="1:10">
      <c r="A8496" s="22"/>
      <c r="B8496" s="22"/>
      <c r="C8496" s="16" t="s">
        <v>1999</v>
      </c>
      <c r="D8496" s="16" t="s">
        <v>1995</v>
      </c>
      <c r="E8496" s="20" t="s">
        <v>1995</v>
      </c>
      <c r="F8496" s="19" t="s">
        <v>1995</v>
      </c>
      <c r="G8496" s="16" t="s">
        <v>1995</v>
      </c>
      <c r="H8496" s="19" t="s">
        <v>1995</v>
      </c>
      <c r="I8496" s="19" t="s">
        <v>1995</v>
      </c>
      <c r="J8496" s="21" t="s">
        <v>1995</v>
      </c>
    </row>
    <row r="8497" spans="1:10">
      <c r="A8497" s="22"/>
      <c r="B8497" s="22"/>
      <c r="C8497" s="16" t="s">
        <v>1995</v>
      </c>
      <c r="D8497" s="16" t="s">
        <v>2000</v>
      </c>
      <c r="E8497" s="20" t="s">
        <v>1995</v>
      </c>
      <c r="F8497" s="19" t="s">
        <v>1995</v>
      </c>
      <c r="G8497" s="16" t="s">
        <v>1995</v>
      </c>
      <c r="H8497" s="19" t="s">
        <v>1995</v>
      </c>
      <c r="I8497" s="19" t="s">
        <v>1995</v>
      </c>
      <c r="J8497" s="21" t="s">
        <v>1995</v>
      </c>
    </row>
    <row r="8498" ht="22.5" spans="1:10">
      <c r="A8498" s="22"/>
      <c r="B8498" s="22"/>
      <c r="C8498" s="16" t="s">
        <v>1995</v>
      </c>
      <c r="D8498" s="16" t="s">
        <v>1995</v>
      </c>
      <c r="E8498" s="20" t="s">
        <v>2237</v>
      </c>
      <c r="F8498" s="19" t="s">
        <v>2002</v>
      </c>
      <c r="G8498" s="16" t="s">
        <v>6344</v>
      </c>
      <c r="H8498" s="19" t="s">
        <v>2386</v>
      </c>
      <c r="I8498" s="19" t="s">
        <v>2005</v>
      </c>
      <c r="J8498" s="21" t="s">
        <v>2381</v>
      </c>
    </row>
    <row r="8499" ht="33.75" spans="1:10">
      <c r="A8499" s="22"/>
      <c r="B8499" s="22"/>
      <c r="C8499" s="16" t="s">
        <v>1995</v>
      </c>
      <c r="D8499" s="16" t="s">
        <v>1995</v>
      </c>
      <c r="E8499" s="20" t="s">
        <v>2229</v>
      </c>
      <c r="F8499" s="19" t="s">
        <v>2009</v>
      </c>
      <c r="G8499" s="16" t="s">
        <v>2003</v>
      </c>
      <c r="H8499" s="19" t="s">
        <v>2171</v>
      </c>
      <c r="I8499" s="19" t="s">
        <v>2005</v>
      </c>
      <c r="J8499" s="21" t="s">
        <v>2230</v>
      </c>
    </row>
    <row r="8500" spans="1:10">
      <c r="A8500" s="22"/>
      <c r="B8500" s="22"/>
      <c r="C8500" s="16" t="s">
        <v>1995</v>
      </c>
      <c r="D8500" s="16" t="s">
        <v>2007</v>
      </c>
      <c r="E8500" s="20" t="s">
        <v>1995</v>
      </c>
      <c r="F8500" s="19" t="s">
        <v>1995</v>
      </c>
      <c r="G8500" s="16" t="s">
        <v>1995</v>
      </c>
      <c r="H8500" s="19" t="s">
        <v>1995</v>
      </c>
      <c r="I8500" s="19" t="s">
        <v>1995</v>
      </c>
      <c r="J8500" s="21" t="s">
        <v>1995</v>
      </c>
    </row>
    <row r="8501" ht="33.75" spans="1:10">
      <c r="A8501" s="22"/>
      <c r="B8501" s="22"/>
      <c r="C8501" s="16" t="s">
        <v>1995</v>
      </c>
      <c r="D8501" s="16" t="s">
        <v>1995</v>
      </c>
      <c r="E8501" s="20" t="s">
        <v>2080</v>
      </c>
      <c r="F8501" s="19" t="s">
        <v>2002</v>
      </c>
      <c r="G8501" s="16" t="s">
        <v>2060</v>
      </c>
      <c r="H8501" s="19" t="s">
        <v>2011</v>
      </c>
      <c r="I8501" s="19" t="s">
        <v>2005</v>
      </c>
      <c r="J8501" s="21" t="s">
        <v>2081</v>
      </c>
    </row>
    <row r="8502" spans="1:10">
      <c r="A8502" s="22"/>
      <c r="B8502" s="22"/>
      <c r="C8502" s="16" t="s">
        <v>1995</v>
      </c>
      <c r="D8502" s="16" t="s">
        <v>2013</v>
      </c>
      <c r="E8502" s="20" t="s">
        <v>1995</v>
      </c>
      <c r="F8502" s="19" t="s">
        <v>1995</v>
      </c>
      <c r="G8502" s="16" t="s">
        <v>1995</v>
      </c>
      <c r="H8502" s="19" t="s">
        <v>1995</v>
      </c>
      <c r="I8502" s="19" t="s">
        <v>1995</v>
      </c>
      <c r="J8502" s="21" t="s">
        <v>1995</v>
      </c>
    </row>
    <row r="8503" ht="33.75" spans="1:10">
      <c r="A8503" s="22"/>
      <c r="B8503" s="22"/>
      <c r="C8503" s="16" t="s">
        <v>1995</v>
      </c>
      <c r="D8503" s="16" t="s">
        <v>1995</v>
      </c>
      <c r="E8503" s="20" t="s">
        <v>2084</v>
      </c>
      <c r="F8503" s="19" t="s">
        <v>2002</v>
      </c>
      <c r="G8503" s="16" t="s">
        <v>2060</v>
      </c>
      <c r="H8503" s="19" t="s">
        <v>2011</v>
      </c>
      <c r="I8503" s="19" t="s">
        <v>2005</v>
      </c>
      <c r="J8503" s="21" t="s">
        <v>2085</v>
      </c>
    </row>
    <row r="8504" spans="1:10">
      <c r="A8504" s="22"/>
      <c r="B8504" s="22"/>
      <c r="C8504" s="16" t="s">
        <v>2018</v>
      </c>
      <c r="D8504" s="16" t="s">
        <v>1995</v>
      </c>
      <c r="E8504" s="20" t="s">
        <v>1995</v>
      </c>
      <c r="F8504" s="19" t="s">
        <v>1995</v>
      </c>
      <c r="G8504" s="16" t="s">
        <v>1995</v>
      </c>
      <c r="H8504" s="19" t="s">
        <v>1995</v>
      </c>
      <c r="I8504" s="19" t="s">
        <v>1995</v>
      </c>
      <c r="J8504" s="21" t="s">
        <v>1995</v>
      </c>
    </row>
    <row r="8505" spans="1:10">
      <c r="A8505" s="22"/>
      <c r="B8505" s="22"/>
      <c r="C8505" s="16" t="s">
        <v>1995</v>
      </c>
      <c r="D8505" s="16" t="s">
        <v>2019</v>
      </c>
      <c r="E8505" s="20" t="s">
        <v>1995</v>
      </c>
      <c r="F8505" s="19" t="s">
        <v>1995</v>
      </c>
      <c r="G8505" s="16" t="s">
        <v>1995</v>
      </c>
      <c r="H8505" s="19" t="s">
        <v>1995</v>
      </c>
      <c r="I8505" s="19" t="s">
        <v>1995</v>
      </c>
      <c r="J8505" s="21" t="s">
        <v>1995</v>
      </c>
    </row>
    <row r="8506" ht="33.75" spans="1:10">
      <c r="A8506" s="22"/>
      <c r="B8506" s="22"/>
      <c r="C8506" s="16" t="s">
        <v>1995</v>
      </c>
      <c r="D8506" s="16" t="s">
        <v>1995</v>
      </c>
      <c r="E8506" s="20" t="s">
        <v>2120</v>
      </c>
      <c r="F8506" s="19" t="s">
        <v>2009</v>
      </c>
      <c r="G8506" s="16" t="s">
        <v>2060</v>
      </c>
      <c r="H8506" s="19" t="s">
        <v>2011</v>
      </c>
      <c r="I8506" s="19" t="s">
        <v>2005</v>
      </c>
      <c r="J8506" s="21" t="s">
        <v>2121</v>
      </c>
    </row>
    <row r="8507" spans="1:10">
      <c r="A8507" s="22"/>
      <c r="B8507" s="22"/>
      <c r="C8507" s="16" t="s">
        <v>2023</v>
      </c>
      <c r="D8507" s="16" t="s">
        <v>1995</v>
      </c>
      <c r="E8507" s="20" t="s">
        <v>1995</v>
      </c>
      <c r="F8507" s="19" t="s">
        <v>1995</v>
      </c>
      <c r="G8507" s="16" t="s">
        <v>1995</v>
      </c>
      <c r="H8507" s="19" t="s">
        <v>1995</v>
      </c>
      <c r="I8507" s="19" t="s">
        <v>1995</v>
      </c>
      <c r="J8507" s="21" t="s">
        <v>1995</v>
      </c>
    </row>
    <row r="8508" spans="1:10">
      <c r="A8508" s="22"/>
      <c r="B8508" s="22"/>
      <c r="C8508" s="16" t="s">
        <v>1995</v>
      </c>
      <c r="D8508" s="16" t="s">
        <v>2024</v>
      </c>
      <c r="E8508" s="20" t="s">
        <v>1995</v>
      </c>
      <c r="F8508" s="19" t="s">
        <v>1995</v>
      </c>
      <c r="G8508" s="16" t="s">
        <v>1995</v>
      </c>
      <c r="H8508" s="19" t="s">
        <v>1995</v>
      </c>
      <c r="I8508" s="19" t="s">
        <v>1995</v>
      </c>
      <c r="J8508" s="21" t="s">
        <v>1995</v>
      </c>
    </row>
    <row r="8509" spans="1:10">
      <c r="A8509" s="22"/>
      <c r="B8509" s="22"/>
      <c r="C8509" s="16" t="s">
        <v>1995</v>
      </c>
      <c r="D8509" s="16" t="s">
        <v>1995</v>
      </c>
      <c r="E8509" s="20" t="s">
        <v>2077</v>
      </c>
      <c r="F8509" s="19" t="s">
        <v>2009</v>
      </c>
      <c r="G8509" s="16" t="s">
        <v>2060</v>
      </c>
      <c r="H8509" s="19" t="s">
        <v>2011</v>
      </c>
      <c r="I8509" s="19" t="s">
        <v>2005</v>
      </c>
      <c r="J8509" s="21" t="s">
        <v>2088</v>
      </c>
    </row>
    <row r="8510" ht="157.5" spans="1:10">
      <c r="A8510" s="16" t="s">
        <v>6345</v>
      </c>
      <c r="B8510" s="20" t="s">
        <v>6346</v>
      </c>
      <c r="C8510" s="22"/>
      <c r="D8510" s="22"/>
      <c r="E8510" s="23"/>
      <c r="F8510" s="24"/>
      <c r="G8510" s="22"/>
      <c r="H8510" s="24"/>
      <c r="I8510" s="24"/>
      <c r="J8510" s="25"/>
    </row>
    <row r="8511" spans="1:10">
      <c r="A8511" s="22"/>
      <c r="B8511" s="22"/>
      <c r="C8511" s="16" t="s">
        <v>1999</v>
      </c>
      <c r="D8511" s="16" t="s">
        <v>1995</v>
      </c>
      <c r="E8511" s="20" t="s">
        <v>1995</v>
      </c>
      <c r="F8511" s="19" t="s">
        <v>1995</v>
      </c>
      <c r="G8511" s="16" t="s">
        <v>1995</v>
      </c>
      <c r="H8511" s="19" t="s">
        <v>1995</v>
      </c>
      <c r="I8511" s="19" t="s">
        <v>1995</v>
      </c>
      <c r="J8511" s="21" t="s">
        <v>1995</v>
      </c>
    </row>
    <row r="8512" spans="1:10">
      <c r="A8512" s="22"/>
      <c r="B8512" s="22"/>
      <c r="C8512" s="16" t="s">
        <v>1995</v>
      </c>
      <c r="D8512" s="16" t="s">
        <v>2000</v>
      </c>
      <c r="E8512" s="20" t="s">
        <v>1995</v>
      </c>
      <c r="F8512" s="19" t="s">
        <v>1995</v>
      </c>
      <c r="G8512" s="16" t="s">
        <v>1995</v>
      </c>
      <c r="H8512" s="19" t="s">
        <v>1995</v>
      </c>
      <c r="I8512" s="19" t="s">
        <v>1995</v>
      </c>
      <c r="J8512" s="21" t="s">
        <v>1995</v>
      </c>
    </row>
    <row r="8513" ht="22.5" spans="1:10">
      <c r="A8513" s="22"/>
      <c r="B8513" s="22"/>
      <c r="C8513" s="16" t="s">
        <v>1995</v>
      </c>
      <c r="D8513" s="16" t="s">
        <v>1995</v>
      </c>
      <c r="E8513" s="20" t="s">
        <v>2237</v>
      </c>
      <c r="F8513" s="19" t="s">
        <v>2002</v>
      </c>
      <c r="G8513" s="16" t="s">
        <v>3265</v>
      </c>
      <c r="H8513" s="19" t="s">
        <v>2386</v>
      </c>
      <c r="I8513" s="19" t="s">
        <v>2005</v>
      </c>
      <c r="J8513" s="21" t="s">
        <v>2381</v>
      </c>
    </row>
    <row r="8514" spans="1:10">
      <c r="A8514" s="22"/>
      <c r="B8514" s="22"/>
      <c r="C8514" s="16" t="s">
        <v>1995</v>
      </c>
      <c r="D8514" s="16" t="s">
        <v>2007</v>
      </c>
      <c r="E8514" s="20" t="s">
        <v>1995</v>
      </c>
      <c r="F8514" s="19" t="s">
        <v>1995</v>
      </c>
      <c r="G8514" s="16" t="s">
        <v>1995</v>
      </c>
      <c r="H8514" s="19" t="s">
        <v>1995</v>
      </c>
      <c r="I8514" s="19" t="s">
        <v>1995</v>
      </c>
      <c r="J8514" s="21" t="s">
        <v>1995</v>
      </c>
    </row>
    <row r="8515" ht="33.75" spans="1:10">
      <c r="A8515" s="22"/>
      <c r="B8515" s="22"/>
      <c r="C8515" s="16" t="s">
        <v>1995</v>
      </c>
      <c r="D8515" s="16" t="s">
        <v>1995</v>
      </c>
      <c r="E8515" s="20" t="s">
        <v>2080</v>
      </c>
      <c r="F8515" s="19" t="s">
        <v>2002</v>
      </c>
      <c r="G8515" s="16" t="s">
        <v>2060</v>
      </c>
      <c r="H8515" s="19" t="s">
        <v>2011</v>
      </c>
      <c r="I8515" s="19" t="s">
        <v>2005</v>
      </c>
      <c r="J8515" s="21" t="s">
        <v>2081</v>
      </c>
    </row>
    <row r="8516" spans="1:10">
      <c r="A8516" s="22"/>
      <c r="B8516" s="22"/>
      <c r="C8516" s="16" t="s">
        <v>1995</v>
      </c>
      <c r="D8516" s="16" t="s">
        <v>2013</v>
      </c>
      <c r="E8516" s="20" t="s">
        <v>1995</v>
      </c>
      <c r="F8516" s="19" t="s">
        <v>1995</v>
      </c>
      <c r="G8516" s="16" t="s">
        <v>1995</v>
      </c>
      <c r="H8516" s="19" t="s">
        <v>1995</v>
      </c>
      <c r="I8516" s="19" t="s">
        <v>1995</v>
      </c>
      <c r="J8516" s="21" t="s">
        <v>1995</v>
      </c>
    </row>
    <row r="8517" ht="33.75" spans="1:10">
      <c r="A8517" s="22"/>
      <c r="B8517" s="22"/>
      <c r="C8517" s="16" t="s">
        <v>1995</v>
      </c>
      <c r="D8517" s="16" t="s">
        <v>1995</v>
      </c>
      <c r="E8517" s="20" t="s">
        <v>2084</v>
      </c>
      <c r="F8517" s="19" t="s">
        <v>2002</v>
      </c>
      <c r="G8517" s="16" t="s">
        <v>2060</v>
      </c>
      <c r="H8517" s="19" t="s">
        <v>2011</v>
      </c>
      <c r="I8517" s="19" t="s">
        <v>2005</v>
      </c>
      <c r="J8517" s="21" t="s">
        <v>2085</v>
      </c>
    </row>
    <row r="8518" spans="1:10">
      <c r="A8518" s="22"/>
      <c r="B8518" s="22"/>
      <c r="C8518" s="16" t="s">
        <v>2018</v>
      </c>
      <c r="D8518" s="16" t="s">
        <v>1995</v>
      </c>
      <c r="E8518" s="20" t="s">
        <v>1995</v>
      </c>
      <c r="F8518" s="19" t="s">
        <v>1995</v>
      </c>
      <c r="G8518" s="16" t="s">
        <v>1995</v>
      </c>
      <c r="H8518" s="19" t="s">
        <v>1995</v>
      </c>
      <c r="I8518" s="19" t="s">
        <v>1995</v>
      </c>
      <c r="J8518" s="21" t="s">
        <v>1995</v>
      </c>
    </row>
    <row r="8519" spans="1:10">
      <c r="A8519" s="22"/>
      <c r="B8519" s="22"/>
      <c r="C8519" s="16" t="s">
        <v>1995</v>
      </c>
      <c r="D8519" s="16" t="s">
        <v>2019</v>
      </c>
      <c r="E8519" s="20" t="s">
        <v>1995</v>
      </c>
      <c r="F8519" s="19" t="s">
        <v>1995</v>
      </c>
      <c r="G8519" s="16" t="s">
        <v>1995</v>
      </c>
      <c r="H8519" s="19" t="s">
        <v>1995</v>
      </c>
      <c r="I8519" s="19" t="s">
        <v>1995</v>
      </c>
      <c r="J8519" s="21" t="s">
        <v>1995</v>
      </c>
    </row>
    <row r="8520" ht="33.75" spans="1:10">
      <c r="A8520" s="22"/>
      <c r="B8520" s="22"/>
      <c r="C8520" s="16" t="s">
        <v>1995</v>
      </c>
      <c r="D8520" s="16" t="s">
        <v>1995</v>
      </c>
      <c r="E8520" s="20" t="s">
        <v>2120</v>
      </c>
      <c r="F8520" s="19" t="s">
        <v>2009</v>
      </c>
      <c r="G8520" s="16" t="s">
        <v>2060</v>
      </c>
      <c r="H8520" s="19" t="s">
        <v>2011</v>
      </c>
      <c r="I8520" s="19" t="s">
        <v>2005</v>
      </c>
      <c r="J8520" s="21" t="s">
        <v>2121</v>
      </c>
    </row>
    <row r="8521" spans="1:10">
      <c r="A8521" s="22"/>
      <c r="B8521" s="22"/>
      <c r="C8521" s="16" t="s">
        <v>2023</v>
      </c>
      <c r="D8521" s="16" t="s">
        <v>1995</v>
      </c>
      <c r="E8521" s="20" t="s">
        <v>1995</v>
      </c>
      <c r="F8521" s="19" t="s">
        <v>1995</v>
      </c>
      <c r="G8521" s="16" t="s">
        <v>1995</v>
      </c>
      <c r="H8521" s="19" t="s">
        <v>1995</v>
      </c>
      <c r="I8521" s="19" t="s">
        <v>1995</v>
      </c>
      <c r="J8521" s="21" t="s">
        <v>1995</v>
      </c>
    </row>
    <row r="8522" spans="1:10">
      <c r="A8522" s="22"/>
      <c r="B8522" s="22"/>
      <c r="C8522" s="16" t="s">
        <v>1995</v>
      </c>
      <c r="D8522" s="16" t="s">
        <v>2024</v>
      </c>
      <c r="E8522" s="20" t="s">
        <v>1995</v>
      </c>
      <c r="F8522" s="19" t="s">
        <v>1995</v>
      </c>
      <c r="G8522" s="16" t="s">
        <v>1995</v>
      </c>
      <c r="H8522" s="19" t="s">
        <v>1995</v>
      </c>
      <c r="I8522" s="19" t="s">
        <v>1995</v>
      </c>
      <c r="J8522" s="21" t="s">
        <v>1995</v>
      </c>
    </row>
    <row r="8523" spans="1:10">
      <c r="A8523" s="22"/>
      <c r="B8523" s="22"/>
      <c r="C8523" s="16" t="s">
        <v>1995</v>
      </c>
      <c r="D8523" s="16" t="s">
        <v>1995</v>
      </c>
      <c r="E8523" s="20" t="s">
        <v>2077</v>
      </c>
      <c r="F8523" s="19" t="s">
        <v>2009</v>
      </c>
      <c r="G8523" s="16" t="s">
        <v>2060</v>
      </c>
      <c r="H8523" s="19" t="s">
        <v>2011</v>
      </c>
      <c r="I8523" s="19" t="s">
        <v>2005</v>
      </c>
      <c r="J8523" s="21" t="s">
        <v>2088</v>
      </c>
    </row>
    <row r="8524" ht="112.5" spans="1:10">
      <c r="A8524" s="16" t="s">
        <v>6347</v>
      </c>
      <c r="B8524" s="20" t="s">
        <v>6348</v>
      </c>
      <c r="C8524" s="22"/>
      <c r="D8524" s="22"/>
      <c r="E8524" s="23"/>
      <c r="F8524" s="24"/>
      <c r="G8524" s="22"/>
      <c r="H8524" s="24"/>
      <c r="I8524" s="24"/>
      <c r="J8524" s="25"/>
    </row>
    <row r="8525" spans="1:10">
      <c r="A8525" s="22"/>
      <c r="B8525" s="22"/>
      <c r="C8525" s="16" t="s">
        <v>1999</v>
      </c>
      <c r="D8525" s="16" t="s">
        <v>1995</v>
      </c>
      <c r="E8525" s="20" t="s">
        <v>1995</v>
      </c>
      <c r="F8525" s="19" t="s">
        <v>1995</v>
      </c>
      <c r="G8525" s="16" t="s">
        <v>1995</v>
      </c>
      <c r="H8525" s="19" t="s">
        <v>1995</v>
      </c>
      <c r="I8525" s="19" t="s">
        <v>1995</v>
      </c>
      <c r="J8525" s="21" t="s">
        <v>1995</v>
      </c>
    </row>
    <row r="8526" spans="1:10">
      <c r="A8526" s="22"/>
      <c r="B8526" s="22"/>
      <c r="C8526" s="16" t="s">
        <v>1995</v>
      </c>
      <c r="D8526" s="16" t="s">
        <v>2000</v>
      </c>
      <c r="E8526" s="20" t="s">
        <v>1995</v>
      </c>
      <c r="F8526" s="19" t="s">
        <v>1995</v>
      </c>
      <c r="G8526" s="16" t="s">
        <v>1995</v>
      </c>
      <c r="H8526" s="19" t="s">
        <v>1995</v>
      </c>
      <c r="I8526" s="19" t="s">
        <v>1995</v>
      </c>
      <c r="J8526" s="21" t="s">
        <v>1995</v>
      </c>
    </row>
    <row r="8527" ht="22.5" spans="1:10">
      <c r="A8527" s="22"/>
      <c r="B8527" s="22"/>
      <c r="C8527" s="16" t="s">
        <v>1995</v>
      </c>
      <c r="D8527" s="16" t="s">
        <v>1995</v>
      </c>
      <c r="E8527" s="20" t="s">
        <v>2237</v>
      </c>
      <c r="F8527" s="19" t="s">
        <v>2002</v>
      </c>
      <c r="G8527" s="16" t="s">
        <v>6349</v>
      </c>
      <c r="H8527" s="19" t="s">
        <v>2386</v>
      </c>
      <c r="I8527" s="19" t="s">
        <v>2005</v>
      </c>
      <c r="J8527" s="21" t="s">
        <v>2381</v>
      </c>
    </row>
    <row r="8528" ht="33.75" spans="1:10">
      <c r="A8528" s="22"/>
      <c r="B8528" s="22"/>
      <c r="C8528" s="16" t="s">
        <v>1995</v>
      </c>
      <c r="D8528" s="16" t="s">
        <v>1995</v>
      </c>
      <c r="E8528" s="20" t="s">
        <v>2229</v>
      </c>
      <c r="F8528" s="19" t="s">
        <v>2009</v>
      </c>
      <c r="G8528" s="16" t="s">
        <v>2387</v>
      </c>
      <c r="H8528" s="19" t="s">
        <v>2171</v>
      </c>
      <c r="I8528" s="19" t="s">
        <v>2005</v>
      </c>
      <c r="J8528" s="21" t="s">
        <v>2230</v>
      </c>
    </row>
    <row r="8529" spans="1:10">
      <c r="A8529" s="22"/>
      <c r="B8529" s="22"/>
      <c r="C8529" s="16" t="s">
        <v>1995</v>
      </c>
      <c r="D8529" s="16" t="s">
        <v>2007</v>
      </c>
      <c r="E8529" s="20" t="s">
        <v>1995</v>
      </c>
      <c r="F8529" s="19" t="s">
        <v>1995</v>
      </c>
      <c r="G8529" s="16" t="s">
        <v>1995</v>
      </c>
      <c r="H8529" s="19" t="s">
        <v>1995</v>
      </c>
      <c r="I8529" s="19" t="s">
        <v>1995</v>
      </c>
      <c r="J8529" s="21" t="s">
        <v>1995</v>
      </c>
    </row>
    <row r="8530" ht="33.75" spans="1:10">
      <c r="A8530" s="22"/>
      <c r="B8530" s="22"/>
      <c r="C8530" s="16" t="s">
        <v>1995</v>
      </c>
      <c r="D8530" s="16" t="s">
        <v>1995</v>
      </c>
      <c r="E8530" s="20" t="s">
        <v>2080</v>
      </c>
      <c r="F8530" s="19" t="s">
        <v>2002</v>
      </c>
      <c r="G8530" s="16" t="s">
        <v>2060</v>
      </c>
      <c r="H8530" s="19" t="s">
        <v>2011</v>
      </c>
      <c r="I8530" s="19" t="s">
        <v>2005</v>
      </c>
      <c r="J8530" s="21" t="s">
        <v>2081</v>
      </c>
    </row>
    <row r="8531" spans="1:10">
      <c r="A8531" s="22"/>
      <c r="B8531" s="22"/>
      <c r="C8531" s="16" t="s">
        <v>1995</v>
      </c>
      <c r="D8531" s="16" t="s">
        <v>2013</v>
      </c>
      <c r="E8531" s="20" t="s">
        <v>1995</v>
      </c>
      <c r="F8531" s="19" t="s">
        <v>1995</v>
      </c>
      <c r="G8531" s="16" t="s">
        <v>1995</v>
      </c>
      <c r="H8531" s="19" t="s">
        <v>1995</v>
      </c>
      <c r="I8531" s="19" t="s">
        <v>1995</v>
      </c>
      <c r="J8531" s="21" t="s">
        <v>1995</v>
      </c>
    </row>
    <row r="8532" ht="33.75" spans="1:10">
      <c r="A8532" s="22"/>
      <c r="B8532" s="22"/>
      <c r="C8532" s="16" t="s">
        <v>1995</v>
      </c>
      <c r="D8532" s="16" t="s">
        <v>1995</v>
      </c>
      <c r="E8532" s="20" t="s">
        <v>2084</v>
      </c>
      <c r="F8532" s="19" t="s">
        <v>2002</v>
      </c>
      <c r="G8532" s="16" t="s">
        <v>2060</v>
      </c>
      <c r="H8532" s="19" t="s">
        <v>2011</v>
      </c>
      <c r="I8532" s="19" t="s">
        <v>2005</v>
      </c>
      <c r="J8532" s="21" t="s">
        <v>2085</v>
      </c>
    </row>
    <row r="8533" spans="1:10">
      <c r="A8533" s="22"/>
      <c r="B8533" s="22"/>
      <c r="C8533" s="16" t="s">
        <v>2018</v>
      </c>
      <c r="D8533" s="16" t="s">
        <v>1995</v>
      </c>
      <c r="E8533" s="20" t="s">
        <v>1995</v>
      </c>
      <c r="F8533" s="19" t="s">
        <v>1995</v>
      </c>
      <c r="G8533" s="16" t="s">
        <v>1995</v>
      </c>
      <c r="H8533" s="19" t="s">
        <v>1995</v>
      </c>
      <c r="I8533" s="19" t="s">
        <v>1995</v>
      </c>
      <c r="J8533" s="21" t="s">
        <v>1995</v>
      </c>
    </row>
    <row r="8534" spans="1:10">
      <c r="A8534" s="22"/>
      <c r="B8534" s="22"/>
      <c r="C8534" s="16" t="s">
        <v>1995</v>
      </c>
      <c r="D8534" s="16" t="s">
        <v>2019</v>
      </c>
      <c r="E8534" s="20" t="s">
        <v>1995</v>
      </c>
      <c r="F8534" s="19" t="s">
        <v>1995</v>
      </c>
      <c r="G8534" s="16" t="s">
        <v>1995</v>
      </c>
      <c r="H8534" s="19" t="s">
        <v>1995</v>
      </c>
      <c r="I8534" s="19" t="s">
        <v>1995</v>
      </c>
      <c r="J8534" s="21" t="s">
        <v>1995</v>
      </c>
    </row>
    <row r="8535" ht="33.75" spans="1:10">
      <c r="A8535" s="22"/>
      <c r="B8535" s="22"/>
      <c r="C8535" s="16" t="s">
        <v>1995</v>
      </c>
      <c r="D8535" s="16" t="s">
        <v>1995</v>
      </c>
      <c r="E8535" s="20" t="s">
        <v>2120</v>
      </c>
      <c r="F8535" s="19" t="s">
        <v>2009</v>
      </c>
      <c r="G8535" s="16" t="s">
        <v>2060</v>
      </c>
      <c r="H8535" s="19" t="s">
        <v>2011</v>
      </c>
      <c r="I8535" s="19" t="s">
        <v>2005</v>
      </c>
      <c r="J8535" s="21" t="s">
        <v>2121</v>
      </c>
    </row>
    <row r="8536" spans="1:10">
      <c r="A8536" s="22"/>
      <c r="B8536" s="22"/>
      <c r="C8536" s="16" t="s">
        <v>2023</v>
      </c>
      <c r="D8536" s="16" t="s">
        <v>1995</v>
      </c>
      <c r="E8536" s="20" t="s">
        <v>1995</v>
      </c>
      <c r="F8536" s="19" t="s">
        <v>1995</v>
      </c>
      <c r="G8536" s="16" t="s">
        <v>1995</v>
      </c>
      <c r="H8536" s="19" t="s">
        <v>1995</v>
      </c>
      <c r="I8536" s="19" t="s">
        <v>1995</v>
      </c>
      <c r="J8536" s="21" t="s">
        <v>1995</v>
      </c>
    </row>
    <row r="8537" spans="1:10">
      <c r="A8537" s="22"/>
      <c r="B8537" s="22"/>
      <c r="C8537" s="16" t="s">
        <v>1995</v>
      </c>
      <c r="D8537" s="16" t="s">
        <v>2024</v>
      </c>
      <c r="E8537" s="20" t="s">
        <v>1995</v>
      </c>
      <c r="F8537" s="19" t="s">
        <v>1995</v>
      </c>
      <c r="G8537" s="16" t="s">
        <v>1995</v>
      </c>
      <c r="H8537" s="19" t="s">
        <v>1995</v>
      </c>
      <c r="I8537" s="19" t="s">
        <v>1995</v>
      </c>
      <c r="J8537" s="21" t="s">
        <v>1995</v>
      </c>
    </row>
    <row r="8538" spans="1:10">
      <c r="A8538" s="22"/>
      <c r="B8538" s="22"/>
      <c r="C8538" s="16" t="s">
        <v>1995</v>
      </c>
      <c r="D8538" s="16" t="s">
        <v>1995</v>
      </c>
      <c r="E8538" s="20" t="s">
        <v>2077</v>
      </c>
      <c r="F8538" s="19" t="s">
        <v>2009</v>
      </c>
      <c r="G8538" s="16" t="s">
        <v>2060</v>
      </c>
      <c r="H8538" s="19" t="s">
        <v>2011</v>
      </c>
      <c r="I8538" s="19" t="s">
        <v>2005</v>
      </c>
      <c r="J8538" s="21" t="s">
        <v>2088</v>
      </c>
    </row>
    <row r="8539" ht="45" spans="1:10">
      <c r="A8539" s="16" t="s">
        <v>6350</v>
      </c>
      <c r="B8539" s="20" t="s">
        <v>6351</v>
      </c>
      <c r="C8539" s="22"/>
      <c r="D8539" s="22"/>
      <c r="E8539" s="23"/>
      <c r="F8539" s="24"/>
      <c r="G8539" s="22"/>
      <c r="H8539" s="24"/>
      <c r="I8539" s="24"/>
      <c r="J8539" s="25"/>
    </row>
    <row r="8540" spans="1:10">
      <c r="A8540" s="22"/>
      <c r="B8540" s="22"/>
      <c r="C8540" s="16" t="s">
        <v>1999</v>
      </c>
      <c r="D8540" s="16" t="s">
        <v>1995</v>
      </c>
      <c r="E8540" s="20" t="s">
        <v>1995</v>
      </c>
      <c r="F8540" s="19" t="s">
        <v>1995</v>
      </c>
      <c r="G8540" s="16" t="s">
        <v>1995</v>
      </c>
      <c r="H8540" s="19" t="s">
        <v>1995</v>
      </c>
      <c r="I8540" s="19" t="s">
        <v>1995</v>
      </c>
      <c r="J8540" s="21" t="s">
        <v>1995</v>
      </c>
    </row>
    <row r="8541" spans="1:10">
      <c r="A8541" s="22"/>
      <c r="B8541" s="22"/>
      <c r="C8541" s="16" t="s">
        <v>1995</v>
      </c>
      <c r="D8541" s="16" t="s">
        <v>2000</v>
      </c>
      <c r="E8541" s="20" t="s">
        <v>1995</v>
      </c>
      <c r="F8541" s="19" t="s">
        <v>1995</v>
      </c>
      <c r="G8541" s="16" t="s">
        <v>1995</v>
      </c>
      <c r="H8541" s="19" t="s">
        <v>1995</v>
      </c>
      <c r="I8541" s="19" t="s">
        <v>1995</v>
      </c>
      <c r="J8541" s="21" t="s">
        <v>1995</v>
      </c>
    </row>
    <row r="8542" ht="22.5" spans="1:10">
      <c r="A8542" s="22"/>
      <c r="B8542" s="22"/>
      <c r="C8542" s="16" t="s">
        <v>1995</v>
      </c>
      <c r="D8542" s="16" t="s">
        <v>1995</v>
      </c>
      <c r="E8542" s="20" t="s">
        <v>2237</v>
      </c>
      <c r="F8542" s="19" t="s">
        <v>2002</v>
      </c>
      <c r="G8542" s="16" t="s">
        <v>2359</v>
      </c>
      <c r="H8542" s="19" t="s">
        <v>2386</v>
      </c>
      <c r="I8542" s="19" t="s">
        <v>2005</v>
      </c>
      <c r="J8542" s="21" t="s">
        <v>2381</v>
      </c>
    </row>
    <row r="8543" ht="33.75" spans="1:10">
      <c r="A8543" s="22"/>
      <c r="B8543" s="22"/>
      <c r="C8543" s="16" t="s">
        <v>1995</v>
      </c>
      <c r="D8543" s="16" t="s">
        <v>1995</v>
      </c>
      <c r="E8543" s="20" t="s">
        <v>2229</v>
      </c>
      <c r="F8543" s="19" t="s">
        <v>2009</v>
      </c>
      <c r="G8543" s="16" t="s">
        <v>2003</v>
      </c>
      <c r="H8543" s="19" t="s">
        <v>2171</v>
      </c>
      <c r="I8543" s="19" t="s">
        <v>2005</v>
      </c>
      <c r="J8543" s="21" t="s">
        <v>2230</v>
      </c>
    </row>
    <row r="8544" spans="1:10">
      <c r="A8544" s="22"/>
      <c r="B8544" s="22"/>
      <c r="C8544" s="16" t="s">
        <v>1995</v>
      </c>
      <c r="D8544" s="16" t="s">
        <v>2007</v>
      </c>
      <c r="E8544" s="20" t="s">
        <v>1995</v>
      </c>
      <c r="F8544" s="19" t="s">
        <v>1995</v>
      </c>
      <c r="G8544" s="16" t="s">
        <v>1995</v>
      </c>
      <c r="H8544" s="19" t="s">
        <v>1995</v>
      </c>
      <c r="I8544" s="19" t="s">
        <v>1995</v>
      </c>
      <c r="J8544" s="21" t="s">
        <v>1995</v>
      </c>
    </row>
    <row r="8545" ht="22.5" spans="1:10">
      <c r="A8545" s="22"/>
      <c r="B8545" s="22"/>
      <c r="C8545" s="16" t="s">
        <v>1995</v>
      </c>
      <c r="D8545" s="16" t="s">
        <v>1995</v>
      </c>
      <c r="E8545" s="20" t="s">
        <v>2118</v>
      </c>
      <c r="F8545" s="19" t="s">
        <v>2002</v>
      </c>
      <c r="G8545" s="16" t="s">
        <v>2060</v>
      </c>
      <c r="H8545" s="19" t="s">
        <v>2011</v>
      </c>
      <c r="I8545" s="19" t="s">
        <v>2005</v>
      </c>
      <c r="J8545" s="21" t="s">
        <v>2119</v>
      </c>
    </row>
    <row r="8546" spans="1:10">
      <c r="A8546" s="22"/>
      <c r="B8546" s="22"/>
      <c r="C8546" s="16" t="s">
        <v>1995</v>
      </c>
      <c r="D8546" s="16" t="s">
        <v>2013</v>
      </c>
      <c r="E8546" s="20" t="s">
        <v>1995</v>
      </c>
      <c r="F8546" s="19" t="s">
        <v>1995</v>
      </c>
      <c r="G8546" s="16" t="s">
        <v>1995</v>
      </c>
      <c r="H8546" s="19" t="s">
        <v>1995</v>
      </c>
      <c r="I8546" s="19" t="s">
        <v>1995</v>
      </c>
      <c r="J8546" s="21" t="s">
        <v>1995</v>
      </c>
    </row>
    <row r="8547" ht="33.75" spans="1:10">
      <c r="A8547" s="22"/>
      <c r="B8547" s="22"/>
      <c r="C8547" s="16" t="s">
        <v>1995</v>
      </c>
      <c r="D8547" s="16" t="s">
        <v>1995</v>
      </c>
      <c r="E8547" s="20" t="s">
        <v>2084</v>
      </c>
      <c r="F8547" s="19" t="s">
        <v>2002</v>
      </c>
      <c r="G8547" s="16" t="s">
        <v>2060</v>
      </c>
      <c r="H8547" s="19" t="s">
        <v>2011</v>
      </c>
      <c r="I8547" s="19" t="s">
        <v>2005</v>
      </c>
      <c r="J8547" s="21" t="s">
        <v>2085</v>
      </c>
    </row>
    <row r="8548" spans="1:10">
      <c r="A8548" s="22"/>
      <c r="B8548" s="22"/>
      <c r="C8548" s="16" t="s">
        <v>2018</v>
      </c>
      <c r="D8548" s="16" t="s">
        <v>1995</v>
      </c>
      <c r="E8548" s="20" t="s">
        <v>1995</v>
      </c>
      <c r="F8548" s="19" t="s">
        <v>1995</v>
      </c>
      <c r="G8548" s="16" t="s">
        <v>1995</v>
      </c>
      <c r="H8548" s="19" t="s">
        <v>1995</v>
      </c>
      <c r="I8548" s="19" t="s">
        <v>1995</v>
      </c>
      <c r="J8548" s="21" t="s">
        <v>1995</v>
      </c>
    </row>
    <row r="8549" spans="1:10">
      <c r="A8549" s="22"/>
      <c r="B8549" s="22"/>
      <c r="C8549" s="16" t="s">
        <v>1995</v>
      </c>
      <c r="D8549" s="16" t="s">
        <v>2099</v>
      </c>
      <c r="E8549" s="20" t="s">
        <v>1995</v>
      </c>
      <c r="F8549" s="19" t="s">
        <v>1995</v>
      </c>
      <c r="G8549" s="16" t="s">
        <v>1995</v>
      </c>
      <c r="H8549" s="19" t="s">
        <v>1995</v>
      </c>
      <c r="I8549" s="19" t="s">
        <v>1995</v>
      </c>
      <c r="J8549" s="21" t="s">
        <v>1995</v>
      </c>
    </row>
    <row r="8550" spans="1:10">
      <c r="A8550" s="22"/>
      <c r="B8550" s="22"/>
      <c r="C8550" s="16" t="s">
        <v>1995</v>
      </c>
      <c r="D8550" s="16" t="s">
        <v>2019</v>
      </c>
      <c r="E8550" s="20" t="s">
        <v>1995</v>
      </c>
      <c r="F8550" s="19" t="s">
        <v>1995</v>
      </c>
      <c r="G8550" s="16" t="s">
        <v>1995</v>
      </c>
      <c r="H8550" s="19" t="s">
        <v>1995</v>
      </c>
      <c r="I8550" s="19" t="s">
        <v>1995</v>
      </c>
      <c r="J8550" s="21" t="s">
        <v>1995</v>
      </c>
    </row>
    <row r="8551" ht="33.75" spans="1:10">
      <c r="A8551" s="22"/>
      <c r="B8551" s="22"/>
      <c r="C8551" s="16" t="s">
        <v>1995</v>
      </c>
      <c r="D8551" s="16" t="s">
        <v>1995</v>
      </c>
      <c r="E8551" s="20" t="s">
        <v>2120</v>
      </c>
      <c r="F8551" s="19" t="s">
        <v>2009</v>
      </c>
      <c r="G8551" s="16" t="s">
        <v>2060</v>
      </c>
      <c r="H8551" s="19" t="s">
        <v>2011</v>
      </c>
      <c r="I8551" s="19" t="s">
        <v>2005</v>
      </c>
      <c r="J8551" s="21" t="s">
        <v>2121</v>
      </c>
    </row>
    <row r="8552" spans="1:10">
      <c r="A8552" s="22"/>
      <c r="B8552" s="22"/>
      <c r="C8552" s="16" t="s">
        <v>2023</v>
      </c>
      <c r="D8552" s="16" t="s">
        <v>1995</v>
      </c>
      <c r="E8552" s="20" t="s">
        <v>1995</v>
      </c>
      <c r="F8552" s="19" t="s">
        <v>1995</v>
      </c>
      <c r="G8552" s="16" t="s">
        <v>1995</v>
      </c>
      <c r="H8552" s="19" t="s">
        <v>1995</v>
      </c>
      <c r="I8552" s="19" t="s">
        <v>1995</v>
      </c>
      <c r="J8552" s="21" t="s">
        <v>1995</v>
      </c>
    </row>
    <row r="8553" spans="1:10">
      <c r="A8553" s="22"/>
      <c r="B8553" s="22"/>
      <c r="C8553" s="16" t="s">
        <v>1995</v>
      </c>
      <c r="D8553" s="16" t="s">
        <v>2024</v>
      </c>
      <c r="E8553" s="20" t="s">
        <v>1995</v>
      </c>
      <c r="F8553" s="19" t="s">
        <v>1995</v>
      </c>
      <c r="G8553" s="16" t="s">
        <v>1995</v>
      </c>
      <c r="H8553" s="19" t="s">
        <v>1995</v>
      </c>
      <c r="I8553" s="19" t="s">
        <v>1995</v>
      </c>
      <c r="J8553" s="21" t="s">
        <v>1995</v>
      </c>
    </row>
    <row r="8554" spans="1:10">
      <c r="A8554" s="22"/>
      <c r="B8554" s="22"/>
      <c r="C8554" s="16" t="s">
        <v>1995</v>
      </c>
      <c r="D8554" s="16" t="s">
        <v>1995</v>
      </c>
      <c r="E8554" s="20" t="s">
        <v>2077</v>
      </c>
      <c r="F8554" s="19" t="s">
        <v>2009</v>
      </c>
      <c r="G8554" s="16" t="s">
        <v>2060</v>
      </c>
      <c r="H8554" s="19" t="s">
        <v>2011</v>
      </c>
      <c r="I8554" s="19" t="s">
        <v>2005</v>
      </c>
      <c r="J8554" s="21" t="s">
        <v>2088</v>
      </c>
    </row>
    <row r="8555" ht="45" spans="1:10">
      <c r="A8555" s="16" t="s">
        <v>6352</v>
      </c>
      <c r="B8555" s="20" t="s">
        <v>6105</v>
      </c>
      <c r="C8555" s="22"/>
      <c r="D8555" s="22"/>
      <c r="E8555" s="23"/>
      <c r="F8555" s="24"/>
      <c r="G8555" s="22"/>
      <c r="H8555" s="24"/>
      <c r="I8555" s="24"/>
      <c r="J8555" s="25"/>
    </row>
    <row r="8556" spans="1:10">
      <c r="A8556" s="22"/>
      <c r="B8556" s="22"/>
      <c r="C8556" s="16" t="s">
        <v>1999</v>
      </c>
      <c r="D8556" s="16" t="s">
        <v>1995</v>
      </c>
      <c r="E8556" s="20" t="s">
        <v>1995</v>
      </c>
      <c r="F8556" s="19" t="s">
        <v>1995</v>
      </c>
      <c r="G8556" s="16" t="s">
        <v>1995</v>
      </c>
      <c r="H8556" s="19" t="s">
        <v>1995</v>
      </c>
      <c r="I8556" s="19" t="s">
        <v>1995</v>
      </c>
      <c r="J8556" s="21" t="s">
        <v>1995</v>
      </c>
    </row>
    <row r="8557" spans="1:10">
      <c r="A8557" s="22"/>
      <c r="B8557" s="22"/>
      <c r="C8557" s="16" t="s">
        <v>1995</v>
      </c>
      <c r="D8557" s="16" t="s">
        <v>2000</v>
      </c>
      <c r="E8557" s="20" t="s">
        <v>1995</v>
      </c>
      <c r="F8557" s="19" t="s">
        <v>1995</v>
      </c>
      <c r="G8557" s="16" t="s">
        <v>1995</v>
      </c>
      <c r="H8557" s="19" t="s">
        <v>1995</v>
      </c>
      <c r="I8557" s="19" t="s">
        <v>1995</v>
      </c>
      <c r="J8557" s="21" t="s">
        <v>1995</v>
      </c>
    </row>
    <row r="8558" ht="22.5" spans="1:10">
      <c r="A8558" s="22"/>
      <c r="B8558" s="22"/>
      <c r="C8558" s="16" t="s">
        <v>1995</v>
      </c>
      <c r="D8558" s="16" t="s">
        <v>1995</v>
      </c>
      <c r="E8558" s="20" t="s">
        <v>2237</v>
      </c>
      <c r="F8558" s="19" t="s">
        <v>2002</v>
      </c>
      <c r="G8558" s="16" t="s">
        <v>6353</v>
      </c>
      <c r="H8558" s="19" t="s">
        <v>2386</v>
      </c>
      <c r="I8558" s="19" t="s">
        <v>2005</v>
      </c>
      <c r="J8558" s="21" t="s">
        <v>2381</v>
      </c>
    </row>
    <row r="8559" ht="33.75" spans="1:10">
      <c r="A8559" s="22"/>
      <c r="B8559" s="22"/>
      <c r="C8559" s="16" t="s">
        <v>1995</v>
      </c>
      <c r="D8559" s="16" t="s">
        <v>1995</v>
      </c>
      <c r="E8559" s="20" t="s">
        <v>2229</v>
      </c>
      <c r="F8559" s="19" t="s">
        <v>2009</v>
      </c>
      <c r="G8559" s="16" t="s">
        <v>2387</v>
      </c>
      <c r="H8559" s="19" t="s">
        <v>2171</v>
      </c>
      <c r="I8559" s="19" t="s">
        <v>2005</v>
      </c>
      <c r="J8559" s="21" t="s">
        <v>2230</v>
      </c>
    </row>
    <row r="8560" spans="1:10">
      <c r="A8560" s="22"/>
      <c r="B8560" s="22"/>
      <c r="C8560" s="16" t="s">
        <v>1995</v>
      </c>
      <c r="D8560" s="16" t="s">
        <v>2007</v>
      </c>
      <c r="E8560" s="20" t="s">
        <v>1995</v>
      </c>
      <c r="F8560" s="19" t="s">
        <v>1995</v>
      </c>
      <c r="G8560" s="16" t="s">
        <v>1995</v>
      </c>
      <c r="H8560" s="19" t="s">
        <v>1995</v>
      </c>
      <c r="I8560" s="19" t="s">
        <v>1995</v>
      </c>
      <c r="J8560" s="21" t="s">
        <v>1995</v>
      </c>
    </row>
    <row r="8561" ht="22.5" spans="1:10">
      <c r="A8561" s="22"/>
      <c r="B8561" s="22"/>
      <c r="C8561" s="16" t="s">
        <v>1995</v>
      </c>
      <c r="D8561" s="16" t="s">
        <v>1995</v>
      </c>
      <c r="E8561" s="20" t="s">
        <v>2735</v>
      </c>
      <c r="F8561" s="19" t="s">
        <v>2009</v>
      </c>
      <c r="G8561" s="16" t="s">
        <v>2060</v>
      </c>
      <c r="H8561" s="19" t="s">
        <v>2011</v>
      </c>
      <c r="I8561" s="19" t="s">
        <v>2005</v>
      </c>
      <c r="J8561" s="21" t="s">
        <v>2736</v>
      </c>
    </row>
    <row r="8562" spans="1:10">
      <c r="A8562" s="22"/>
      <c r="B8562" s="22"/>
      <c r="C8562" s="16" t="s">
        <v>1995</v>
      </c>
      <c r="D8562" s="16" t="s">
        <v>2013</v>
      </c>
      <c r="E8562" s="20" t="s">
        <v>1995</v>
      </c>
      <c r="F8562" s="19" t="s">
        <v>1995</v>
      </c>
      <c r="G8562" s="16" t="s">
        <v>1995</v>
      </c>
      <c r="H8562" s="19" t="s">
        <v>1995</v>
      </c>
      <c r="I8562" s="19" t="s">
        <v>1995</v>
      </c>
      <c r="J8562" s="21" t="s">
        <v>1995</v>
      </c>
    </row>
    <row r="8563" ht="33.75" spans="1:10">
      <c r="A8563" s="22"/>
      <c r="B8563" s="22"/>
      <c r="C8563" s="16" t="s">
        <v>1995</v>
      </c>
      <c r="D8563" s="16" t="s">
        <v>1995</v>
      </c>
      <c r="E8563" s="20" t="s">
        <v>2084</v>
      </c>
      <c r="F8563" s="19" t="s">
        <v>2002</v>
      </c>
      <c r="G8563" s="16" t="s">
        <v>2060</v>
      </c>
      <c r="H8563" s="19" t="s">
        <v>2011</v>
      </c>
      <c r="I8563" s="19" t="s">
        <v>2005</v>
      </c>
      <c r="J8563" s="21" t="s">
        <v>2085</v>
      </c>
    </row>
    <row r="8564" spans="1:10">
      <c r="A8564" s="22"/>
      <c r="B8564" s="22"/>
      <c r="C8564" s="16" t="s">
        <v>2018</v>
      </c>
      <c r="D8564" s="16" t="s">
        <v>1995</v>
      </c>
      <c r="E8564" s="20" t="s">
        <v>1995</v>
      </c>
      <c r="F8564" s="19" t="s">
        <v>1995</v>
      </c>
      <c r="G8564" s="16" t="s">
        <v>1995</v>
      </c>
      <c r="H8564" s="19" t="s">
        <v>1995</v>
      </c>
      <c r="I8564" s="19" t="s">
        <v>1995</v>
      </c>
      <c r="J8564" s="21" t="s">
        <v>1995</v>
      </c>
    </row>
    <row r="8565" spans="1:10">
      <c r="A8565" s="22"/>
      <c r="B8565" s="22"/>
      <c r="C8565" s="16" t="s">
        <v>1995</v>
      </c>
      <c r="D8565" s="16" t="s">
        <v>2099</v>
      </c>
      <c r="E8565" s="20" t="s">
        <v>1995</v>
      </c>
      <c r="F8565" s="19" t="s">
        <v>1995</v>
      </c>
      <c r="G8565" s="16" t="s">
        <v>1995</v>
      </c>
      <c r="H8565" s="19" t="s">
        <v>1995</v>
      </c>
      <c r="I8565" s="19" t="s">
        <v>1995</v>
      </c>
      <c r="J8565" s="21" t="s">
        <v>1995</v>
      </c>
    </row>
    <row r="8566" spans="1:10">
      <c r="A8566" s="22"/>
      <c r="B8566" s="22"/>
      <c r="C8566" s="16" t="s">
        <v>1995</v>
      </c>
      <c r="D8566" s="16" t="s">
        <v>2019</v>
      </c>
      <c r="E8566" s="20" t="s">
        <v>1995</v>
      </c>
      <c r="F8566" s="19" t="s">
        <v>1995</v>
      </c>
      <c r="G8566" s="16" t="s">
        <v>1995</v>
      </c>
      <c r="H8566" s="19" t="s">
        <v>1995</v>
      </c>
      <c r="I8566" s="19" t="s">
        <v>1995</v>
      </c>
      <c r="J8566" s="21" t="s">
        <v>1995</v>
      </c>
    </row>
    <row r="8567" ht="33.75" spans="1:10">
      <c r="A8567" s="22"/>
      <c r="B8567" s="22"/>
      <c r="C8567" s="16" t="s">
        <v>1995</v>
      </c>
      <c r="D8567" s="16" t="s">
        <v>1995</v>
      </c>
      <c r="E8567" s="20" t="s">
        <v>2120</v>
      </c>
      <c r="F8567" s="19" t="s">
        <v>2009</v>
      </c>
      <c r="G8567" s="16" t="s">
        <v>2060</v>
      </c>
      <c r="H8567" s="19" t="s">
        <v>2011</v>
      </c>
      <c r="I8567" s="19" t="s">
        <v>2005</v>
      </c>
      <c r="J8567" s="21" t="s">
        <v>2121</v>
      </c>
    </row>
    <row r="8568" spans="1:10">
      <c r="A8568" s="22"/>
      <c r="B8568" s="22"/>
      <c r="C8568" s="16" t="s">
        <v>2023</v>
      </c>
      <c r="D8568" s="16" t="s">
        <v>1995</v>
      </c>
      <c r="E8568" s="20" t="s">
        <v>1995</v>
      </c>
      <c r="F8568" s="19" t="s">
        <v>1995</v>
      </c>
      <c r="G8568" s="16" t="s">
        <v>1995</v>
      </c>
      <c r="H8568" s="19" t="s">
        <v>1995</v>
      </c>
      <c r="I8568" s="19" t="s">
        <v>1995</v>
      </c>
      <c r="J8568" s="21" t="s">
        <v>1995</v>
      </c>
    </row>
    <row r="8569" spans="1:10">
      <c r="A8569" s="22"/>
      <c r="B8569" s="22"/>
      <c r="C8569" s="16" t="s">
        <v>1995</v>
      </c>
      <c r="D8569" s="16" t="s">
        <v>2024</v>
      </c>
      <c r="E8569" s="20" t="s">
        <v>1995</v>
      </c>
      <c r="F8569" s="19" t="s">
        <v>1995</v>
      </c>
      <c r="G8569" s="16" t="s">
        <v>1995</v>
      </c>
      <c r="H8569" s="19" t="s">
        <v>1995</v>
      </c>
      <c r="I8569" s="19" t="s">
        <v>1995</v>
      </c>
      <c r="J8569" s="21" t="s">
        <v>1995</v>
      </c>
    </row>
    <row r="8570" spans="1:10">
      <c r="A8570" s="22"/>
      <c r="B8570" s="22"/>
      <c r="C8570" s="16" t="s">
        <v>1995</v>
      </c>
      <c r="D8570" s="16" t="s">
        <v>1995</v>
      </c>
      <c r="E8570" s="20" t="s">
        <v>2077</v>
      </c>
      <c r="F8570" s="19" t="s">
        <v>2009</v>
      </c>
      <c r="G8570" s="16" t="s">
        <v>3144</v>
      </c>
      <c r="H8570" s="19" t="s">
        <v>2011</v>
      </c>
      <c r="I8570" s="19" t="s">
        <v>2005</v>
      </c>
      <c r="J8570" s="21" t="s">
        <v>2088</v>
      </c>
    </row>
    <row r="8571" ht="12.75" spans="1:10">
      <c r="A8571" s="16" t="s">
        <v>6354</v>
      </c>
      <c r="B8571" s="20" t="s">
        <v>6355</v>
      </c>
      <c r="C8571" s="22"/>
      <c r="D8571" s="22"/>
      <c r="E8571" s="23"/>
      <c r="F8571" s="24"/>
      <c r="G8571" s="22"/>
      <c r="H8571" s="24"/>
      <c r="I8571" s="24"/>
      <c r="J8571" s="25"/>
    </row>
    <row r="8572" spans="1:10">
      <c r="A8572" s="22"/>
      <c r="B8572" s="22"/>
      <c r="C8572" s="16" t="s">
        <v>1999</v>
      </c>
      <c r="D8572" s="16" t="s">
        <v>1995</v>
      </c>
      <c r="E8572" s="20" t="s">
        <v>1995</v>
      </c>
      <c r="F8572" s="19" t="s">
        <v>1995</v>
      </c>
      <c r="G8572" s="16" t="s">
        <v>1995</v>
      </c>
      <c r="H8572" s="19" t="s">
        <v>1995</v>
      </c>
      <c r="I8572" s="19" t="s">
        <v>1995</v>
      </c>
      <c r="J8572" s="21" t="s">
        <v>1995</v>
      </c>
    </row>
    <row r="8573" spans="1:10">
      <c r="A8573" s="22"/>
      <c r="B8573" s="22"/>
      <c r="C8573" s="16" t="s">
        <v>1995</v>
      </c>
      <c r="D8573" s="16" t="s">
        <v>2000</v>
      </c>
      <c r="E8573" s="20" t="s">
        <v>1995</v>
      </c>
      <c r="F8573" s="19" t="s">
        <v>1995</v>
      </c>
      <c r="G8573" s="16" t="s">
        <v>1995</v>
      </c>
      <c r="H8573" s="19" t="s">
        <v>1995</v>
      </c>
      <c r="I8573" s="19" t="s">
        <v>1995</v>
      </c>
      <c r="J8573" s="21" t="s">
        <v>1995</v>
      </c>
    </row>
    <row r="8574" ht="22.5" spans="1:10">
      <c r="A8574" s="22"/>
      <c r="B8574" s="22"/>
      <c r="C8574" s="16" t="s">
        <v>1995</v>
      </c>
      <c r="D8574" s="16" t="s">
        <v>1995</v>
      </c>
      <c r="E8574" s="20" t="s">
        <v>2237</v>
      </c>
      <c r="F8574" s="19" t="s">
        <v>2002</v>
      </c>
      <c r="G8574" s="16" t="s">
        <v>2831</v>
      </c>
      <c r="H8574" s="19" t="s">
        <v>2386</v>
      </c>
      <c r="I8574" s="19" t="s">
        <v>2005</v>
      </c>
      <c r="J8574" s="21" t="s">
        <v>2381</v>
      </c>
    </row>
    <row r="8575" ht="33.75" spans="1:10">
      <c r="A8575" s="22"/>
      <c r="B8575" s="22"/>
      <c r="C8575" s="16" t="s">
        <v>1995</v>
      </c>
      <c r="D8575" s="16" t="s">
        <v>1995</v>
      </c>
      <c r="E8575" s="20" t="s">
        <v>2229</v>
      </c>
      <c r="F8575" s="19" t="s">
        <v>2009</v>
      </c>
      <c r="G8575" s="16" t="s">
        <v>2269</v>
      </c>
      <c r="H8575" s="19" t="s">
        <v>2171</v>
      </c>
      <c r="I8575" s="19" t="s">
        <v>2005</v>
      </c>
      <c r="J8575" s="21" t="s">
        <v>2230</v>
      </c>
    </row>
    <row r="8576" spans="1:10">
      <c r="A8576" s="22"/>
      <c r="B8576" s="22"/>
      <c r="C8576" s="16" t="s">
        <v>1995</v>
      </c>
      <c r="D8576" s="16" t="s">
        <v>2007</v>
      </c>
      <c r="E8576" s="20" t="s">
        <v>1995</v>
      </c>
      <c r="F8576" s="19" t="s">
        <v>1995</v>
      </c>
      <c r="G8576" s="16" t="s">
        <v>1995</v>
      </c>
      <c r="H8576" s="19" t="s">
        <v>1995</v>
      </c>
      <c r="I8576" s="19" t="s">
        <v>1995</v>
      </c>
      <c r="J8576" s="21" t="s">
        <v>1995</v>
      </c>
    </row>
    <row r="8577" ht="33.75" spans="1:10">
      <c r="A8577" s="22"/>
      <c r="B8577" s="22"/>
      <c r="C8577" s="16" t="s">
        <v>1995</v>
      </c>
      <c r="D8577" s="16" t="s">
        <v>1995</v>
      </c>
      <c r="E8577" s="20" t="s">
        <v>2080</v>
      </c>
      <c r="F8577" s="19" t="s">
        <v>2002</v>
      </c>
      <c r="G8577" s="16" t="s">
        <v>2060</v>
      </c>
      <c r="H8577" s="19" t="s">
        <v>2011</v>
      </c>
      <c r="I8577" s="19" t="s">
        <v>2005</v>
      </c>
      <c r="J8577" s="21" t="s">
        <v>2081</v>
      </c>
    </row>
    <row r="8578" ht="22.5" spans="1:10">
      <c r="A8578" s="22"/>
      <c r="B8578" s="22"/>
      <c r="C8578" s="16" t="s">
        <v>1995</v>
      </c>
      <c r="D8578" s="16" t="s">
        <v>1995</v>
      </c>
      <c r="E8578" s="20" t="s">
        <v>2118</v>
      </c>
      <c r="F8578" s="19" t="s">
        <v>2002</v>
      </c>
      <c r="G8578" s="16" t="s">
        <v>2060</v>
      </c>
      <c r="H8578" s="19" t="s">
        <v>2011</v>
      </c>
      <c r="I8578" s="19" t="s">
        <v>2005</v>
      </c>
      <c r="J8578" s="21" t="s">
        <v>2119</v>
      </c>
    </row>
    <row r="8579" ht="33.75" spans="1:10">
      <c r="A8579" s="22"/>
      <c r="B8579" s="22"/>
      <c r="C8579" s="16" t="s">
        <v>1995</v>
      </c>
      <c r="D8579" s="16" t="s">
        <v>1995</v>
      </c>
      <c r="E8579" s="20" t="s">
        <v>2231</v>
      </c>
      <c r="F8579" s="19" t="s">
        <v>2009</v>
      </c>
      <c r="G8579" s="16" t="s">
        <v>2060</v>
      </c>
      <c r="H8579" s="19" t="s">
        <v>2011</v>
      </c>
      <c r="I8579" s="19" t="s">
        <v>2005</v>
      </c>
      <c r="J8579" s="21" t="s">
        <v>2232</v>
      </c>
    </row>
    <row r="8580" ht="22.5" spans="1:10">
      <c r="A8580" s="22"/>
      <c r="B8580" s="22"/>
      <c r="C8580" s="16" t="s">
        <v>1995</v>
      </c>
      <c r="D8580" s="16" t="s">
        <v>1995</v>
      </c>
      <c r="E8580" s="20" t="s">
        <v>2735</v>
      </c>
      <c r="F8580" s="19" t="s">
        <v>2009</v>
      </c>
      <c r="G8580" s="16" t="s">
        <v>2060</v>
      </c>
      <c r="H8580" s="19" t="s">
        <v>2011</v>
      </c>
      <c r="I8580" s="19" t="s">
        <v>2005</v>
      </c>
      <c r="J8580" s="21" t="s">
        <v>2736</v>
      </c>
    </row>
    <row r="8581" ht="45" spans="1:10">
      <c r="A8581" s="22"/>
      <c r="B8581" s="22"/>
      <c r="C8581" s="16" t="s">
        <v>1995</v>
      </c>
      <c r="D8581" s="16" t="s">
        <v>1995</v>
      </c>
      <c r="E8581" s="20" t="s">
        <v>2082</v>
      </c>
      <c r="F8581" s="19" t="s">
        <v>2009</v>
      </c>
      <c r="G8581" s="16" t="s">
        <v>2060</v>
      </c>
      <c r="H8581" s="19" t="s">
        <v>2011</v>
      </c>
      <c r="I8581" s="19" t="s">
        <v>2005</v>
      </c>
      <c r="J8581" s="21" t="s">
        <v>2083</v>
      </c>
    </row>
    <row r="8582" spans="1:10">
      <c r="A8582" s="22"/>
      <c r="B8582" s="22"/>
      <c r="C8582" s="16" t="s">
        <v>2018</v>
      </c>
      <c r="D8582" s="16" t="s">
        <v>1995</v>
      </c>
      <c r="E8582" s="20" t="s">
        <v>1995</v>
      </c>
      <c r="F8582" s="19" t="s">
        <v>1995</v>
      </c>
      <c r="G8582" s="16" t="s">
        <v>1995</v>
      </c>
      <c r="H8582" s="19" t="s">
        <v>1995</v>
      </c>
      <c r="I8582" s="19" t="s">
        <v>1995</v>
      </c>
      <c r="J8582" s="21" t="s">
        <v>1995</v>
      </c>
    </row>
    <row r="8583" spans="1:10">
      <c r="A8583" s="22"/>
      <c r="B8583" s="22"/>
      <c r="C8583" s="16" t="s">
        <v>1995</v>
      </c>
      <c r="D8583" s="16" t="s">
        <v>2099</v>
      </c>
      <c r="E8583" s="20" t="s">
        <v>1995</v>
      </c>
      <c r="F8583" s="19" t="s">
        <v>1995</v>
      </c>
      <c r="G8583" s="16" t="s">
        <v>1995</v>
      </c>
      <c r="H8583" s="19" t="s">
        <v>1995</v>
      </c>
      <c r="I8583" s="19" t="s">
        <v>1995</v>
      </c>
      <c r="J8583" s="21" t="s">
        <v>1995</v>
      </c>
    </row>
    <row r="8584" spans="1:10">
      <c r="A8584" s="22"/>
      <c r="B8584" s="22"/>
      <c r="C8584" s="16" t="s">
        <v>1995</v>
      </c>
      <c r="D8584" s="16" t="s">
        <v>1995</v>
      </c>
      <c r="E8584" s="20" t="s">
        <v>2388</v>
      </c>
      <c r="F8584" s="19" t="s">
        <v>2009</v>
      </c>
      <c r="G8584" s="16" t="s">
        <v>2831</v>
      </c>
      <c r="H8584" s="19" t="s">
        <v>2044</v>
      </c>
      <c r="I8584" s="19" t="s">
        <v>2005</v>
      </c>
      <c r="J8584" s="21" t="s">
        <v>2390</v>
      </c>
    </row>
    <row r="8585" spans="1:10">
      <c r="A8585" s="22"/>
      <c r="B8585" s="22"/>
      <c r="C8585" s="16" t="s">
        <v>1995</v>
      </c>
      <c r="D8585" s="16" t="s">
        <v>1995</v>
      </c>
      <c r="E8585" s="20" t="s">
        <v>3091</v>
      </c>
      <c r="F8585" s="19" t="s">
        <v>2009</v>
      </c>
      <c r="G8585" s="16" t="s">
        <v>2831</v>
      </c>
      <c r="H8585" s="19" t="s">
        <v>2044</v>
      </c>
      <c r="I8585" s="19" t="s">
        <v>2005</v>
      </c>
      <c r="J8585" s="21" t="s">
        <v>3093</v>
      </c>
    </row>
    <row r="8586" spans="1:10">
      <c r="A8586" s="22"/>
      <c r="B8586" s="22"/>
      <c r="C8586" s="16" t="s">
        <v>2023</v>
      </c>
      <c r="D8586" s="16" t="s">
        <v>1995</v>
      </c>
      <c r="E8586" s="20" t="s">
        <v>1995</v>
      </c>
      <c r="F8586" s="19" t="s">
        <v>1995</v>
      </c>
      <c r="G8586" s="16" t="s">
        <v>1995</v>
      </c>
      <c r="H8586" s="19" t="s">
        <v>1995</v>
      </c>
      <c r="I8586" s="19" t="s">
        <v>1995</v>
      </c>
      <c r="J8586" s="21" t="s">
        <v>1995</v>
      </c>
    </row>
    <row r="8587" spans="1:10">
      <c r="A8587" s="22"/>
      <c r="B8587" s="22"/>
      <c r="C8587" s="16" t="s">
        <v>1995</v>
      </c>
      <c r="D8587" s="16" t="s">
        <v>2024</v>
      </c>
      <c r="E8587" s="20" t="s">
        <v>1995</v>
      </c>
      <c r="F8587" s="19" t="s">
        <v>1995</v>
      </c>
      <c r="G8587" s="16" t="s">
        <v>1995</v>
      </c>
      <c r="H8587" s="19" t="s">
        <v>1995</v>
      </c>
      <c r="I8587" s="19" t="s">
        <v>1995</v>
      </c>
      <c r="J8587" s="21" t="s">
        <v>1995</v>
      </c>
    </row>
    <row r="8588" spans="1:10">
      <c r="A8588" s="22"/>
      <c r="B8588" s="22"/>
      <c r="C8588" s="16" t="s">
        <v>1995</v>
      </c>
      <c r="D8588" s="16" t="s">
        <v>1995</v>
      </c>
      <c r="E8588" s="20" t="s">
        <v>2077</v>
      </c>
      <c r="F8588" s="19" t="s">
        <v>2009</v>
      </c>
      <c r="G8588" s="16" t="s">
        <v>2060</v>
      </c>
      <c r="H8588" s="19" t="s">
        <v>2011</v>
      </c>
      <c r="I8588" s="19" t="s">
        <v>2005</v>
      </c>
      <c r="J8588" s="21" t="s">
        <v>2088</v>
      </c>
    </row>
    <row r="8589" ht="45" spans="1:10">
      <c r="A8589" s="16" t="s">
        <v>6356</v>
      </c>
      <c r="B8589" s="20" t="s">
        <v>6357</v>
      </c>
      <c r="C8589" s="22"/>
      <c r="D8589" s="22"/>
      <c r="E8589" s="23"/>
      <c r="F8589" s="24"/>
      <c r="G8589" s="22"/>
      <c r="H8589" s="24"/>
      <c r="I8589" s="24"/>
      <c r="J8589" s="25"/>
    </row>
    <row r="8590" spans="1:10">
      <c r="A8590" s="22"/>
      <c r="B8590" s="22"/>
      <c r="C8590" s="16" t="s">
        <v>1999</v>
      </c>
      <c r="D8590" s="16" t="s">
        <v>1995</v>
      </c>
      <c r="E8590" s="20" t="s">
        <v>1995</v>
      </c>
      <c r="F8590" s="19" t="s">
        <v>1995</v>
      </c>
      <c r="G8590" s="16" t="s">
        <v>1995</v>
      </c>
      <c r="H8590" s="19" t="s">
        <v>1995</v>
      </c>
      <c r="I8590" s="19" t="s">
        <v>1995</v>
      </c>
      <c r="J8590" s="21" t="s">
        <v>1995</v>
      </c>
    </row>
    <row r="8591" spans="1:10">
      <c r="A8591" s="22"/>
      <c r="B8591" s="22"/>
      <c r="C8591" s="16" t="s">
        <v>1995</v>
      </c>
      <c r="D8591" s="16" t="s">
        <v>2000</v>
      </c>
      <c r="E8591" s="20" t="s">
        <v>1995</v>
      </c>
      <c r="F8591" s="19" t="s">
        <v>1995</v>
      </c>
      <c r="G8591" s="16" t="s">
        <v>1995</v>
      </c>
      <c r="H8591" s="19" t="s">
        <v>1995</v>
      </c>
      <c r="I8591" s="19" t="s">
        <v>1995</v>
      </c>
      <c r="J8591" s="21" t="s">
        <v>1995</v>
      </c>
    </row>
    <row r="8592" ht="22.5" spans="1:10">
      <c r="A8592" s="22"/>
      <c r="B8592" s="22"/>
      <c r="C8592" s="16" t="s">
        <v>1995</v>
      </c>
      <c r="D8592" s="16" t="s">
        <v>1995</v>
      </c>
      <c r="E8592" s="20" t="s">
        <v>2237</v>
      </c>
      <c r="F8592" s="19" t="s">
        <v>2002</v>
      </c>
      <c r="G8592" s="16" t="s">
        <v>6358</v>
      </c>
      <c r="H8592" s="19" t="s">
        <v>2386</v>
      </c>
      <c r="I8592" s="19" t="s">
        <v>2005</v>
      </c>
      <c r="J8592" s="21" t="s">
        <v>2381</v>
      </c>
    </row>
    <row r="8593" ht="33.75" spans="1:10">
      <c r="A8593" s="22"/>
      <c r="B8593" s="22"/>
      <c r="C8593" s="16" t="s">
        <v>1995</v>
      </c>
      <c r="D8593" s="16" t="s">
        <v>1995</v>
      </c>
      <c r="E8593" s="20" t="s">
        <v>2229</v>
      </c>
      <c r="F8593" s="19" t="s">
        <v>2009</v>
      </c>
      <c r="G8593" s="16" t="s">
        <v>2387</v>
      </c>
      <c r="H8593" s="19" t="s">
        <v>2171</v>
      </c>
      <c r="I8593" s="19" t="s">
        <v>2005</v>
      </c>
      <c r="J8593" s="21" t="s">
        <v>2230</v>
      </c>
    </row>
    <row r="8594" spans="1:10">
      <c r="A8594" s="22"/>
      <c r="B8594" s="22"/>
      <c r="C8594" s="16" t="s">
        <v>1995</v>
      </c>
      <c r="D8594" s="16" t="s">
        <v>2007</v>
      </c>
      <c r="E8594" s="20" t="s">
        <v>1995</v>
      </c>
      <c r="F8594" s="19" t="s">
        <v>1995</v>
      </c>
      <c r="G8594" s="16" t="s">
        <v>1995</v>
      </c>
      <c r="H8594" s="19" t="s">
        <v>1995</v>
      </c>
      <c r="I8594" s="19" t="s">
        <v>1995</v>
      </c>
      <c r="J8594" s="21" t="s">
        <v>1995</v>
      </c>
    </row>
    <row r="8595" ht="33.75" spans="1:10">
      <c r="A8595" s="22"/>
      <c r="B8595" s="22"/>
      <c r="C8595" s="16" t="s">
        <v>1995</v>
      </c>
      <c r="D8595" s="16" t="s">
        <v>1995</v>
      </c>
      <c r="E8595" s="20" t="s">
        <v>2080</v>
      </c>
      <c r="F8595" s="19" t="s">
        <v>2002</v>
      </c>
      <c r="G8595" s="16" t="s">
        <v>2060</v>
      </c>
      <c r="H8595" s="19" t="s">
        <v>2011</v>
      </c>
      <c r="I8595" s="19" t="s">
        <v>2005</v>
      </c>
      <c r="J8595" s="21" t="s">
        <v>2081</v>
      </c>
    </row>
    <row r="8596" ht="22.5" spans="1:10">
      <c r="A8596" s="22"/>
      <c r="B8596" s="22"/>
      <c r="C8596" s="16" t="s">
        <v>1995</v>
      </c>
      <c r="D8596" s="16" t="s">
        <v>1995</v>
      </c>
      <c r="E8596" s="20" t="s">
        <v>2118</v>
      </c>
      <c r="F8596" s="19" t="s">
        <v>2002</v>
      </c>
      <c r="G8596" s="16" t="s">
        <v>2060</v>
      </c>
      <c r="H8596" s="19" t="s">
        <v>2011</v>
      </c>
      <c r="I8596" s="19" t="s">
        <v>2005</v>
      </c>
      <c r="J8596" s="21" t="s">
        <v>2119</v>
      </c>
    </row>
    <row r="8597" ht="22.5" spans="1:10">
      <c r="A8597" s="22"/>
      <c r="B8597" s="22"/>
      <c r="C8597" s="16" t="s">
        <v>1995</v>
      </c>
      <c r="D8597" s="16" t="s">
        <v>1995</v>
      </c>
      <c r="E8597" s="20" t="s">
        <v>2735</v>
      </c>
      <c r="F8597" s="19" t="s">
        <v>2009</v>
      </c>
      <c r="G8597" s="16" t="s">
        <v>2060</v>
      </c>
      <c r="H8597" s="19" t="s">
        <v>2011</v>
      </c>
      <c r="I8597" s="19" t="s">
        <v>2005</v>
      </c>
      <c r="J8597" s="21" t="s">
        <v>2736</v>
      </c>
    </row>
    <row r="8598" spans="1:10">
      <c r="A8598" s="22"/>
      <c r="B8598" s="22"/>
      <c r="C8598" s="16" t="s">
        <v>1995</v>
      </c>
      <c r="D8598" s="16" t="s">
        <v>2013</v>
      </c>
      <c r="E8598" s="20" t="s">
        <v>1995</v>
      </c>
      <c r="F8598" s="19" t="s">
        <v>1995</v>
      </c>
      <c r="G8598" s="16" t="s">
        <v>1995</v>
      </c>
      <c r="H8598" s="19" t="s">
        <v>1995</v>
      </c>
      <c r="I8598" s="19" t="s">
        <v>1995</v>
      </c>
      <c r="J8598" s="21" t="s">
        <v>1995</v>
      </c>
    </row>
    <row r="8599" ht="33.75" spans="1:10">
      <c r="A8599" s="22"/>
      <c r="B8599" s="22"/>
      <c r="C8599" s="16" t="s">
        <v>1995</v>
      </c>
      <c r="D8599" s="16" t="s">
        <v>1995</v>
      </c>
      <c r="E8599" s="20" t="s">
        <v>2084</v>
      </c>
      <c r="F8599" s="19" t="s">
        <v>2002</v>
      </c>
      <c r="G8599" s="16" t="s">
        <v>2060</v>
      </c>
      <c r="H8599" s="19" t="s">
        <v>2011</v>
      </c>
      <c r="I8599" s="19" t="s">
        <v>2005</v>
      </c>
      <c r="J8599" s="21" t="s">
        <v>2085</v>
      </c>
    </row>
    <row r="8600" spans="1:10">
      <c r="A8600" s="22"/>
      <c r="B8600" s="22"/>
      <c r="C8600" s="16" t="s">
        <v>2018</v>
      </c>
      <c r="D8600" s="16" t="s">
        <v>1995</v>
      </c>
      <c r="E8600" s="20" t="s">
        <v>1995</v>
      </c>
      <c r="F8600" s="19" t="s">
        <v>1995</v>
      </c>
      <c r="G8600" s="16" t="s">
        <v>1995</v>
      </c>
      <c r="H8600" s="19" t="s">
        <v>1995</v>
      </c>
      <c r="I8600" s="19" t="s">
        <v>1995</v>
      </c>
      <c r="J8600" s="21" t="s">
        <v>1995</v>
      </c>
    </row>
    <row r="8601" spans="1:10">
      <c r="A8601" s="22"/>
      <c r="B8601" s="22"/>
      <c r="C8601" s="16" t="s">
        <v>1995</v>
      </c>
      <c r="D8601" s="16" t="s">
        <v>2099</v>
      </c>
      <c r="E8601" s="20" t="s">
        <v>1995</v>
      </c>
      <c r="F8601" s="19" t="s">
        <v>1995</v>
      </c>
      <c r="G8601" s="16" t="s">
        <v>1995</v>
      </c>
      <c r="H8601" s="19" t="s">
        <v>1995</v>
      </c>
      <c r="I8601" s="19" t="s">
        <v>1995</v>
      </c>
      <c r="J8601" s="21" t="s">
        <v>1995</v>
      </c>
    </row>
    <row r="8602" spans="1:10">
      <c r="A8602" s="22"/>
      <c r="B8602" s="22"/>
      <c r="C8602" s="16" t="s">
        <v>1995</v>
      </c>
      <c r="D8602" s="16" t="s">
        <v>2019</v>
      </c>
      <c r="E8602" s="20" t="s">
        <v>1995</v>
      </c>
      <c r="F8602" s="19" t="s">
        <v>1995</v>
      </c>
      <c r="G8602" s="16" t="s">
        <v>1995</v>
      </c>
      <c r="H8602" s="19" t="s">
        <v>1995</v>
      </c>
      <c r="I8602" s="19" t="s">
        <v>1995</v>
      </c>
      <c r="J8602" s="21" t="s">
        <v>1995</v>
      </c>
    </row>
    <row r="8603" ht="33.75" spans="1:10">
      <c r="A8603" s="22"/>
      <c r="B8603" s="22"/>
      <c r="C8603" s="16" t="s">
        <v>1995</v>
      </c>
      <c r="D8603" s="16" t="s">
        <v>1995</v>
      </c>
      <c r="E8603" s="20" t="s">
        <v>2120</v>
      </c>
      <c r="F8603" s="19" t="s">
        <v>2009</v>
      </c>
      <c r="G8603" s="16" t="s">
        <v>2060</v>
      </c>
      <c r="H8603" s="19" t="s">
        <v>2011</v>
      </c>
      <c r="I8603" s="19" t="s">
        <v>2005</v>
      </c>
      <c r="J8603" s="21" t="s">
        <v>2121</v>
      </c>
    </row>
    <row r="8604" spans="1:10">
      <c r="A8604" s="22"/>
      <c r="B8604" s="22"/>
      <c r="C8604" s="16" t="s">
        <v>2023</v>
      </c>
      <c r="D8604" s="16" t="s">
        <v>1995</v>
      </c>
      <c r="E8604" s="20" t="s">
        <v>1995</v>
      </c>
      <c r="F8604" s="19" t="s">
        <v>1995</v>
      </c>
      <c r="G8604" s="16" t="s">
        <v>1995</v>
      </c>
      <c r="H8604" s="19" t="s">
        <v>1995</v>
      </c>
      <c r="I8604" s="19" t="s">
        <v>1995</v>
      </c>
      <c r="J8604" s="21" t="s">
        <v>1995</v>
      </c>
    </row>
    <row r="8605" spans="1:10">
      <c r="A8605" s="22"/>
      <c r="B8605" s="22"/>
      <c r="C8605" s="16" t="s">
        <v>1995</v>
      </c>
      <c r="D8605" s="16" t="s">
        <v>2024</v>
      </c>
      <c r="E8605" s="20" t="s">
        <v>1995</v>
      </c>
      <c r="F8605" s="19" t="s">
        <v>1995</v>
      </c>
      <c r="G8605" s="16" t="s">
        <v>1995</v>
      </c>
      <c r="H8605" s="19" t="s">
        <v>1995</v>
      </c>
      <c r="I8605" s="19" t="s">
        <v>1995</v>
      </c>
      <c r="J8605" s="21" t="s">
        <v>1995</v>
      </c>
    </row>
    <row r="8606" spans="1:10">
      <c r="A8606" s="22"/>
      <c r="B8606" s="22"/>
      <c r="C8606" s="16" t="s">
        <v>1995</v>
      </c>
      <c r="D8606" s="16" t="s">
        <v>1995</v>
      </c>
      <c r="E8606" s="20" t="s">
        <v>2077</v>
      </c>
      <c r="F8606" s="19" t="s">
        <v>2009</v>
      </c>
      <c r="G8606" s="16" t="s">
        <v>2010</v>
      </c>
      <c r="H8606" s="19" t="s">
        <v>2011</v>
      </c>
      <c r="I8606" s="19" t="s">
        <v>2005</v>
      </c>
      <c r="J8606" s="21" t="s">
        <v>2088</v>
      </c>
    </row>
    <row r="8607" ht="67.5" spans="1:10">
      <c r="A8607" s="16" t="s">
        <v>6359</v>
      </c>
      <c r="B8607" s="20" t="s">
        <v>6360</v>
      </c>
      <c r="C8607" s="22"/>
      <c r="D8607" s="22"/>
      <c r="E8607" s="23"/>
      <c r="F8607" s="24"/>
      <c r="G8607" s="22"/>
      <c r="H8607" s="24"/>
      <c r="I8607" s="24"/>
      <c r="J8607" s="25"/>
    </row>
    <row r="8608" spans="1:10">
      <c r="A8608" s="22"/>
      <c r="B8608" s="22"/>
      <c r="C8608" s="16" t="s">
        <v>1999</v>
      </c>
      <c r="D8608" s="16" t="s">
        <v>1995</v>
      </c>
      <c r="E8608" s="20" t="s">
        <v>1995</v>
      </c>
      <c r="F8608" s="19" t="s">
        <v>1995</v>
      </c>
      <c r="G8608" s="16" t="s">
        <v>1995</v>
      </c>
      <c r="H8608" s="19" t="s">
        <v>1995</v>
      </c>
      <c r="I8608" s="19" t="s">
        <v>1995</v>
      </c>
      <c r="J8608" s="21" t="s">
        <v>1995</v>
      </c>
    </row>
    <row r="8609" spans="1:10">
      <c r="A8609" s="22"/>
      <c r="B8609" s="22"/>
      <c r="C8609" s="16" t="s">
        <v>1995</v>
      </c>
      <c r="D8609" s="16" t="s">
        <v>2000</v>
      </c>
      <c r="E8609" s="20" t="s">
        <v>1995</v>
      </c>
      <c r="F8609" s="19" t="s">
        <v>1995</v>
      </c>
      <c r="G8609" s="16" t="s">
        <v>1995</v>
      </c>
      <c r="H8609" s="19" t="s">
        <v>1995</v>
      </c>
      <c r="I8609" s="19" t="s">
        <v>1995</v>
      </c>
      <c r="J8609" s="21" t="s">
        <v>1995</v>
      </c>
    </row>
    <row r="8610" ht="22.5" spans="1:10">
      <c r="A8610" s="22"/>
      <c r="B8610" s="22"/>
      <c r="C8610" s="16" t="s">
        <v>1995</v>
      </c>
      <c r="D8610" s="16" t="s">
        <v>1995</v>
      </c>
      <c r="E8610" s="20" t="s">
        <v>2237</v>
      </c>
      <c r="F8610" s="19" t="s">
        <v>2002</v>
      </c>
      <c r="G8610" s="16" t="s">
        <v>6361</v>
      </c>
      <c r="H8610" s="19" t="s">
        <v>2386</v>
      </c>
      <c r="I8610" s="19" t="s">
        <v>2005</v>
      </c>
      <c r="J8610" s="21" t="s">
        <v>2381</v>
      </c>
    </row>
    <row r="8611" ht="33.75" spans="1:10">
      <c r="A8611" s="22"/>
      <c r="B8611" s="22"/>
      <c r="C8611" s="16" t="s">
        <v>1995</v>
      </c>
      <c r="D8611" s="16" t="s">
        <v>1995</v>
      </c>
      <c r="E8611" s="20" t="s">
        <v>2229</v>
      </c>
      <c r="F8611" s="19" t="s">
        <v>2009</v>
      </c>
      <c r="G8611" s="16" t="s">
        <v>2031</v>
      </c>
      <c r="H8611" s="19" t="s">
        <v>2171</v>
      </c>
      <c r="I8611" s="19" t="s">
        <v>2005</v>
      </c>
      <c r="J8611" s="21" t="s">
        <v>2230</v>
      </c>
    </row>
    <row r="8612" spans="1:10">
      <c r="A8612" s="22"/>
      <c r="B8612" s="22"/>
      <c r="C8612" s="16" t="s">
        <v>1995</v>
      </c>
      <c r="D8612" s="16" t="s">
        <v>2007</v>
      </c>
      <c r="E8612" s="20" t="s">
        <v>1995</v>
      </c>
      <c r="F8612" s="19" t="s">
        <v>1995</v>
      </c>
      <c r="G8612" s="16" t="s">
        <v>1995</v>
      </c>
      <c r="H8612" s="19" t="s">
        <v>1995</v>
      </c>
      <c r="I8612" s="19" t="s">
        <v>1995</v>
      </c>
      <c r="J8612" s="21" t="s">
        <v>1995</v>
      </c>
    </row>
    <row r="8613" ht="45" spans="1:10">
      <c r="A8613" s="22"/>
      <c r="B8613" s="22"/>
      <c r="C8613" s="16" t="s">
        <v>1995</v>
      </c>
      <c r="D8613" s="16" t="s">
        <v>1995</v>
      </c>
      <c r="E8613" s="20" t="s">
        <v>2082</v>
      </c>
      <c r="F8613" s="19" t="s">
        <v>2009</v>
      </c>
      <c r="G8613" s="16" t="s">
        <v>2031</v>
      </c>
      <c r="H8613" s="19" t="s">
        <v>2011</v>
      </c>
      <c r="I8613" s="19" t="s">
        <v>2005</v>
      </c>
      <c r="J8613" s="21" t="s">
        <v>2083</v>
      </c>
    </row>
    <row r="8614" spans="1:10">
      <c r="A8614" s="22"/>
      <c r="B8614" s="22"/>
      <c r="C8614" s="16" t="s">
        <v>1995</v>
      </c>
      <c r="D8614" s="16" t="s">
        <v>2013</v>
      </c>
      <c r="E8614" s="20" t="s">
        <v>1995</v>
      </c>
      <c r="F8614" s="19" t="s">
        <v>1995</v>
      </c>
      <c r="G8614" s="16" t="s">
        <v>1995</v>
      </c>
      <c r="H8614" s="19" t="s">
        <v>1995</v>
      </c>
      <c r="I8614" s="19" t="s">
        <v>1995</v>
      </c>
      <c r="J8614" s="21" t="s">
        <v>1995</v>
      </c>
    </row>
    <row r="8615" ht="33.75" spans="1:10">
      <c r="A8615" s="22"/>
      <c r="B8615" s="22"/>
      <c r="C8615" s="16" t="s">
        <v>1995</v>
      </c>
      <c r="D8615" s="16" t="s">
        <v>1995</v>
      </c>
      <c r="E8615" s="20" t="s">
        <v>2084</v>
      </c>
      <c r="F8615" s="19" t="s">
        <v>2002</v>
      </c>
      <c r="G8615" s="16" t="s">
        <v>2060</v>
      </c>
      <c r="H8615" s="19" t="s">
        <v>2011</v>
      </c>
      <c r="I8615" s="19" t="s">
        <v>2005</v>
      </c>
      <c r="J8615" s="21" t="s">
        <v>2085</v>
      </c>
    </row>
    <row r="8616" spans="1:10">
      <c r="A8616" s="22"/>
      <c r="B8616" s="22"/>
      <c r="C8616" s="16" t="s">
        <v>2018</v>
      </c>
      <c r="D8616" s="16" t="s">
        <v>1995</v>
      </c>
      <c r="E8616" s="20" t="s">
        <v>1995</v>
      </c>
      <c r="F8616" s="19" t="s">
        <v>1995</v>
      </c>
      <c r="G8616" s="16" t="s">
        <v>1995</v>
      </c>
      <c r="H8616" s="19" t="s">
        <v>1995</v>
      </c>
      <c r="I8616" s="19" t="s">
        <v>1995</v>
      </c>
      <c r="J8616" s="21" t="s">
        <v>1995</v>
      </c>
    </row>
    <row r="8617" spans="1:10">
      <c r="A8617" s="22"/>
      <c r="B8617" s="22"/>
      <c r="C8617" s="16" t="s">
        <v>1995</v>
      </c>
      <c r="D8617" s="16" t="s">
        <v>2019</v>
      </c>
      <c r="E8617" s="20" t="s">
        <v>1995</v>
      </c>
      <c r="F8617" s="19" t="s">
        <v>1995</v>
      </c>
      <c r="G8617" s="16" t="s">
        <v>1995</v>
      </c>
      <c r="H8617" s="19" t="s">
        <v>1995</v>
      </c>
      <c r="I8617" s="19" t="s">
        <v>1995</v>
      </c>
      <c r="J8617" s="21" t="s">
        <v>1995</v>
      </c>
    </row>
    <row r="8618" ht="33.75" spans="1:10">
      <c r="A8618" s="22"/>
      <c r="B8618" s="22"/>
      <c r="C8618" s="16" t="s">
        <v>1995</v>
      </c>
      <c r="D8618" s="16" t="s">
        <v>1995</v>
      </c>
      <c r="E8618" s="20" t="s">
        <v>2120</v>
      </c>
      <c r="F8618" s="19" t="s">
        <v>2009</v>
      </c>
      <c r="G8618" s="16" t="s">
        <v>2060</v>
      </c>
      <c r="H8618" s="19" t="s">
        <v>2011</v>
      </c>
      <c r="I8618" s="19" t="s">
        <v>2005</v>
      </c>
      <c r="J8618" s="21" t="s">
        <v>2121</v>
      </c>
    </row>
    <row r="8619" spans="1:10">
      <c r="A8619" s="22"/>
      <c r="B8619" s="22"/>
      <c r="C8619" s="16" t="s">
        <v>2023</v>
      </c>
      <c r="D8619" s="16" t="s">
        <v>1995</v>
      </c>
      <c r="E8619" s="20" t="s">
        <v>1995</v>
      </c>
      <c r="F8619" s="19" t="s">
        <v>1995</v>
      </c>
      <c r="G8619" s="16" t="s">
        <v>1995</v>
      </c>
      <c r="H8619" s="19" t="s">
        <v>1995</v>
      </c>
      <c r="I8619" s="19" t="s">
        <v>1995</v>
      </c>
      <c r="J8619" s="21" t="s">
        <v>1995</v>
      </c>
    </row>
    <row r="8620" spans="1:10">
      <c r="A8620" s="22"/>
      <c r="B8620" s="22"/>
      <c r="C8620" s="16" t="s">
        <v>1995</v>
      </c>
      <c r="D8620" s="16" t="s">
        <v>2024</v>
      </c>
      <c r="E8620" s="20" t="s">
        <v>1995</v>
      </c>
      <c r="F8620" s="19" t="s">
        <v>1995</v>
      </c>
      <c r="G8620" s="16" t="s">
        <v>1995</v>
      </c>
      <c r="H8620" s="19" t="s">
        <v>1995</v>
      </c>
      <c r="I8620" s="19" t="s">
        <v>1995</v>
      </c>
      <c r="J8620" s="21" t="s">
        <v>1995</v>
      </c>
    </row>
    <row r="8621" spans="1:10">
      <c r="A8621" s="22"/>
      <c r="B8621" s="22"/>
      <c r="C8621" s="16" t="s">
        <v>1995</v>
      </c>
      <c r="D8621" s="16" t="s">
        <v>1995</v>
      </c>
      <c r="E8621" s="20" t="s">
        <v>2077</v>
      </c>
      <c r="F8621" s="19" t="s">
        <v>2009</v>
      </c>
      <c r="G8621" s="16" t="s">
        <v>2060</v>
      </c>
      <c r="H8621" s="19" t="s">
        <v>2011</v>
      </c>
      <c r="I8621" s="19" t="s">
        <v>2005</v>
      </c>
      <c r="J8621" s="21" t="s">
        <v>2088</v>
      </c>
    </row>
    <row r="8622" ht="67.5" spans="1:10">
      <c r="A8622" s="16" t="s">
        <v>6362</v>
      </c>
      <c r="B8622" s="20" t="s">
        <v>6363</v>
      </c>
      <c r="C8622" s="22"/>
      <c r="D8622" s="22"/>
      <c r="E8622" s="23"/>
      <c r="F8622" s="24"/>
      <c r="G8622" s="22"/>
      <c r="H8622" s="24"/>
      <c r="I8622" s="24"/>
      <c r="J8622" s="25"/>
    </row>
    <row r="8623" spans="1:10">
      <c r="A8623" s="22"/>
      <c r="B8623" s="22"/>
      <c r="C8623" s="16" t="s">
        <v>1999</v>
      </c>
      <c r="D8623" s="16" t="s">
        <v>1995</v>
      </c>
      <c r="E8623" s="20" t="s">
        <v>1995</v>
      </c>
      <c r="F8623" s="19" t="s">
        <v>1995</v>
      </c>
      <c r="G8623" s="16" t="s">
        <v>1995</v>
      </c>
      <c r="H8623" s="19" t="s">
        <v>1995</v>
      </c>
      <c r="I8623" s="19" t="s">
        <v>1995</v>
      </c>
      <c r="J8623" s="21" t="s">
        <v>1995</v>
      </c>
    </row>
    <row r="8624" spans="1:10">
      <c r="A8624" s="22"/>
      <c r="B8624" s="22"/>
      <c r="C8624" s="16" t="s">
        <v>1995</v>
      </c>
      <c r="D8624" s="16" t="s">
        <v>2000</v>
      </c>
      <c r="E8624" s="20" t="s">
        <v>1995</v>
      </c>
      <c r="F8624" s="19" t="s">
        <v>1995</v>
      </c>
      <c r="G8624" s="16" t="s">
        <v>1995</v>
      </c>
      <c r="H8624" s="19" t="s">
        <v>1995</v>
      </c>
      <c r="I8624" s="19" t="s">
        <v>1995</v>
      </c>
      <c r="J8624" s="21" t="s">
        <v>1995</v>
      </c>
    </row>
    <row r="8625" ht="22.5" spans="1:10">
      <c r="A8625" s="22"/>
      <c r="B8625" s="22"/>
      <c r="C8625" s="16" t="s">
        <v>1995</v>
      </c>
      <c r="D8625" s="16" t="s">
        <v>1995</v>
      </c>
      <c r="E8625" s="20" t="s">
        <v>2237</v>
      </c>
      <c r="F8625" s="19" t="s">
        <v>2002</v>
      </c>
      <c r="G8625" s="16" t="s">
        <v>2261</v>
      </c>
      <c r="H8625" s="19" t="s">
        <v>2386</v>
      </c>
      <c r="I8625" s="19" t="s">
        <v>2005</v>
      </c>
      <c r="J8625" s="21" t="s">
        <v>2381</v>
      </c>
    </row>
    <row r="8626" ht="33.75" spans="1:10">
      <c r="A8626" s="22"/>
      <c r="B8626" s="22"/>
      <c r="C8626" s="16" t="s">
        <v>1995</v>
      </c>
      <c r="D8626" s="16" t="s">
        <v>1995</v>
      </c>
      <c r="E8626" s="20" t="s">
        <v>2229</v>
      </c>
      <c r="F8626" s="19" t="s">
        <v>2009</v>
      </c>
      <c r="G8626" s="16" t="s">
        <v>2387</v>
      </c>
      <c r="H8626" s="19" t="s">
        <v>2171</v>
      </c>
      <c r="I8626" s="19" t="s">
        <v>2005</v>
      </c>
      <c r="J8626" s="21" t="s">
        <v>2230</v>
      </c>
    </row>
    <row r="8627" spans="1:10">
      <c r="A8627" s="22"/>
      <c r="B8627" s="22"/>
      <c r="C8627" s="16" t="s">
        <v>1995</v>
      </c>
      <c r="D8627" s="16" t="s">
        <v>2007</v>
      </c>
      <c r="E8627" s="20" t="s">
        <v>1995</v>
      </c>
      <c r="F8627" s="19" t="s">
        <v>1995</v>
      </c>
      <c r="G8627" s="16" t="s">
        <v>1995</v>
      </c>
      <c r="H8627" s="19" t="s">
        <v>1995</v>
      </c>
      <c r="I8627" s="19" t="s">
        <v>1995</v>
      </c>
      <c r="J8627" s="21" t="s">
        <v>1995</v>
      </c>
    </row>
    <row r="8628" ht="33.75" spans="1:10">
      <c r="A8628" s="22"/>
      <c r="B8628" s="22"/>
      <c r="C8628" s="16" t="s">
        <v>1995</v>
      </c>
      <c r="D8628" s="16" t="s">
        <v>1995</v>
      </c>
      <c r="E8628" s="20" t="s">
        <v>2080</v>
      </c>
      <c r="F8628" s="19" t="s">
        <v>2002</v>
      </c>
      <c r="G8628" s="16" t="s">
        <v>2060</v>
      </c>
      <c r="H8628" s="19" t="s">
        <v>2011</v>
      </c>
      <c r="I8628" s="19" t="s">
        <v>2005</v>
      </c>
      <c r="J8628" s="21" t="s">
        <v>2081</v>
      </c>
    </row>
    <row r="8629" ht="22.5" spans="1:10">
      <c r="A8629" s="22"/>
      <c r="B8629" s="22"/>
      <c r="C8629" s="16" t="s">
        <v>1995</v>
      </c>
      <c r="D8629" s="16" t="s">
        <v>1995</v>
      </c>
      <c r="E8629" s="20" t="s">
        <v>2118</v>
      </c>
      <c r="F8629" s="19" t="s">
        <v>2002</v>
      </c>
      <c r="G8629" s="16" t="s">
        <v>2060</v>
      </c>
      <c r="H8629" s="19" t="s">
        <v>2011</v>
      </c>
      <c r="I8629" s="19" t="s">
        <v>2005</v>
      </c>
      <c r="J8629" s="21" t="s">
        <v>2119</v>
      </c>
    </row>
    <row r="8630" spans="1:10">
      <c r="A8630" s="22"/>
      <c r="B8630" s="22"/>
      <c r="C8630" s="16" t="s">
        <v>1995</v>
      </c>
      <c r="D8630" s="16" t="s">
        <v>2013</v>
      </c>
      <c r="E8630" s="20" t="s">
        <v>1995</v>
      </c>
      <c r="F8630" s="19" t="s">
        <v>1995</v>
      </c>
      <c r="G8630" s="16" t="s">
        <v>1995</v>
      </c>
      <c r="H8630" s="19" t="s">
        <v>1995</v>
      </c>
      <c r="I8630" s="19" t="s">
        <v>1995</v>
      </c>
      <c r="J8630" s="21" t="s">
        <v>1995</v>
      </c>
    </row>
    <row r="8631" ht="33.75" spans="1:10">
      <c r="A8631" s="22"/>
      <c r="B8631" s="22"/>
      <c r="C8631" s="16" t="s">
        <v>1995</v>
      </c>
      <c r="D8631" s="16" t="s">
        <v>1995</v>
      </c>
      <c r="E8631" s="20" t="s">
        <v>2084</v>
      </c>
      <c r="F8631" s="19" t="s">
        <v>2002</v>
      </c>
      <c r="G8631" s="16" t="s">
        <v>2060</v>
      </c>
      <c r="H8631" s="19" t="s">
        <v>2011</v>
      </c>
      <c r="I8631" s="19" t="s">
        <v>2005</v>
      </c>
      <c r="J8631" s="21" t="s">
        <v>2085</v>
      </c>
    </row>
    <row r="8632" spans="1:10">
      <c r="A8632" s="22"/>
      <c r="B8632" s="22"/>
      <c r="C8632" s="16" t="s">
        <v>2018</v>
      </c>
      <c r="D8632" s="16" t="s">
        <v>1995</v>
      </c>
      <c r="E8632" s="20" t="s">
        <v>1995</v>
      </c>
      <c r="F8632" s="19" t="s">
        <v>1995</v>
      </c>
      <c r="G8632" s="16" t="s">
        <v>1995</v>
      </c>
      <c r="H8632" s="19" t="s">
        <v>1995</v>
      </c>
      <c r="I8632" s="19" t="s">
        <v>1995</v>
      </c>
      <c r="J8632" s="21" t="s">
        <v>1995</v>
      </c>
    </row>
    <row r="8633" spans="1:10">
      <c r="A8633" s="22"/>
      <c r="B8633" s="22"/>
      <c r="C8633" s="16" t="s">
        <v>1995</v>
      </c>
      <c r="D8633" s="16" t="s">
        <v>2019</v>
      </c>
      <c r="E8633" s="20" t="s">
        <v>1995</v>
      </c>
      <c r="F8633" s="19" t="s">
        <v>1995</v>
      </c>
      <c r="G8633" s="16" t="s">
        <v>1995</v>
      </c>
      <c r="H8633" s="19" t="s">
        <v>1995</v>
      </c>
      <c r="I8633" s="19" t="s">
        <v>1995</v>
      </c>
      <c r="J8633" s="21" t="s">
        <v>1995</v>
      </c>
    </row>
    <row r="8634" ht="33.75" spans="1:10">
      <c r="A8634" s="22"/>
      <c r="B8634" s="22"/>
      <c r="C8634" s="16" t="s">
        <v>1995</v>
      </c>
      <c r="D8634" s="16" t="s">
        <v>1995</v>
      </c>
      <c r="E8634" s="20" t="s">
        <v>2120</v>
      </c>
      <c r="F8634" s="19" t="s">
        <v>2009</v>
      </c>
      <c r="G8634" s="16" t="s">
        <v>2060</v>
      </c>
      <c r="H8634" s="19" t="s">
        <v>2011</v>
      </c>
      <c r="I8634" s="19" t="s">
        <v>2005</v>
      </c>
      <c r="J8634" s="21" t="s">
        <v>2121</v>
      </c>
    </row>
    <row r="8635" spans="1:10">
      <c r="A8635" s="22"/>
      <c r="B8635" s="22"/>
      <c r="C8635" s="16" t="s">
        <v>2023</v>
      </c>
      <c r="D8635" s="16" t="s">
        <v>1995</v>
      </c>
      <c r="E8635" s="20" t="s">
        <v>1995</v>
      </c>
      <c r="F8635" s="19" t="s">
        <v>1995</v>
      </c>
      <c r="G8635" s="16" t="s">
        <v>1995</v>
      </c>
      <c r="H8635" s="19" t="s">
        <v>1995</v>
      </c>
      <c r="I8635" s="19" t="s">
        <v>1995</v>
      </c>
      <c r="J8635" s="21" t="s">
        <v>1995</v>
      </c>
    </row>
    <row r="8636" spans="1:10">
      <c r="A8636" s="22"/>
      <c r="B8636" s="22"/>
      <c r="C8636" s="16" t="s">
        <v>1995</v>
      </c>
      <c r="D8636" s="16" t="s">
        <v>2024</v>
      </c>
      <c r="E8636" s="20" t="s">
        <v>1995</v>
      </c>
      <c r="F8636" s="19" t="s">
        <v>1995</v>
      </c>
      <c r="G8636" s="16" t="s">
        <v>1995</v>
      </c>
      <c r="H8636" s="19" t="s">
        <v>1995</v>
      </c>
      <c r="I8636" s="19" t="s">
        <v>1995</v>
      </c>
      <c r="J8636" s="21" t="s">
        <v>1995</v>
      </c>
    </row>
    <row r="8637" spans="1:10">
      <c r="A8637" s="22"/>
      <c r="B8637" s="22"/>
      <c r="C8637" s="16" t="s">
        <v>1995</v>
      </c>
      <c r="D8637" s="16" t="s">
        <v>1995</v>
      </c>
      <c r="E8637" s="20" t="s">
        <v>2077</v>
      </c>
      <c r="F8637" s="19" t="s">
        <v>2009</v>
      </c>
      <c r="G8637" s="16" t="s">
        <v>2060</v>
      </c>
      <c r="H8637" s="19" t="s">
        <v>2011</v>
      </c>
      <c r="I8637" s="19" t="s">
        <v>2005</v>
      </c>
      <c r="J8637" s="21" t="s">
        <v>2088</v>
      </c>
    </row>
    <row r="8638" ht="45" spans="1:10">
      <c r="A8638" s="16" t="s">
        <v>6364</v>
      </c>
      <c r="B8638" s="20" t="s">
        <v>6365</v>
      </c>
      <c r="C8638" s="22"/>
      <c r="D8638" s="22"/>
      <c r="E8638" s="23"/>
      <c r="F8638" s="24"/>
      <c r="G8638" s="22"/>
      <c r="H8638" s="24"/>
      <c r="I8638" s="24"/>
      <c r="J8638" s="25"/>
    </row>
    <row r="8639" spans="1:10">
      <c r="A8639" s="22"/>
      <c r="B8639" s="22"/>
      <c r="C8639" s="16" t="s">
        <v>1999</v>
      </c>
      <c r="D8639" s="16" t="s">
        <v>1995</v>
      </c>
      <c r="E8639" s="20" t="s">
        <v>1995</v>
      </c>
      <c r="F8639" s="19" t="s">
        <v>1995</v>
      </c>
      <c r="G8639" s="16" t="s">
        <v>1995</v>
      </c>
      <c r="H8639" s="19" t="s">
        <v>1995</v>
      </c>
      <c r="I8639" s="19" t="s">
        <v>1995</v>
      </c>
      <c r="J8639" s="21" t="s">
        <v>1995</v>
      </c>
    </row>
    <row r="8640" spans="1:10">
      <c r="A8640" s="22"/>
      <c r="B8640" s="22"/>
      <c r="C8640" s="16" t="s">
        <v>1995</v>
      </c>
      <c r="D8640" s="16" t="s">
        <v>2000</v>
      </c>
      <c r="E8640" s="20" t="s">
        <v>1995</v>
      </c>
      <c r="F8640" s="19" t="s">
        <v>1995</v>
      </c>
      <c r="G8640" s="16" t="s">
        <v>1995</v>
      </c>
      <c r="H8640" s="19" t="s">
        <v>1995</v>
      </c>
      <c r="I8640" s="19" t="s">
        <v>1995</v>
      </c>
      <c r="J8640" s="21" t="s">
        <v>1995</v>
      </c>
    </row>
    <row r="8641" ht="22.5" spans="1:10">
      <c r="A8641" s="22"/>
      <c r="B8641" s="22"/>
      <c r="C8641" s="16" t="s">
        <v>1995</v>
      </c>
      <c r="D8641" s="16" t="s">
        <v>1995</v>
      </c>
      <c r="E8641" s="20" t="s">
        <v>2237</v>
      </c>
      <c r="F8641" s="19" t="s">
        <v>2002</v>
      </c>
      <c r="G8641" s="16" t="s">
        <v>6366</v>
      </c>
      <c r="H8641" s="19" t="s">
        <v>2386</v>
      </c>
      <c r="I8641" s="19" t="s">
        <v>2005</v>
      </c>
      <c r="J8641" s="21" t="s">
        <v>2381</v>
      </c>
    </row>
    <row r="8642" ht="33.75" spans="1:10">
      <c r="A8642" s="22"/>
      <c r="B8642" s="22"/>
      <c r="C8642" s="16" t="s">
        <v>1995</v>
      </c>
      <c r="D8642" s="16" t="s">
        <v>1995</v>
      </c>
      <c r="E8642" s="20" t="s">
        <v>2229</v>
      </c>
      <c r="F8642" s="19" t="s">
        <v>2009</v>
      </c>
      <c r="G8642" s="16" t="s">
        <v>2387</v>
      </c>
      <c r="H8642" s="19" t="s">
        <v>2171</v>
      </c>
      <c r="I8642" s="19" t="s">
        <v>2005</v>
      </c>
      <c r="J8642" s="21" t="s">
        <v>2230</v>
      </c>
    </row>
    <row r="8643" spans="1:10">
      <c r="A8643" s="22"/>
      <c r="B8643" s="22"/>
      <c r="C8643" s="16" t="s">
        <v>1995</v>
      </c>
      <c r="D8643" s="16" t="s">
        <v>2007</v>
      </c>
      <c r="E8643" s="20" t="s">
        <v>1995</v>
      </c>
      <c r="F8643" s="19" t="s">
        <v>1995</v>
      </c>
      <c r="G8643" s="16" t="s">
        <v>1995</v>
      </c>
      <c r="H8643" s="19" t="s">
        <v>1995</v>
      </c>
      <c r="I8643" s="19" t="s">
        <v>1995</v>
      </c>
      <c r="J8643" s="21" t="s">
        <v>1995</v>
      </c>
    </row>
    <row r="8644" ht="22.5" spans="1:10">
      <c r="A8644" s="22"/>
      <c r="B8644" s="22"/>
      <c r="C8644" s="16" t="s">
        <v>1995</v>
      </c>
      <c r="D8644" s="16" t="s">
        <v>1995</v>
      </c>
      <c r="E8644" s="20" t="s">
        <v>2118</v>
      </c>
      <c r="F8644" s="19" t="s">
        <v>2002</v>
      </c>
      <c r="G8644" s="16" t="s">
        <v>2060</v>
      </c>
      <c r="H8644" s="19" t="s">
        <v>2011</v>
      </c>
      <c r="I8644" s="19" t="s">
        <v>2005</v>
      </c>
      <c r="J8644" s="21" t="s">
        <v>2119</v>
      </c>
    </row>
    <row r="8645" spans="1:10">
      <c r="A8645" s="22"/>
      <c r="B8645" s="22"/>
      <c r="C8645" s="16" t="s">
        <v>1995</v>
      </c>
      <c r="D8645" s="16" t="s">
        <v>2013</v>
      </c>
      <c r="E8645" s="20" t="s">
        <v>1995</v>
      </c>
      <c r="F8645" s="19" t="s">
        <v>1995</v>
      </c>
      <c r="G8645" s="16" t="s">
        <v>1995</v>
      </c>
      <c r="H8645" s="19" t="s">
        <v>1995</v>
      </c>
      <c r="I8645" s="19" t="s">
        <v>1995</v>
      </c>
      <c r="J8645" s="21" t="s">
        <v>1995</v>
      </c>
    </row>
    <row r="8646" spans="1:10">
      <c r="A8646" s="22"/>
      <c r="B8646" s="22"/>
      <c r="C8646" s="16" t="s">
        <v>2018</v>
      </c>
      <c r="D8646" s="16" t="s">
        <v>1995</v>
      </c>
      <c r="E8646" s="20" t="s">
        <v>1995</v>
      </c>
      <c r="F8646" s="19" t="s">
        <v>1995</v>
      </c>
      <c r="G8646" s="16" t="s">
        <v>1995</v>
      </c>
      <c r="H8646" s="19" t="s">
        <v>1995</v>
      </c>
      <c r="I8646" s="19" t="s">
        <v>1995</v>
      </c>
      <c r="J8646" s="21" t="s">
        <v>1995</v>
      </c>
    </row>
    <row r="8647" spans="1:10">
      <c r="A8647" s="22"/>
      <c r="B8647" s="22"/>
      <c r="C8647" s="16" t="s">
        <v>1995</v>
      </c>
      <c r="D8647" s="16" t="s">
        <v>2019</v>
      </c>
      <c r="E8647" s="20" t="s">
        <v>1995</v>
      </c>
      <c r="F8647" s="19" t="s">
        <v>1995</v>
      </c>
      <c r="G8647" s="16" t="s">
        <v>1995</v>
      </c>
      <c r="H8647" s="19" t="s">
        <v>1995</v>
      </c>
      <c r="I8647" s="19" t="s">
        <v>1995</v>
      </c>
      <c r="J8647" s="21" t="s">
        <v>1995</v>
      </c>
    </row>
    <row r="8648" ht="33.75" spans="1:10">
      <c r="A8648" s="22"/>
      <c r="B8648" s="22"/>
      <c r="C8648" s="16" t="s">
        <v>1995</v>
      </c>
      <c r="D8648" s="16" t="s">
        <v>1995</v>
      </c>
      <c r="E8648" s="20" t="s">
        <v>2120</v>
      </c>
      <c r="F8648" s="19" t="s">
        <v>2009</v>
      </c>
      <c r="G8648" s="16" t="s">
        <v>2060</v>
      </c>
      <c r="H8648" s="19" t="s">
        <v>2011</v>
      </c>
      <c r="I8648" s="19" t="s">
        <v>2005</v>
      </c>
      <c r="J8648" s="21" t="s">
        <v>2121</v>
      </c>
    </row>
    <row r="8649" spans="1:10">
      <c r="A8649" s="22"/>
      <c r="B8649" s="22"/>
      <c r="C8649" s="16" t="s">
        <v>2023</v>
      </c>
      <c r="D8649" s="16" t="s">
        <v>1995</v>
      </c>
      <c r="E8649" s="20" t="s">
        <v>1995</v>
      </c>
      <c r="F8649" s="19" t="s">
        <v>1995</v>
      </c>
      <c r="G8649" s="16" t="s">
        <v>1995</v>
      </c>
      <c r="H8649" s="19" t="s">
        <v>1995</v>
      </c>
      <c r="I8649" s="19" t="s">
        <v>1995</v>
      </c>
      <c r="J8649" s="21" t="s">
        <v>1995</v>
      </c>
    </row>
    <row r="8650" spans="1:10">
      <c r="A8650" s="22"/>
      <c r="B8650" s="22"/>
      <c r="C8650" s="16" t="s">
        <v>1995</v>
      </c>
      <c r="D8650" s="16" t="s">
        <v>2024</v>
      </c>
      <c r="E8650" s="20" t="s">
        <v>1995</v>
      </c>
      <c r="F8650" s="19" t="s">
        <v>1995</v>
      </c>
      <c r="G8650" s="16" t="s">
        <v>1995</v>
      </c>
      <c r="H8650" s="19" t="s">
        <v>1995</v>
      </c>
      <c r="I8650" s="19" t="s">
        <v>1995</v>
      </c>
      <c r="J8650" s="21" t="s">
        <v>1995</v>
      </c>
    </row>
    <row r="8651" spans="1:10">
      <c r="A8651" s="22"/>
      <c r="B8651" s="22"/>
      <c r="C8651" s="16" t="s">
        <v>1995</v>
      </c>
      <c r="D8651" s="16" t="s">
        <v>1995</v>
      </c>
      <c r="E8651" s="20" t="s">
        <v>2077</v>
      </c>
      <c r="F8651" s="19" t="s">
        <v>2009</v>
      </c>
      <c r="G8651" s="16" t="s">
        <v>2060</v>
      </c>
      <c r="H8651" s="19" t="s">
        <v>2011</v>
      </c>
      <c r="I8651" s="19" t="s">
        <v>2005</v>
      </c>
      <c r="J8651" s="21" t="s">
        <v>2088</v>
      </c>
    </row>
    <row r="8652" ht="12.75" spans="1:10">
      <c r="A8652" s="16" t="s">
        <v>6367</v>
      </c>
      <c r="B8652" s="20" t="s">
        <v>6368</v>
      </c>
      <c r="C8652" s="22"/>
      <c r="D8652" s="22"/>
      <c r="E8652" s="23"/>
      <c r="F8652" s="24"/>
      <c r="G8652" s="22"/>
      <c r="H8652" s="24"/>
      <c r="I8652" s="24"/>
      <c r="J8652" s="25"/>
    </row>
    <row r="8653" spans="1:10">
      <c r="A8653" s="22"/>
      <c r="B8653" s="22"/>
      <c r="C8653" s="16" t="s">
        <v>1999</v>
      </c>
      <c r="D8653" s="16" t="s">
        <v>1995</v>
      </c>
      <c r="E8653" s="20" t="s">
        <v>1995</v>
      </c>
      <c r="F8653" s="19" t="s">
        <v>1995</v>
      </c>
      <c r="G8653" s="16" t="s">
        <v>1995</v>
      </c>
      <c r="H8653" s="19" t="s">
        <v>1995</v>
      </c>
      <c r="I8653" s="19" t="s">
        <v>1995</v>
      </c>
      <c r="J8653" s="21" t="s">
        <v>1995</v>
      </c>
    </row>
    <row r="8654" spans="1:10">
      <c r="A8654" s="22"/>
      <c r="B8654" s="22"/>
      <c r="C8654" s="16" t="s">
        <v>1995</v>
      </c>
      <c r="D8654" s="16" t="s">
        <v>2000</v>
      </c>
      <c r="E8654" s="20" t="s">
        <v>1995</v>
      </c>
      <c r="F8654" s="19" t="s">
        <v>1995</v>
      </c>
      <c r="G8654" s="16" t="s">
        <v>1995</v>
      </c>
      <c r="H8654" s="19" t="s">
        <v>1995</v>
      </c>
      <c r="I8654" s="19" t="s">
        <v>1995</v>
      </c>
      <c r="J8654" s="21" t="s">
        <v>1995</v>
      </c>
    </row>
    <row r="8655" ht="33.75" spans="1:10">
      <c r="A8655" s="22"/>
      <c r="B8655" s="22"/>
      <c r="C8655" s="16" t="s">
        <v>1995</v>
      </c>
      <c r="D8655" s="16" t="s">
        <v>1995</v>
      </c>
      <c r="E8655" s="20" t="s">
        <v>2229</v>
      </c>
      <c r="F8655" s="19" t="s">
        <v>2009</v>
      </c>
      <c r="G8655" s="16" t="s">
        <v>2031</v>
      </c>
      <c r="H8655" s="19" t="s">
        <v>2171</v>
      </c>
      <c r="I8655" s="19" t="s">
        <v>2005</v>
      </c>
      <c r="J8655" s="21" t="s">
        <v>2230</v>
      </c>
    </row>
    <row r="8656" spans="1:10">
      <c r="A8656" s="22"/>
      <c r="B8656" s="22"/>
      <c r="C8656" s="16" t="s">
        <v>1995</v>
      </c>
      <c r="D8656" s="16" t="s">
        <v>2007</v>
      </c>
      <c r="E8656" s="20" t="s">
        <v>1995</v>
      </c>
      <c r="F8656" s="19" t="s">
        <v>1995</v>
      </c>
      <c r="G8656" s="16" t="s">
        <v>1995</v>
      </c>
      <c r="H8656" s="19" t="s">
        <v>1995</v>
      </c>
      <c r="I8656" s="19" t="s">
        <v>1995</v>
      </c>
      <c r="J8656" s="21" t="s">
        <v>1995</v>
      </c>
    </row>
    <row r="8657" ht="33.75" spans="1:10">
      <c r="A8657" s="22"/>
      <c r="B8657" s="22"/>
      <c r="C8657" s="16" t="s">
        <v>1995</v>
      </c>
      <c r="D8657" s="16" t="s">
        <v>1995</v>
      </c>
      <c r="E8657" s="20" t="s">
        <v>2080</v>
      </c>
      <c r="F8657" s="19" t="s">
        <v>2002</v>
      </c>
      <c r="G8657" s="16" t="s">
        <v>2060</v>
      </c>
      <c r="H8657" s="19" t="s">
        <v>2011</v>
      </c>
      <c r="I8657" s="19" t="s">
        <v>2005</v>
      </c>
      <c r="J8657" s="21" t="s">
        <v>2081</v>
      </c>
    </row>
    <row r="8658" spans="1:10">
      <c r="A8658" s="22"/>
      <c r="B8658" s="22"/>
      <c r="C8658" s="16" t="s">
        <v>1995</v>
      </c>
      <c r="D8658" s="16" t="s">
        <v>2013</v>
      </c>
      <c r="E8658" s="20" t="s">
        <v>1995</v>
      </c>
      <c r="F8658" s="19" t="s">
        <v>1995</v>
      </c>
      <c r="G8658" s="16" t="s">
        <v>1995</v>
      </c>
      <c r="H8658" s="19" t="s">
        <v>1995</v>
      </c>
      <c r="I8658" s="19" t="s">
        <v>1995</v>
      </c>
      <c r="J8658" s="21" t="s">
        <v>1995</v>
      </c>
    </row>
    <row r="8659" ht="33.75" spans="1:10">
      <c r="A8659" s="22"/>
      <c r="B8659" s="22"/>
      <c r="C8659" s="16" t="s">
        <v>1995</v>
      </c>
      <c r="D8659" s="16" t="s">
        <v>1995</v>
      </c>
      <c r="E8659" s="20" t="s">
        <v>2084</v>
      </c>
      <c r="F8659" s="19" t="s">
        <v>2002</v>
      </c>
      <c r="G8659" s="16" t="s">
        <v>2060</v>
      </c>
      <c r="H8659" s="19" t="s">
        <v>2011</v>
      </c>
      <c r="I8659" s="19" t="s">
        <v>2005</v>
      </c>
      <c r="J8659" s="21" t="s">
        <v>2085</v>
      </c>
    </row>
    <row r="8660" spans="1:10">
      <c r="A8660" s="22"/>
      <c r="B8660" s="22"/>
      <c r="C8660" s="16" t="s">
        <v>2018</v>
      </c>
      <c r="D8660" s="16" t="s">
        <v>1995</v>
      </c>
      <c r="E8660" s="20" t="s">
        <v>1995</v>
      </c>
      <c r="F8660" s="19" t="s">
        <v>1995</v>
      </c>
      <c r="G8660" s="16" t="s">
        <v>1995</v>
      </c>
      <c r="H8660" s="19" t="s">
        <v>1995</v>
      </c>
      <c r="I8660" s="19" t="s">
        <v>1995</v>
      </c>
      <c r="J8660" s="21" t="s">
        <v>1995</v>
      </c>
    </row>
    <row r="8661" spans="1:10">
      <c r="A8661" s="22"/>
      <c r="B8661" s="22"/>
      <c r="C8661" s="16" t="s">
        <v>1995</v>
      </c>
      <c r="D8661" s="16" t="s">
        <v>2019</v>
      </c>
      <c r="E8661" s="20" t="s">
        <v>1995</v>
      </c>
      <c r="F8661" s="19" t="s">
        <v>1995</v>
      </c>
      <c r="G8661" s="16" t="s">
        <v>1995</v>
      </c>
      <c r="H8661" s="19" t="s">
        <v>1995</v>
      </c>
      <c r="I8661" s="19" t="s">
        <v>1995</v>
      </c>
      <c r="J8661" s="21" t="s">
        <v>1995</v>
      </c>
    </row>
    <row r="8662" ht="33.75" spans="1:10">
      <c r="A8662" s="22"/>
      <c r="B8662" s="22"/>
      <c r="C8662" s="16" t="s">
        <v>1995</v>
      </c>
      <c r="D8662" s="16" t="s">
        <v>1995</v>
      </c>
      <c r="E8662" s="20" t="s">
        <v>2120</v>
      </c>
      <c r="F8662" s="19" t="s">
        <v>2009</v>
      </c>
      <c r="G8662" s="16" t="s">
        <v>2060</v>
      </c>
      <c r="H8662" s="19" t="s">
        <v>2011</v>
      </c>
      <c r="I8662" s="19" t="s">
        <v>2005</v>
      </c>
      <c r="J8662" s="21" t="s">
        <v>2121</v>
      </c>
    </row>
    <row r="8663" spans="1:10">
      <c r="A8663" s="22"/>
      <c r="B8663" s="22"/>
      <c r="C8663" s="16" t="s">
        <v>2023</v>
      </c>
      <c r="D8663" s="16" t="s">
        <v>1995</v>
      </c>
      <c r="E8663" s="20" t="s">
        <v>1995</v>
      </c>
      <c r="F8663" s="19" t="s">
        <v>1995</v>
      </c>
      <c r="G8663" s="16" t="s">
        <v>1995</v>
      </c>
      <c r="H8663" s="19" t="s">
        <v>1995</v>
      </c>
      <c r="I8663" s="19" t="s">
        <v>1995</v>
      </c>
      <c r="J8663" s="21" t="s">
        <v>1995</v>
      </c>
    </row>
    <row r="8664" spans="1:10">
      <c r="A8664" s="22"/>
      <c r="B8664" s="22"/>
      <c r="C8664" s="16" t="s">
        <v>1995</v>
      </c>
      <c r="D8664" s="16" t="s">
        <v>2024</v>
      </c>
      <c r="E8664" s="20" t="s">
        <v>1995</v>
      </c>
      <c r="F8664" s="19" t="s">
        <v>1995</v>
      </c>
      <c r="G8664" s="16" t="s">
        <v>1995</v>
      </c>
      <c r="H8664" s="19" t="s">
        <v>1995</v>
      </c>
      <c r="I8664" s="19" t="s">
        <v>1995</v>
      </c>
      <c r="J8664" s="21" t="s">
        <v>1995</v>
      </c>
    </row>
    <row r="8665" spans="1:10">
      <c r="A8665" s="22"/>
      <c r="B8665" s="22"/>
      <c r="C8665" s="16" t="s">
        <v>1995</v>
      </c>
      <c r="D8665" s="16" t="s">
        <v>1995</v>
      </c>
      <c r="E8665" s="20" t="s">
        <v>2077</v>
      </c>
      <c r="F8665" s="19" t="s">
        <v>2009</v>
      </c>
      <c r="G8665" s="16" t="s">
        <v>2060</v>
      </c>
      <c r="H8665" s="19" t="s">
        <v>2011</v>
      </c>
      <c r="I8665" s="19" t="s">
        <v>2005</v>
      </c>
      <c r="J8665" s="21" t="s">
        <v>2088</v>
      </c>
    </row>
    <row r="8666" ht="12.75" spans="1:10">
      <c r="A8666" s="16" t="s">
        <v>6369</v>
      </c>
      <c r="B8666" s="22"/>
      <c r="C8666" s="22"/>
      <c r="D8666" s="22"/>
      <c r="E8666" s="23"/>
      <c r="F8666" s="24"/>
      <c r="G8666" s="22"/>
      <c r="H8666" s="24"/>
      <c r="I8666" s="24"/>
      <c r="J8666" s="25"/>
    </row>
    <row r="8667" ht="90" spans="1:10">
      <c r="A8667" s="16" t="s">
        <v>6370</v>
      </c>
      <c r="B8667" s="20" t="s">
        <v>6371</v>
      </c>
      <c r="C8667" s="22"/>
      <c r="D8667" s="22"/>
      <c r="E8667" s="23"/>
      <c r="F8667" s="24"/>
      <c r="G8667" s="22"/>
      <c r="H8667" s="24"/>
      <c r="I8667" s="24"/>
      <c r="J8667" s="25"/>
    </row>
    <row r="8668" spans="1:10">
      <c r="A8668" s="22"/>
      <c r="B8668" s="22"/>
      <c r="C8668" s="16" t="s">
        <v>1999</v>
      </c>
      <c r="D8668" s="16" t="s">
        <v>1995</v>
      </c>
      <c r="E8668" s="20" t="s">
        <v>1995</v>
      </c>
      <c r="F8668" s="19" t="s">
        <v>1995</v>
      </c>
      <c r="G8668" s="16" t="s">
        <v>1995</v>
      </c>
      <c r="H8668" s="19" t="s">
        <v>1995</v>
      </c>
      <c r="I8668" s="19" t="s">
        <v>1995</v>
      </c>
      <c r="J8668" s="21" t="s">
        <v>1995</v>
      </c>
    </row>
    <row r="8669" spans="1:10">
      <c r="A8669" s="22"/>
      <c r="B8669" s="22"/>
      <c r="C8669" s="16" t="s">
        <v>1995</v>
      </c>
      <c r="D8669" s="16" t="s">
        <v>2000</v>
      </c>
      <c r="E8669" s="20" t="s">
        <v>1995</v>
      </c>
      <c r="F8669" s="19" t="s">
        <v>1995</v>
      </c>
      <c r="G8669" s="16" t="s">
        <v>1995</v>
      </c>
      <c r="H8669" s="19" t="s">
        <v>1995</v>
      </c>
      <c r="I8669" s="19" t="s">
        <v>1995</v>
      </c>
      <c r="J8669" s="21" t="s">
        <v>1995</v>
      </c>
    </row>
    <row r="8670" ht="22.5" spans="1:10">
      <c r="A8670" s="22"/>
      <c r="B8670" s="22"/>
      <c r="C8670" s="16" t="s">
        <v>1995</v>
      </c>
      <c r="D8670" s="16" t="s">
        <v>1995</v>
      </c>
      <c r="E8670" s="20" t="s">
        <v>2237</v>
      </c>
      <c r="F8670" s="19" t="s">
        <v>2002</v>
      </c>
      <c r="G8670" s="16" t="s">
        <v>6372</v>
      </c>
      <c r="H8670" s="19" t="s">
        <v>2386</v>
      </c>
      <c r="I8670" s="19" t="s">
        <v>2005</v>
      </c>
      <c r="J8670" s="21" t="s">
        <v>2381</v>
      </c>
    </row>
    <row r="8671" spans="1:10">
      <c r="A8671" s="22"/>
      <c r="B8671" s="22"/>
      <c r="C8671" s="16" t="s">
        <v>1995</v>
      </c>
      <c r="D8671" s="16" t="s">
        <v>2007</v>
      </c>
      <c r="E8671" s="20" t="s">
        <v>1995</v>
      </c>
      <c r="F8671" s="19" t="s">
        <v>1995</v>
      </c>
      <c r="G8671" s="16" t="s">
        <v>1995</v>
      </c>
      <c r="H8671" s="19" t="s">
        <v>1995</v>
      </c>
      <c r="I8671" s="19" t="s">
        <v>1995</v>
      </c>
      <c r="J8671" s="21" t="s">
        <v>1995</v>
      </c>
    </row>
    <row r="8672" ht="33.75" spans="1:10">
      <c r="A8672" s="22"/>
      <c r="B8672" s="22"/>
      <c r="C8672" s="16" t="s">
        <v>1995</v>
      </c>
      <c r="D8672" s="16" t="s">
        <v>1995</v>
      </c>
      <c r="E8672" s="20" t="s">
        <v>2080</v>
      </c>
      <c r="F8672" s="19" t="s">
        <v>2002</v>
      </c>
      <c r="G8672" s="16" t="s">
        <v>6372</v>
      </c>
      <c r="H8672" s="19" t="s">
        <v>2011</v>
      </c>
      <c r="I8672" s="19" t="s">
        <v>2005</v>
      </c>
      <c r="J8672" s="21" t="s">
        <v>2081</v>
      </c>
    </row>
    <row r="8673" ht="22.5" spans="1:10">
      <c r="A8673" s="22"/>
      <c r="B8673" s="22"/>
      <c r="C8673" s="16" t="s">
        <v>1995</v>
      </c>
      <c r="D8673" s="16" t="s">
        <v>1995</v>
      </c>
      <c r="E8673" s="20" t="s">
        <v>2735</v>
      </c>
      <c r="F8673" s="19" t="s">
        <v>2009</v>
      </c>
      <c r="G8673" s="16" t="s">
        <v>6372</v>
      </c>
      <c r="H8673" s="19" t="s">
        <v>2011</v>
      </c>
      <c r="I8673" s="19" t="s">
        <v>2005</v>
      </c>
      <c r="J8673" s="21" t="s">
        <v>2736</v>
      </c>
    </row>
    <row r="8674" spans="1:10">
      <c r="A8674" s="22"/>
      <c r="B8674" s="22"/>
      <c r="C8674" s="16" t="s">
        <v>1995</v>
      </c>
      <c r="D8674" s="16" t="s">
        <v>2013</v>
      </c>
      <c r="E8674" s="20" t="s">
        <v>1995</v>
      </c>
      <c r="F8674" s="19" t="s">
        <v>1995</v>
      </c>
      <c r="G8674" s="16" t="s">
        <v>1995</v>
      </c>
      <c r="H8674" s="19" t="s">
        <v>1995</v>
      </c>
      <c r="I8674" s="19" t="s">
        <v>1995</v>
      </c>
      <c r="J8674" s="21" t="s">
        <v>1995</v>
      </c>
    </row>
    <row r="8675" ht="33.75" spans="1:10">
      <c r="A8675" s="22"/>
      <c r="B8675" s="22"/>
      <c r="C8675" s="16" t="s">
        <v>1995</v>
      </c>
      <c r="D8675" s="16" t="s">
        <v>1995</v>
      </c>
      <c r="E8675" s="20" t="s">
        <v>2084</v>
      </c>
      <c r="F8675" s="19" t="s">
        <v>2002</v>
      </c>
      <c r="G8675" s="16" t="s">
        <v>6373</v>
      </c>
      <c r="H8675" s="19" t="s">
        <v>2011</v>
      </c>
      <c r="I8675" s="19" t="s">
        <v>2005</v>
      </c>
      <c r="J8675" s="21" t="s">
        <v>2085</v>
      </c>
    </row>
    <row r="8676" spans="1:10">
      <c r="A8676" s="22"/>
      <c r="B8676" s="22"/>
      <c r="C8676" s="16" t="s">
        <v>2018</v>
      </c>
      <c r="D8676" s="16" t="s">
        <v>1995</v>
      </c>
      <c r="E8676" s="20" t="s">
        <v>1995</v>
      </c>
      <c r="F8676" s="19" t="s">
        <v>1995</v>
      </c>
      <c r="G8676" s="16" t="s">
        <v>1995</v>
      </c>
      <c r="H8676" s="19" t="s">
        <v>1995</v>
      </c>
      <c r="I8676" s="19" t="s">
        <v>1995</v>
      </c>
      <c r="J8676" s="21" t="s">
        <v>1995</v>
      </c>
    </row>
    <row r="8677" spans="1:10">
      <c r="A8677" s="22"/>
      <c r="B8677" s="22"/>
      <c r="C8677" s="16" t="s">
        <v>1995</v>
      </c>
      <c r="D8677" s="16" t="s">
        <v>2099</v>
      </c>
      <c r="E8677" s="20" t="s">
        <v>1995</v>
      </c>
      <c r="F8677" s="19" t="s">
        <v>1995</v>
      </c>
      <c r="G8677" s="16" t="s">
        <v>1995</v>
      </c>
      <c r="H8677" s="19" t="s">
        <v>1995</v>
      </c>
      <c r="I8677" s="19" t="s">
        <v>1995</v>
      </c>
      <c r="J8677" s="21" t="s">
        <v>1995</v>
      </c>
    </row>
    <row r="8678" spans="1:10">
      <c r="A8678" s="22"/>
      <c r="B8678" s="22"/>
      <c r="C8678" s="16" t="s">
        <v>1995</v>
      </c>
      <c r="D8678" s="16" t="s">
        <v>1995</v>
      </c>
      <c r="E8678" s="20" t="s">
        <v>2388</v>
      </c>
      <c r="F8678" s="19" t="s">
        <v>2009</v>
      </c>
      <c r="G8678" s="16" t="s">
        <v>6372</v>
      </c>
      <c r="H8678" s="19" t="s">
        <v>2044</v>
      </c>
      <c r="I8678" s="19" t="s">
        <v>2005</v>
      </c>
      <c r="J8678" s="21" t="s">
        <v>2390</v>
      </c>
    </row>
    <row r="8679" spans="1:10">
      <c r="A8679" s="22"/>
      <c r="B8679" s="22"/>
      <c r="C8679" s="16" t="s">
        <v>1995</v>
      </c>
      <c r="D8679" s="16" t="s">
        <v>2019</v>
      </c>
      <c r="E8679" s="20" t="s">
        <v>1995</v>
      </c>
      <c r="F8679" s="19" t="s">
        <v>1995</v>
      </c>
      <c r="G8679" s="16" t="s">
        <v>1995</v>
      </c>
      <c r="H8679" s="19" t="s">
        <v>1995</v>
      </c>
      <c r="I8679" s="19" t="s">
        <v>1995</v>
      </c>
      <c r="J8679" s="21" t="s">
        <v>1995</v>
      </c>
    </row>
    <row r="8680" ht="33.75" spans="1:10">
      <c r="A8680" s="22"/>
      <c r="B8680" s="22"/>
      <c r="C8680" s="16" t="s">
        <v>1995</v>
      </c>
      <c r="D8680" s="16" t="s">
        <v>1995</v>
      </c>
      <c r="E8680" s="20" t="s">
        <v>2120</v>
      </c>
      <c r="F8680" s="19" t="s">
        <v>2009</v>
      </c>
      <c r="G8680" s="16" t="s">
        <v>6372</v>
      </c>
      <c r="H8680" s="19" t="s">
        <v>2011</v>
      </c>
      <c r="I8680" s="19" t="s">
        <v>2005</v>
      </c>
      <c r="J8680" s="21" t="s">
        <v>2121</v>
      </c>
    </row>
    <row r="8681" spans="1:10">
      <c r="A8681" s="22"/>
      <c r="B8681" s="22"/>
      <c r="C8681" s="16" t="s">
        <v>2023</v>
      </c>
      <c r="D8681" s="16" t="s">
        <v>1995</v>
      </c>
      <c r="E8681" s="20" t="s">
        <v>1995</v>
      </c>
      <c r="F8681" s="19" t="s">
        <v>1995</v>
      </c>
      <c r="G8681" s="16" t="s">
        <v>1995</v>
      </c>
      <c r="H8681" s="19" t="s">
        <v>1995</v>
      </c>
      <c r="I8681" s="19" t="s">
        <v>1995</v>
      </c>
      <c r="J8681" s="21" t="s">
        <v>1995</v>
      </c>
    </row>
    <row r="8682" spans="1:10">
      <c r="A8682" s="22"/>
      <c r="B8682" s="22"/>
      <c r="C8682" s="16" t="s">
        <v>1995</v>
      </c>
      <c r="D8682" s="16" t="s">
        <v>2024</v>
      </c>
      <c r="E8682" s="20" t="s">
        <v>1995</v>
      </c>
      <c r="F8682" s="19" t="s">
        <v>1995</v>
      </c>
      <c r="G8682" s="16" t="s">
        <v>1995</v>
      </c>
      <c r="H8682" s="19" t="s">
        <v>1995</v>
      </c>
      <c r="I8682" s="19" t="s">
        <v>1995</v>
      </c>
      <c r="J8682" s="21" t="s">
        <v>1995</v>
      </c>
    </row>
    <row r="8683" spans="1:10">
      <c r="A8683" s="22"/>
      <c r="B8683" s="22"/>
      <c r="C8683" s="16" t="s">
        <v>1995</v>
      </c>
      <c r="D8683" s="16" t="s">
        <v>1995</v>
      </c>
      <c r="E8683" s="20" t="s">
        <v>2077</v>
      </c>
      <c r="F8683" s="19" t="s">
        <v>2002</v>
      </c>
      <c r="G8683" s="16" t="s">
        <v>2716</v>
      </c>
      <c r="H8683" s="19" t="s">
        <v>2011</v>
      </c>
      <c r="I8683" s="19" t="s">
        <v>2016</v>
      </c>
      <c r="J8683" s="21" t="s">
        <v>2088</v>
      </c>
    </row>
    <row r="8684" ht="67.5" spans="1:10">
      <c r="A8684" s="16" t="s">
        <v>6374</v>
      </c>
      <c r="B8684" s="20" t="s">
        <v>6375</v>
      </c>
      <c r="C8684" s="22"/>
      <c r="D8684" s="22"/>
      <c r="E8684" s="23"/>
      <c r="F8684" s="24"/>
      <c r="G8684" s="22"/>
      <c r="H8684" s="24"/>
      <c r="I8684" s="24"/>
      <c r="J8684" s="25"/>
    </row>
    <row r="8685" spans="1:10">
      <c r="A8685" s="22"/>
      <c r="B8685" s="22"/>
      <c r="C8685" s="16" t="s">
        <v>1999</v>
      </c>
      <c r="D8685" s="16" t="s">
        <v>1995</v>
      </c>
      <c r="E8685" s="20" t="s">
        <v>1995</v>
      </c>
      <c r="F8685" s="19" t="s">
        <v>1995</v>
      </c>
      <c r="G8685" s="16" t="s">
        <v>1995</v>
      </c>
      <c r="H8685" s="19" t="s">
        <v>1995</v>
      </c>
      <c r="I8685" s="19" t="s">
        <v>1995</v>
      </c>
      <c r="J8685" s="21" t="s">
        <v>1995</v>
      </c>
    </row>
    <row r="8686" spans="1:10">
      <c r="A8686" s="22"/>
      <c r="B8686" s="22"/>
      <c r="C8686" s="16" t="s">
        <v>1995</v>
      </c>
      <c r="D8686" s="16" t="s">
        <v>2000</v>
      </c>
      <c r="E8686" s="20" t="s">
        <v>1995</v>
      </c>
      <c r="F8686" s="19" t="s">
        <v>1995</v>
      </c>
      <c r="G8686" s="16" t="s">
        <v>1995</v>
      </c>
      <c r="H8686" s="19" t="s">
        <v>1995</v>
      </c>
      <c r="I8686" s="19" t="s">
        <v>1995</v>
      </c>
      <c r="J8686" s="21" t="s">
        <v>1995</v>
      </c>
    </row>
    <row r="8687" ht="33.75" spans="1:10">
      <c r="A8687" s="22"/>
      <c r="B8687" s="22"/>
      <c r="C8687" s="16" t="s">
        <v>1995</v>
      </c>
      <c r="D8687" s="16" t="s">
        <v>1995</v>
      </c>
      <c r="E8687" s="20" t="s">
        <v>2229</v>
      </c>
      <c r="F8687" s="19" t="s">
        <v>2009</v>
      </c>
      <c r="G8687" s="16" t="s">
        <v>2003</v>
      </c>
      <c r="H8687" s="19" t="s">
        <v>2171</v>
      </c>
      <c r="I8687" s="19" t="s">
        <v>2005</v>
      </c>
      <c r="J8687" s="21" t="s">
        <v>2230</v>
      </c>
    </row>
    <row r="8688" spans="1:10">
      <c r="A8688" s="22"/>
      <c r="B8688" s="22"/>
      <c r="C8688" s="16" t="s">
        <v>1995</v>
      </c>
      <c r="D8688" s="16" t="s">
        <v>2007</v>
      </c>
      <c r="E8688" s="20" t="s">
        <v>1995</v>
      </c>
      <c r="F8688" s="19" t="s">
        <v>1995</v>
      </c>
      <c r="G8688" s="16" t="s">
        <v>1995</v>
      </c>
      <c r="H8688" s="19" t="s">
        <v>1995</v>
      </c>
      <c r="I8688" s="19" t="s">
        <v>1995</v>
      </c>
      <c r="J8688" s="21" t="s">
        <v>1995</v>
      </c>
    </row>
    <row r="8689" ht="22.5" spans="1:10">
      <c r="A8689" s="22"/>
      <c r="B8689" s="22"/>
      <c r="C8689" s="16" t="s">
        <v>1995</v>
      </c>
      <c r="D8689" s="16" t="s">
        <v>1995</v>
      </c>
      <c r="E8689" s="20" t="s">
        <v>2118</v>
      </c>
      <c r="F8689" s="19" t="s">
        <v>2002</v>
      </c>
      <c r="G8689" s="16" t="s">
        <v>2060</v>
      </c>
      <c r="H8689" s="19" t="s">
        <v>2011</v>
      </c>
      <c r="I8689" s="19" t="s">
        <v>2005</v>
      </c>
      <c r="J8689" s="21" t="s">
        <v>2119</v>
      </c>
    </row>
    <row r="8690" ht="22.5" spans="1:10">
      <c r="A8690" s="22"/>
      <c r="B8690" s="22"/>
      <c r="C8690" s="16" t="s">
        <v>1995</v>
      </c>
      <c r="D8690" s="16" t="s">
        <v>1995</v>
      </c>
      <c r="E8690" s="20" t="s">
        <v>2735</v>
      </c>
      <c r="F8690" s="19" t="s">
        <v>2009</v>
      </c>
      <c r="G8690" s="16" t="s">
        <v>2060</v>
      </c>
      <c r="H8690" s="19" t="s">
        <v>2011</v>
      </c>
      <c r="I8690" s="19" t="s">
        <v>2005</v>
      </c>
      <c r="J8690" s="21" t="s">
        <v>2736</v>
      </c>
    </row>
    <row r="8691" ht="45" spans="1:10">
      <c r="A8691" s="22"/>
      <c r="B8691" s="22"/>
      <c r="C8691" s="16" t="s">
        <v>1995</v>
      </c>
      <c r="D8691" s="16" t="s">
        <v>1995</v>
      </c>
      <c r="E8691" s="20" t="s">
        <v>2082</v>
      </c>
      <c r="F8691" s="19" t="s">
        <v>2009</v>
      </c>
      <c r="G8691" s="16" t="s">
        <v>2060</v>
      </c>
      <c r="H8691" s="19" t="s">
        <v>2011</v>
      </c>
      <c r="I8691" s="19" t="s">
        <v>2005</v>
      </c>
      <c r="J8691" s="21" t="s">
        <v>2083</v>
      </c>
    </row>
    <row r="8692" spans="1:10">
      <c r="A8692" s="22"/>
      <c r="B8692" s="22"/>
      <c r="C8692" s="16" t="s">
        <v>2018</v>
      </c>
      <c r="D8692" s="16" t="s">
        <v>1995</v>
      </c>
      <c r="E8692" s="20" t="s">
        <v>1995</v>
      </c>
      <c r="F8692" s="19" t="s">
        <v>1995</v>
      </c>
      <c r="G8692" s="16" t="s">
        <v>1995</v>
      </c>
      <c r="H8692" s="19" t="s">
        <v>1995</v>
      </c>
      <c r="I8692" s="19" t="s">
        <v>1995</v>
      </c>
      <c r="J8692" s="21" t="s">
        <v>1995</v>
      </c>
    </row>
    <row r="8693" spans="1:10">
      <c r="A8693" s="22"/>
      <c r="B8693" s="22"/>
      <c r="C8693" s="16" t="s">
        <v>1995</v>
      </c>
      <c r="D8693" s="16" t="s">
        <v>2099</v>
      </c>
      <c r="E8693" s="20" t="s">
        <v>1995</v>
      </c>
      <c r="F8693" s="19" t="s">
        <v>1995</v>
      </c>
      <c r="G8693" s="16" t="s">
        <v>1995</v>
      </c>
      <c r="H8693" s="19" t="s">
        <v>1995</v>
      </c>
      <c r="I8693" s="19" t="s">
        <v>1995</v>
      </c>
      <c r="J8693" s="21" t="s">
        <v>1995</v>
      </c>
    </row>
    <row r="8694" spans="1:10">
      <c r="A8694" s="22"/>
      <c r="B8694" s="22"/>
      <c r="C8694" s="16" t="s">
        <v>1995</v>
      </c>
      <c r="D8694" s="16" t="s">
        <v>1995</v>
      </c>
      <c r="E8694" s="20" t="s">
        <v>2388</v>
      </c>
      <c r="F8694" s="19" t="s">
        <v>2009</v>
      </c>
      <c r="G8694" s="16" t="s">
        <v>2060</v>
      </c>
      <c r="H8694" s="19" t="s">
        <v>2044</v>
      </c>
      <c r="I8694" s="19" t="s">
        <v>2005</v>
      </c>
      <c r="J8694" s="21" t="s">
        <v>2390</v>
      </c>
    </row>
    <row r="8695" spans="1:10">
      <c r="A8695" s="22"/>
      <c r="B8695" s="22"/>
      <c r="C8695" s="16" t="s">
        <v>1995</v>
      </c>
      <c r="D8695" s="16" t="s">
        <v>2019</v>
      </c>
      <c r="E8695" s="20" t="s">
        <v>1995</v>
      </c>
      <c r="F8695" s="19" t="s">
        <v>1995</v>
      </c>
      <c r="G8695" s="16" t="s">
        <v>1995</v>
      </c>
      <c r="H8695" s="19" t="s">
        <v>1995</v>
      </c>
      <c r="I8695" s="19" t="s">
        <v>1995</v>
      </c>
      <c r="J8695" s="21" t="s">
        <v>1995</v>
      </c>
    </row>
    <row r="8696" ht="33.75" spans="1:10">
      <c r="A8696" s="22"/>
      <c r="B8696" s="22"/>
      <c r="C8696" s="16" t="s">
        <v>1995</v>
      </c>
      <c r="D8696" s="16" t="s">
        <v>1995</v>
      </c>
      <c r="E8696" s="20" t="s">
        <v>2120</v>
      </c>
      <c r="F8696" s="19" t="s">
        <v>2009</v>
      </c>
      <c r="G8696" s="16" t="s">
        <v>2060</v>
      </c>
      <c r="H8696" s="19" t="s">
        <v>2011</v>
      </c>
      <c r="I8696" s="19" t="s">
        <v>2005</v>
      </c>
      <c r="J8696" s="21" t="s">
        <v>2121</v>
      </c>
    </row>
    <row r="8697" ht="22.5" spans="1:10">
      <c r="A8697" s="22"/>
      <c r="B8697" s="22"/>
      <c r="C8697" s="16" t="s">
        <v>1995</v>
      </c>
      <c r="D8697" s="16" t="s">
        <v>1995</v>
      </c>
      <c r="E8697" s="20" t="s">
        <v>2544</v>
      </c>
      <c r="F8697" s="19" t="s">
        <v>2002</v>
      </c>
      <c r="G8697" s="16" t="s">
        <v>6376</v>
      </c>
      <c r="H8697" s="19" t="s">
        <v>2126</v>
      </c>
      <c r="I8697" s="19" t="s">
        <v>2005</v>
      </c>
      <c r="J8697" s="21" t="s">
        <v>2546</v>
      </c>
    </row>
    <row r="8698" spans="1:10">
      <c r="A8698" s="22"/>
      <c r="B8698" s="22"/>
      <c r="C8698" s="16" t="s">
        <v>2023</v>
      </c>
      <c r="D8698" s="16" t="s">
        <v>1995</v>
      </c>
      <c r="E8698" s="20" t="s">
        <v>1995</v>
      </c>
      <c r="F8698" s="19" t="s">
        <v>1995</v>
      </c>
      <c r="G8698" s="16" t="s">
        <v>1995</v>
      </c>
      <c r="H8698" s="19" t="s">
        <v>1995</v>
      </c>
      <c r="I8698" s="19" t="s">
        <v>1995</v>
      </c>
      <c r="J8698" s="21" t="s">
        <v>1995</v>
      </c>
    </row>
    <row r="8699" spans="1:10">
      <c r="A8699" s="22"/>
      <c r="B8699" s="22"/>
      <c r="C8699" s="16" t="s">
        <v>1995</v>
      </c>
      <c r="D8699" s="16" t="s">
        <v>2024</v>
      </c>
      <c r="E8699" s="20" t="s">
        <v>1995</v>
      </c>
      <c r="F8699" s="19" t="s">
        <v>1995</v>
      </c>
      <c r="G8699" s="16" t="s">
        <v>1995</v>
      </c>
      <c r="H8699" s="19" t="s">
        <v>1995</v>
      </c>
      <c r="I8699" s="19" t="s">
        <v>1995</v>
      </c>
      <c r="J8699" s="21" t="s">
        <v>1995</v>
      </c>
    </row>
    <row r="8700" spans="1:10">
      <c r="A8700" s="22"/>
      <c r="B8700" s="22"/>
      <c r="C8700" s="16" t="s">
        <v>1995</v>
      </c>
      <c r="D8700" s="16" t="s">
        <v>1995</v>
      </c>
      <c r="E8700" s="20" t="s">
        <v>2077</v>
      </c>
      <c r="F8700" s="19" t="s">
        <v>2002</v>
      </c>
      <c r="G8700" s="16" t="s">
        <v>2716</v>
      </c>
      <c r="H8700" s="19" t="s">
        <v>2011</v>
      </c>
      <c r="I8700" s="19" t="s">
        <v>2016</v>
      </c>
      <c r="J8700" s="21" t="s">
        <v>2088</v>
      </c>
    </row>
    <row r="8701" ht="90" spans="1:10">
      <c r="A8701" s="16" t="s">
        <v>6377</v>
      </c>
      <c r="B8701" s="20" t="s">
        <v>6378</v>
      </c>
      <c r="C8701" s="22"/>
      <c r="D8701" s="22"/>
      <c r="E8701" s="23"/>
      <c r="F8701" s="24"/>
      <c r="G8701" s="22"/>
      <c r="H8701" s="24"/>
      <c r="I8701" s="24"/>
      <c r="J8701" s="25"/>
    </row>
    <row r="8702" spans="1:10">
      <c r="A8702" s="22"/>
      <c r="B8702" s="22"/>
      <c r="C8702" s="16" t="s">
        <v>1999</v>
      </c>
      <c r="D8702" s="16" t="s">
        <v>1995</v>
      </c>
      <c r="E8702" s="20" t="s">
        <v>1995</v>
      </c>
      <c r="F8702" s="19" t="s">
        <v>1995</v>
      </c>
      <c r="G8702" s="16" t="s">
        <v>1995</v>
      </c>
      <c r="H8702" s="19" t="s">
        <v>1995</v>
      </c>
      <c r="I8702" s="19" t="s">
        <v>1995</v>
      </c>
      <c r="J8702" s="21" t="s">
        <v>1995</v>
      </c>
    </row>
    <row r="8703" spans="1:10">
      <c r="A8703" s="22"/>
      <c r="B8703" s="22"/>
      <c r="C8703" s="16" t="s">
        <v>1995</v>
      </c>
      <c r="D8703" s="16" t="s">
        <v>2000</v>
      </c>
      <c r="E8703" s="20" t="s">
        <v>1995</v>
      </c>
      <c r="F8703" s="19" t="s">
        <v>1995</v>
      </c>
      <c r="G8703" s="16" t="s">
        <v>1995</v>
      </c>
      <c r="H8703" s="19" t="s">
        <v>1995</v>
      </c>
      <c r="I8703" s="19" t="s">
        <v>1995</v>
      </c>
      <c r="J8703" s="21" t="s">
        <v>1995</v>
      </c>
    </row>
    <row r="8704" ht="22.5" spans="1:10">
      <c r="A8704" s="22"/>
      <c r="B8704" s="22"/>
      <c r="C8704" s="16" t="s">
        <v>1995</v>
      </c>
      <c r="D8704" s="16" t="s">
        <v>1995</v>
      </c>
      <c r="E8704" s="20" t="s">
        <v>2237</v>
      </c>
      <c r="F8704" s="19" t="s">
        <v>2002</v>
      </c>
      <c r="G8704" s="16" t="s">
        <v>2003</v>
      </c>
      <c r="H8704" s="19" t="s">
        <v>2386</v>
      </c>
      <c r="I8704" s="19" t="s">
        <v>2005</v>
      </c>
      <c r="J8704" s="21" t="s">
        <v>2381</v>
      </c>
    </row>
    <row r="8705" spans="1:10">
      <c r="A8705" s="22"/>
      <c r="B8705" s="22"/>
      <c r="C8705" s="16" t="s">
        <v>1995</v>
      </c>
      <c r="D8705" s="16" t="s">
        <v>2007</v>
      </c>
      <c r="E8705" s="20" t="s">
        <v>1995</v>
      </c>
      <c r="F8705" s="19" t="s">
        <v>1995</v>
      </c>
      <c r="G8705" s="16" t="s">
        <v>1995</v>
      </c>
      <c r="H8705" s="19" t="s">
        <v>1995</v>
      </c>
      <c r="I8705" s="19" t="s">
        <v>1995</v>
      </c>
      <c r="J8705" s="21" t="s">
        <v>1995</v>
      </c>
    </row>
    <row r="8706" ht="22.5" spans="1:10">
      <c r="A8706" s="22"/>
      <c r="B8706" s="22"/>
      <c r="C8706" s="16" t="s">
        <v>1995</v>
      </c>
      <c r="D8706" s="16" t="s">
        <v>1995</v>
      </c>
      <c r="E8706" s="20" t="s">
        <v>2735</v>
      </c>
      <c r="F8706" s="19" t="s">
        <v>2009</v>
      </c>
      <c r="G8706" s="16" t="s">
        <v>2060</v>
      </c>
      <c r="H8706" s="19" t="s">
        <v>2011</v>
      </c>
      <c r="I8706" s="19" t="s">
        <v>2005</v>
      </c>
      <c r="J8706" s="21" t="s">
        <v>2736</v>
      </c>
    </row>
    <row r="8707" spans="1:10">
      <c r="A8707" s="22"/>
      <c r="B8707" s="22"/>
      <c r="C8707" s="16" t="s">
        <v>1995</v>
      </c>
      <c r="D8707" s="16" t="s">
        <v>2013</v>
      </c>
      <c r="E8707" s="20" t="s">
        <v>1995</v>
      </c>
      <c r="F8707" s="19" t="s">
        <v>1995</v>
      </c>
      <c r="G8707" s="16" t="s">
        <v>1995</v>
      </c>
      <c r="H8707" s="19" t="s">
        <v>1995</v>
      </c>
      <c r="I8707" s="19" t="s">
        <v>1995</v>
      </c>
      <c r="J8707" s="21" t="s">
        <v>1995</v>
      </c>
    </row>
    <row r="8708" ht="33.75" spans="1:10">
      <c r="A8708" s="22"/>
      <c r="B8708" s="22"/>
      <c r="C8708" s="16" t="s">
        <v>1995</v>
      </c>
      <c r="D8708" s="16" t="s">
        <v>1995</v>
      </c>
      <c r="E8708" s="20" t="s">
        <v>2084</v>
      </c>
      <c r="F8708" s="19" t="s">
        <v>2002</v>
      </c>
      <c r="G8708" s="16" t="s">
        <v>2060</v>
      </c>
      <c r="H8708" s="19" t="s">
        <v>2011</v>
      </c>
      <c r="I8708" s="19" t="s">
        <v>2016</v>
      </c>
      <c r="J8708" s="21" t="s">
        <v>2085</v>
      </c>
    </row>
    <row r="8709" spans="1:10">
      <c r="A8709" s="22"/>
      <c r="B8709" s="22"/>
      <c r="C8709" s="16" t="s">
        <v>2018</v>
      </c>
      <c r="D8709" s="16" t="s">
        <v>1995</v>
      </c>
      <c r="E8709" s="20" t="s">
        <v>1995</v>
      </c>
      <c r="F8709" s="19" t="s">
        <v>1995</v>
      </c>
      <c r="G8709" s="16" t="s">
        <v>1995</v>
      </c>
      <c r="H8709" s="19" t="s">
        <v>1995</v>
      </c>
      <c r="I8709" s="19" t="s">
        <v>1995</v>
      </c>
      <c r="J8709" s="21" t="s">
        <v>1995</v>
      </c>
    </row>
    <row r="8710" spans="1:10">
      <c r="A8710" s="22"/>
      <c r="B8710" s="22"/>
      <c r="C8710" s="16" t="s">
        <v>1995</v>
      </c>
      <c r="D8710" s="16" t="s">
        <v>2099</v>
      </c>
      <c r="E8710" s="20" t="s">
        <v>1995</v>
      </c>
      <c r="F8710" s="19" t="s">
        <v>1995</v>
      </c>
      <c r="G8710" s="16" t="s">
        <v>1995</v>
      </c>
      <c r="H8710" s="19" t="s">
        <v>1995</v>
      </c>
      <c r="I8710" s="19" t="s">
        <v>1995</v>
      </c>
      <c r="J8710" s="21" t="s">
        <v>1995</v>
      </c>
    </row>
    <row r="8711" spans="1:10">
      <c r="A8711" s="22"/>
      <c r="B8711" s="22"/>
      <c r="C8711" s="16" t="s">
        <v>1995</v>
      </c>
      <c r="D8711" s="16" t="s">
        <v>1995</v>
      </c>
      <c r="E8711" s="20" t="s">
        <v>2388</v>
      </c>
      <c r="F8711" s="19" t="s">
        <v>2009</v>
      </c>
      <c r="G8711" s="16" t="s">
        <v>3092</v>
      </c>
      <c r="H8711" s="19" t="s">
        <v>2044</v>
      </c>
      <c r="I8711" s="19" t="s">
        <v>2005</v>
      </c>
      <c r="J8711" s="21" t="s">
        <v>2390</v>
      </c>
    </row>
    <row r="8712" spans="1:10">
      <c r="A8712" s="22"/>
      <c r="B8712" s="22"/>
      <c r="C8712" s="16" t="s">
        <v>1995</v>
      </c>
      <c r="D8712" s="16" t="s">
        <v>2019</v>
      </c>
      <c r="E8712" s="20" t="s">
        <v>1995</v>
      </c>
      <c r="F8712" s="19" t="s">
        <v>1995</v>
      </c>
      <c r="G8712" s="16" t="s">
        <v>1995</v>
      </c>
      <c r="H8712" s="19" t="s">
        <v>1995</v>
      </c>
      <c r="I8712" s="19" t="s">
        <v>1995</v>
      </c>
      <c r="J8712" s="21" t="s">
        <v>1995</v>
      </c>
    </row>
    <row r="8713" spans="1:10">
      <c r="A8713" s="22"/>
      <c r="B8713" s="22"/>
      <c r="C8713" s="16" t="s">
        <v>2023</v>
      </c>
      <c r="D8713" s="16" t="s">
        <v>1995</v>
      </c>
      <c r="E8713" s="20" t="s">
        <v>1995</v>
      </c>
      <c r="F8713" s="19" t="s">
        <v>1995</v>
      </c>
      <c r="G8713" s="16" t="s">
        <v>1995</v>
      </c>
      <c r="H8713" s="19" t="s">
        <v>1995</v>
      </c>
      <c r="I8713" s="19" t="s">
        <v>1995</v>
      </c>
      <c r="J8713" s="21" t="s">
        <v>1995</v>
      </c>
    </row>
    <row r="8714" spans="1:10">
      <c r="A8714" s="22"/>
      <c r="B8714" s="22"/>
      <c r="C8714" s="16" t="s">
        <v>1995</v>
      </c>
      <c r="D8714" s="16" t="s">
        <v>2024</v>
      </c>
      <c r="E8714" s="20" t="s">
        <v>1995</v>
      </c>
      <c r="F8714" s="19" t="s">
        <v>1995</v>
      </c>
      <c r="G8714" s="16" t="s">
        <v>1995</v>
      </c>
      <c r="H8714" s="19" t="s">
        <v>1995</v>
      </c>
      <c r="I8714" s="19" t="s">
        <v>1995</v>
      </c>
      <c r="J8714" s="21" t="s">
        <v>1995</v>
      </c>
    </row>
    <row r="8715" spans="1:10">
      <c r="A8715" s="22"/>
      <c r="B8715" s="22"/>
      <c r="C8715" s="16" t="s">
        <v>1995</v>
      </c>
      <c r="D8715" s="16" t="s">
        <v>1995</v>
      </c>
      <c r="E8715" s="20" t="s">
        <v>2077</v>
      </c>
      <c r="F8715" s="19" t="s">
        <v>2002</v>
      </c>
      <c r="G8715" s="16" t="s">
        <v>2060</v>
      </c>
      <c r="H8715" s="19" t="s">
        <v>2011</v>
      </c>
      <c r="I8715" s="19" t="s">
        <v>2016</v>
      </c>
      <c r="J8715" s="21" t="s">
        <v>2088</v>
      </c>
    </row>
    <row r="8716" ht="67.5" spans="1:10">
      <c r="A8716" s="16" t="s">
        <v>6379</v>
      </c>
      <c r="B8716" s="20" t="s">
        <v>5915</v>
      </c>
      <c r="C8716" s="22"/>
      <c r="D8716" s="22"/>
      <c r="E8716" s="23"/>
      <c r="F8716" s="24"/>
      <c r="G8716" s="22"/>
      <c r="H8716" s="24"/>
      <c r="I8716" s="24"/>
      <c r="J8716" s="25"/>
    </row>
    <row r="8717" spans="1:10">
      <c r="A8717" s="22"/>
      <c r="B8717" s="22"/>
      <c r="C8717" s="16" t="s">
        <v>1999</v>
      </c>
      <c r="D8717" s="16" t="s">
        <v>1995</v>
      </c>
      <c r="E8717" s="20" t="s">
        <v>1995</v>
      </c>
      <c r="F8717" s="19" t="s">
        <v>1995</v>
      </c>
      <c r="G8717" s="16" t="s">
        <v>1995</v>
      </c>
      <c r="H8717" s="19" t="s">
        <v>1995</v>
      </c>
      <c r="I8717" s="19" t="s">
        <v>1995</v>
      </c>
      <c r="J8717" s="21" t="s">
        <v>1995</v>
      </c>
    </row>
    <row r="8718" spans="1:10">
      <c r="A8718" s="22"/>
      <c r="B8718" s="22"/>
      <c r="C8718" s="16" t="s">
        <v>1995</v>
      </c>
      <c r="D8718" s="16" t="s">
        <v>2000</v>
      </c>
      <c r="E8718" s="20" t="s">
        <v>1995</v>
      </c>
      <c r="F8718" s="19" t="s">
        <v>1995</v>
      </c>
      <c r="G8718" s="16" t="s">
        <v>1995</v>
      </c>
      <c r="H8718" s="19" t="s">
        <v>1995</v>
      </c>
      <c r="I8718" s="19" t="s">
        <v>1995</v>
      </c>
      <c r="J8718" s="21" t="s">
        <v>1995</v>
      </c>
    </row>
    <row r="8719" ht="33.75" spans="1:10">
      <c r="A8719" s="22"/>
      <c r="B8719" s="22"/>
      <c r="C8719" s="16" t="s">
        <v>1995</v>
      </c>
      <c r="D8719" s="16" t="s">
        <v>1995</v>
      </c>
      <c r="E8719" s="20" t="s">
        <v>2229</v>
      </c>
      <c r="F8719" s="19" t="s">
        <v>2009</v>
      </c>
      <c r="G8719" s="16" t="s">
        <v>2003</v>
      </c>
      <c r="H8719" s="19" t="s">
        <v>2171</v>
      </c>
      <c r="I8719" s="19" t="s">
        <v>2005</v>
      </c>
      <c r="J8719" s="21" t="s">
        <v>2230</v>
      </c>
    </row>
    <row r="8720" spans="1:10">
      <c r="A8720" s="22"/>
      <c r="B8720" s="22"/>
      <c r="C8720" s="16" t="s">
        <v>1995</v>
      </c>
      <c r="D8720" s="16" t="s">
        <v>2007</v>
      </c>
      <c r="E8720" s="20" t="s">
        <v>1995</v>
      </c>
      <c r="F8720" s="19" t="s">
        <v>1995</v>
      </c>
      <c r="G8720" s="16" t="s">
        <v>1995</v>
      </c>
      <c r="H8720" s="19" t="s">
        <v>1995</v>
      </c>
      <c r="I8720" s="19" t="s">
        <v>1995</v>
      </c>
      <c r="J8720" s="21" t="s">
        <v>1995</v>
      </c>
    </row>
    <row r="8721" ht="22.5" spans="1:10">
      <c r="A8721" s="22"/>
      <c r="B8721" s="22"/>
      <c r="C8721" s="16" t="s">
        <v>1995</v>
      </c>
      <c r="D8721" s="16" t="s">
        <v>1995</v>
      </c>
      <c r="E8721" s="20" t="s">
        <v>2735</v>
      </c>
      <c r="F8721" s="19" t="s">
        <v>2009</v>
      </c>
      <c r="G8721" s="16" t="s">
        <v>2060</v>
      </c>
      <c r="H8721" s="19" t="s">
        <v>2011</v>
      </c>
      <c r="I8721" s="19" t="s">
        <v>2005</v>
      </c>
      <c r="J8721" s="21" t="s">
        <v>2736</v>
      </c>
    </row>
    <row r="8722" spans="1:10">
      <c r="A8722" s="22"/>
      <c r="B8722" s="22"/>
      <c r="C8722" s="16" t="s">
        <v>1995</v>
      </c>
      <c r="D8722" s="16" t="s">
        <v>2013</v>
      </c>
      <c r="E8722" s="20" t="s">
        <v>1995</v>
      </c>
      <c r="F8722" s="19" t="s">
        <v>1995</v>
      </c>
      <c r="G8722" s="16" t="s">
        <v>1995</v>
      </c>
      <c r="H8722" s="19" t="s">
        <v>1995</v>
      </c>
      <c r="I8722" s="19" t="s">
        <v>1995</v>
      </c>
      <c r="J8722" s="21" t="s">
        <v>1995</v>
      </c>
    </row>
    <row r="8723" ht="33.75" spans="1:10">
      <c r="A8723" s="22"/>
      <c r="B8723" s="22"/>
      <c r="C8723" s="16" t="s">
        <v>1995</v>
      </c>
      <c r="D8723" s="16" t="s">
        <v>1995</v>
      </c>
      <c r="E8723" s="20" t="s">
        <v>2084</v>
      </c>
      <c r="F8723" s="19" t="s">
        <v>2002</v>
      </c>
      <c r="G8723" s="16" t="s">
        <v>2060</v>
      </c>
      <c r="H8723" s="19" t="s">
        <v>2011</v>
      </c>
      <c r="I8723" s="19" t="s">
        <v>2016</v>
      </c>
      <c r="J8723" s="21" t="s">
        <v>2085</v>
      </c>
    </row>
    <row r="8724" spans="1:10">
      <c r="A8724" s="22"/>
      <c r="B8724" s="22"/>
      <c r="C8724" s="16" t="s">
        <v>2018</v>
      </c>
      <c r="D8724" s="16" t="s">
        <v>1995</v>
      </c>
      <c r="E8724" s="20" t="s">
        <v>1995</v>
      </c>
      <c r="F8724" s="19" t="s">
        <v>1995</v>
      </c>
      <c r="G8724" s="16" t="s">
        <v>1995</v>
      </c>
      <c r="H8724" s="19" t="s">
        <v>1995</v>
      </c>
      <c r="I8724" s="19" t="s">
        <v>1995</v>
      </c>
      <c r="J8724" s="21" t="s">
        <v>1995</v>
      </c>
    </row>
    <row r="8725" spans="1:10">
      <c r="A8725" s="22"/>
      <c r="B8725" s="22"/>
      <c r="C8725" s="16" t="s">
        <v>1995</v>
      </c>
      <c r="D8725" s="16" t="s">
        <v>2099</v>
      </c>
      <c r="E8725" s="20" t="s">
        <v>1995</v>
      </c>
      <c r="F8725" s="19" t="s">
        <v>1995</v>
      </c>
      <c r="G8725" s="16" t="s">
        <v>1995</v>
      </c>
      <c r="H8725" s="19" t="s">
        <v>1995</v>
      </c>
      <c r="I8725" s="19" t="s">
        <v>1995</v>
      </c>
      <c r="J8725" s="21" t="s">
        <v>1995</v>
      </c>
    </row>
    <row r="8726" spans="1:10">
      <c r="A8726" s="22"/>
      <c r="B8726" s="22"/>
      <c r="C8726" s="16" t="s">
        <v>1995</v>
      </c>
      <c r="D8726" s="16" t="s">
        <v>2019</v>
      </c>
      <c r="E8726" s="20" t="s">
        <v>1995</v>
      </c>
      <c r="F8726" s="19" t="s">
        <v>1995</v>
      </c>
      <c r="G8726" s="16" t="s">
        <v>1995</v>
      </c>
      <c r="H8726" s="19" t="s">
        <v>1995</v>
      </c>
      <c r="I8726" s="19" t="s">
        <v>1995</v>
      </c>
      <c r="J8726" s="21" t="s">
        <v>1995</v>
      </c>
    </row>
    <row r="8727" spans="1:10">
      <c r="A8727" s="22"/>
      <c r="B8727" s="22"/>
      <c r="C8727" s="16" t="s">
        <v>1995</v>
      </c>
      <c r="D8727" s="16" t="s">
        <v>1995</v>
      </c>
      <c r="E8727" s="20" t="s">
        <v>2086</v>
      </c>
      <c r="F8727" s="19" t="s">
        <v>2002</v>
      </c>
      <c r="G8727" s="16" t="s">
        <v>6380</v>
      </c>
      <c r="H8727" s="19" t="s">
        <v>2126</v>
      </c>
      <c r="I8727" s="19" t="s">
        <v>2005</v>
      </c>
      <c r="J8727" s="21" t="s">
        <v>2087</v>
      </c>
    </row>
    <row r="8728" spans="1:10">
      <c r="A8728" s="22"/>
      <c r="B8728" s="22"/>
      <c r="C8728" s="16" t="s">
        <v>2023</v>
      </c>
      <c r="D8728" s="16" t="s">
        <v>1995</v>
      </c>
      <c r="E8728" s="20" t="s">
        <v>1995</v>
      </c>
      <c r="F8728" s="19" t="s">
        <v>1995</v>
      </c>
      <c r="G8728" s="16" t="s">
        <v>1995</v>
      </c>
      <c r="H8728" s="19" t="s">
        <v>1995</v>
      </c>
      <c r="I8728" s="19" t="s">
        <v>1995</v>
      </c>
      <c r="J8728" s="21" t="s">
        <v>1995</v>
      </c>
    </row>
    <row r="8729" spans="1:10">
      <c r="A8729" s="22"/>
      <c r="B8729" s="22"/>
      <c r="C8729" s="16" t="s">
        <v>1995</v>
      </c>
      <c r="D8729" s="16" t="s">
        <v>2024</v>
      </c>
      <c r="E8729" s="20" t="s">
        <v>1995</v>
      </c>
      <c r="F8729" s="19" t="s">
        <v>1995</v>
      </c>
      <c r="G8729" s="16" t="s">
        <v>1995</v>
      </c>
      <c r="H8729" s="19" t="s">
        <v>1995</v>
      </c>
      <c r="I8729" s="19" t="s">
        <v>1995</v>
      </c>
      <c r="J8729" s="21" t="s">
        <v>1995</v>
      </c>
    </row>
    <row r="8730" spans="1:10">
      <c r="A8730" s="22"/>
      <c r="B8730" s="22"/>
      <c r="C8730" s="16" t="s">
        <v>1995</v>
      </c>
      <c r="D8730" s="16" t="s">
        <v>1995</v>
      </c>
      <c r="E8730" s="20" t="s">
        <v>2077</v>
      </c>
      <c r="F8730" s="19" t="s">
        <v>2002</v>
      </c>
      <c r="G8730" s="16" t="s">
        <v>2060</v>
      </c>
      <c r="H8730" s="19" t="s">
        <v>2011</v>
      </c>
      <c r="I8730" s="19" t="s">
        <v>2016</v>
      </c>
      <c r="J8730" s="21" t="s">
        <v>2088</v>
      </c>
    </row>
    <row r="8731" ht="56.25" spans="1:10">
      <c r="A8731" s="16" t="s">
        <v>5680</v>
      </c>
      <c r="B8731" s="20" t="s">
        <v>6381</v>
      </c>
      <c r="C8731" s="22"/>
      <c r="D8731" s="22"/>
      <c r="E8731" s="23"/>
      <c r="F8731" s="24"/>
      <c r="G8731" s="22"/>
      <c r="H8731" s="24"/>
      <c r="I8731" s="24"/>
      <c r="J8731" s="25"/>
    </row>
    <row r="8732" spans="1:10">
      <c r="A8732" s="22"/>
      <c r="B8732" s="22"/>
      <c r="C8732" s="16" t="s">
        <v>1999</v>
      </c>
      <c r="D8732" s="16" t="s">
        <v>1995</v>
      </c>
      <c r="E8732" s="20" t="s">
        <v>1995</v>
      </c>
      <c r="F8732" s="19" t="s">
        <v>1995</v>
      </c>
      <c r="G8732" s="16" t="s">
        <v>1995</v>
      </c>
      <c r="H8732" s="19" t="s">
        <v>1995</v>
      </c>
      <c r="I8732" s="19" t="s">
        <v>1995</v>
      </c>
      <c r="J8732" s="21" t="s">
        <v>1995</v>
      </c>
    </row>
    <row r="8733" spans="1:10">
      <c r="A8733" s="22"/>
      <c r="B8733" s="22"/>
      <c r="C8733" s="16" t="s">
        <v>1995</v>
      </c>
      <c r="D8733" s="16" t="s">
        <v>2000</v>
      </c>
      <c r="E8733" s="20" t="s">
        <v>1995</v>
      </c>
      <c r="F8733" s="19" t="s">
        <v>1995</v>
      </c>
      <c r="G8733" s="16" t="s">
        <v>1995</v>
      </c>
      <c r="H8733" s="19" t="s">
        <v>1995</v>
      </c>
      <c r="I8733" s="19" t="s">
        <v>1995</v>
      </c>
      <c r="J8733" s="21" t="s">
        <v>1995</v>
      </c>
    </row>
    <row r="8734" ht="33.75" spans="1:10">
      <c r="A8734" s="22"/>
      <c r="B8734" s="22"/>
      <c r="C8734" s="16" t="s">
        <v>1995</v>
      </c>
      <c r="D8734" s="16" t="s">
        <v>1995</v>
      </c>
      <c r="E8734" s="20" t="s">
        <v>2229</v>
      </c>
      <c r="F8734" s="19" t="s">
        <v>2009</v>
      </c>
      <c r="G8734" s="16" t="s">
        <v>2031</v>
      </c>
      <c r="H8734" s="19" t="s">
        <v>2171</v>
      </c>
      <c r="I8734" s="19" t="s">
        <v>2005</v>
      </c>
      <c r="J8734" s="21" t="s">
        <v>2230</v>
      </c>
    </row>
    <row r="8735" spans="1:10">
      <c r="A8735" s="22"/>
      <c r="B8735" s="22"/>
      <c r="C8735" s="16" t="s">
        <v>1995</v>
      </c>
      <c r="D8735" s="16" t="s">
        <v>2007</v>
      </c>
      <c r="E8735" s="20" t="s">
        <v>1995</v>
      </c>
      <c r="F8735" s="19" t="s">
        <v>1995</v>
      </c>
      <c r="G8735" s="16" t="s">
        <v>1995</v>
      </c>
      <c r="H8735" s="19" t="s">
        <v>1995</v>
      </c>
      <c r="I8735" s="19" t="s">
        <v>1995</v>
      </c>
      <c r="J8735" s="21" t="s">
        <v>1995</v>
      </c>
    </row>
    <row r="8736" ht="45" spans="1:10">
      <c r="A8736" s="22"/>
      <c r="B8736" s="22"/>
      <c r="C8736" s="16" t="s">
        <v>1995</v>
      </c>
      <c r="D8736" s="16" t="s">
        <v>1995</v>
      </c>
      <c r="E8736" s="20" t="s">
        <v>2082</v>
      </c>
      <c r="F8736" s="19" t="s">
        <v>2009</v>
      </c>
      <c r="G8736" s="16" t="s">
        <v>2060</v>
      </c>
      <c r="H8736" s="19" t="s">
        <v>2011</v>
      </c>
      <c r="I8736" s="19" t="s">
        <v>2005</v>
      </c>
      <c r="J8736" s="21" t="s">
        <v>2083</v>
      </c>
    </row>
    <row r="8737" spans="1:10">
      <c r="A8737" s="22"/>
      <c r="B8737" s="22"/>
      <c r="C8737" s="16" t="s">
        <v>1995</v>
      </c>
      <c r="D8737" s="16" t="s">
        <v>2013</v>
      </c>
      <c r="E8737" s="20" t="s">
        <v>1995</v>
      </c>
      <c r="F8737" s="19" t="s">
        <v>1995</v>
      </c>
      <c r="G8737" s="16" t="s">
        <v>1995</v>
      </c>
      <c r="H8737" s="19" t="s">
        <v>1995</v>
      </c>
      <c r="I8737" s="19" t="s">
        <v>1995</v>
      </c>
      <c r="J8737" s="21" t="s">
        <v>1995</v>
      </c>
    </row>
    <row r="8738" ht="33.75" spans="1:10">
      <c r="A8738" s="22"/>
      <c r="B8738" s="22"/>
      <c r="C8738" s="16" t="s">
        <v>1995</v>
      </c>
      <c r="D8738" s="16" t="s">
        <v>1995</v>
      </c>
      <c r="E8738" s="20" t="s">
        <v>2084</v>
      </c>
      <c r="F8738" s="19" t="s">
        <v>2002</v>
      </c>
      <c r="G8738" s="16" t="s">
        <v>2060</v>
      </c>
      <c r="H8738" s="19" t="s">
        <v>2011</v>
      </c>
      <c r="I8738" s="19" t="s">
        <v>2016</v>
      </c>
      <c r="J8738" s="21" t="s">
        <v>2085</v>
      </c>
    </row>
    <row r="8739" spans="1:10">
      <c r="A8739" s="22"/>
      <c r="B8739" s="22"/>
      <c r="C8739" s="16" t="s">
        <v>2018</v>
      </c>
      <c r="D8739" s="16" t="s">
        <v>1995</v>
      </c>
      <c r="E8739" s="20" t="s">
        <v>1995</v>
      </c>
      <c r="F8739" s="19" t="s">
        <v>1995</v>
      </c>
      <c r="G8739" s="16" t="s">
        <v>1995</v>
      </c>
      <c r="H8739" s="19" t="s">
        <v>1995</v>
      </c>
      <c r="I8739" s="19" t="s">
        <v>1995</v>
      </c>
      <c r="J8739" s="21" t="s">
        <v>1995</v>
      </c>
    </row>
    <row r="8740" spans="1:10">
      <c r="A8740" s="22"/>
      <c r="B8740" s="22"/>
      <c r="C8740" s="16" t="s">
        <v>1995</v>
      </c>
      <c r="D8740" s="16" t="s">
        <v>2099</v>
      </c>
      <c r="E8740" s="20" t="s">
        <v>1995</v>
      </c>
      <c r="F8740" s="19" t="s">
        <v>1995</v>
      </c>
      <c r="G8740" s="16" t="s">
        <v>1995</v>
      </c>
      <c r="H8740" s="19" t="s">
        <v>1995</v>
      </c>
      <c r="I8740" s="19" t="s">
        <v>1995</v>
      </c>
      <c r="J8740" s="21" t="s">
        <v>1995</v>
      </c>
    </row>
    <row r="8741" spans="1:10">
      <c r="A8741" s="22"/>
      <c r="B8741" s="22"/>
      <c r="C8741" s="16" t="s">
        <v>1995</v>
      </c>
      <c r="D8741" s="16" t="s">
        <v>2019</v>
      </c>
      <c r="E8741" s="20" t="s">
        <v>1995</v>
      </c>
      <c r="F8741" s="19" t="s">
        <v>1995</v>
      </c>
      <c r="G8741" s="16" t="s">
        <v>1995</v>
      </c>
      <c r="H8741" s="19" t="s">
        <v>1995</v>
      </c>
      <c r="I8741" s="19" t="s">
        <v>1995</v>
      </c>
      <c r="J8741" s="21" t="s">
        <v>1995</v>
      </c>
    </row>
    <row r="8742" ht="33.75" spans="1:10">
      <c r="A8742" s="22"/>
      <c r="B8742" s="22"/>
      <c r="C8742" s="16" t="s">
        <v>1995</v>
      </c>
      <c r="D8742" s="16" t="s">
        <v>1995</v>
      </c>
      <c r="E8742" s="20" t="s">
        <v>2120</v>
      </c>
      <c r="F8742" s="19" t="s">
        <v>2009</v>
      </c>
      <c r="G8742" s="16" t="s">
        <v>2060</v>
      </c>
      <c r="H8742" s="19" t="s">
        <v>2011</v>
      </c>
      <c r="I8742" s="19" t="s">
        <v>2005</v>
      </c>
      <c r="J8742" s="21" t="s">
        <v>2121</v>
      </c>
    </row>
    <row r="8743" spans="1:10">
      <c r="A8743" s="22"/>
      <c r="B8743" s="22"/>
      <c r="C8743" s="16" t="s">
        <v>2023</v>
      </c>
      <c r="D8743" s="16" t="s">
        <v>1995</v>
      </c>
      <c r="E8743" s="20" t="s">
        <v>1995</v>
      </c>
      <c r="F8743" s="19" t="s">
        <v>1995</v>
      </c>
      <c r="G8743" s="16" t="s">
        <v>1995</v>
      </c>
      <c r="H8743" s="19" t="s">
        <v>1995</v>
      </c>
      <c r="I8743" s="19" t="s">
        <v>1995</v>
      </c>
      <c r="J8743" s="21" t="s">
        <v>1995</v>
      </c>
    </row>
    <row r="8744" spans="1:10">
      <c r="A8744" s="22"/>
      <c r="B8744" s="22"/>
      <c r="C8744" s="16" t="s">
        <v>1995</v>
      </c>
      <c r="D8744" s="16" t="s">
        <v>2024</v>
      </c>
      <c r="E8744" s="20" t="s">
        <v>1995</v>
      </c>
      <c r="F8744" s="19" t="s">
        <v>1995</v>
      </c>
      <c r="G8744" s="16" t="s">
        <v>1995</v>
      </c>
      <c r="H8744" s="19" t="s">
        <v>1995</v>
      </c>
      <c r="I8744" s="19" t="s">
        <v>1995</v>
      </c>
      <c r="J8744" s="21" t="s">
        <v>1995</v>
      </c>
    </row>
    <row r="8745" spans="1:10">
      <c r="A8745" s="22"/>
      <c r="B8745" s="22"/>
      <c r="C8745" s="16" t="s">
        <v>1995</v>
      </c>
      <c r="D8745" s="16" t="s">
        <v>1995</v>
      </c>
      <c r="E8745" s="20" t="s">
        <v>2077</v>
      </c>
      <c r="F8745" s="19" t="s">
        <v>2009</v>
      </c>
      <c r="G8745" s="16" t="s">
        <v>2060</v>
      </c>
      <c r="H8745" s="19" t="s">
        <v>2011</v>
      </c>
      <c r="I8745" s="19" t="s">
        <v>2005</v>
      </c>
      <c r="J8745" s="21" t="s">
        <v>2088</v>
      </c>
    </row>
    <row r="8746" ht="12.75" spans="1:10">
      <c r="A8746" s="16" t="s">
        <v>6382</v>
      </c>
      <c r="B8746" s="20" t="s">
        <v>6383</v>
      </c>
      <c r="C8746" s="22"/>
      <c r="D8746" s="22"/>
      <c r="E8746" s="23"/>
      <c r="F8746" s="24"/>
      <c r="G8746" s="22"/>
      <c r="H8746" s="24"/>
      <c r="I8746" s="24"/>
      <c r="J8746" s="25"/>
    </row>
    <row r="8747" spans="1:10">
      <c r="A8747" s="22"/>
      <c r="B8747" s="22"/>
      <c r="C8747" s="16" t="s">
        <v>1999</v>
      </c>
      <c r="D8747" s="16" t="s">
        <v>1995</v>
      </c>
      <c r="E8747" s="20" t="s">
        <v>1995</v>
      </c>
      <c r="F8747" s="19" t="s">
        <v>1995</v>
      </c>
      <c r="G8747" s="16" t="s">
        <v>1995</v>
      </c>
      <c r="H8747" s="19" t="s">
        <v>1995</v>
      </c>
      <c r="I8747" s="19" t="s">
        <v>1995</v>
      </c>
      <c r="J8747" s="21" t="s">
        <v>1995</v>
      </c>
    </row>
    <row r="8748" spans="1:10">
      <c r="A8748" s="22"/>
      <c r="B8748" s="22"/>
      <c r="C8748" s="16" t="s">
        <v>1995</v>
      </c>
      <c r="D8748" s="16" t="s">
        <v>2000</v>
      </c>
      <c r="E8748" s="20" t="s">
        <v>1995</v>
      </c>
      <c r="F8748" s="19" t="s">
        <v>1995</v>
      </c>
      <c r="G8748" s="16" t="s">
        <v>1995</v>
      </c>
      <c r="H8748" s="19" t="s">
        <v>1995</v>
      </c>
      <c r="I8748" s="19" t="s">
        <v>1995</v>
      </c>
      <c r="J8748" s="21" t="s">
        <v>1995</v>
      </c>
    </row>
    <row r="8749" ht="33.75" spans="1:10">
      <c r="A8749" s="22"/>
      <c r="B8749" s="22"/>
      <c r="C8749" s="16" t="s">
        <v>1995</v>
      </c>
      <c r="D8749" s="16" t="s">
        <v>1995</v>
      </c>
      <c r="E8749" s="20" t="s">
        <v>2685</v>
      </c>
      <c r="F8749" s="19" t="s">
        <v>2002</v>
      </c>
      <c r="G8749" s="16" t="s">
        <v>2060</v>
      </c>
      <c r="H8749" s="19" t="s">
        <v>2011</v>
      </c>
      <c r="I8749" s="19" t="s">
        <v>2005</v>
      </c>
      <c r="J8749" s="21" t="s">
        <v>2687</v>
      </c>
    </row>
    <row r="8750" spans="1:10">
      <c r="A8750" s="22"/>
      <c r="B8750" s="22"/>
      <c r="C8750" s="16" t="s">
        <v>1995</v>
      </c>
      <c r="D8750" s="16" t="s">
        <v>2007</v>
      </c>
      <c r="E8750" s="20" t="s">
        <v>1995</v>
      </c>
      <c r="F8750" s="19" t="s">
        <v>1995</v>
      </c>
      <c r="G8750" s="16" t="s">
        <v>1995</v>
      </c>
      <c r="H8750" s="19" t="s">
        <v>1995</v>
      </c>
      <c r="I8750" s="19" t="s">
        <v>1995</v>
      </c>
      <c r="J8750" s="21" t="s">
        <v>1995</v>
      </c>
    </row>
    <row r="8751" ht="33.75" spans="1:10">
      <c r="A8751" s="22"/>
      <c r="B8751" s="22"/>
      <c r="C8751" s="16" t="s">
        <v>1995</v>
      </c>
      <c r="D8751" s="16" t="s">
        <v>1995</v>
      </c>
      <c r="E8751" s="20" t="s">
        <v>2688</v>
      </c>
      <c r="F8751" s="19" t="s">
        <v>2009</v>
      </c>
      <c r="G8751" s="16" t="s">
        <v>2060</v>
      </c>
      <c r="H8751" s="19" t="s">
        <v>2011</v>
      </c>
      <c r="I8751" s="19" t="s">
        <v>2005</v>
      </c>
      <c r="J8751" s="21" t="s">
        <v>2689</v>
      </c>
    </row>
    <row r="8752" ht="33.75" spans="1:10">
      <c r="A8752" s="22"/>
      <c r="B8752" s="22"/>
      <c r="C8752" s="16" t="s">
        <v>1995</v>
      </c>
      <c r="D8752" s="16" t="s">
        <v>1995</v>
      </c>
      <c r="E8752" s="20" t="s">
        <v>2903</v>
      </c>
      <c r="F8752" s="19" t="s">
        <v>2002</v>
      </c>
      <c r="G8752" s="16" t="s">
        <v>2060</v>
      </c>
      <c r="H8752" s="19" t="s">
        <v>2011</v>
      </c>
      <c r="I8752" s="19" t="s">
        <v>2016</v>
      </c>
      <c r="J8752" s="21" t="s">
        <v>2852</v>
      </c>
    </row>
    <row r="8753" spans="1:10">
      <c r="A8753" s="22"/>
      <c r="B8753" s="22"/>
      <c r="C8753" s="16" t="s">
        <v>1995</v>
      </c>
      <c r="D8753" s="16" t="s">
        <v>2013</v>
      </c>
      <c r="E8753" s="20" t="s">
        <v>1995</v>
      </c>
      <c r="F8753" s="19" t="s">
        <v>1995</v>
      </c>
      <c r="G8753" s="16" t="s">
        <v>1995</v>
      </c>
      <c r="H8753" s="19" t="s">
        <v>1995</v>
      </c>
      <c r="I8753" s="19" t="s">
        <v>1995</v>
      </c>
      <c r="J8753" s="21" t="s">
        <v>1995</v>
      </c>
    </row>
    <row r="8754" ht="33.75" spans="1:10">
      <c r="A8754" s="22"/>
      <c r="B8754" s="22"/>
      <c r="C8754" s="16" t="s">
        <v>1995</v>
      </c>
      <c r="D8754" s="16" t="s">
        <v>1995</v>
      </c>
      <c r="E8754" s="20" t="s">
        <v>2815</v>
      </c>
      <c r="F8754" s="19" t="s">
        <v>2002</v>
      </c>
      <c r="G8754" s="16" t="s">
        <v>2060</v>
      </c>
      <c r="H8754" s="19" t="s">
        <v>2011</v>
      </c>
      <c r="I8754" s="19" t="s">
        <v>2016</v>
      </c>
      <c r="J8754" s="21" t="s">
        <v>2816</v>
      </c>
    </row>
    <row r="8755" spans="1:10">
      <c r="A8755" s="22"/>
      <c r="B8755" s="22"/>
      <c r="C8755" s="16" t="s">
        <v>2018</v>
      </c>
      <c r="D8755" s="16" t="s">
        <v>1995</v>
      </c>
      <c r="E8755" s="20" t="s">
        <v>1995</v>
      </c>
      <c r="F8755" s="19" t="s">
        <v>1995</v>
      </c>
      <c r="G8755" s="16" t="s">
        <v>1995</v>
      </c>
      <c r="H8755" s="19" t="s">
        <v>1995</v>
      </c>
      <c r="I8755" s="19" t="s">
        <v>1995</v>
      </c>
      <c r="J8755" s="21" t="s">
        <v>1995</v>
      </c>
    </row>
    <row r="8756" spans="1:10">
      <c r="A8756" s="22"/>
      <c r="B8756" s="22"/>
      <c r="C8756" s="16" t="s">
        <v>1995</v>
      </c>
      <c r="D8756" s="16" t="s">
        <v>2099</v>
      </c>
      <c r="E8756" s="20" t="s">
        <v>1995</v>
      </c>
      <c r="F8756" s="19" t="s">
        <v>1995</v>
      </c>
      <c r="G8756" s="16" t="s">
        <v>1995</v>
      </c>
      <c r="H8756" s="19" t="s">
        <v>1995</v>
      </c>
      <c r="I8756" s="19" t="s">
        <v>1995</v>
      </c>
      <c r="J8756" s="21" t="s">
        <v>1995</v>
      </c>
    </row>
    <row r="8757" ht="22.5" spans="1:10">
      <c r="A8757" s="22"/>
      <c r="B8757" s="22"/>
      <c r="C8757" s="16" t="s">
        <v>1995</v>
      </c>
      <c r="D8757" s="16" t="s">
        <v>1995</v>
      </c>
      <c r="E8757" s="20" t="s">
        <v>2817</v>
      </c>
      <c r="F8757" s="19" t="s">
        <v>2002</v>
      </c>
      <c r="G8757" s="16" t="s">
        <v>6384</v>
      </c>
      <c r="H8757" s="19" t="s">
        <v>2325</v>
      </c>
      <c r="I8757" s="19" t="s">
        <v>2005</v>
      </c>
      <c r="J8757" s="21" t="s">
        <v>2818</v>
      </c>
    </row>
    <row r="8758" spans="1:10">
      <c r="A8758" s="22"/>
      <c r="B8758" s="22"/>
      <c r="C8758" s="16" t="s">
        <v>2023</v>
      </c>
      <c r="D8758" s="16" t="s">
        <v>1995</v>
      </c>
      <c r="E8758" s="20" t="s">
        <v>1995</v>
      </c>
      <c r="F8758" s="19" t="s">
        <v>1995</v>
      </c>
      <c r="G8758" s="16" t="s">
        <v>1995</v>
      </c>
      <c r="H8758" s="19" t="s">
        <v>1995</v>
      </c>
      <c r="I8758" s="19" t="s">
        <v>1995</v>
      </c>
      <c r="J8758" s="21" t="s">
        <v>1995</v>
      </c>
    </row>
    <row r="8759" spans="1:10">
      <c r="A8759" s="22"/>
      <c r="B8759" s="22"/>
      <c r="C8759" s="16" t="s">
        <v>1995</v>
      </c>
      <c r="D8759" s="16" t="s">
        <v>2024</v>
      </c>
      <c r="E8759" s="20" t="s">
        <v>1995</v>
      </c>
      <c r="F8759" s="19" t="s">
        <v>1995</v>
      </c>
      <c r="G8759" s="16" t="s">
        <v>1995</v>
      </c>
      <c r="H8759" s="19" t="s">
        <v>1995</v>
      </c>
      <c r="I8759" s="19" t="s">
        <v>1995</v>
      </c>
      <c r="J8759" s="21" t="s">
        <v>1995</v>
      </c>
    </row>
    <row r="8760" ht="33.75" spans="1:10">
      <c r="A8760" s="22"/>
      <c r="B8760" s="22"/>
      <c r="C8760" s="16" t="s">
        <v>1995</v>
      </c>
      <c r="D8760" s="16" t="s">
        <v>1995</v>
      </c>
      <c r="E8760" s="20" t="s">
        <v>2500</v>
      </c>
      <c r="F8760" s="19" t="s">
        <v>2002</v>
      </c>
      <c r="G8760" s="16" t="s">
        <v>2149</v>
      </c>
      <c r="H8760" s="19" t="s">
        <v>2011</v>
      </c>
      <c r="I8760" s="19" t="s">
        <v>2016</v>
      </c>
      <c r="J8760" s="21" t="s">
        <v>2695</v>
      </c>
    </row>
    <row r="8761" ht="12.75" spans="1:10">
      <c r="A8761" s="16" t="s">
        <v>6385</v>
      </c>
      <c r="B8761" s="22"/>
      <c r="C8761" s="22"/>
      <c r="D8761" s="22"/>
      <c r="E8761" s="23"/>
      <c r="F8761" s="24"/>
      <c r="G8761" s="22"/>
      <c r="H8761" s="24"/>
      <c r="I8761" s="24"/>
      <c r="J8761" s="25"/>
    </row>
    <row r="8762" ht="56.25" spans="1:10">
      <c r="A8762" s="16" t="s">
        <v>6386</v>
      </c>
      <c r="B8762" s="20" t="s">
        <v>6387</v>
      </c>
      <c r="C8762" s="22"/>
      <c r="D8762" s="22"/>
      <c r="E8762" s="23"/>
      <c r="F8762" s="24"/>
      <c r="G8762" s="22"/>
      <c r="H8762" s="24"/>
      <c r="I8762" s="24"/>
      <c r="J8762" s="25"/>
    </row>
    <row r="8763" spans="1:10">
      <c r="A8763" s="22"/>
      <c r="B8763" s="22"/>
      <c r="C8763" s="16" t="s">
        <v>1999</v>
      </c>
      <c r="D8763" s="16" t="s">
        <v>1995</v>
      </c>
      <c r="E8763" s="20" t="s">
        <v>1995</v>
      </c>
      <c r="F8763" s="19" t="s">
        <v>1995</v>
      </c>
      <c r="G8763" s="16" t="s">
        <v>1995</v>
      </c>
      <c r="H8763" s="19" t="s">
        <v>1995</v>
      </c>
      <c r="I8763" s="19" t="s">
        <v>1995</v>
      </c>
      <c r="J8763" s="21" t="s">
        <v>1995</v>
      </c>
    </row>
    <row r="8764" spans="1:10">
      <c r="A8764" s="22"/>
      <c r="B8764" s="22"/>
      <c r="C8764" s="16" t="s">
        <v>1995</v>
      </c>
      <c r="D8764" s="16" t="s">
        <v>2000</v>
      </c>
      <c r="E8764" s="20" t="s">
        <v>1995</v>
      </c>
      <c r="F8764" s="19" t="s">
        <v>1995</v>
      </c>
      <c r="G8764" s="16" t="s">
        <v>1995</v>
      </c>
      <c r="H8764" s="19" t="s">
        <v>1995</v>
      </c>
      <c r="I8764" s="19" t="s">
        <v>1995</v>
      </c>
      <c r="J8764" s="21" t="s">
        <v>1995</v>
      </c>
    </row>
    <row r="8765" ht="22.5" spans="1:10">
      <c r="A8765" s="22"/>
      <c r="B8765" s="22"/>
      <c r="C8765" s="16" t="s">
        <v>1995</v>
      </c>
      <c r="D8765" s="16" t="s">
        <v>1995</v>
      </c>
      <c r="E8765" s="20" t="s">
        <v>2237</v>
      </c>
      <c r="F8765" s="19" t="s">
        <v>2002</v>
      </c>
      <c r="G8765" s="16" t="s">
        <v>2193</v>
      </c>
      <c r="H8765" s="19" t="s">
        <v>2386</v>
      </c>
      <c r="I8765" s="19" t="s">
        <v>2005</v>
      </c>
      <c r="J8765" s="21" t="s">
        <v>2381</v>
      </c>
    </row>
    <row r="8766" ht="33.75" spans="1:10">
      <c r="A8766" s="22"/>
      <c r="B8766" s="22"/>
      <c r="C8766" s="16" t="s">
        <v>1995</v>
      </c>
      <c r="D8766" s="16" t="s">
        <v>1995</v>
      </c>
      <c r="E8766" s="20" t="s">
        <v>2229</v>
      </c>
      <c r="F8766" s="19" t="s">
        <v>2009</v>
      </c>
      <c r="G8766" s="16" t="s">
        <v>2282</v>
      </c>
      <c r="H8766" s="19" t="s">
        <v>2171</v>
      </c>
      <c r="I8766" s="19" t="s">
        <v>2005</v>
      </c>
      <c r="J8766" s="21" t="s">
        <v>2230</v>
      </c>
    </row>
    <row r="8767" spans="1:10">
      <c r="A8767" s="22"/>
      <c r="B8767" s="22"/>
      <c r="C8767" s="16" t="s">
        <v>1995</v>
      </c>
      <c r="D8767" s="16" t="s">
        <v>2007</v>
      </c>
      <c r="E8767" s="20" t="s">
        <v>1995</v>
      </c>
      <c r="F8767" s="19" t="s">
        <v>1995</v>
      </c>
      <c r="G8767" s="16" t="s">
        <v>1995</v>
      </c>
      <c r="H8767" s="19" t="s">
        <v>1995</v>
      </c>
      <c r="I8767" s="19" t="s">
        <v>1995</v>
      </c>
      <c r="J8767" s="21" t="s">
        <v>1995</v>
      </c>
    </row>
    <row r="8768" ht="33.75" spans="1:10">
      <c r="A8768" s="22"/>
      <c r="B8768" s="22"/>
      <c r="C8768" s="16" t="s">
        <v>1995</v>
      </c>
      <c r="D8768" s="16" t="s">
        <v>1995</v>
      </c>
      <c r="E8768" s="20" t="s">
        <v>2080</v>
      </c>
      <c r="F8768" s="19" t="s">
        <v>2002</v>
      </c>
      <c r="G8768" s="16" t="s">
        <v>2060</v>
      </c>
      <c r="H8768" s="19" t="s">
        <v>2011</v>
      </c>
      <c r="I8768" s="19" t="s">
        <v>2005</v>
      </c>
      <c r="J8768" s="21" t="s">
        <v>2081</v>
      </c>
    </row>
    <row r="8769" ht="22.5" spans="1:10">
      <c r="A8769" s="22"/>
      <c r="B8769" s="22"/>
      <c r="C8769" s="16" t="s">
        <v>1995</v>
      </c>
      <c r="D8769" s="16" t="s">
        <v>1995</v>
      </c>
      <c r="E8769" s="20" t="s">
        <v>2118</v>
      </c>
      <c r="F8769" s="19" t="s">
        <v>2002</v>
      </c>
      <c r="G8769" s="16" t="s">
        <v>2060</v>
      </c>
      <c r="H8769" s="19" t="s">
        <v>2011</v>
      </c>
      <c r="I8769" s="19" t="s">
        <v>2005</v>
      </c>
      <c r="J8769" s="21" t="s">
        <v>2119</v>
      </c>
    </row>
    <row r="8770" ht="33.75" spans="1:10">
      <c r="A8770" s="22"/>
      <c r="B8770" s="22"/>
      <c r="C8770" s="16" t="s">
        <v>1995</v>
      </c>
      <c r="D8770" s="16" t="s">
        <v>1995</v>
      </c>
      <c r="E8770" s="20" t="s">
        <v>2231</v>
      </c>
      <c r="F8770" s="19" t="s">
        <v>2009</v>
      </c>
      <c r="G8770" s="16" t="s">
        <v>2060</v>
      </c>
      <c r="H8770" s="19" t="s">
        <v>2011</v>
      </c>
      <c r="I8770" s="19" t="s">
        <v>2005</v>
      </c>
      <c r="J8770" s="21" t="s">
        <v>2232</v>
      </c>
    </row>
    <row r="8771" ht="22.5" spans="1:10">
      <c r="A8771" s="22"/>
      <c r="B8771" s="22"/>
      <c r="C8771" s="16" t="s">
        <v>1995</v>
      </c>
      <c r="D8771" s="16" t="s">
        <v>1995</v>
      </c>
      <c r="E8771" s="20" t="s">
        <v>2735</v>
      </c>
      <c r="F8771" s="19" t="s">
        <v>2009</v>
      </c>
      <c r="G8771" s="16" t="s">
        <v>2060</v>
      </c>
      <c r="H8771" s="19" t="s">
        <v>2011</v>
      </c>
      <c r="I8771" s="19" t="s">
        <v>2005</v>
      </c>
      <c r="J8771" s="21" t="s">
        <v>2736</v>
      </c>
    </row>
    <row r="8772" ht="45" spans="1:10">
      <c r="A8772" s="22"/>
      <c r="B8772" s="22"/>
      <c r="C8772" s="16" t="s">
        <v>1995</v>
      </c>
      <c r="D8772" s="16" t="s">
        <v>1995</v>
      </c>
      <c r="E8772" s="20" t="s">
        <v>2082</v>
      </c>
      <c r="F8772" s="19" t="s">
        <v>2009</v>
      </c>
      <c r="G8772" s="16" t="s">
        <v>2060</v>
      </c>
      <c r="H8772" s="19" t="s">
        <v>2011</v>
      </c>
      <c r="I8772" s="19" t="s">
        <v>2005</v>
      </c>
      <c r="J8772" s="21" t="s">
        <v>2083</v>
      </c>
    </row>
    <row r="8773" spans="1:10">
      <c r="A8773" s="22"/>
      <c r="B8773" s="22"/>
      <c r="C8773" s="16" t="s">
        <v>1995</v>
      </c>
      <c r="D8773" s="16" t="s">
        <v>2013</v>
      </c>
      <c r="E8773" s="20" t="s">
        <v>1995</v>
      </c>
      <c r="F8773" s="19" t="s">
        <v>1995</v>
      </c>
      <c r="G8773" s="16" t="s">
        <v>1995</v>
      </c>
      <c r="H8773" s="19" t="s">
        <v>1995</v>
      </c>
      <c r="I8773" s="19" t="s">
        <v>1995</v>
      </c>
      <c r="J8773" s="21" t="s">
        <v>1995</v>
      </c>
    </row>
    <row r="8774" ht="33.75" spans="1:10">
      <c r="A8774" s="22"/>
      <c r="B8774" s="22"/>
      <c r="C8774" s="16" t="s">
        <v>1995</v>
      </c>
      <c r="D8774" s="16" t="s">
        <v>1995</v>
      </c>
      <c r="E8774" s="20" t="s">
        <v>2084</v>
      </c>
      <c r="F8774" s="19" t="s">
        <v>2002</v>
      </c>
      <c r="G8774" s="16" t="s">
        <v>2060</v>
      </c>
      <c r="H8774" s="19" t="s">
        <v>2011</v>
      </c>
      <c r="I8774" s="19" t="s">
        <v>2005</v>
      </c>
      <c r="J8774" s="21" t="s">
        <v>2085</v>
      </c>
    </row>
    <row r="8775" spans="1:10">
      <c r="A8775" s="22"/>
      <c r="B8775" s="22"/>
      <c r="C8775" s="16" t="s">
        <v>2018</v>
      </c>
      <c r="D8775" s="16" t="s">
        <v>1995</v>
      </c>
      <c r="E8775" s="20" t="s">
        <v>1995</v>
      </c>
      <c r="F8775" s="19" t="s">
        <v>1995</v>
      </c>
      <c r="G8775" s="16" t="s">
        <v>1995</v>
      </c>
      <c r="H8775" s="19" t="s">
        <v>1995</v>
      </c>
      <c r="I8775" s="19" t="s">
        <v>1995</v>
      </c>
      <c r="J8775" s="21" t="s">
        <v>1995</v>
      </c>
    </row>
    <row r="8776" spans="1:10">
      <c r="A8776" s="22"/>
      <c r="B8776" s="22"/>
      <c r="C8776" s="16" t="s">
        <v>1995</v>
      </c>
      <c r="D8776" s="16" t="s">
        <v>2099</v>
      </c>
      <c r="E8776" s="20" t="s">
        <v>1995</v>
      </c>
      <c r="F8776" s="19" t="s">
        <v>1995</v>
      </c>
      <c r="G8776" s="16" t="s">
        <v>1995</v>
      </c>
      <c r="H8776" s="19" t="s">
        <v>1995</v>
      </c>
      <c r="I8776" s="19" t="s">
        <v>1995</v>
      </c>
      <c r="J8776" s="21" t="s">
        <v>1995</v>
      </c>
    </row>
    <row r="8777" spans="1:10">
      <c r="A8777" s="22"/>
      <c r="B8777" s="22"/>
      <c r="C8777" s="16" t="s">
        <v>1995</v>
      </c>
      <c r="D8777" s="16" t="s">
        <v>1995</v>
      </c>
      <c r="E8777" s="20" t="s">
        <v>2388</v>
      </c>
      <c r="F8777" s="19" t="s">
        <v>2009</v>
      </c>
      <c r="G8777" s="16" t="s">
        <v>3092</v>
      </c>
      <c r="H8777" s="19" t="s">
        <v>2044</v>
      </c>
      <c r="I8777" s="19" t="s">
        <v>2005</v>
      </c>
      <c r="J8777" s="21" t="s">
        <v>2390</v>
      </c>
    </row>
    <row r="8778" spans="1:10">
      <c r="A8778" s="22"/>
      <c r="B8778" s="22"/>
      <c r="C8778" s="16" t="s">
        <v>1995</v>
      </c>
      <c r="D8778" s="16" t="s">
        <v>1995</v>
      </c>
      <c r="E8778" s="20" t="s">
        <v>3091</v>
      </c>
      <c r="F8778" s="19" t="s">
        <v>2009</v>
      </c>
      <c r="G8778" s="16" t="s">
        <v>6388</v>
      </c>
      <c r="H8778" s="19" t="s">
        <v>2044</v>
      </c>
      <c r="I8778" s="19" t="s">
        <v>2005</v>
      </c>
      <c r="J8778" s="21" t="s">
        <v>3093</v>
      </c>
    </row>
    <row r="8779" spans="1:10">
      <c r="A8779" s="22"/>
      <c r="B8779" s="22"/>
      <c r="C8779" s="16" t="s">
        <v>1995</v>
      </c>
      <c r="D8779" s="16" t="s">
        <v>2019</v>
      </c>
      <c r="E8779" s="20" t="s">
        <v>1995</v>
      </c>
      <c r="F8779" s="19" t="s">
        <v>1995</v>
      </c>
      <c r="G8779" s="16" t="s">
        <v>1995</v>
      </c>
      <c r="H8779" s="19" t="s">
        <v>1995</v>
      </c>
      <c r="I8779" s="19" t="s">
        <v>1995</v>
      </c>
      <c r="J8779" s="21" t="s">
        <v>1995</v>
      </c>
    </row>
    <row r="8780" ht="33.75" spans="1:10">
      <c r="A8780" s="22"/>
      <c r="B8780" s="22"/>
      <c r="C8780" s="16" t="s">
        <v>1995</v>
      </c>
      <c r="D8780" s="16" t="s">
        <v>1995</v>
      </c>
      <c r="E8780" s="20" t="s">
        <v>2120</v>
      </c>
      <c r="F8780" s="19" t="s">
        <v>2009</v>
      </c>
      <c r="G8780" s="16" t="s">
        <v>2060</v>
      </c>
      <c r="H8780" s="19" t="s">
        <v>2011</v>
      </c>
      <c r="I8780" s="19" t="s">
        <v>2005</v>
      </c>
      <c r="J8780" s="21" t="s">
        <v>2121</v>
      </c>
    </row>
    <row r="8781" spans="1:10">
      <c r="A8781" s="22"/>
      <c r="B8781" s="22"/>
      <c r="C8781" s="16" t="s">
        <v>1995</v>
      </c>
      <c r="D8781" s="16" t="s">
        <v>1995</v>
      </c>
      <c r="E8781" s="20" t="s">
        <v>2086</v>
      </c>
      <c r="F8781" s="19" t="s">
        <v>2002</v>
      </c>
      <c r="G8781" s="16" t="s">
        <v>2026</v>
      </c>
      <c r="H8781" s="19" t="s">
        <v>2011</v>
      </c>
      <c r="I8781" s="19" t="s">
        <v>2005</v>
      </c>
      <c r="J8781" s="21" t="s">
        <v>2087</v>
      </c>
    </row>
    <row r="8782" spans="1:10">
      <c r="A8782" s="22"/>
      <c r="B8782" s="22"/>
      <c r="C8782" s="16" t="s">
        <v>1995</v>
      </c>
      <c r="D8782" s="16" t="s">
        <v>1995</v>
      </c>
      <c r="E8782" s="20" t="s">
        <v>2246</v>
      </c>
      <c r="F8782" s="19" t="s">
        <v>2002</v>
      </c>
      <c r="G8782" s="16" t="s">
        <v>2026</v>
      </c>
      <c r="H8782" s="19" t="s">
        <v>2011</v>
      </c>
      <c r="I8782" s="19" t="s">
        <v>2005</v>
      </c>
      <c r="J8782" s="21" t="s">
        <v>2247</v>
      </c>
    </row>
    <row r="8783" spans="1:10">
      <c r="A8783" s="22"/>
      <c r="B8783" s="22"/>
      <c r="C8783" s="16" t="s">
        <v>2023</v>
      </c>
      <c r="D8783" s="16" t="s">
        <v>1995</v>
      </c>
      <c r="E8783" s="20" t="s">
        <v>1995</v>
      </c>
      <c r="F8783" s="19" t="s">
        <v>1995</v>
      </c>
      <c r="G8783" s="16" t="s">
        <v>1995</v>
      </c>
      <c r="H8783" s="19" t="s">
        <v>1995</v>
      </c>
      <c r="I8783" s="19" t="s">
        <v>1995</v>
      </c>
      <c r="J8783" s="21" t="s">
        <v>1995</v>
      </c>
    </row>
    <row r="8784" spans="1:10">
      <c r="A8784" s="22"/>
      <c r="B8784" s="22"/>
      <c r="C8784" s="16" t="s">
        <v>1995</v>
      </c>
      <c r="D8784" s="16" t="s">
        <v>2024</v>
      </c>
      <c r="E8784" s="20" t="s">
        <v>1995</v>
      </c>
      <c r="F8784" s="19" t="s">
        <v>1995</v>
      </c>
      <c r="G8784" s="16" t="s">
        <v>1995</v>
      </c>
      <c r="H8784" s="19" t="s">
        <v>1995</v>
      </c>
      <c r="I8784" s="19" t="s">
        <v>1995</v>
      </c>
      <c r="J8784" s="21" t="s">
        <v>1995</v>
      </c>
    </row>
    <row r="8785" spans="1:10">
      <c r="A8785" s="22"/>
      <c r="B8785" s="22"/>
      <c r="C8785" s="16" t="s">
        <v>1995</v>
      </c>
      <c r="D8785" s="16" t="s">
        <v>1995</v>
      </c>
      <c r="E8785" s="20" t="s">
        <v>2077</v>
      </c>
      <c r="F8785" s="19" t="s">
        <v>2009</v>
      </c>
      <c r="G8785" s="16" t="s">
        <v>2060</v>
      </c>
      <c r="H8785" s="19" t="s">
        <v>2011</v>
      </c>
      <c r="I8785" s="19" t="s">
        <v>2005</v>
      </c>
      <c r="J8785" s="21" t="s">
        <v>2088</v>
      </c>
    </row>
    <row r="8786" ht="78.75" spans="1:10">
      <c r="A8786" s="16" t="s">
        <v>5685</v>
      </c>
      <c r="B8786" s="20" t="s">
        <v>5686</v>
      </c>
      <c r="C8786" s="22"/>
      <c r="D8786" s="22"/>
      <c r="E8786" s="23"/>
      <c r="F8786" s="24"/>
      <c r="G8786" s="22"/>
      <c r="H8786" s="24"/>
      <c r="I8786" s="24"/>
      <c r="J8786" s="25"/>
    </row>
    <row r="8787" spans="1:10">
      <c r="A8787" s="22"/>
      <c r="B8787" s="22"/>
      <c r="C8787" s="16" t="s">
        <v>1999</v>
      </c>
      <c r="D8787" s="16" t="s">
        <v>1995</v>
      </c>
      <c r="E8787" s="20" t="s">
        <v>1995</v>
      </c>
      <c r="F8787" s="19" t="s">
        <v>1995</v>
      </c>
      <c r="G8787" s="16" t="s">
        <v>1995</v>
      </c>
      <c r="H8787" s="19" t="s">
        <v>1995</v>
      </c>
      <c r="I8787" s="19" t="s">
        <v>1995</v>
      </c>
      <c r="J8787" s="21" t="s">
        <v>1995</v>
      </c>
    </row>
    <row r="8788" spans="1:10">
      <c r="A8788" s="22"/>
      <c r="B8788" s="22"/>
      <c r="C8788" s="16" t="s">
        <v>1995</v>
      </c>
      <c r="D8788" s="16" t="s">
        <v>2000</v>
      </c>
      <c r="E8788" s="20" t="s">
        <v>1995</v>
      </c>
      <c r="F8788" s="19" t="s">
        <v>1995</v>
      </c>
      <c r="G8788" s="16" t="s">
        <v>1995</v>
      </c>
      <c r="H8788" s="19" t="s">
        <v>1995</v>
      </c>
      <c r="I8788" s="19" t="s">
        <v>1995</v>
      </c>
      <c r="J8788" s="21" t="s">
        <v>1995</v>
      </c>
    </row>
    <row r="8789" ht="22.5" spans="1:10">
      <c r="A8789" s="22"/>
      <c r="B8789" s="22"/>
      <c r="C8789" s="16" t="s">
        <v>1995</v>
      </c>
      <c r="D8789" s="16" t="s">
        <v>1995</v>
      </c>
      <c r="E8789" s="20" t="s">
        <v>2237</v>
      </c>
      <c r="F8789" s="19" t="s">
        <v>2002</v>
      </c>
      <c r="G8789" s="16" t="s">
        <v>6389</v>
      </c>
      <c r="H8789" s="19" t="s">
        <v>2386</v>
      </c>
      <c r="I8789" s="19" t="s">
        <v>2005</v>
      </c>
      <c r="J8789" s="21" t="s">
        <v>2381</v>
      </c>
    </row>
    <row r="8790" ht="33.75" spans="1:10">
      <c r="A8790" s="22"/>
      <c r="B8790" s="22"/>
      <c r="C8790" s="16" t="s">
        <v>1995</v>
      </c>
      <c r="D8790" s="16" t="s">
        <v>1995</v>
      </c>
      <c r="E8790" s="20" t="s">
        <v>2229</v>
      </c>
      <c r="F8790" s="19" t="s">
        <v>2009</v>
      </c>
      <c r="G8790" s="16" t="s">
        <v>6390</v>
      </c>
      <c r="H8790" s="19" t="s">
        <v>2171</v>
      </c>
      <c r="I8790" s="19" t="s">
        <v>2005</v>
      </c>
      <c r="J8790" s="21" t="s">
        <v>2230</v>
      </c>
    </row>
    <row r="8791" spans="1:10">
      <c r="A8791" s="22"/>
      <c r="B8791" s="22"/>
      <c r="C8791" s="16" t="s">
        <v>1995</v>
      </c>
      <c r="D8791" s="16" t="s">
        <v>2007</v>
      </c>
      <c r="E8791" s="20" t="s">
        <v>1995</v>
      </c>
      <c r="F8791" s="19" t="s">
        <v>1995</v>
      </c>
      <c r="G8791" s="16" t="s">
        <v>1995</v>
      </c>
      <c r="H8791" s="19" t="s">
        <v>1995</v>
      </c>
      <c r="I8791" s="19" t="s">
        <v>1995</v>
      </c>
      <c r="J8791" s="21" t="s">
        <v>1995</v>
      </c>
    </row>
    <row r="8792" ht="33.75" spans="1:10">
      <c r="A8792" s="22"/>
      <c r="B8792" s="22"/>
      <c r="C8792" s="16" t="s">
        <v>1995</v>
      </c>
      <c r="D8792" s="16" t="s">
        <v>1995</v>
      </c>
      <c r="E8792" s="20" t="s">
        <v>2080</v>
      </c>
      <c r="F8792" s="19" t="s">
        <v>2002</v>
      </c>
      <c r="G8792" s="16" t="s">
        <v>2060</v>
      </c>
      <c r="H8792" s="19" t="s">
        <v>2011</v>
      </c>
      <c r="I8792" s="19" t="s">
        <v>2005</v>
      </c>
      <c r="J8792" s="21" t="s">
        <v>2081</v>
      </c>
    </row>
    <row r="8793" ht="22.5" spans="1:10">
      <c r="A8793" s="22"/>
      <c r="B8793" s="22"/>
      <c r="C8793" s="16" t="s">
        <v>1995</v>
      </c>
      <c r="D8793" s="16" t="s">
        <v>1995</v>
      </c>
      <c r="E8793" s="20" t="s">
        <v>2118</v>
      </c>
      <c r="F8793" s="19" t="s">
        <v>2002</v>
      </c>
      <c r="G8793" s="16" t="s">
        <v>2060</v>
      </c>
      <c r="H8793" s="19" t="s">
        <v>2011</v>
      </c>
      <c r="I8793" s="19" t="s">
        <v>2005</v>
      </c>
      <c r="J8793" s="21" t="s">
        <v>2119</v>
      </c>
    </row>
    <row r="8794" ht="33.75" spans="1:10">
      <c r="A8794" s="22"/>
      <c r="B8794" s="22"/>
      <c r="C8794" s="16" t="s">
        <v>1995</v>
      </c>
      <c r="D8794" s="16" t="s">
        <v>1995</v>
      </c>
      <c r="E8794" s="20" t="s">
        <v>2231</v>
      </c>
      <c r="F8794" s="19" t="s">
        <v>2009</v>
      </c>
      <c r="G8794" s="16" t="s">
        <v>2060</v>
      </c>
      <c r="H8794" s="19" t="s">
        <v>2011</v>
      </c>
      <c r="I8794" s="19" t="s">
        <v>2005</v>
      </c>
      <c r="J8794" s="21" t="s">
        <v>2232</v>
      </c>
    </row>
    <row r="8795" ht="22.5" spans="1:10">
      <c r="A8795" s="22"/>
      <c r="B8795" s="22"/>
      <c r="C8795" s="16" t="s">
        <v>1995</v>
      </c>
      <c r="D8795" s="16" t="s">
        <v>1995</v>
      </c>
      <c r="E8795" s="20" t="s">
        <v>2735</v>
      </c>
      <c r="F8795" s="19" t="s">
        <v>2009</v>
      </c>
      <c r="G8795" s="16" t="s">
        <v>2060</v>
      </c>
      <c r="H8795" s="19" t="s">
        <v>2011</v>
      </c>
      <c r="I8795" s="19" t="s">
        <v>2005</v>
      </c>
      <c r="J8795" s="21" t="s">
        <v>2736</v>
      </c>
    </row>
    <row r="8796" ht="45" spans="1:10">
      <c r="A8796" s="22"/>
      <c r="B8796" s="22"/>
      <c r="C8796" s="16" t="s">
        <v>1995</v>
      </c>
      <c r="D8796" s="16" t="s">
        <v>1995</v>
      </c>
      <c r="E8796" s="20" t="s">
        <v>2082</v>
      </c>
      <c r="F8796" s="19" t="s">
        <v>2009</v>
      </c>
      <c r="G8796" s="16" t="s">
        <v>2060</v>
      </c>
      <c r="H8796" s="19" t="s">
        <v>2011</v>
      </c>
      <c r="I8796" s="19" t="s">
        <v>2005</v>
      </c>
      <c r="J8796" s="21" t="s">
        <v>2083</v>
      </c>
    </row>
    <row r="8797" spans="1:10">
      <c r="A8797" s="22"/>
      <c r="B8797" s="22"/>
      <c r="C8797" s="16" t="s">
        <v>1995</v>
      </c>
      <c r="D8797" s="16" t="s">
        <v>2013</v>
      </c>
      <c r="E8797" s="20" t="s">
        <v>1995</v>
      </c>
      <c r="F8797" s="19" t="s">
        <v>1995</v>
      </c>
      <c r="G8797" s="16" t="s">
        <v>1995</v>
      </c>
      <c r="H8797" s="19" t="s">
        <v>1995</v>
      </c>
      <c r="I8797" s="19" t="s">
        <v>1995</v>
      </c>
      <c r="J8797" s="21" t="s">
        <v>1995</v>
      </c>
    </row>
    <row r="8798" ht="33.75" spans="1:10">
      <c r="A8798" s="22"/>
      <c r="B8798" s="22"/>
      <c r="C8798" s="16" t="s">
        <v>1995</v>
      </c>
      <c r="D8798" s="16" t="s">
        <v>1995</v>
      </c>
      <c r="E8798" s="20" t="s">
        <v>2084</v>
      </c>
      <c r="F8798" s="19" t="s">
        <v>2002</v>
      </c>
      <c r="G8798" s="16" t="s">
        <v>2060</v>
      </c>
      <c r="H8798" s="19" t="s">
        <v>2011</v>
      </c>
      <c r="I8798" s="19" t="s">
        <v>2005</v>
      </c>
      <c r="J8798" s="21" t="s">
        <v>2085</v>
      </c>
    </row>
    <row r="8799" spans="1:10">
      <c r="A8799" s="22"/>
      <c r="B8799" s="22"/>
      <c r="C8799" s="16" t="s">
        <v>2018</v>
      </c>
      <c r="D8799" s="16" t="s">
        <v>1995</v>
      </c>
      <c r="E8799" s="20" t="s">
        <v>1995</v>
      </c>
      <c r="F8799" s="19" t="s">
        <v>1995</v>
      </c>
      <c r="G8799" s="16" t="s">
        <v>1995</v>
      </c>
      <c r="H8799" s="19" t="s">
        <v>1995</v>
      </c>
      <c r="I8799" s="19" t="s">
        <v>1995</v>
      </c>
      <c r="J8799" s="21" t="s">
        <v>1995</v>
      </c>
    </row>
    <row r="8800" spans="1:10">
      <c r="A8800" s="22"/>
      <c r="B8800" s="22"/>
      <c r="C8800" s="16" t="s">
        <v>1995</v>
      </c>
      <c r="D8800" s="16" t="s">
        <v>2099</v>
      </c>
      <c r="E8800" s="20" t="s">
        <v>1995</v>
      </c>
      <c r="F8800" s="19" t="s">
        <v>1995</v>
      </c>
      <c r="G8800" s="16" t="s">
        <v>1995</v>
      </c>
      <c r="H8800" s="19" t="s">
        <v>1995</v>
      </c>
      <c r="I8800" s="19" t="s">
        <v>1995</v>
      </c>
      <c r="J8800" s="21" t="s">
        <v>1995</v>
      </c>
    </row>
    <row r="8801" spans="1:10">
      <c r="A8801" s="22"/>
      <c r="B8801" s="22"/>
      <c r="C8801" s="16" t="s">
        <v>1995</v>
      </c>
      <c r="D8801" s="16" t="s">
        <v>1995</v>
      </c>
      <c r="E8801" s="20" t="s">
        <v>2388</v>
      </c>
      <c r="F8801" s="19" t="s">
        <v>2009</v>
      </c>
      <c r="G8801" s="16" t="s">
        <v>6391</v>
      </c>
      <c r="H8801" s="19" t="s">
        <v>2044</v>
      </c>
      <c r="I8801" s="19" t="s">
        <v>2005</v>
      </c>
      <c r="J8801" s="21" t="s">
        <v>2390</v>
      </c>
    </row>
    <row r="8802" spans="1:10">
      <c r="A8802" s="22"/>
      <c r="B8802" s="22"/>
      <c r="C8802" s="16" t="s">
        <v>1995</v>
      </c>
      <c r="D8802" s="16" t="s">
        <v>1995</v>
      </c>
      <c r="E8802" s="20" t="s">
        <v>3091</v>
      </c>
      <c r="F8802" s="19" t="s">
        <v>2009</v>
      </c>
      <c r="G8802" s="16" t="s">
        <v>6392</v>
      </c>
      <c r="H8802" s="19" t="s">
        <v>2044</v>
      </c>
      <c r="I8802" s="19" t="s">
        <v>2005</v>
      </c>
      <c r="J8802" s="21" t="s">
        <v>3093</v>
      </c>
    </row>
    <row r="8803" spans="1:10">
      <c r="A8803" s="22"/>
      <c r="B8803" s="22"/>
      <c r="C8803" s="16" t="s">
        <v>1995</v>
      </c>
      <c r="D8803" s="16" t="s">
        <v>2019</v>
      </c>
      <c r="E8803" s="20" t="s">
        <v>1995</v>
      </c>
      <c r="F8803" s="19" t="s">
        <v>1995</v>
      </c>
      <c r="G8803" s="16" t="s">
        <v>1995</v>
      </c>
      <c r="H8803" s="19" t="s">
        <v>1995</v>
      </c>
      <c r="I8803" s="19" t="s">
        <v>1995</v>
      </c>
      <c r="J8803" s="21" t="s">
        <v>1995</v>
      </c>
    </row>
    <row r="8804" ht="33.75" spans="1:10">
      <c r="A8804" s="22"/>
      <c r="B8804" s="22"/>
      <c r="C8804" s="16" t="s">
        <v>1995</v>
      </c>
      <c r="D8804" s="16" t="s">
        <v>1995</v>
      </c>
      <c r="E8804" s="20" t="s">
        <v>2120</v>
      </c>
      <c r="F8804" s="19" t="s">
        <v>2009</v>
      </c>
      <c r="G8804" s="16" t="s">
        <v>2060</v>
      </c>
      <c r="H8804" s="19" t="s">
        <v>2011</v>
      </c>
      <c r="I8804" s="19" t="s">
        <v>2005</v>
      </c>
      <c r="J8804" s="21" t="s">
        <v>2121</v>
      </c>
    </row>
    <row r="8805" spans="1:10">
      <c r="A8805" s="22"/>
      <c r="B8805" s="22"/>
      <c r="C8805" s="16" t="s">
        <v>1995</v>
      </c>
      <c r="D8805" s="16" t="s">
        <v>1995</v>
      </c>
      <c r="E8805" s="20" t="s">
        <v>2086</v>
      </c>
      <c r="F8805" s="19" t="s">
        <v>2002</v>
      </c>
      <c r="G8805" s="16" t="s">
        <v>2149</v>
      </c>
      <c r="H8805" s="19" t="s">
        <v>2011</v>
      </c>
      <c r="I8805" s="19" t="s">
        <v>2005</v>
      </c>
      <c r="J8805" s="21" t="s">
        <v>2087</v>
      </c>
    </row>
    <row r="8806" ht="22.5" spans="1:10">
      <c r="A8806" s="22"/>
      <c r="B8806" s="22"/>
      <c r="C8806" s="16" t="s">
        <v>1995</v>
      </c>
      <c r="D8806" s="16" t="s">
        <v>1995</v>
      </c>
      <c r="E8806" s="20" t="s">
        <v>2544</v>
      </c>
      <c r="F8806" s="19" t="s">
        <v>2002</v>
      </c>
      <c r="G8806" s="16" t="s">
        <v>2149</v>
      </c>
      <c r="H8806" s="19" t="s">
        <v>2011</v>
      </c>
      <c r="I8806" s="19" t="s">
        <v>2005</v>
      </c>
      <c r="J8806" s="21" t="s">
        <v>2546</v>
      </c>
    </row>
    <row r="8807" spans="1:10">
      <c r="A8807" s="22"/>
      <c r="B8807" s="22"/>
      <c r="C8807" s="16" t="s">
        <v>2023</v>
      </c>
      <c r="D8807" s="16" t="s">
        <v>1995</v>
      </c>
      <c r="E8807" s="20" t="s">
        <v>1995</v>
      </c>
      <c r="F8807" s="19" t="s">
        <v>1995</v>
      </c>
      <c r="G8807" s="16" t="s">
        <v>1995</v>
      </c>
      <c r="H8807" s="19" t="s">
        <v>1995</v>
      </c>
      <c r="I8807" s="19" t="s">
        <v>1995</v>
      </c>
      <c r="J8807" s="21" t="s">
        <v>1995</v>
      </c>
    </row>
    <row r="8808" spans="1:10">
      <c r="A8808" s="22"/>
      <c r="B8808" s="22"/>
      <c r="C8808" s="16" t="s">
        <v>1995</v>
      </c>
      <c r="D8808" s="16" t="s">
        <v>2024</v>
      </c>
      <c r="E8808" s="20" t="s">
        <v>1995</v>
      </c>
      <c r="F8808" s="19" t="s">
        <v>1995</v>
      </c>
      <c r="G8808" s="16" t="s">
        <v>1995</v>
      </c>
      <c r="H8808" s="19" t="s">
        <v>1995</v>
      </c>
      <c r="I8808" s="19" t="s">
        <v>1995</v>
      </c>
      <c r="J8808" s="21" t="s">
        <v>1995</v>
      </c>
    </row>
    <row r="8809" spans="1:10">
      <c r="A8809" s="22"/>
      <c r="B8809" s="22"/>
      <c r="C8809" s="16" t="s">
        <v>1995</v>
      </c>
      <c r="D8809" s="16" t="s">
        <v>1995</v>
      </c>
      <c r="E8809" s="20" t="s">
        <v>2077</v>
      </c>
      <c r="F8809" s="19" t="s">
        <v>2009</v>
      </c>
      <c r="G8809" s="16" t="s">
        <v>2060</v>
      </c>
      <c r="H8809" s="19" t="s">
        <v>2011</v>
      </c>
      <c r="I8809" s="19" t="s">
        <v>2005</v>
      </c>
      <c r="J8809" s="21" t="s">
        <v>2088</v>
      </c>
    </row>
    <row r="8810" ht="22.5" spans="1:10">
      <c r="A8810" s="16" t="s">
        <v>5404</v>
      </c>
      <c r="B8810" s="20" t="s">
        <v>6393</v>
      </c>
      <c r="C8810" s="22"/>
      <c r="D8810" s="22"/>
      <c r="E8810" s="23"/>
      <c r="F8810" s="24"/>
      <c r="G8810" s="22"/>
      <c r="H8810" s="24"/>
      <c r="I8810" s="24"/>
      <c r="J8810" s="25"/>
    </row>
    <row r="8811" spans="1:10">
      <c r="A8811" s="22"/>
      <c r="B8811" s="22"/>
      <c r="C8811" s="16" t="s">
        <v>1999</v>
      </c>
      <c r="D8811" s="16" t="s">
        <v>1995</v>
      </c>
      <c r="E8811" s="20" t="s">
        <v>1995</v>
      </c>
      <c r="F8811" s="19" t="s">
        <v>1995</v>
      </c>
      <c r="G8811" s="16" t="s">
        <v>1995</v>
      </c>
      <c r="H8811" s="19" t="s">
        <v>1995</v>
      </c>
      <c r="I8811" s="19" t="s">
        <v>1995</v>
      </c>
      <c r="J8811" s="21" t="s">
        <v>1995</v>
      </c>
    </row>
    <row r="8812" spans="1:10">
      <c r="A8812" s="22"/>
      <c r="B8812" s="22"/>
      <c r="C8812" s="16" t="s">
        <v>1995</v>
      </c>
      <c r="D8812" s="16" t="s">
        <v>2007</v>
      </c>
      <c r="E8812" s="20" t="s">
        <v>1995</v>
      </c>
      <c r="F8812" s="19" t="s">
        <v>1995</v>
      </c>
      <c r="G8812" s="16" t="s">
        <v>1995</v>
      </c>
      <c r="H8812" s="19" t="s">
        <v>1995</v>
      </c>
      <c r="I8812" s="19" t="s">
        <v>1995</v>
      </c>
      <c r="J8812" s="21" t="s">
        <v>1995</v>
      </c>
    </row>
    <row r="8813" ht="33.75" spans="1:10">
      <c r="A8813" s="22"/>
      <c r="B8813" s="22"/>
      <c r="C8813" s="16" t="s">
        <v>1995</v>
      </c>
      <c r="D8813" s="16" t="s">
        <v>1995</v>
      </c>
      <c r="E8813" s="20" t="s">
        <v>2231</v>
      </c>
      <c r="F8813" s="19" t="s">
        <v>2009</v>
      </c>
      <c r="G8813" s="16" t="s">
        <v>2060</v>
      </c>
      <c r="H8813" s="19" t="s">
        <v>2011</v>
      </c>
      <c r="I8813" s="19" t="s">
        <v>2005</v>
      </c>
      <c r="J8813" s="21" t="s">
        <v>2232</v>
      </c>
    </row>
    <row r="8814" spans="1:10">
      <c r="A8814" s="22"/>
      <c r="B8814" s="22"/>
      <c r="C8814" s="16" t="s">
        <v>2018</v>
      </c>
      <c r="D8814" s="16" t="s">
        <v>1995</v>
      </c>
      <c r="E8814" s="20" t="s">
        <v>1995</v>
      </c>
      <c r="F8814" s="19" t="s">
        <v>1995</v>
      </c>
      <c r="G8814" s="16" t="s">
        <v>1995</v>
      </c>
      <c r="H8814" s="19" t="s">
        <v>1995</v>
      </c>
      <c r="I8814" s="19" t="s">
        <v>1995</v>
      </c>
      <c r="J8814" s="21" t="s">
        <v>1995</v>
      </c>
    </row>
    <row r="8815" spans="1:10">
      <c r="A8815" s="22"/>
      <c r="B8815" s="22"/>
      <c r="C8815" s="16" t="s">
        <v>1995</v>
      </c>
      <c r="D8815" s="16" t="s">
        <v>2019</v>
      </c>
      <c r="E8815" s="20" t="s">
        <v>1995</v>
      </c>
      <c r="F8815" s="19" t="s">
        <v>1995</v>
      </c>
      <c r="G8815" s="16" t="s">
        <v>1995</v>
      </c>
      <c r="H8815" s="19" t="s">
        <v>1995</v>
      </c>
      <c r="I8815" s="19" t="s">
        <v>1995</v>
      </c>
      <c r="J8815" s="21" t="s">
        <v>1995</v>
      </c>
    </row>
    <row r="8816" ht="33.75" spans="1:10">
      <c r="A8816" s="22"/>
      <c r="B8816" s="22"/>
      <c r="C8816" s="16" t="s">
        <v>1995</v>
      </c>
      <c r="D8816" s="16" t="s">
        <v>1995</v>
      </c>
      <c r="E8816" s="20" t="s">
        <v>2120</v>
      </c>
      <c r="F8816" s="19" t="s">
        <v>2009</v>
      </c>
      <c r="G8816" s="16" t="s">
        <v>2060</v>
      </c>
      <c r="H8816" s="19" t="s">
        <v>2011</v>
      </c>
      <c r="I8816" s="19" t="s">
        <v>2005</v>
      </c>
      <c r="J8816" s="21" t="s">
        <v>2121</v>
      </c>
    </row>
    <row r="8817" ht="22.5" spans="1:10">
      <c r="A8817" s="22"/>
      <c r="B8817" s="22"/>
      <c r="C8817" s="16" t="s">
        <v>1995</v>
      </c>
      <c r="D8817" s="16" t="s">
        <v>1995</v>
      </c>
      <c r="E8817" s="20" t="s">
        <v>2544</v>
      </c>
      <c r="F8817" s="19" t="s">
        <v>2002</v>
      </c>
      <c r="G8817" s="16" t="s">
        <v>2060</v>
      </c>
      <c r="H8817" s="19" t="s">
        <v>2011</v>
      </c>
      <c r="I8817" s="19" t="s">
        <v>2005</v>
      </c>
      <c r="J8817" s="21" t="s">
        <v>2546</v>
      </c>
    </row>
    <row r="8818" spans="1:10">
      <c r="A8818" s="22"/>
      <c r="B8818" s="22"/>
      <c r="C8818" s="16" t="s">
        <v>2023</v>
      </c>
      <c r="D8818" s="16" t="s">
        <v>1995</v>
      </c>
      <c r="E8818" s="20" t="s">
        <v>1995</v>
      </c>
      <c r="F8818" s="19" t="s">
        <v>1995</v>
      </c>
      <c r="G8818" s="16" t="s">
        <v>1995</v>
      </c>
      <c r="H8818" s="19" t="s">
        <v>1995</v>
      </c>
      <c r="I8818" s="19" t="s">
        <v>1995</v>
      </c>
      <c r="J8818" s="21" t="s">
        <v>1995</v>
      </c>
    </row>
    <row r="8819" spans="1:10">
      <c r="A8819" s="22"/>
      <c r="B8819" s="22"/>
      <c r="C8819" s="16" t="s">
        <v>1995</v>
      </c>
      <c r="D8819" s="16" t="s">
        <v>2024</v>
      </c>
      <c r="E8819" s="20" t="s">
        <v>1995</v>
      </c>
      <c r="F8819" s="19" t="s">
        <v>1995</v>
      </c>
      <c r="G8819" s="16" t="s">
        <v>1995</v>
      </c>
      <c r="H8819" s="19" t="s">
        <v>1995</v>
      </c>
      <c r="I8819" s="19" t="s">
        <v>1995</v>
      </c>
      <c r="J8819" s="21" t="s">
        <v>1995</v>
      </c>
    </row>
    <row r="8820" spans="1:10">
      <c r="A8820" s="22"/>
      <c r="B8820" s="22"/>
      <c r="C8820" s="16" t="s">
        <v>1995</v>
      </c>
      <c r="D8820" s="16" t="s">
        <v>1995</v>
      </c>
      <c r="E8820" s="20" t="s">
        <v>2077</v>
      </c>
      <c r="F8820" s="19" t="s">
        <v>2009</v>
      </c>
      <c r="G8820" s="16" t="s">
        <v>2060</v>
      </c>
      <c r="H8820" s="19" t="s">
        <v>2011</v>
      </c>
      <c r="I8820" s="19" t="s">
        <v>2005</v>
      </c>
      <c r="J8820" s="21" t="s">
        <v>2088</v>
      </c>
    </row>
    <row r="8821" ht="78.75" spans="1:10">
      <c r="A8821" s="16" t="s">
        <v>6394</v>
      </c>
      <c r="B8821" s="20" t="s">
        <v>5686</v>
      </c>
      <c r="C8821" s="22"/>
      <c r="D8821" s="22"/>
      <c r="E8821" s="23"/>
      <c r="F8821" s="24"/>
      <c r="G8821" s="22"/>
      <c r="H8821" s="24"/>
      <c r="I8821" s="24"/>
      <c r="J8821" s="25"/>
    </row>
    <row r="8822" spans="1:10">
      <c r="A8822" s="22"/>
      <c r="B8822" s="22"/>
      <c r="C8822" s="16" t="s">
        <v>1999</v>
      </c>
      <c r="D8822" s="16" t="s">
        <v>1995</v>
      </c>
      <c r="E8822" s="20" t="s">
        <v>1995</v>
      </c>
      <c r="F8822" s="19" t="s">
        <v>1995</v>
      </c>
      <c r="G8822" s="16" t="s">
        <v>1995</v>
      </c>
      <c r="H8822" s="19" t="s">
        <v>1995</v>
      </c>
      <c r="I8822" s="19" t="s">
        <v>1995</v>
      </c>
      <c r="J8822" s="21" t="s">
        <v>1995</v>
      </c>
    </row>
    <row r="8823" spans="1:10">
      <c r="A8823" s="22"/>
      <c r="B8823" s="22"/>
      <c r="C8823" s="16" t="s">
        <v>1995</v>
      </c>
      <c r="D8823" s="16" t="s">
        <v>2000</v>
      </c>
      <c r="E8823" s="20" t="s">
        <v>1995</v>
      </c>
      <c r="F8823" s="19" t="s">
        <v>1995</v>
      </c>
      <c r="G8823" s="16" t="s">
        <v>1995</v>
      </c>
      <c r="H8823" s="19" t="s">
        <v>1995</v>
      </c>
      <c r="I8823" s="19" t="s">
        <v>1995</v>
      </c>
      <c r="J8823" s="21" t="s">
        <v>1995</v>
      </c>
    </row>
    <row r="8824" ht="22.5" spans="1:10">
      <c r="A8824" s="22"/>
      <c r="B8824" s="22"/>
      <c r="C8824" s="16" t="s">
        <v>1995</v>
      </c>
      <c r="D8824" s="16" t="s">
        <v>1995</v>
      </c>
      <c r="E8824" s="20" t="s">
        <v>2237</v>
      </c>
      <c r="F8824" s="19" t="s">
        <v>2002</v>
      </c>
      <c r="G8824" s="16" t="s">
        <v>6389</v>
      </c>
      <c r="H8824" s="19" t="s">
        <v>2386</v>
      </c>
      <c r="I8824" s="19" t="s">
        <v>2005</v>
      </c>
      <c r="J8824" s="21" t="s">
        <v>2381</v>
      </c>
    </row>
    <row r="8825" ht="33.75" spans="1:10">
      <c r="A8825" s="22"/>
      <c r="B8825" s="22"/>
      <c r="C8825" s="16" t="s">
        <v>1995</v>
      </c>
      <c r="D8825" s="16" t="s">
        <v>1995</v>
      </c>
      <c r="E8825" s="20" t="s">
        <v>2229</v>
      </c>
      <c r="F8825" s="19" t="s">
        <v>2009</v>
      </c>
      <c r="G8825" s="16" t="s">
        <v>6390</v>
      </c>
      <c r="H8825" s="19" t="s">
        <v>2171</v>
      </c>
      <c r="I8825" s="19" t="s">
        <v>2005</v>
      </c>
      <c r="J8825" s="21" t="s">
        <v>2230</v>
      </c>
    </row>
    <row r="8826" spans="1:10">
      <c r="A8826" s="22"/>
      <c r="B8826" s="22"/>
      <c r="C8826" s="16" t="s">
        <v>1995</v>
      </c>
      <c r="D8826" s="16" t="s">
        <v>2007</v>
      </c>
      <c r="E8826" s="20" t="s">
        <v>1995</v>
      </c>
      <c r="F8826" s="19" t="s">
        <v>1995</v>
      </c>
      <c r="G8826" s="16" t="s">
        <v>1995</v>
      </c>
      <c r="H8826" s="19" t="s">
        <v>1995</v>
      </c>
      <c r="I8826" s="19" t="s">
        <v>1995</v>
      </c>
      <c r="J8826" s="21" t="s">
        <v>1995</v>
      </c>
    </row>
    <row r="8827" ht="33.75" spans="1:10">
      <c r="A8827" s="22"/>
      <c r="B8827" s="22"/>
      <c r="C8827" s="16" t="s">
        <v>1995</v>
      </c>
      <c r="D8827" s="16" t="s">
        <v>1995</v>
      </c>
      <c r="E8827" s="20" t="s">
        <v>2080</v>
      </c>
      <c r="F8827" s="19" t="s">
        <v>2002</v>
      </c>
      <c r="G8827" s="16" t="s">
        <v>2060</v>
      </c>
      <c r="H8827" s="19" t="s">
        <v>2011</v>
      </c>
      <c r="I8827" s="19" t="s">
        <v>2005</v>
      </c>
      <c r="J8827" s="21" t="s">
        <v>2081</v>
      </c>
    </row>
    <row r="8828" ht="22.5" spans="1:10">
      <c r="A8828" s="22"/>
      <c r="B8828" s="22"/>
      <c r="C8828" s="16" t="s">
        <v>1995</v>
      </c>
      <c r="D8828" s="16" t="s">
        <v>1995</v>
      </c>
      <c r="E8828" s="20" t="s">
        <v>2118</v>
      </c>
      <c r="F8828" s="19" t="s">
        <v>2002</v>
      </c>
      <c r="G8828" s="16" t="s">
        <v>2060</v>
      </c>
      <c r="H8828" s="19" t="s">
        <v>2011</v>
      </c>
      <c r="I8828" s="19" t="s">
        <v>2005</v>
      </c>
      <c r="J8828" s="21" t="s">
        <v>2119</v>
      </c>
    </row>
    <row r="8829" ht="33.75" spans="1:10">
      <c r="A8829" s="22"/>
      <c r="B8829" s="22"/>
      <c r="C8829" s="16" t="s">
        <v>1995</v>
      </c>
      <c r="D8829" s="16" t="s">
        <v>1995</v>
      </c>
      <c r="E8829" s="20" t="s">
        <v>2231</v>
      </c>
      <c r="F8829" s="19" t="s">
        <v>2009</v>
      </c>
      <c r="G8829" s="16" t="s">
        <v>2060</v>
      </c>
      <c r="H8829" s="19" t="s">
        <v>2011</v>
      </c>
      <c r="I8829" s="19" t="s">
        <v>2005</v>
      </c>
      <c r="J8829" s="21" t="s">
        <v>2232</v>
      </c>
    </row>
    <row r="8830" ht="22.5" spans="1:10">
      <c r="A8830" s="22"/>
      <c r="B8830" s="22"/>
      <c r="C8830" s="16" t="s">
        <v>1995</v>
      </c>
      <c r="D8830" s="16" t="s">
        <v>1995</v>
      </c>
      <c r="E8830" s="20" t="s">
        <v>2735</v>
      </c>
      <c r="F8830" s="19" t="s">
        <v>2009</v>
      </c>
      <c r="G8830" s="16" t="s">
        <v>2060</v>
      </c>
      <c r="H8830" s="19" t="s">
        <v>2011</v>
      </c>
      <c r="I8830" s="19" t="s">
        <v>2005</v>
      </c>
      <c r="J8830" s="21" t="s">
        <v>2736</v>
      </c>
    </row>
    <row r="8831" ht="45" spans="1:10">
      <c r="A8831" s="22"/>
      <c r="B8831" s="22"/>
      <c r="C8831" s="16" t="s">
        <v>1995</v>
      </c>
      <c r="D8831" s="16" t="s">
        <v>1995</v>
      </c>
      <c r="E8831" s="20" t="s">
        <v>2082</v>
      </c>
      <c r="F8831" s="19" t="s">
        <v>2009</v>
      </c>
      <c r="G8831" s="16" t="s">
        <v>2060</v>
      </c>
      <c r="H8831" s="19" t="s">
        <v>2011</v>
      </c>
      <c r="I8831" s="19" t="s">
        <v>2005</v>
      </c>
      <c r="J8831" s="21" t="s">
        <v>2083</v>
      </c>
    </row>
    <row r="8832" spans="1:10">
      <c r="A8832" s="22"/>
      <c r="B8832" s="22"/>
      <c r="C8832" s="16" t="s">
        <v>1995</v>
      </c>
      <c r="D8832" s="16" t="s">
        <v>2013</v>
      </c>
      <c r="E8832" s="20" t="s">
        <v>1995</v>
      </c>
      <c r="F8832" s="19" t="s">
        <v>1995</v>
      </c>
      <c r="G8832" s="16" t="s">
        <v>1995</v>
      </c>
      <c r="H8832" s="19" t="s">
        <v>1995</v>
      </c>
      <c r="I8832" s="19" t="s">
        <v>1995</v>
      </c>
      <c r="J8832" s="21" t="s">
        <v>1995</v>
      </c>
    </row>
    <row r="8833" ht="33.75" spans="1:10">
      <c r="A8833" s="22"/>
      <c r="B8833" s="22"/>
      <c r="C8833" s="16" t="s">
        <v>1995</v>
      </c>
      <c r="D8833" s="16" t="s">
        <v>1995</v>
      </c>
      <c r="E8833" s="20" t="s">
        <v>2084</v>
      </c>
      <c r="F8833" s="19" t="s">
        <v>2002</v>
      </c>
      <c r="G8833" s="16" t="s">
        <v>2060</v>
      </c>
      <c r="H8833" s="19" t="s">
        <v>2011</v>
      </c>
      <c r="I8833" s="19" t="s">
        <v>2005</v>
      </c>
      <c r="J8833" s="21" t="s">
        <v>2085</v>
      </c>
    </row>
    <row r="8834" spans="1:10">
      <c r="A8834" s="22"/>
      <c r="B8834" s="22"/>
      <c r="C8834" s="16" t="s">
        <v>2018</v>
      </c>
      <c r="D8834" s="16" t="s">
        <v>1995</v>
      </c>
      <c r="E8834" s="20" t="s">
        <v>1995</v>
      </c>
      <c r="F8834" s="19" t="s">
        <v>1995</v>
      </c>
      <c r="G8834" s="16" t="s">
        <v>1995</v>
      </c>
      <c r="H8834" s="19" t="s">
        <v>1995</v>
      </c>
      <c r="I8834" s="19" t="s">
        <v>1995</v>
      </c>
      <c r="J8834" s="21" t="s">
        <v>1995</v>
      </c>
    </row>
    <row r="8835" spans="1:10">
      <c r="A8835" s="22"/>
      <c r="B8835" s="22"/>
      <c r="C8835" s="16" t="s">
        <v>1995</v>
      </c>
      <c r="D8835" s="16" t="s">
        <v>2099</v>
      </c>
      <c r="E8835" s="20" t="s">
        <v>1995</v>
      </c>
      <c r="F8835" s="19" t="s">
        <v>1995</v>
      </c>
      <c r="G8835" s="16" t="s">
        <v>1995</v>
      </c>
      <c r="H8835" s="19" t="s">
        <v>1995</v>
      </c>
      <c r="I8835" s="19" t="s">
        <v>1995</v>
      </c>
      <c r="J8835" s="21" t="s">
        <v>1995</v>
      </c>
    </row>
    <row r="8836" spans="1:10">
      <c r="A8836" s="22"/>
      <c r="B8836" s="22"/>
      <c r="C8836" s="16" t="s">
        <v>1995</v>
      </c>
      <c r="D8836" s="16" t="s">
        <v>1995</v>
      </c>
      <c r="E8836" s="20" t="s">
        <v>2388</v>
      </c>
      <c r="F8836" s="19" t="s">
        <v>2009</v>
      </c>
      <c r="G8836" s="16" t="s">
        <v>2060</v>
      </c>
      <c r="H8836" s="19" t="s">
        <v>2044</v>
      </c>
      <c r="I8836" s="19" t="s">
        <v>2005</v>
      </c>
      <c r="J8836" s="21" t="s">
        <v>2390</v>
      </c>
    </row>
    <row r="8837" spans="1:10">
      <c r="A8837" s="22"/>
      <c r="B8837" s="22"/>
      <c r="C8837" s="16" t="s">
        <v>1995</v>
      </c>
      <c r="D8837" s="16" t="s">
        <v>1995</v>
      </c>
      <c r="E8837" s="20" t="s">
        <v>3091</v>
      </c>
      <c r="F8837" s="19" t="s">
        <v>2009</v>
      </c>
      <c r="G8837" s="16" t="s">
        <v>2060</v>
      </c>
      <c r="H8837" s="19" t="s">
        <v>2044</v>
      </c>
      <c r="I8837" s="19" t="s">
        <v>2005</v>
      </c>
      <c r="J8837" s="21" t="s">
        <v>3093</v>
      </c>
    </row>
    <row r="8838" spans="1:10">
      <c r="A8838" s="22"/>
      <c r="B8838" s="22"/>
      <c r="C8838" s="16" t="s">
        <v>1995</v>
      </c>
      <c r="D8838" s="16" t="s">
        <v>2019</v>
      </c>
      <c r="E8838" s="20" t="s">
        <v>1995</v>
      </c>
      <c r="F8838" s="19" t="s">
        <v>1995</v>
      </c>
      <c r="G8838" s="16" t="s">
        <v>1995</v>
      </c>
      <c r="H8838" s="19" t="s">
        <v>1995</v>
      </c>
      <c r="I8838" s="19" t="s">
        <v>1995</v>
      </c>
      <c r="J8838" s="21" t="s">
        <v>1995</v>
      </c>
    </row>
    <row r="8839" ht="33.75" spans="1:10">
      <c r="A8839" s="22"/>
      <c r="B8839" s="22"/>
      <c r="C8839" s="16" t="s">
        <v>1995</v>
      </c>
      <c r="D8839" s="16" t="s">
        <v>1995</v>
      </c>
      <c r="E8839" s="20" t="s">
        <v>2120</v>
      </c>
      <c r="F8839" s="19" t="s">
        <v>2009</v>
      </c>
      <c r="G8839" s="16" t="s">
        <v>2060</v>
      </c>
      <c r="H8839" s="19" t="s">
        <v>2011</v>
      </c>
      <c r="I8839" s="19" t="s">
        <v>2005</v>
      </c>
      <c r="J8839" s="21" t="s">
        <v>2121</v>
      </c>
    </row>
    <row r="8840" spans="1:10">
      <c r="A8840" s="22"/>
      <c r="B8840" s="22"/>
      <c r="C8840" s="16" t="s">
        <v>1995</v>
      </c>
      <c r="D8840" s="16" t="s">
        <v>1995</v>
      </c>
      <c r="E8840" s="20" t="s">
        <v>2086</v>
      </c>
      <c r="F8840" s="19" t="s">
        <v>2002</v>
      </c>
      <c r="G8840" s="16" t="s">
        <v>2149</v>
      </c>
      <c r="H8840" s="19" t="s">
        <v>2011</v>
      </c>
      <c r="I8840" s="19" t="s">
        <v>2005</v>
      </c>
      <c r="J8840" s="21" t="s">
        <v>2087</v>
      </c>
    </row>
    <row r="8841" spans="1:10">
      <c r="A8841" s="22"/>
      <c r="B8841" s="22"/>
      <c r="C8841" s="16" t="s">
        <v>1995</v>
      </c>
      <c r="D8841" s="16" t="s">
        <v>1995</v>
      </c>
      <c r="E8841" s="20" t="s">
        <v>2246</v>
      </c>
      <c r="F8841" s="19" t="s">
        <v>2002</v>
      </c>
      <c r="G8841" s="16" t="s">
        <v>2010</v>
      </c>
      <c r="H8841" s="19" t="s">
        <v>2011</v>
      </c>
      <c r="I8841" s="19" t="s">
        <v>2005</v>
      </c>
      <c r="J8841" s="21" t="s">
        <v>2247</v>
      </c>
    </row>
    <row r="8842" spans="1:10">
      <c r="A8842" s="22"/>
      <c r="B8842" s="22"/>
      <c r="C8842" s="16" t="s">
        <v>2023</v>
      </c>
      <c r="D8842" s="16" t="s">
        <v>1995</v>
      </c>
      <c r="E8842" s="20" t="s">
        <v>1995</v>
      </c>
      <c r="F8842" s="19" t="s">
        <v>1995</v>
      </c>
      <c r="G8842" s="16" t="s">
        <v>1995</v>
      </c>
      <c r="H8842" s="19" t="s">
        <v>1995</v>
      </c>
      <c r="I8842" s="19" t="s">
        <v>1995</v>
      </c>
      <c r="J8842" s="21" t="s">
        <v>1995</v>
      </c>
    </row>
    <row r="8843" spans="1:10">
      <c r="A8843" s="22"/>
      <c r="B8843" s="22"/>
      <c r="C8843" s="16" t="s">
        <v>1995</v>
      </c>
      <c r="D8843" s="16" t="s">
        <v>2024</v>
      </c>
      <c r="E8843" s="20" t="s">
        <v>1995</v>
      </c>
      <c r="F8843" s="19" t="s">
        <v>1995</v>
      </c>
      <c r="G8843" s="16" t="s">
        <v>1995</v>
      </c>
      <c r="H8843" s="19" t="s">
        <v>1995</v>
      </c>
      <c r="I8843" s="19" t="s">
        <v>1995</v>
      </c>
      <c r="J8843" s="21" t="s">
        <v>1995</v>
      </c>
    </row>
    <row r="8844" spans="1:10">
      <c r="A8844" s="22"/>
      <c r="B8844" s="22"/>
      <c r="C8844" s="16" t="s">
        <v>1995</v>
      </c>
      <c r="D8844" s="16" t="s">
        <v>1995</v>
      </c>
      <c r="E8844" s="20" t="s">
        <v>2077</v>
      </c>
      <c r="F8844" s="19" t="s">
        <v>2009</v>
      </c>
      <c r="G8844" s="16" t="s">
        <v>2060</v>
      </c>
      <c r="H8844" s="19" t="s">
        <v>2011</v>
      </c>
      <c r="I8844" s="19" t="s">
        <v>2005</v>
      </c>
      <c r="J8844" s="21" t="s">
        <v>2088</v>
      </c>
    </row>
    <row r="8845" ht="12.75" spans="1:10">
      <c r="A8845" s="16" t="s">
        <v>6395</v>
      </c>
      <c r="B8845" s="22"/>
      <c r="C8845" s="22"/>
      <c r="D8845" s="22"/>
      <c r="E8845" s="23"/>
      <c r="F8845" s="24"/>
      <c r="G8845" s="22"/>
      <c r="H8845" s="24"/>
      <c r="I8845" s="24"/>
      <c r="J8845" s="25"/>
    </row>
    <row r="8846" ht="12.75" spans="1:10">
      <c r="A8846" s="16" t="s">
        <v>6396</v>
      </c>
      <c r="B8846" s="22"/>
      <c r="C8846" s="22"/>
      <c r="D8846" s="22"/>
      <c r="E8846" s="23"/>
      <c r="F8846" s="24"/>
      <c r="G8846" s="22"/>
      <c r="H8846" s="24"/>
      <c r="I8846" s="24"/>
      <c r="J8846" s="25"/>
    </row>
    <row r="8847" ht="33.75" spans="1:10">
      <c r="A8847" s="16" t="s">
        <v>6397</v>
      </c>
      <c r="B8847" s="20" t="s">
        <v>6398</v>
      </c>
      <c r="C8847" s="22"/>
      <c r="D8847" s="22"/>
      <c r="E8847" s="23"/>
      <c r="F8847" s="24"/>
      <c r="G8847" s="22"/>
      <c r="H8847" s="24"/>
      <c r="I8847" s="24"/>
      <c r="J8847" s="25"/>
    </row>
    <row r="8848" spans="1:10">
      <c r="A8848" s="22"/>
      <c r="B8848" s="22"/>
      <c r="C8848" s="16" t="s">
        <v>1999</v>
      </c>
      <c r="D8848" s="16" t="s">
        <v>1995</v>
      </c>
      <c r="E8848" s="20" t="s">
        <v>1995</v>
      </c>
      <c r="F8848" s="19" t="s">
        <v>1995</v>
      </c>
      <c r="G8848" s="16" t="s">
        <v>1995</v>
      </c>
      <c r="H8848" s="19" t="s">
        <v>1995</v>
      </c>
      <c r="I8848" s="19" t="s">
        <v>1995</v>
      </c>
      <c r="J8848" s="21" t="s">
        <v>1995</v>
      </c>
    </row>
    <row r="8849" spans="1:10">
      <c r="A8849" s="22"/>
      <c r="B8849" s="22"/>
      <c r="C8849" s="16" t="s">
        <v>1995</v>
      </c>
      <c r="D8849" s="16" t="s">
        <v>2000</v>
      </c>
      <c r="E8849" s="20" t="s">
        <v>1995</v>
      </c>
      <c r="F8849" s="19" t="s">
        <v>1995</v>
      </c>
      <c r="G8849" s="16" t="s">
        <v>1995</v>
      </c>
      <c r="H8849" s="19" t="s">
        <v>1995</v>
      </c>
      <c r="I8849" s="19" t="s">
        <v>1995</v>
      </c>
      <c r="J8849" s="21" t="s">
        <v>1995</v>
      </c>
    </row>
    <row r="8850" spans="1:10">
      <c r="A8850" s="22"/>
      <c r="B8850" s="22"/>
      <c r="C8850" s="16" t="s">
        <v>1995</v>
      </c>
      <c r="D8850" s="16" t="s">
        <v>1995</v>
      </c>
      <c r="E8850" s="20" t="s">
        <v>6399</v>
      </c>
      <c r="F8850" s="19" t="s">
        <v>2009</v>
      </c>
      <c r="G8850" s="16" t="s">
        <v>2352</v>
      </c>
      <c r="H8850" s="19" t="s">
        <v>2171</v>
      </c>
      <c r="I8850" s="19" t="s">
        <v>2005</v>
      </c>
      <c r="J8850" s="21" t="s">
        <v>6400</v>
      </c>
    </row>
    <row r="8851" spans="1:10">
      <c r="A8851" s="22"/>
      <c r="B8851" s="22"/>
      <c r="C8851" s="16" t="s">
        <v>1995</v>
      </c>
      <c r="D8851" s="16" t="s">
        <v>1995</v>
      </c>
      <c r="E8851" s="20" t="s">
        <v>6401</v>
      </c>
      <c r="F8851" s="19" t="s">
        <v>2009</v>
      </c>
      <c r="G8851" s="16" t="s">
        <v>2269</v>
      </c>
      <c r="H8851" s="19" t="s">
        <v>2197</v>
      </c>
      <c r="I8851" s="19" t="s">
        <v>2005</v>
      </c>
      <c r="J8851" s="21" t="s">
        <v>6402</v>
      </c>
    </row>
    <row r="8852" spans="1:10">
      <c r="A8852" s="22"/>
      <c r="B8852" s="22"/>
      <c r="C8852" s="16" t="s">
        <v>1995</v>
      </c>
      <c r="D8852" s="16" t="s">
        <v>1995</v>
      </c>
      <c r="E8852" s="20" t="s">
        <v>6403</v>
      </c>
      <c r="F8852" s="19" t="s">
        <v>2009</v>
      </c>
      <c r="G8852" s="16" t="s">
        <v>2269</v>
      </c>
      <c r="H8852" s="19" t="s">
        <v>3849</v>
      </c>
      <c r="I8852" s="19" t="s">
        <v>2005</v>
      </c>
      <c r="J8852" s="21" t="s">
        <v>6404</v>
      </c>
    </row>
    <row r="8853" spans="1:10">
      <c r="A8853" s="22"/>
      <c r="B8853" s="22"/>
      <c r="C8853" s="16" t="s">
        <v>2018</v>
      </c>
      <c r="D8853" s="16" t="s">
        <v>1995</v>
      </c>
      <c r="E8853" s="20" t="s">
        <v>1995</v>
      </c>
      <c r="F8853" s="19" t="s">
        <v>1995</v>
      </c>
      <c r="G8853" s="16" t="s">
        <v>1995</v>
      </c>
      <c r="H8853" s="19" t="s">
        <v>1995</v>
      </c>
      <c r="I8853" s="19" t="s">
        <v>1995</v>
      </c>
      <c r="J8853" s="21" t="s">
        <v>1995</v>
      </c>
    </row>
    <row r="8854" spans="1:10">
      <c r="A8854" s="22"/>
      <c r="B8854" s="22"/>
      <c r="C8854" s="16" t="s">
        <v>1995</v>
      </c>
      <c r="D8854" s="16" t="s">
        <v>2019</v>
      </c>
      <c r="E8854" s="20" t="s">
        <v>1995</v>
      </c>
      <c r="F8854" s="19" t="s">
        <v>1995</v>
      </c>
      <c r="G8854" s="16" t="s">
        <v>1995</v>
      </c>
      <c r="H8854" s="19" t="s">
        <v>1995</v>
      </c>
      <c r="I8854" s="19" t="s">
        <v>1995</v>
      </c>
      <c r="J8854" s="21" t="s">
        <v>1995</v>
      </c>
    </row>
    <row r="8855" spans="1:10">
      <c r="A8855" s="22"/>
      <c r="B8855" s="22"/>
      <c r="C8855" s="16" t="s">
        <v>1995</v>
      </c>
      <c r="D8855" s="16" t="s">
        <v>1995</v>
      </c>
      <c r="E8855" s="20" t="s">
        <v>6405</v>
      </c>
      <c r="F8855" s="19" t="s">
        <v>2009</v>
      </c>
      <c r="G8855" s="16" t="s">
        <v>2092</v>
      </c>
      <c r="H8855" s="19" t="s">
        <v>2325</v>
      </c>
      <c r="I8855" s="19" t="s">
        <v>2005</v>
      </c>
      <c r="J8855" s="21" t="s">
        <v>6406</v>
      </c>
    </row>
    <row r="8856" spans="1:10">
      <c r="A8856" s="22"/>
      <c r="B8856" s="22"/>
      <c r="C8856" s="16" t="s">
        <v>2023</v>
      </c>
      <c r="D8856" s="16" t="s">
        <v>1995</v>
      </c>
      <c r="E8856" s="20" t="s">
        <v>1995</v>
      </c>
      <c r="F8856" s="19" t="s">
        <v>1995</v>
      </c>
      <c r="G8856" s="16" t="s">
        <v>1995</v>
      </c>
      <c r="H8856" s="19" t="s">
        <v>1995</v>
      </c>
      <c r="I8856" s="19" t="s">
        <v>1995</v>
      </c>
      <c r="J8856" s="21" t="s">
        <v>1995</v>
      </c>
    </row>
    <row r="8857" spans="1:10">
      <c r="A8857" s="22"/>
      <c r="B8857" s="22"/>
      <c r="C8857" s="16" t="s">
        <v>1995</v>
      </c>
      <c r="D8857" s="16" t="s">
        <v>2024</v>
      </c>
      <c r="E8857" s="20" t="s">
        <v>1995</v>
      </c>
      <c r="F8857" s="19" t="s">
        <v>1995</v>
      </c>
      <c r="G8857" s="16" t="s">
        <v>1995</v>
      </c>
      <c r="H8857" s="19" t="s">
        <v>1995</v>
      </c>
      <c r="I8857" s="19" t="s">
        <v>1995</v>
      </c>
      <c r="J8857" s="21" t="s">
        <v>1995</v>
      </c>
    </row>
    <row r="8858" spans="1:10">
      <c r="A8858" s="22"/>
      <c r="B8858" s="22"/>
      <c r="C8858" s="16" t="s">
        <v>1995</v>
      </c>
      <c r="D8858" s="16" t="s">
        <v>1995</v>
      </c>
      <c r="E8858" s="20" t="s">
        <v>4025</v>
      </c>
      <c r="F8858" s="19" t="s">
        <v>2009</v>
      </c>
      <c r="G8858" s="16" t="s">
        <v>2047</v>
      </c>
      <c r="H8858" s="19" t="s">
        <v>2011</v>
      </c>
      <c r="I8858" s="19" t="s">
        <v>2005</v>
      </c>
      <c r="J8858" s="21" t="s">
        <v>6407</v>
      </c>
    </row>
    <row r="8859" ht="12.75" spans="1:10">
      <c r="A8859" s="16" t="s">
        <v>6408</v>
      </c>
      <c r="B8859" s="22"/>
      <c r="C8859" s="22"/>
      <c r="D8859" s="22"/>
      <c r="E8859" s="23"/>
      <c r="F8859" s="24"/>
      <c r="G8859" s="22"/>
      <c r="H8859" s="24"/>
      <c r="I8859" s="24"/>
      <c r="J8859" s="25"/>
    </row>
    <row r="8860" ht="12.75" spans="1:10">
      <c r="A8860" s="16" t="s">
        <v>6409</v>
      </c>
      <c r="B8860" s="22"/>
      <c r="C8860" s="22"/>
      <c r="D8860" s="22"/>
      <c r="E8860" s="23"/>
      <c r="F8860" s="24"/>
      <c r="G8860" s="22"/>
      <c r="H8860" s="24"/>
      <c r="I8860" s="24"/>
      <c r="J8860" s="25"/>
    </row>
    <row r="8861" ht="135" spans="1:10">
      <c r="A8861" s="16" t="s">
        <v>2384</v>
      </c>
      <c r="B8861" s="20" t="s">
        <v>6410</v>
      </c>
      <c r="C8861" s="22"/>
      <c r="D8861" s="22"/>
      <c r="E8861" s="23"/>
      <c r="F8861" s="24"/>
      <c r="G8861" s="22"/>
      <c r="H8861" s="24"/>
      <c r="I8861" s="24"/>
      <c r="J8861" s="25"/>
    </row>
    <row r="8862" spans="1:10">
      <c r="A8862" s="22"/>
      <c r="B8862" s="22"/>
      <c r="C8862" s="16" t="s">
        <v>1999</v>
      </c>
      <c r="D8862" s="16" t="s">
        <v>1995</v>
      </c>
      <c r="E8862" s="20" t="s">
        <v>1995</v>
      </c>
      <c r="F8862" s="19" t="s">
        <v>1995</v>
      </c>
      <c r="G8862" s="16" t="s">
        <v>1995</v>
      </c>
      <c r="H8862" s="19" t="s">
        <v>1995</v>
      </c>
      <c r="I8862" s="19" t="s">
        <v>1995</v>
      </c>
      <c r="J8862" s="21" t="s">
        <v>1995</v>
      </c>
    </row>
    <row r="8863" spans="1:10">
      <c r="A8863" s="22"/>
      <c r="B8863" s="22"/>
      <c r="C8863" s="16" t="s">
        <v>1995</v>
      </c>
      <c r="D8863" s="16" t="s">
        <v>2000</v>
      </c>
      <c r="E8863" s="20" t="s">
        <v>1995</v>
      </c>
      <c r="F8863" s="19" t="s">
        <v>1995</v>
      </c>
      <c r="G8863" s="16" t="s">
        <v>1995</v>
      </c>
      <c r="H8863" s="19" t="s">
        <v>1995</v>
      </c>
      <c r="I8863" s="19" t="s">
        <v>1995</v>
      </c>
      <c r="J8863" s="21" t="s">
        <v>1995</v>
      </c>
    </row>
    <row r="8864" spans="1:10">
      <c r="A8864" s="22"/>
      <c r="B8864" s="22"/>
      <c r="C8864" s="16" t="s">
        <v>1995</v>
      </c>
      <c r="D8864" s="16" t="s">
        <v>1995</v>
      </c>
      <c r="E8864" s="20" t="s">
        <v>6411</v>
      </c>
      <c r="F8864" s="19" t="s">
        <v>2002</v>
      </c>
      <c r="G8864" s="16" t="s">
        <v>2352</v>
      </c>
      <c r="H8864" s="19" t="s">
        <v>2126</v>
      </c>
      <c r="I8864" s="19" t="s">
        <v>2005</v>
      </c>
      <c r="J8864" s="21" t="s">
        <v>6412</v>
      </c>
    </row>
    <row r="8865" spans="1:10">
      <c r="A8865" s="22"/>
      <c r="B8865" s="22"/>
      <c r="C8865" s="16" t="s">
        <v>1995</v>
      </c>
      <c r="D8865" s="16" t="s">
        <v>2013</v>
      </c>
      <c r="E8865" s="20" t="s">
        <v>1995</v>
      </c>
      <c r="F8865" s="19" t="s">
        <v>1995</v>
      </c>
      <c r="G8865" s="16" t="s">
        <v>1995</v>
      </c>
      <c r="H8865" s="19" t="s">
        <v>1995</v>
      </c>
      <c r="I8865" s="19" t="s">
        <v>1995</v>
      </c>
      <c r="J8865" s="21" t="s">
        <v>1995</v>
      </c>
    </row>
    <row r="8866" spans="1:10">
      <c r="A8866" s="22"/>
      <c r="B8866" s="22"/>
      <c r="C8866" s="16" t="s">
        <v>1995</v>
      </c>
      <c r="D8866" s="16" t="s">
        <v>1995</v>
      </c>
      <c r="E8866" s="20" t="s">
        <v>3222</v>
      </c>
      <c r="F8866" s="19" t="s">
        <v>2002</v>
      </c>
      <c r="G8866" s="16" t="s">
        <v>2060</v>
      </c>
      <c r="H8866" s="19" t="s">
        <v>2011</v>
      </c>
      <c r="I8866" s="19" t="s">
        <v>2005</v>
      </c>
      <c r="J8866" s="21" t="s">
        <v>6413</v>
      </c>
    </row>
    <row r="8867" spans="1:10">
      <c r="A8867" s="22"/>
      <c r="B8867" s="22"/>
      <c r="C8867" s="16" t="s">
        <v>2018</v>
      </c>
      <c r="D8867" s="16" t="s">
        <v>1995</v>
      </c>
      <c r="E8867" s="20" t="s">
        <v>1995</v>
      </c>
      <c r="F8867" s="19" t="s">
        <v>1995</v>
      </c>
      <c r="G8867" s="16" t="s">
        <v>1995</v>
      </c>
      <c r="H8867" s="19" t="s">
        <v>1995</v>
      </c>
      <c r="I8867" s="19" t="s">
        <v>1995</v>
      </c>
      <c r="J8867" s="21" t="s">
        <v>1995</v>
      </c>
    </row>
    <row r="8868" spans="1:10">
      <c r="A8868" s="22"/>
      <c r="B8868" s="22"/>
      <c r="C8868" s="16" t="s">
        <v>1995</v>
      </c>
      <c r="D8868" s="16" t="s">
        <v>2019</v>
      </c>
      <c r="E8868" s="20" t="s">
        <v>1995</v>
      </c>
      <c r="F8868" s="19" t="s">
        <v>1995</v>
      </c>
      <c r="G8868" s="16" t="s">
        <v>1995</v>
      </c>
      <c r="H8868" s="19" t="s">
        <v>1995</v>
      </c>
      <c r="I8868" s="19" t="s">
        <v>1995</v>
      </c>
      <c r="J8868" s="21" t="s">
        <v>1995</v>
      </c>
    </row>
    <row r="8869" spans="1:10">
      <c r="A8869" s="22"/>
      <c r="B8869" s="22"/>
      <c r="C8869" s="16" t="s">
        <v>1995</v>
      </c>
      <c r="D8869" s="16" t="s">
        <v>1995</v>
      </c>
      <c r="E8869" s="20" t="s">
        <v>3223</v>
      </c>
      <c r="F8869" s="19" t="s">
        <v>2002</v>
      </c>
      <c r="G8869" s="16" t="s">
        <v>6414</v>
      </c>
      <c r="H8869" s="19" t="s">
        <v>3849</v>
      </c>
      <c r="I8869" s="19" t="s">
        <v>2016</v>
      </c>
      <c r="J8869" s="21" t="s">
        <v>6415</v>
      </c>
    </row>
    <row r="8870" spans="1:10">
      <c r="A8870" s="22"/>
      <c r="B8870" s="22"/>
      <c r="C8870" s="16" t="s">
        <v>1995</v>
      </c>
      <c r="D8870" s="16" t="s">
        <v>2051</v>
      </c>
      <c r="E8870" s="20" t="s">
        <v>1995</v>
      </c>
      <c r="F8870" s="19" t="s">
        <v>1995</v>
      </c>
      <c r="G8870" s="16" t="s">
        <v>1995</v>
      </c>
      <c r="H8870" s="19" t="s">
        <v>1995</v>
      </c>
      <c r="I8870" s="19" t="s">
        <v>1995</v>
      </c>
      <c r="J8870" s="21" t="s">
        <v>1995</v>
      </c>
    </row>
    <row r="8871" spans="1:10">
      <c r="A8871" s="22"/>
      <c r="B8871" s="22"/>
      <c r="C8871" s="16" t="s">
        <v>1995</v>
      </c>
      <c r="D8871" s="16" t="s">
        <v>1995</v>
      </c>
      <c r="E8871" s="20" t="s">
        <v>3224</v>
      </c>
      <c r="F8871" s="19" t="s">
        <v>2002</v>
      </c>
      <c r="G8871" s="16" t="s">
        <v>2060</v>
      </c>
      <c r="H8871" s="19" t="s">
        <v>2011</v>
      </c>
      <c r="I8871" s="19" t="s">
        <v>2005</v>
      </c>
      <c r="J8871" s="21" t="s">
        <v>6415</v>
      </c>
    </row>
    <row r="8872" spans="1:10">
      <c r="A8872" s="22"/>
      <c r="B8872" s="22"/>
      <c r="C8872" s="16" t="s">
        <v>2023</v>
      </c>
      <c r="D8872" s="16" t="s">
        <v>1995</v>
      </c>
      <c r="E8872" s="20" t="s">
        <v>1995</v>
      </c>
      <c r="F8872" s="19" t="s">
        <v>1995</v>
      </c>
      <c r="G8872" s="16" t="s">
        <v>1995</v>
      </c>
      <c r="H8872" s="19" t="s">
        <v>1995</v>
      </c>
      <c r="I8872" s="19" t="s">
        <v>1995</v>
      </c>
      <c r="J8872" s="21" t="s">
        <v>1995</v>
      </c>
    </row>
    <row r="8873" spans="1:10">
      <c r="A8873" s="22"/>
      <c r="B8873" s="22"/>
      <c r="C8873" s="16" t="s">
        <v>1995</v>
      </c>
      <c r="D8873" s="16" t="s">
        <v>2024</v>
      </c>
      <c r="E8873" s="20" t="s">
        <v>1995</v>
      </c>
      <c r="F8873" s="19" t="s">
        <v>1995</v>
      </c>
      <c r="G8873" s="16" t="s">
        <v>1995</v>
      </c>
      <c r="H8873" s="19" t="s">
        <v>1995</v>
      </c>
      <c r="I8873" s="19" t="s">
        <v>1995</v>
      </c>
      <c r="J8873" s="21" t="s">
        <v>1995</v>
      </c>
    </row>
    <row r="8874" spans="1:10">
      <c r="A8874" s="22"/>
      <c r="B8874" s="22"/>
      <c r="C8874" s="16" t="s">
        <v>1995</v>
      </c>
      <c r="D8874" s="16" t="s">
        <v>1995</v>
      </c>
      <c r="E8874" s="20" t="s">
        <v>2146</v>
      </c>
      <c r="F8874" s="19" t="s">
        <v>2009</v>
      </c>
      <c r="G8874" s="16" t="s">
        <v>2026</v>
      </c>
      <c r="H8874" s="19" t="s">
        <v>2011</v>
      </c>
      <c r="I8874" s="19" t="s">
        <v>2005</v>
      </c>
      <c r="J8874" s="21" t="s">
        <v>6416</v>
      </c>
    </row>
    <row r="8875" ht="157.5" spans="1:10">
      <c r="A8875" s="16" t="s">
        <v>6417</v>
      </c>
      <c r="B8875" s="20" t="s">
        <v>6418</v>
      </c>
      <c r="C8875" s="22"/>
      <c r="D8875" s="22"/>
      <c r="E8875" s="23"/>
      <c r="F8875" s="24"/>
      <c r="G8875" s="22"/>
      <c r="H8875" s="24"/>
      <c r="I8875" s="24"/>
      <c r="J8875" s="25"/>
    </row>
    <row r="8876" spans="1:10">
      <c r="A8876" s="22"/>
      <c r="B8876" s="22"/>
      <c r="C8876" s="16" t="s">
        <v>1999</v>
      </c>
      <c r="D8876" s="16" t="s">
        <v>1995</v>
      </c>
      <c r="E8876" s="20" t="s">
        <v>1995</v>
      </c>
      <c r="F8876" s="19" t="s">
        <v>1995</v>
      </c>
      <c r="G8876" s="16" t="s">
        <v>1995</v>
      </c>
      <c r="H8876" s="19" t="s">
        <v>1995</v>
      </c>
      <c r="I8876" s="19" t="s">
        <v>1995</v>
      </c>
      <c r="J8876" s="21" t="s">
        <v>1995</v>
      </c>
    </row>
    <row r="8877" spans="1:10">
      <c r="A8877" s="22"/>
      <c r="B8877" s="22"/>
      <c r="C8877" s="16" t="s">
        <v>1995</v>
      </c>
      <c r="D8877" s="16" t="s">
        <v>2000</v>
      </c>
      <c r="E8877" s="20" t="s">
        <v>1995</v>
      </c>
      <c r="F8877" s="19" t="s">
        <v>1995</v>
      </c>
      <c r="G8877" s="16" t="s">
        <v>1995</v>
      </c>
      <c r="H8877" s="19" t="s">
        <v>1995</v>
      </c>
      <c r="I8877" s="19" t="s">
        <v>1995</v>
      </c>
      <c r="J8877" s="21" t="s">
        <v>1995</v>
      </c>
    </row>
    <row r="8878" spans="1:10">
      <c r="A8878" s="22"/>
      <c r="B8878" s="22"/>
      <c r="C8878" s="16" t="s">
        <v>1995</v>
      </c>
      <c r="D8878" s="16" t="s">
        <v>1995</v>
      </c>
      <c r="E8878" s="20" t="s">
        <v>6419</v>
      </c>
      <c r="F8878" s="19" t="s">
        <v>2002</v>
      </c>
      <c r="G8878" s="16" t="s">
        <v>2352</v>
      </c>
      <c r="H8878" s="19" t="s">
        <v>2216</v>
      </c>
      <c r="I8878" s="19" t="s">
        <v>2005</v>
      </c>
      <c r="J8878" s="21" t="s">
        <v>6420</v>
      </c>
    </row>
    <row r="8879" spans="1:10">
      <c r="A8879" s="22"/>
      <c r="B8879" s="22"/>
      <c r="C8879" s="16" t="s">
        <v>1995</v>
      </c>
      <c r="D8879" s="16" t="s">
        <v>1995</v>
      </c>
      <c r="E8879" s="20" t="s">
        <v>6421</v>
      </c>
      <c r="F8879" s="19" t="s">
        <v>2002</v>
      </c>
      <c r="G8879" s="16" t="s">
        <v>2352</v>
      </c>
      <c r="H8879" s="19" t="s">
        <v>2216</v>
      </c>
      <c r="I8879" s="19" t="s">
        <v>2005</v>
      </c>
      <c r="J8879" s="21" t="s">
        <v>6420</v>
      </c>
    </row>
    <row r="8880" spans="1:10">
      <c r="A8880" s="22"/>
      <c r="B8880" s="22"/>
      <c r="C8880" s="16" t="s">
        <v>1995</v>
      </c>
      <c r="D8880" s="16" t="s">
        <v>2007</v>
      </c>
      <c r="E8880" s="20" t="s">
        <v>1995</v>
      </c>
      <c r="F8880" s="19" t="s">
        <v>1995</v>
      </c>
      <c r="G8880" s="16" t="s">
        <v>1995</v>
      </c>
      <c r="H8880" s="19" t="s">
        <v>1995</v>
      </c>
      <c r="I8880" s="19" t="s">
        <v>1995</v>
      </c>
      <c r="J8880" s="21" t="s">
        <v>1995</v>
      </c>
    </row>
    <row r="8881" spans="1:10">
      <c r="A8881" s="22"/>
      <c r="B8881" s="22"/>
      <c r="C8881" s="16" t="s">
        <v>1995</v>
      </c>
      <c r="D8881" s="16" t="s">
        <v>1995</v>
      </c>
      <c r="E8881" s="20" t="s">
        <v>6422</v>
      </c>
      <c r="F8881" s="19" t="s">
        <v>2002</v>
      </c>
      <c r="G8881" s="16" t="s">
        <v>2060</v>
      </c>
      <c r="H8881" s="19" t="s">
        <v>2011</v>
      </c>
      <c r="I8881" s="19" t="s">
        <v>2005</v>
      </c>
      <c r="J8881" s="21" t="s">
        <v>6423</v>
      </c>
    </row>
    <row r="8882" spans="1:10">
      <c r="A8882" s="22"/>
      <c r="B8882" s="22"/>
      <c r="C8882" s="16" t="s">
        <v>2018</v>
      </c>
      <c r="D8882" s="16" t="s">
        <v>1995</v>
      </c>
      <c r="E8882" s="20" t="s">
        <v>1995</v>
      </c>
      <c r="F8882" s="19" t="s">
        <v>1995</v>
      </c>
      <c r="G8882" s="16" t="s">
        <v>1995</v>
      </c>
      <c r="H8882" s="19" t="s">
        <v>1995</v>
      </c>
      <c r="I8882" s="19" t="s">
        <v>1995</v>
      </c>
      <c r="J8882" s="21" t="s">
        <v>1995</v>
      </c>
    </row>
    <row r="8883" spans="1:10">
      <c r="A8883" s="22"/>
      <c r="B8883" s="22"/>
      <c r="C8883" s="16" t="s">
        <v>1995</v>
      </c>
      <c r="D8883" s="16" t="s">
        <v>2099</v>
      </c>
      <c r="E8883" s="20" t="s">
        <v>1995</v>
      </c>
      <c r="F8883" s="19" t="s">
        <v>1995</v>
      </c>
      <c r="G8883" s="16" t="s">
        <v>1995</v>
      </c>
      <c r="H8883" s="19" t="s">
        <v>1995</v>
      </c>
      <c r="I8883" s="19" t="s">
        <v>1995</v>
      </c>
      <c r="J8883" s="21" t="s">
        <v>1995</v>
      </c>
    </row>
    <row r="8884" spans="1:10">
      <c r="A8884" s="22"/>
      <c r="B8884" s="22"/>
      <c r="C8884" s="16" t="s">
        <v>1995</v>
      </c>
      <c r="D8884" s="16" t="s">
        <v>1995</v>
      </c>
      <c r="E8884" s="20" t="s">
        <v>6424</v>
      </c>
      <c r="F8884" s="19" t="s">
        <v>2002</v>
      </c>
      <c r="G8884" s="16" t="s">
        <v>4951</v>
      </c>
      <c r="H8884" s="19" t="s">
        <v>2011</v>
      </c>
      <c r="I8884" s="19" t="s">
        <v>2005</v>
      </c>
      <c r="J8884" s="21" t="s">
        <v>6425</v>
      </c>
    </row>
    <row r="8885" spans="1:10">
      <c r="A8885" s="22"/>
      <c r="B8885" s="22"/>
      <c r="C8885" s="16" t="s">
        <v>1995</v>
      </c>
      <c r="D8885" s="16" t="s">
        <v>2019</v>
      </c>
      <c r="E8885" s="20" t="s">
        <v>1995</v>
      </c>
      <c r="F8885" s="19" t="s">
        <v>1995</v>
      </c>
      <c r="G8885" s="16" t="s">
        <v>1995</v>
      </c>
      <c r="H8885" s="19" t="s">
        <v>1995</v>
      </c>
      <c r="I8885" s="19" t="s">
        <v>1995</v>
      </c>
      <c r="J8885" s="21" t="s">
        <v>1995</v>
      </c>
    </row>
    <row r="8886" ht="22.5" spans="1:10">
      <c r="A8886" s="22"/>
      <c r="B8886" s="22"/>
      <c r="C8886" s="16" t="s">
        <v>1995</v>
      </c>
      <c r="D8886" s="16" t="s">
        <v>1995</v>
      </c>
      <c r="E8886" s="20" t="s">
        <v>6426</v>
      </c>
      <c r="F8886" s="19" t="s">
        <v>2002</v>
      </c>
      <c r="G8886" s="16" t="s">
        <v>4951</v>
      </c>
      <c r="H8886" s="19" t="s">
        <v>2011</v>
      </c>
      <c r="I8886" s="19" t="s">
        <v>2016</v>
      </c>
      <c r="J8886" s="21" t="s">
        <v>6427</v>
      </c>
    </row>
    <row r="8887" spans="1:10">
      <c r="A8887" s="22"/>
      <c r="B8887" s="22"/>
      <c r="C8887" s="16" t="s">
        <v>2023</v>
      </c>
      <c r="D8887" s="16" t="s">
        <v>1995</v>
      </c>
      <c r="E8887" s="20" t="s">
        <v>1995</v>
      </c>
      <c r="F8887" s="19" t="s">
        <v>1995</v>
      </c>
      <c r="G8887" s="16" t="s">
        <v>1995</v>
      </c>
      <c r="H8887" s="19" t="s">
        <v>1995</v>
      </c>
      <c r="I8887" s="19" t="s">
        <v>1995</v>
      </c>
      <c r="J8887" s="21" t="s">
        <v>1995</v>
      </c>
    </row>
    <row r="8888" spans="1:10">
      <c r="A8888" s="22"/>
      <c r="B8888" s="22"/>
      <c r="C8888" s="16" t="s">
        <v>1995</v>
      </c>
      <c r="D8888" s="16" t="s">
        <v>2024</v>
      </c>
      <c r="E8888" s="20" t="s">
        <v>1995</v>
      </c>
      <c r="F8888" s="19" t="s">
        <v>1995</v>
      </c>
      <c r="G8888" s="16" t="s">
        <v>1995</v>
      </c>
      <c r="H8888" s="19" t="s">
        <v>1995</v>
      </c>
      <c r="I8888" s="19" t="s">
        <v>1995</v>
      </c>
      <c r="J8888" s="21" t="s">
        <v>1995</v>
      </c>
    </row>
    <row r="8889" ht="22.5" spans="1:10">
      <c r="A8889" s="22"/>
      <c r="B8889" s="22"/>
      <c r="C8889" s="16" t="s">
        <v>1995</v>
      </c>
      <c r="D8889" s="16" t="s">
        <v>1995</v>
      </c>
      <c r="E8889" s="20" t="s">
        <v>6428</v>
      </c>
      <c r="F8889" s="19" t="s">
        <v>2009</v>
      </c>
      <c r="G8889" s="16" t="s">
        <v>2047</v>
      </c>
      <c r="H8889" s="19" t="s">
        <v>2011</v>
      </c>
      <c r="I8889" s="19" t="s">
        <v>2005</v>
      </c>
      <c r="J8889" s="21" t="s">
        <v>6429</v>
      </c>
    </row>
    <row r="8890" ht="12.75" spans="1:10">
      <c r="A8890" s="16" t="s">
        <v>6430</v>
      </c>
      <c r="B8890" s="22"/>
      <c r="C8890" s="22"/>
      <c r="D8890" s="22"/>
      <c r="E8890" s="23"/>
      <c r="F8890" s="24"/>
      <c r="G8890" s="22"/>
      <c r="H8890" s="24"/>
      <c r="I8890" s="24"/>
      <c r="J8890" s="25"/>
    </row>
    <row r="8891" ht="22.5" spans="1:10">
      <c r="A8891" s="16" t="s">
        <v>6431</v>
      </c>
      <c r="B8891" s="20" t="s">
        <v>6432</v>
      </c>
      <c r="C8891" s="22"/>
      <c r="D8891" s="22"/>
      <c r="E8891" s="23"/>
      <c r="F8891" s="24"/>
      <c r="G8891" s="22"/>
      <c r="H8891" s="24"/>
      <c r="I8891" s="24"/>
      <c r="J8891" s="25"/>
    </row>
    <row r="8892" spans="1:10">
      <c r="A8892" s="22"/>
      <c r="B8892" s="22"/>
      <c r="C8892" s="16" t="s">
        <v>1999</v>
      </c>
      <c r="D8892" s="16" t="s">
        <v>1995</v>
      </c>
      <c r="E8892" s="20" t="s">
        <v>1995</v>
      </c>
      <c r="F8892" s="19" t="s">
        <v>1995</v>
      </c>
      <c r="G8892" s="16" t="s">
        <v>1995</v>
      </c>
      <c r="H8892" s="19" t="s">
        <v>1995</v>
      </c>
      <c r="I8892" s="19" t="s">
        <v>1995</v>
      </c>
      <c r="J8892" s="21" t="s">
        <v>1995</v>
      </c>
    </row>
    <row r="8893" spans="1:10">
      <c r="A8893" s="22"/>
      <c r="B8893" s="22"/>
      <c r="C8893" s="16" t="s">
        <v>1995</v>
      </c>
      <c r="D8893" s="16" t="s">
        <v>2000</v>
      </c>
      <c r="E8893" s="20" t="s">
        <v>1995</v>
      </c>
      <c r="F8893" s="19" t="s">
        <v>1995</v>
      </c>
      <c r="G8893" s="16" t="s">
        <v>1995</v>
      </c>
      <c r="H8893" s="19" t="s">
        <v>1995</v>
      </c>
      <c r="I8893" s="19" t="s">
        <v>1995</v>
      </c>
      <c r="J8893" s="21" t="s">
        <v>1995</v>
      </c>
    </row>
    <row r="8894" ht="22.5" spans="1:10">
      <c r="A8894" s="22"/>
      <c r="B8894" s="22"/>
      <c r="C8894" s="16" t="s">
        <v>1995</v>
      </c>
      <c r="D8894" s="16" t="s">
        <v>1995</v>
      </c>
      <c r="E8894" s="20" t="s">
        <v>2237</v>
      </c>
      <c r="F8894" s="19" t="s">
        <v>2002</v>
      </c>
      <c r="G8894" s="16" t="s">
        <v>2031</v>
      </c>
      <c r="H8894" s="19" t="s">
        <v>2386</v>
      </c>
      <c r="I8894" s="19" t="s">
        <v>2005</v>
      </c>
      <c r="J8894" s="21" t="s">
        <v>2381</v>
      </c>
    </row>
    <row r="8895" spans="1:10">
      <c r="A8895" s="22"/>
      <c r="B8895" s="22"/>
      <c r="C8895" s="16" t="s">
        <v>1995</v>
      </c>
      <c r="D8895" s="16" t="s">
        <v>2013</v>
      </c>
      <c r="E8895" s="20" t="s">
        <v>1995</v>
      </c>
      <c r="F8895" s="19" t="s">
        <v>1995</v>
      </c>
      <c r="G8895" s="16" t="s">
        <v>1995</v>
      </c>
      <c r="H8895" s="19" t="s">
        <v>1995</v>
      </c>
      <c r="I8895" s="19" t="s">
        <v>1995</v>
      </c>
      <c r="J8895" s="21" t="s">
        <v>1995</v>
      </c>
    </row>
    <row r="8896" ht="33.75" spans="1:10">
      <c r="A8896" s="22"/>
      <c r="B8896" s="22"/>
      <c r="C8896" s="16" t="s">
        <v>1995</v>
      </c>
      <c r="D8896" s="16" t="s">
        <v>1995</v>
      </c>
      <c r="E8896" s="20" t="s">
        <v>2084</v>
      </c>
      <c r="F8896" s="19" t="s">
        <v>2002</v>
      </c>
      <c r="G8896" s="16" t="s">
        <v>2060</v>
      </c>
      <c r="H8896" s="19" t="s">
        <v>2011</v>
      </c>
      <c r="I8896" s="19" t="s">
        <v>2005</v>
      </c>
      <c r="J8896" s="21" t="s">
        <v>2085</v>
      </c>
    </row>
    <row r="8897" spans="1:10">
      <c r="A8897" s="22"/>
      <c r="B8897" s="22"/>
      <c r="C8897" s="16" t="s">
        <v>2018</v>
      </c>
      <c r="D8897" s="16" t="s">
        <v>1995</v>
      </c>
      <c r="E8897" s="20" t="s">
        <v>1995</v>
      </c>
      <c r="F8897" s="19" t="s">
        <v>1995</v>
      </c>
      <c r="G8897" s="16" t="s">
        <v>1995</v>
      </c>
      <c r="H8897" s="19" t="s">
        <v>1995</v>
      </c>
      <c r="I8897" s="19" t="s">
        <v>1995</v>
      </c>
      <c r="J8897" s="21" t="s">
        <v>1995</v>
      </c>
    </row>
    <row r="8898" spans="1:10">
      <c r="A8898" s="22"/>
      <c r="B8898" s="22"/>
      <c r="C8898" s="16" t="s">
        <v>1995</v>
      </c>
      <c r="D8898" s="16" t="s">
        <v>2019</v>
      </c>
      <c r="E8898" s="20" t="s">
        <v>1995</v>
      </c>
      <c r="F8898" s="19" t="s">
        <v>1995</v>
      </c>
      <c r="G8898" s="16" t="s">
        <v>1995</v>
      </c>
      <c r="H8898" s="19" t="s">
        <v>1995</v>
      </c>
      <c r="I8898" s="19" t="s">
        <v>1995</v>
      </c>
      <c r="J8898" s="21" t="s">
        <v>1995</v>
      </c>
    </row>
    <row r="8899" spans="1:10">
      <c r="A8899" s="22"/>
      <c r="B8899" s="22"/>
      <c r="C8899" s="16" t="s">
        <v>1995</v>
      </c>
      <c r="D8899" s="16" t="s">
        <v>1995</v>
      </c>
      <c r="E8899" s="20" t="s">
        <v>2086</v>
      </c>
      <c r="F8899" s="19" t="s">
        <v>2002</v>
      </c>
      <c r="G8899" s="16" t="s">
        <v>2031</v>
      </c>
      <c r="H8899" s="19" t="s">
        <v>2126</v>
      </c>
      <c r="I8899" s="19" t="s">
        <v>2005</v>
      </c>
      <c r="J8899" s="21" t="s">
        <v>2087</v>
      </c>
    </row>
    <row r="8900" ht="22.5" spans="1:10">
      <c r="A8900" s="22"/>
      <c r="B8900" s="22"/>
      <c r="C8900" s="16" t="s">
        <v>1995</v>
      </c>
      <c r="D8900" s="16" t="s">
        <v>1995</v>
      </c>
      <c r="E8900" s="20" t="s">
        <v>2544</v>
      </c>
      <c r="F8900" s="19" t="s">
        <v>2002</v>
      </c>
      <c r="G8900" s="16" t="s">
        <v>2031</v>
      </c>
      <c r="H8900" s="19" t="s">
        <v>2126</v>
      </c>
      <c r="I8900" s="19" t="s">
        <v>2005</v>
      </c>
      <c r="J8900" s="21" t="s">
        <v>2546</v>
      </c>
    </row>
    <row r="8901" spans="1:10">
      <c r="A8901" s="22"/>
      <c r="B8901" s="22"/>
      <c r="C8901" s="16" t="s">
        <v>2023</v>
      </c>
      <c r="D8901" s="16" t="s">
        <v>1995</v>
      </c>
      <c r="E8901" s="20" t="s">
        <v>1995</v>
      </c>
      <c r="F8901" s="19" t="s">
        <v>1995</v>
      </c>
      <c r="G8901" s="16" t="s">
        <v>1995</v>
      </c>
      <c r="H8901" s="19" t="s">
        <v>1995</v>
      </c>
      <c r="I8901" s="19" t="s">
        <v>1995</v>
      </c>
      <c r="J8901" s="21" t="s">
        <v>1995</v>
      </c>
    </row>
    <row r="8902" spans="1:10">
      <c r="A8902" s="22"/>
      <c r="B8902" s="22"/>
      <c r="C8902" s="16" t="s">
        <v>1995</v>
      </c>
      <c r="D8902" s="16" t="s">
        <v>2024</v>
      </c>
      <c r="E8902" s="20" t="s">
        <v>1995</v>
      </c>
      <c r="F8902" s="19" t="s">
        <v>1995</v>
      </c>
      <c r="G8902" s="16" t="s">
        <v>1995</v>
      </c>
      <c r="H8902" s="19" t="s">
        <v>1995</v>
      </c>
      <c r="I8902" s="19" t="s">
        <v>1995</v>
      </c>
      <c r="J8902" s="21" t="s">
        <v>1995</v>
      </c>
    </row>
    <row r="8903" spans="1:10">
      <c r="A8903" s="22"/>
      <c r="B8903" s="22"/>
      <c r="C8903" s="16" t="s">
        <v>1995</v>
      </c>
      <c r="D8903" s="16" t="s">
        <v>1995</v>
      </c>
      <c r="E8903" s="20" t="s">
        <v>2077</v>
      </c>
      <c r="F8903" s="19" t="s">
        <v>2009</v>
      </c>
      <c r="G8903" s="16" t="s">
        <v>2026</v>
      </c>
      <c r="H8903" s="19" t="s">
        <v>2011</v>
      </c>
      <c r="I8903" s="19" t="s">
        <v>2005</v>
      </c>
      <c r="J8903" s="21" t="s">
        <v>2088</v>
      </c>
    </row>
    <row r="8904" ht="12.75" spans="1:10">
      <c r="A8904" s="16" t="s">
        <v>6433</v>
      </c>
      <c r="B8904" s="22"/>
      <c r="C8904" s="22"/>
      <c r="D8904" s="22"/>
      <c r="E8904" s="23"/>
      <c r="F8904" s="24"/>
      <c r="G8904" s="22"/>
      <c r="H8904" s="24"/>
      <c r="I8904" s="24"/>
      <c r="J8904" s="25"/>
    </row>
    <row r="8905" ht="56.25" spans="1:10">
      <c r="A8905" s="16" t="s">
        <v>6434</v>
      </c>
      <c r="B8905" s="20" t="s">
        <v>6435</v>
      </c>
      <c r="C8905" s="22"/>
      <c r="D8905" s="22"/>
      <c r="E8905" s="23"/>
      <c r="F8905" s="24"/>
      <c r="G8905" s="22"/>
      <c r="H8905" s="24"/>
      <c r="I8905" s="24"/>
      <c r="J8905" s="25"/>
    </row>
    <row r="8906" spans="1:10">
      <c r="A8906" s="22"/>
      <c r="B8906" s="22"/>
      <c r="C8906" s="16" t="s">
        <v>1999</v>
      </c>
      <c r="D8906" s="16" t="s">
        <v>1995</v>
      </c>
      <c r="E8906" s="20" t="s">
        <v>1995</v>
      </c>
      <c r="F8906" s="19" t="s">
        <v>1995</v>
      </c>
      <c r="G8906" s="16" t="s">
        <v>1995</v>
      </c>
      <c r="H8906" s="19" t="s">
        <v>1995</v>
      </c>
      <c r="I8906" s="19" t="s">
        <v>1995</v>
      </c>
      <c r="J8906" s="21" t="s">
        <v>1995</v>
      </c>
    </row>
    <row r="8907" spans="1:10">
      <c r="A8907" s="22"/>
      <c r="B8907" s="22"/>
      <c r="C8907" s="16" t="s">
        <v>1995</v>
      </c>
      <c r="D8907" s="16" t="s">
        <v>2000</v>
      </c>
      <c r="E8907" s="20" t="s">
        <v>1995</v>
      </c>
      <c r="F8907" s="19" t="s">
        <v>1995</v>
      </c>
      <c r="G8907" s="16" t="s">
        <v>1995</v>
      </c>
      <c r="H8907" s="19" t="s">
        <v>1995</v>
      </c>
      <c r="I8907" s="19" t="s">
        <v>1995</v>
      </c>
      <c r="J8907" s="21" t="s">
        <v>1995</v>
      </c>
    </row>
    <row r="8908" spans="1:10">
      <c r="A8908" s="22"/>
      <c r="B8908" s="22"/>
      <c r="C8908" s="16" t="s">
        <v>1995</v>
      </c>
      <c r="D8908" s="16" t="s">
        <v>1995</v>
      </c>
      <c r="E8908" s="20" t="s">
        <v>6436</v>
      </c>
      <c r="F8908" s="19" t="s">
        <v>2009</v>
      </c>
      <c r="G8908" s="16" t="s">
        <v>6437</v>
      </c>
      <c r="H8908" s="19" t="s">
        <v>2171</v>
      </c>
      <c r="I8908" s="19" t="s">
        <v>2005</v>
      </c>
      <c r="J8908" s="21" t="s">
        <v>6438</v>
      </c>
    </row>
    <row r="8909" spans="1:10">
      <c r="A8909" s="22"/>
      <c r="B8909" s="22"/>
      <c r="C8909" s="16" t="s">
        <v>1995</v>
      </c>
      <c r="D8909" s="16" t="s">
        <v>2007</v>
      </c>
      <c r="E8909" s="20" t="s">
        <v>1995</v>
      </c>
      <c r="F8909" s="19" t="s">
        <v>1995</v>
      </c>
      <c r="G8909" s="16" t="s">
        <v>1995</v>
      </c>
      <c r="H8909" s="19" t="s">
        <v>1995</v>
      </c>
      <c r="I8909" s="19" t="s">
        <v>1995</v>
      </c>
      <c r="J8909" s="21" t="s">
        <v>1995</v>
      </c>
    </row>
    <row r="8910" spans="1:10">
      <c r="A8910" s="22"/>
      <c r="B8910" s="22"/>
      <c r="C8910" s="16" t="s">
        <v>1995</v>
      </c>
      <c r="D8910" s="16" t="s">
        <v>1995</v>
      </c>
      <c r="E8910" s="20" t="s">
        <v>6439</v>
      </c>
      <c r="F8910" s="19" t="s">
        <v>2002</v>
      </c>
      <c r="G8910" s="16" t="s">
        <v>2827</v>
      </c>
      <c r="H8910" s="19" t="s">
        <v>2011</v>
      </c>
      <c r="I8910" s="19" t="s">
        <v>2016</v>
      </c>
      <c r="J8910" s="21" t="s">
        <v>6440</v>
      </c>
    </row>
    <row r="8911" spans="1:10">
      <c r="A8911" s="22"/>
      <c r="B8911" s="22"/>
      <c r="C8911" s="16" t="s">
        <v>2018</v>
      </c>
      <c r="D8911" s="16" t="s">
        <v>1995</v>
      </c>
      <c r="E8911" s="20" t="s">
        <v>1995</v>
      </c>
      <c r="F8911" s="19" t="s">
        <v>1995</v>
      </c>
      <c r="G8911" s="16" t="s">
        <v>1995</v>
      </c>
      <c r="H8911" s="19" t="s">
        <v>1995</v>
      </c>
      <c r="I8911" s="19" t="s">
        <v>1995</v>
      </c>
      <c r="J8911" s="21" t="s">
        <v>1995</v>
      </c>
    </row>
    <row r="8912" spans="1:10">
      <c r="A8912" s="22"/>
      <c r="B8912" s="22"/>
      <c r="C8912" s="16" t="s">
        <v>1995</v>
      </c>
      <c r="D8912" s="16" t="s">
        <v>2019</v>
      </c>
      <c r="E8912" s="20" t="s">
        <v>1995</v>
      </c>
      <c r="F8912" s="19" t="s">
        <v>1995</v>
      </c>
      <c r="G8912" s="16" t="s">
        <v>1995</v>
      </c>
      <c r="H8912" s="19" t="s">
        <v>1995</v>
      </c>
      <c r="I8912" s="19" t="s">
        <v>1995</v>
      </c>
      <c r="J8912" s="21" t="s">
        <v>1995</v>
      </c>
    </row>
    <row r="8913" spans="1:10">
      <c r="A8913" s="22"/>
      <c r="B8913" s="22"/>
      <c r="C8913" s="16" t="s">
        <v>1995</v>
      </c>
      <c r="D8913" s="16" t="s">
        <v>1995</v>
      </c>
      <c r="E8913" s="20" t="s">
        <v>6441</v>
      </c>
      <c r="F8913" s="19" t="s">
        <v>2009</v>
      </c>
      <c r="G8913" s="16" t="s">
        <v>6442</v>
      </c>
      <c r="H8913" s="19" t="s">
        <v>2011</v>
      </c>
      <c r="I8913" s="19" t="s">
        <v>2016</v>
      </c>
      <c r="J8913" s="21" t="s">
        <v>6443</v>
      </c>
    </row>
    <row r="8914" spans="1:10">
      <c r="A8914" s="22"/>
      <c r="B8914" s="22"/>
      <c r="C8914" s="16" t="s">
        <v>1995</v>
      </c>
      <c r="D8914" s="16" t="s">
        <v>2051</v>
      </c>
      <c r="E8914" s="20" t="s">
        <v>1995</v>
      </c>
      <c r="F8914" s="19" t="s">
        <v>1995</v>
      </c>
      <c r="G8914" s="16" t="s">
        <v>1995</v>
      </c>
      <c r="H8914" s="19" t="s">
        <v>1995</v>
      </c>
      <c r="I8914" s="19" t="s">
        <v>1995</v>
      </c>
      <c r="J8914" s="21" t="s">
        <v>1995</v>
      </c>
    </row>
    <row r="8915" spans="1:10">
      <c r="A8915" s="22"/>
      <c r="B8915" s="22"/>
      <c r="C8915" s="16" t="s">
        <v>1995</v>
      </c>
      <c r="D8915" s="16" t="s">
        <v>1995</v>
      </c>
      <c r="E8915" s="20" t="s">
        <v>6444</v>
      </c>
      <c r="F8915" s="19" t="s">
        <v>2002</v>
      </c>
      <c r="G8915" s="16" t="s">
        <v>6442</v>
      </c>
      <c r="H8915" s="19" t="s">
        <v>2011</v>
      </c>
      <c r="I8915" s="19" t="s">
        <v>2016</v>
      </c>
      <c r="J8915" s="21" t="s">
        <v>6445</v>
      </c>
    </row>
    <row r="8916" spans="1:10">
      <c r="A8916" s="22"/>
      <c r="B8916" s="22"/>
      <c r="C8916" s="16" t="s">
        <v>2023</v>
      </c>
      <c r="D8916" s="16" t="s">
        <v>1995</v>
      </c>
      <c r="E8916" s="20" t="s">
        <v>1995</v>
      </c>
      <c r="F8916" s="19" t="s">
        <v>1995</v>
      </c>
      <c r="G8916" s="16" t="s">
        <v>1995</v>
      </c>
      <c r="H8916" s="19" t="s">
        <v>1995</v>
      </c>
      <c r="I8916" s="19" t="s">
        <v>1995</v>
      </c>
      <c r="J8916" s="21" t="s">
        <v>1995</v>
      </c>
    </row>
    <row r="8917" spans="1:10">
      <c r="A8917" s="22"/>
      <c r="B8917" s="22"/>
      <c r="C8917" s="16" t="s">
        <v>1995</v>
      </c>
      <c r="D8917" s="16" t="s">
        <v>2024</v>
      </c>
      <c r="E8917" s="20" t="s">
        <v>1995</v>
      </c>
      <c r="F8917" s="19" t="s">
        <v>1995</v>
      </c>
      <c r="G8917" s="16" t="s">
        <v>1995</v>
      </c>
      <c r="H8917" s="19" t="s">
        <v>1995</v>
      </c>
      <c r="I8917" s="19" t="s">
        <v>1995</v>
      </c>
      <c r="J8917" s="21" t="s">
        <v>1995</v>
      </c>
    </row>
    <row r="8918" spans="1:10">
      <c r="A8918" s="22"/>
      <c r="B8918" s="22"/>
      <c r="C8918" s="16" t="s">
        <v>1995</v>
      </c>
      <c r="D8918" s="16" t="s">
        <v>1995</v>
      </c>
      <c r="E8918" s="20" t="s">
        <v>6446</v>
      </c>
      <c r="F8918" s="19" t="s">
        <v>2002</v>
      </c>
      <c r="G8918" s="16" t="s">
        <v>6442</v>
      </c>
      <c r="H8918" s="19" t="s">
        <v>2011</v>
      </c>
      <c r="I8918" s="19" t="s">
        <v>2016</v>
      </c>
      <c r="J8918" s="21" t="s">
        <v>6447</v>
      </c>
    </row>
    <row r="8919" ht="33.75" spans="1:10">
      <c r="A8919" s="16" t="s">
        <v>6448</v>
      </c>
      <c r="B8919" s="20" t="s">
        <v>6449</v>
      </c>
      <c r="C8919" s="22"/>
      <c r="D8919" s="22"/>
      <c r="E8919" s="23"/>
      <c r="F8919" s="24"/>
      <c r="G8919" s="22"/>
      <c r="H8919" s="24"/>
      <c r="I8919" s="24"/>
      <c r="J8919" s="25"/>
    </row>
    <row r="8920" spans="1:10">
      <c r="A8920" s="22"/>
      <c r="B8920" s="22"/>
      <c r="C8920" s="16" t="s">
        <v>1999</v>
      </c>
      <c r="D8920" s="16" t="s">
        <v>1995</v>
      </c>
      <c r="E8920" s="20" t="s">
        <v>1995</v>
      </c>
      <c r="F8920" s="19" t="s">
        <v>1995</v>
      </c>
      <c r="G8920" s="16" t="s">
        <v>1995</v>
      </c>
      <c r="H8920" s="19" t="s">
        <v>1995</v>
      </c>
      <c r="I8920" s="19" t="s">
        <v>1995</v>
      </c>
      <c r="J8920" s="21" t="s">
        <v>1995</v>
      </c>
    </row>
    <row r="8921" spans="1:10">
      <c r="A8921" s="22"/>
      <c r="B8921" s="22"/>
      <c r="C8921" s="16" t="s">
        <v>1995</v>
      </c>
      <c r="D8921" s="16" t="s">
        <v>2000</v>
      </c>
      <c r="E8921" s="20" t="s">
        <v>1995</v>
      </c>
      <c r="F8921" s="19" t="s">
        <v>1995</v>
      </c>
      <c r="G8921" s="16" t="s">
        <v>1995</v>
      </c>
      <c r="H8921" s="19" t="s">
        <v>1995</v>
      </c>
      <c r="I8921" s="19" t="s">
        <v>1995</v>
      </c>
      <c r="J8921" s="21" t="s">
        <v>1995</v>
      </c>
    </row>
    <row r="8922" spans="1:10">
      <c r="A8922" s="22"/>
      <c r="B8922" s="22"/>
      <c r="C8922" s="16" t="s">
        <v>1995</v>
      </c>
      <c r="D8922" s="16" t="s">
        <v>1995</v>
      </c>
      <c r="E8922" s="20" t="s">
        <v>6411</v>
      </c>
      <c r="F8922" s="19" t="s">
        <v>2002</v>
      </c>
      <c r="G8922" s="16" t="s">
        <v>6450</v>
      </c>
      <c r="H8922" s="19" t="s">
        <v>2126</v>
      </c>
      <c r="I8922" s="19" t="s">
        <v>2005</v>
      </c>
      <c r="J8922" s="21" t="s">
        <v>6411</v>
      </c>
    </row>
    <row r="8923" spans="1:10">
      <c r="A8923" s="22"/>
      <c r="B8923" s="22"/>
      <c r="C8923" s="16" t="s">
        <v>1995</v>
      </c>
      <c r="D8923" s="16" t="s">
        <v>2013</v>
      </c>
      <c r="E8923" s="20" t="s">
        <v>1995</v>
      </c>
      <c r="F8923" s="19" t="s">
        <v>1995</v>
      </c>
      <c r="G8923" s="16" t="s">
        <v>1995</v>
      </c>
      <c r="H8923" s="19" t="s">
        <v>1995</v>
      </c>
      <c r="I8923" s="19" t="s">
        <v>1995</v>
      </c>
      <c r="J8923" s="21" t="s">
        <v>1995</v>
      </c>
    </row>
    <row r="8924" spans="1:10">
      <c r="A8924" s="22"/>
      <c r="B8924" s="22"/>
      <c r="C8924" s="16" t="s">
        <v>1995</v>
      </c>
      <c r="D8924" s="16" t="s">
        <v>1995</v>
      </c>
      <c r="E8924" s="20" t="s">
        <v>3222</v>
      </c>
      <c r="F8924" s="19" t="s">
        <v>2002</v>
      </c>
      <c r="G8924" s="16" t="s">
        <v>2477</v>
      </c>
      <c r="H8924" s="19" t="s">
        <v>2011</v>
      </c>
      <c r="I8924" s="19" t="s">
        <v>2005</v>
      </c>
      <c r="J8924" s="21" t="s">
        <v>6451</v>
      </c>
    </row>
    <row r="8925" spans="1:10">
      <c r="A8925" s="22"/>
      <c r="B8925" s="22"/>
      <c r="C8925" s="16" t="s">
        <v>2018</v>
      </c>
      <c r="D8925" s="16" t="s">
        <v>1995</v>
      </c>
      <c r="E8925" s="20" t="s">
        <v>1995</v>
      </c>
      <c r="F8925" s="19" t="s">
        <v>1995</v>
      </c>
      <c r="G8925" s="16" t="s">
        <v>1995</v>
      </c>
      <c r="H8925" s="19" t="s">
        <v>1995</v>
      </c>
      <c r="I8925" s="19" t="s">
        <v>1995</v>
      </c>
      <c r="J8925" s="21" t="s">
        <v>1995</v>
      </c>
    </row>
    <row r="8926" spans="1:10">
      <c r="A8926" s="22"/>
      <c r="B8926" s="22"/>
      <c r="C8926" s="16" t="s">
        <v>1995</v>
      </c>
      <c r="D8926" s="16" t="s">
        <v>2019</v>
      </c>
      <c r="E8926" s="20" t="s">
        <v>1995</v>
      </c>
      <c r="F8926" s="19" t="s">
        <v>1995</v>
      </c>
      <c r="G8926" s="16" t="s">
        <v>1995</v>
      </c>
      <c r="H8926" s="19" t="s">
        <v>1995</v>
      </c>
      <c r="I8926" s="19" t="s">
        <v>1995</v>
      </c>
      <c r="J8926" s="21" t="s">
        <v>1995</v>
      </c>
    </row>
    <row r="8927" spans="1:10">
      <c r="A8927" s="22"/>
      <c r="B8927" s="22"/>
      <c r="C8927" s="16" t="s">
        <v>1995</v>
      </c>
      <c r="D8927" s="16" t="s">
        <v>1995</v>
      </c>
      <c r="E8927" s="20" t="s">
        <v>3223</v>
      </c>
      <c r="F8927" s="19" t="s">
        <v>2002</v>
      </c>
      <c r="G8927" s="16" t="s">
        <v>2477</v>
      </c>
      <c r="H8927" s="19" t="s">
        <v>2011</v>
      </c>
      <c r="I8927" s="19" t="s">
        <v>2016</v>
      </c>
      <c r="J8927" s="21" t="s">
        <v>3223</v>
      </c>
    </row>
    <row r="8928" spans="1:10">
      <c r="A8928" s="22"/>
      <c r="B8928" s="22"/>
      <c r="C8928" s="16" t="s">
        <v>1995</v>
      </c>
      <c r="D8928" s="16" t="s">
        <v>2051</v>
      </c>
      <c r="E8928" s="20" t="s">
        <v>1995</v>
      </c>
      <c r="F8928" s="19" t="s">
        <v>1995</v>
      </c>
      <c r="G8928" s="16" t="s">
        <v>1995</v>
      </c>
      <c r="H8928" s="19" t="s">
        <v>1995</v>
      </c>
      <c r="I8928" s="19" t="s">
        <v>1995</v>
      </c>
      <c r="J8928" s="21" t="s">
        <v>1995</v>
      </c>
    </row>
    <row r="8929" spans="1:10">
      <c r="A8929" s="22"/>
      <c r="B8929" s="22"/>
      <c r="C8929" s="16" t="s">
        <v>1995</v>
      </c>
      <c r="D8929" s="16" t="s">
        <v>1995</v>
      </c>
      <c r="E8929" s="20" t="s">
        <v>3224</v>
      </c>
      <c r="F8929" s="19" t="s">
        <v>2002</v>
      </c>
      <c r="G8929" s="16" t="s">
        <v>2477</v>
      </c>
      <c r="H8929" s="19" t="s">
        <v>2011</v>
      </c>
      <c r="I8929" s="19" t="s">
        <v>2016</v>
      </c>
      <c r="J8929" s="21" t="s">
        <v>6452</v>
      </c>
    </row>
    <row r="8930" spans="1:10">
      <c r="A8930" s="22"/>
      <c r="B8930" s="22"/>
      <c r="C8930" s="16" t="s">
        <v>2023</v>
      </c>
      <c r="D8930" s="16" t="s">
        <v>1995</v>
      </c>
      <c r="E8930" s="20" t="s">
        <v>1995</v>
      </c>
      <c r="F8930" s="19" t="s">
        <v>1995</v>
      </c>
      <c r="G8930" s="16" t="s">
        <v>1995</v>
      </c>
      <c r="H8930" s="19" t="s">
        <v>1995</v>
      </c>
      <c r="I8930" s="19" t="s">
        <v>1995</v>
      </c>
      <c r="J8930" s="21" t="s">
        <v>1995</v>
      </c>
    </row>
    <row r="8931" spans="1:10">
      <c r="A8931" s="22"/>
      <c r="B8931" s="22"/>
      <c r="C8931" s="16" t="s">
        <v>1995</v>
      </c>
      <c r="D8931" s="16" t="s">
        <v>2024</v>
      </c>
      <c r="E8931" s="20" t="s">
        <v>1995</v>
      </c>
      <c r="F8931" s="19" t="s">
        <v>1995</v>
      </c>
      <c r="G8931" s="16" t="s">
        <v>1995</v>
      </c>
      <c r="H8931" s="19" t="s">
        <v>1995</v>
      </c>
      <c r="I8931" s="19" t="s">
        <v>1995</v>
      </c>
      <c r="J8931" s="21" t="s">
        <v>1995</v>
      </c>
    </row>
    <row r="8932" spans="1:10">
      <c r="A8932" s="22"/>
      <c r="B8932" s="22"/>
      <c r="C8932" s="16" t="s">
        <v>1995</v>
      </c>
      <c r="D8932" s="16" t="s">
        <v>1995</v>
      </c>
      <c r="E8932" s="20" t="s">
        <v>2866</v>
      </c>
      <c r="F8932" s="19" t="s">
        <v>2002</v>
      </c>
      <c r="G8932" s="16" t="s">
        <v>2026</v>
      </c>
      <c r="H8932" s="19" t="s">
        <v>2126</v>
      </c>
      <c r="I8932" s="19" t="s">
        <v>2016</v>
      </c>
      <c r="J8932" s="21" t="s">
        <v>2866</v>
      </c>
    </row>
    <row r="8933" ht="12.75" spans="1:10">
      <c r="A8933" s="16" t="s">
        <v>6453</v>
      </c>
      <c r="B8933" s="22"/>
      <c r="C8933" s="22"/>
      <c r="D8933" s="22"/>
      <c r="E8933" s="23"/>
      <c r="F8933" s="24"/>
      <c r="G8933" s="22"/>
      <c r="H8933" s="24"/>
      <c r="I8933" s="24"/>
      <c r="J8933" s="25"/>
    </row>
    <row r="8934" ht="22.5" spans="1:10">
      <c r="A8934" s="16" t="s">
        <v>6454</v>
      </c>
      <c r="B8934" s="20" t="s">
        <v>6455</v>
      </c>
      <c r="C8934" s="22"/>
      <c r="D8934" s="22"/>
      <c r="E8934" s="23"/>
      <c r="F8934" s="24"/>
      <c r="G8934" s="22"/>
      <c r="H8934" s="24"/>
      <c r="I8934" s="24"/>
      <c r="J8934" s="25"/>
    </row>
    <row r="8935" spans="1:10">
      <c r="A8935" s="22"/>
      <c r="B8935" s="22"/>
      <c r="C8935" s="16" t="s">
        <v>1999</v>
      </c>
      <c r="D8935" s="16" t="s">
        <v>1995</v>
      </c>
      <c r="E8935" s="20" t="s">
        <v>1995</v>
      </c>
      <c r="F8935" s="19" t="s">
        <v>1995</v>
      </c>
      <c r="G8935" s="16" t="s">
        <v>1995</v>
      </c>
      <c r="H8935" s="19" t="s">
        <v>1995</v>
      </c>
      <c r="I8935" s="19" t="s">
        <v>1995</v>
      </c>
      <c r="J8935" s="21" t="s">
        <v>1995</v>
      </c>
    </row>
    <row r="8936" spans="1:10">
      <c r="A8936" s="22"/>
      <c r="B8936" s="22"/>
      <c r="C8936" s="16" t="s">
        <v>1995</v>
      </c>
      <c r="D8936" s="16" t="s">
        <v>2000</v>
      </c>
      <c r="E8936" s="20" t="s">
        <v>1995</v>
      </c>
      <c r="F8936" s="19" t="s">
        <v>1995</v>
      </c>
      <c r="G8936" s="16" t="s">
        <v>1995</v>
      </c>
      <c r="H8936" s="19" t="s">
        <v>1995</v>
      </c>
      <c r="I8936" s="19" t="s">
        <v>1995</v>
      </c>
      <c r="J8936" s="21" t="s">
        <v>1995</v>
      </c>
    </row>
    <row r="8937" ht="33.75" spans="1:10">
      <c r="A8937" s="22"/>
      <c r="B8937" s="22"/>
      <c r="C8937" s="16" t="s">
        <v>1995</v>
      </c>
      <c r="D8937" s="16" t="s">
        <v>1995</v>
      </c>
      <c r="E8937" s="20" t="s">
        <v>2685</v>
      </c>
      <c r="F8937" s="19" t="s">
        <v>2002</v>
      </c>
      <c r="G8937" s="16" t="s">
        <v>2026</v>
      </c>
      <c r="H8937" s="19" t="s">
        <v>2011</v>
      </c>
      <c r="I8937" s="19" t="s">
        <v>2016</v>
      </c>
      <c r="J8937" s="21" t="s">
        <v>2687</v>
      </c>
    </row>
    <row r="8938" ht="22.5" spans="1:10">
      <c r="A8938" s="22"/>
      <c r="B8938" s="22"/>
      <c r="C8938" s="16" t="s">
        <v>1995</v>
      </c>
      <c r="D8938" s="16" t="s">
        <v>1995</v>
      </c>
      <c r="E8938" s="20" t="s">
        <v>2192</v>
      </c>
      <c r="F8938" s="19" t="s">
        <v>2009</v>
      </c>
      <c r="G8938" s="16" t="s">
        <v>2352</v>
      </c>
      <c r="H8938" s="19" t="s">
        <v>2171</v>
      </c>
      <c r="I8938" s="19" t="s">
        <v>2005</v>
      </c>
      <c r="J8938" s="21" t="s">
        <v>2311</v>
      </c>
    </row>
    <row r="8939" spans="1:10">
      <c r="A8939" s="22"/>
      <c r="B8939" s="22"/>
      <c r="C8939" s="16" t="s">
        <v>1995</v>
      </c>
      <c r="D8939" s="16" t="s">
        <v>1995</v>
      </c>
      <c r="E8939" s="20" t="s">
        <v>3988</v>
      </c>
      <c r="F8939" s="19" t="s">
        <v>2009</v>
      </c>
      <c r="G8939" s="16" t="s">
        <v>2164</v>
      </c>
      <c r="H8939" s="19" t="s">
        <v>2171</v>
      </c>
      <c r="I8939" s="19" t="s">
        <v>2005</v>
      </c>
      <c r="J8939" s="21" t="s">
        <v>3989</v>
      </c>
    </row>
    <row r="8940" spans="1:10">
      <c r="A8940" s="22"/>
      <c r="B8940" s="22"/>
      <c r="C8940" s="16" t="s">
        <v>1995</v>
      </c>
      <c r="D8940" s="16" t="s">
        <v>2007</v>
      </c>
      <c r="E8940" s="20" t="s">
        <v>1995</v>
      </c>
      <c r="F8940" s="19" t="s">
        <v>1995</v>
      </c>
      <c r="G8940" s="16" t="s">
        <v>1995</v>
      </c>
      <c r="H8940" s="19" t="s">
        <v>1995</v>
      </c>
      <c r="I8940" s="19" t="s">
        <v>1995</v>
      </c>
      <c r="J8940" s="21" t="s">
        <v>1995</v>
      </c>
    </row>
    <row r="8941" ht="45" spans="1:10">
      <c r="A8941" s="22"/>
      <c r="B8941" s="22"/>
      <c r="C8941" s="16" t="s">
        <v>1995</v>
      </c>
      <c r="D8941" s="16" t="s">
        <v>1995</v>
      </c>
      <c r="E8941" s="20" t="s">
        <v>2199</v>
      </c>
      <c r="F8941" s="19" t="s">
        <v>2002</v>
      </c>
      <c r="G8941" s="16" t="s">
        <v>2047</v>
      </c>
      <c r="H8941" s="19" t="s">
        <v>2011</v>
      </c>
      <c r="I8941" s="19" t="s">
        <v>2016</v>
      </c>
      <c r="J8941" s="21" t="s">
        <v>2314</v>
      </c>
    </row>
    <row r="8942" spans="1:10">
      <c r="A8942" s="22"/>
      <c r="B8942" s="22"/>
      <c r="C8942" s="16" t="s">
        <v>1995</v>
      </c>
      <c r="D8942" s="16" t="s">
        <v>2013</v>
      </c>
      <c r="E8942" s="20" t="s">
        <v>1995</v>
      </c>
      <c r="F8942" s="19" t="s">
        <v>1995</v>
      </c>
      <c r="G8942" s="16" t="s">
        <v>1995</v>
      </c>
      <c r="H8942" s="19" t="s">
        <v>1995</v>
      </c>
      <c r="I8942" s="19" t="s">
        <v>1995</v>
      </c>
      <c r="J8942" s="21" t="s">
        <v>1995</v>
      </c>
    </row>
    <row r="8943" ht="33.75" spans="1:10">
      <c r="A8943" s="22"/>
      <c r="B8943" s="22"/>
      <c r="C8943" s="16" t="s">
        <v>1995</v>
      </c>
      <c r="D8943" s="16" t="s">
        <v>1995</v>
      </c>
      <c r="E8943" s="20" t="s">
        <v>5073</v>
      </c>
      <c r="F8943" s="19" t="s">
        <v>2002</v>
      </c>
      <c r="G8943" s="16" t="s">
        <v>2060</v>
      </c>
      <c r="H8943" s="19" t="s">
        <v>2011</v>
      </c>
      <c r="I8943" s="19" t="s">
        <v>2016</v>
      </c>
      <c r="J8943" s="21" t="s">
        <v>5074</v>
      </c>
    </row>
    <row r="8944" spans="1:10">
      <c r="A8944" s="22"/>
      <c r="B8944" s="22"/>
      <c r="C8944" s="16" t="s">
        <v>2018</v>
      </c>
      <c r="D8944" s="16" t="s">
        <v>1995</v>
      </c>
      <c r="E8944" s="20" t="s">
        <v>1995</v>
      </c>
      <c r="F8944" s="19" t="s">
        <v>1995</v>
      </c>
      <c r="G8944" s="16" t="s">
        <v>1995</v>
      </c>
      <c r="H8944" s="19" t="s">
        <v>1995</v>
      </c>
      <c r="I8944" s="19" t="s">
        <v>1995</v>
      </c>
      <c r="J8944" s="21" t="s">
        <v>1995</v>
      </c>
    </row>
    <row r="8945" spans="1:10">
      <c r="A8945" s="22"/>
      <c r="B8945" s="22"/>
      <c r="C8945" s="16" t="s">
        <v>1995</v>
      </c>
      <c r="D8945" s="16" t="s">
        <v>2019</v>
      </c>
      <c r="E8945" s="20" t="s">
        <v>1995</v>
      </c>
      <c r="F8945" s="19" t="s">
        <v>1995</v>
      </c>
      <c r="G8945" s="16" t="s">
        <v>1995</v>
      </c>
      <c r="H8945" s="19" t="s">
        <v>1995</v>
      </c>
      <c r="I8945" s="19" t="s">
        <v>1995</v>
      </c>
      <c r="J8945" s="21" t="s">
        <v>1995</v>
      </c>
    </row>
    <row r="8946" spans="1:10">
      <c r="A8946" s="22"/>
      <c r="B8946" s="22"/>
      <c r="C8946" s="16" t="s">
        <v>1995</v>
      </c>
      <c r="D8946" s="16" t="s">
        <v>1995</v>
      </c>
      <c r="E8946" s="20" t="s">
        <v>6456</v>
      </c>
      <c r="F8946" s="19" t="s">
        <v>2009</v>
      </c>
      <c r="G8946" s="16" t="s">
        <v>6457</v>
      </c>
      <c r="H8946" s="19" t="s">
        <v>2481</v>
      </c>
      <c r="I8946" s="19" t="s">
        <v>2016</v>
      </c>
      <c r="J8946" s="21" t="s">
        <v>6458</v>
      </c>
    </row>
    <row r="8947" spans="1:10">
      <c r="A8947" s="22"/>
      <c r="B8947" s="22"/>
      <c r="C8947" s="16" t="s">
        <v>2023</v>
      </c>
      <c r="D8947" s="16" t="s">
        <v>1995</v>
      </c>
      <c r="E8947" s="20" t="s">
        <v>1995</v>
      </c>
      <c r="F8947" s="19" t="s">
        <v>1995</v>
      </c>
      <c r="G8947" s="16" t="s">
        <v>1995</v>
      </c>
      <c r="H8947" s="19" t="s">
        <v>1995</v>
      </c>
      <c r="I8947" s="19" t="s">
        <v>1995</v>
      </c>
      <c r="J8947" s="21" t="s">
        <v>1995</v>
      </c>
    </row>
    <row r="8948" spans="1:10">
      <c r="A8948" s="22"/>
      <c r="B8948" s="22"/>
      <c r="C8948" s="16" t="s">
        <v>1995</v>
      </c>
      <c r="D8948" s="16" t="s">
        <v>2024</v>
      </c>
      <c r="E8948" s="20" t="s">
        <v>1995</v>
      </c>
      <c r="F8948" s="19" t="s">
        <v>1995</v>
      </c>
      <c r="G8948" s="16" t="s">
        <v>1995</v>
      </c>
      <c r="H8948" s="19" t="s">
        <v>1995</v>
      </c>
      <c r="I8948" s="19" t="s">
        <v>1995</v>
      </c>
      <c r="J8948" s="21" t="s">
        <v>1995</v>
      </c>
    </row>
    <row r="8949" spans="1:10">
      <c r="A8949" s="22"/>
      <c r="B8949" s="22"/>
      <c r="C8949" s="16" t="s">
        <v>1995</v>
      </c>
      <c r="D8949" s="16" t="s">
        <v>1995</v>
      </c>
      <c r="E8949" s="20" t="s">
        <v>6459</v>
      </c>
      <c r="F8949" s="19" t="s">
        <v>2009</v>
      </c>
      <c r="G8949" s="16" t="s">
        <v>2047</v>
      </c>
      <c r="H8949" s="19" t="s">
        <v>2011</v>
      </c>
      <c r="I8949" s="19" t="s">
        <v>2005</v>
      </c>
      <c r="J8949" s="21" t="s">
        <v>6460</v>
      </c>
    </row>
    <row r="8950" spans="1:10">
      <c r="A8950" s="22"/>
      <c r="B8950" s="22"/>
      <c r="C8950" s="16" t="s">
        <v>1995</v>
      </c>
      <c r="D8950" s="16" t="s">
        <v>1995</v>
      </c>
      <c r="E8950" s="20" t="s">
        <v>2066</v>
      </c>
      <c r="F8950" s="19" t="s">
        <v>2009</v>
      </c>
      <c r="G8950" s="16" t="s">
        <v>2047</v>
      </c>
      <c r="H8950" s="19" t="s">
        <v>2011</v>
      </c>
      <c r="I8950" s="19" t="s">
        <v>2005</v>
      </c>
      <c r="J8950" s="21" t="s">
        <v>6461</v>
      </c>
    </row>
    <row r="8951" ht="56.25" spans="1:10">
      <c r="A8951" s="16" t="s">
        <v>2858</v>
      </c>
      <c r="B8951" s="20" t="s">
        <v>6462</v>
      </c>
      <c r="C8951" s="22"/>
      <c r="D8951" s="22"/>
      <c r="E8951" s="23"/>
      <c r="F8951" s="24"/>
      <c r="G8951" s="22"/>
      <c r="H8951" s="24"/>
      <c r="I8951" s="24"/>
      <c r="J8951" s="25"/>
    </row>
    <row r="8952" spans="1:10">
      <c r="A8952" s="22"/>
      <c r="B8952" s="22"/>
      <c r="C8952" s="16" t="s">
        <v>1999</v>
      </c>
      <c r="D8952" s="16" t="s">
        <v>1995</v>
      </c>
      <c r="E8952" s="20" t="s">
        <v>1995</v>
      </c>
      <c r="F8952" s="19" t="s">
        <v>1995</v>
      </c>
      <c r="G8952" s="16" t="s">
        <v>1995</v>
      </c>
      <c r="H8952" s="19" t="s">
        <v>1995</v>
      </c>
      <c r="I8952" s="19" t="s">
        <v>1995</v>
      </c>
      <c r="J8952" s="21" t="s">
        <v>1995</v>
      </c>
    </row>
    <row r="8953" spans="1:10">
      <c r="A8953" s="22"/>
      <c r="B8953" s="22"/>
      <c r="C8953" s="16" t="s">
        <v>1995</v>
      </c>
      <c r="D8953" s="16" t="s">
        <v>2000</v>
      </c>
      <c r="E8953" s="20" t="s">
        <v>1995</v>
      </c>
      <c r="F8953" s="19" t="s">
        <v>1995</v>
      </c>
      <c r="G8953" s="16" t="s">
        <v>1995</v>
      </c>
      <c r="H8953" s="19" t="s">
        <v>1995</v>
      </c>
      <c r="I8953" s="19" t="s">
        <v>1995</v>
      </c>
      <c r="J8953" s="21" t="s">
        <v>1995</v>
      </c>
    </row>
    <row r="8954" spans="1:10">
      <c r="A8954" s="22"/>
      <c r="B8954" s="22"/>
      <c r="C8954" s="16" t="s">
        <v>1995</v>
      </c>
      <c r="D8954" s="16" t="s">
        <v>1995</v>
      </c>
      <c r="E8954" s="20" t="s">
        <v>4180</v>
      </c>
      <c r="F8954" s="19" t="s">
        <v>2002</v>
      </c>
      <c r="G8954" s="16" t="s">
        <v>2352</v>
      </c>
      <c r="H8954" s="19" t="s">
        <v>2126</v>
      </c>
      <c r="I8954" s="19" t="s">
        <v>2005</v>
      </c>
      <c r="J8954" s="21" t="s">
        <v>6463</v>
      </c>
    </row>
    <row r="8955" spans="1:10">
      <c r="A8955" s="22"/>
      <c r="B8955" s="22"/>
      <c r="C8955" s="16" t="s">
        <v>1995</v>
      </c>
      <c r="D8955" s="16" t="s">
        <v>2013</v>
      </c>
      <c r="E8955" s="20" t="s">
        <v>1995</v>
      </c>
      <c r="F8955" s="19" t="s">
        <v>1995</v>
      </c>
      <c r="G8955" s="16" t="s">
        <v>1995</v>
      </c>
      <c r="H8955" s="19" t="s">
        <v>1995</v>
      </c>
      <c r="I8955" s="19" t="s">
        <v>1995</v>
      </c>
      <c r="J8955" s="21" t="s">
        <v>1995</v>
      </c>
    </row>
    <row r="8956" spans="1:10">
      <c r="A8956" s="22"/>
      <c r="B8956" s="22"/>
      <c r="C8956" s="16" t="s">
        <v>1995</v>
      </c>
      <c r="D8956" s="16" t="s">
        <v>1995</v>
      </c>
      <c r="E8956" s="20" t="s">
        <v>3222</v>
      </c>
      <c r="F8956" s="19" t="s">
        <v>2002</v>
      </c>
      <c r="G8956" s="16" t="s">
        <v>2477</v>
      </c>
      <c r="H8956" s="19" t="s">
        <v>2011</v>
      </c>
      <c r="I8956" s="19" t="s">
        <v>2016</v>
      </c>
      <c r="J8956" s="21" t="s">
        <v>6464</v>
      </c>
    </row>
    <row r="8957" spans="1:10">
      <c r="A8957" s="22"/>
      <c r="B8957" s="22"/>
      <c r="C8957" s="16" t="s">
        <v>2018</v>
      </c>
      <c r="D8957" s="16" t="s">
        <v>1995</v>
      </c>
      <c r="E8957" s="20" t="s">
        <v>1995</v>
      </c>
      <c r="F8957" s="19" t="s">
        <v>1995</v>
      </c>
      <c r="G8957" s="16" t="s">
        <v>1995</v>
      </c>
      <c r="H8957" s="19" t="s">
        <v>1995</v>
      </c>
      <c r="I8957" s="19" t="s">
        <v>1995</v>
      </c>
      <c r="J8957" s="21" t="s">
        <v>1995</v>
      </c>
    </row>
    <row r="8958" spans="1:10">
      <c r="A8958" s="22"/>
      <c r="B8958" s="22"/>
      <c r="C8958" s="16" t="s">
        <v>1995</v>
      </c>
      <c r="D8958" s="16" t="s">
        <v>2019</v>
      </c>
      <c r="E8958" s="20" t="s">
        <v>1995</v>
      </c>
      <c r="F8958" s="19" t="s">
        <v>1995</v>
      </c>
      <c r="G8958" s="16" t="s">
        <v>1995</v>
      </c>
      <c r="H8958" s="19" t="s">
        <v>1995</v>
      </c>
      <c r="I8958" s="19" t="s">
        <v>1995</v>
      </c>
      <c r="J8958" s="21" t="s">
        <v>1995</v>
      </c>
    </row>
    <row r="8959" spans="1:10">
      <c r="A8959" s="22"/>
      <c r="B8959" s="22"/>
      <c r="C8959" s="16" t="s">
        <v>1995</v>
      </c>
      <c r="D8959" s="16" t="s">
        <v>1995</v>
      </c>
      <c r="E8959" s="20" t="s">
        <v>3223</v>
      </c>
      <c r="F8959" s="19" t="s">
        <v>2002</v>
      </c>
      <c r="G8959" s="16" t="s">
        <v>2477</v>
      </c>
      <c r="H8959" s="19" t="s">
        <v>2011</v>
      </c>
      <c r="I8959" s="19" t="s">
        <v>2016</v>
      </c>
      <c r="J8959" s="21" t="s">
        <v>6465</v>
      </c>
    </row>
    <row r="8960" spans="1:10">
      <c r="A8960" s="22"/>
      <c r="B8960" s="22"/>
      <c r="C8960" s="16" t="s">
        <v>1995</v>
      </c>
      <c r="D8960" s="16" t="s">
        <v>2051</v>
      </c>
      <c r="E8960" s="20" t="s">
        <v>1995</v>
      </c>
      <c r="F8960" s="19" t="s">
        <v>1995</v>
      </c>
      <c r="G8960" s="16" t="s">
        <v>1995</v>
      </c>
      <c r="H8960" s="19" t="s">
        <v>1995</v>
      </c>
      <c r="I8960" s="19" t="s">
        <v>1995</v>
      </c>
      <c r="J8960" s="21" t="s">
        <v>1995</v>
      </c>
    </row>
    <row r="8961" spans="1:10">
      <c r="A8961" s="22"/>
      <c r="B8961" s="22"/>
      <c r="C8961" s="16" t="s">
        <v>1995</v>
      </c>
      <c r="D8961" s="16" t="s">
        <v>1995</v>
      </c>
      <c r="E8961" s="20" t="s">
        <v>3224</v>
      </c>
      <c r="F8961" s="19" t="s">
        <v>2002</v>
      </c>
      <c r="G8961" s="16" t="s">
        <v>2477</v>
      </c>
      <c r="H8961" s="19" t="s">
        <v>2011</v>
      </c>
      <c r="I8961" s="19" t="s">
        <v>2016</v>
      </c>
      <c r="J8961" s="21" t="s">
        <v>6466</v>
      </c>
    </row>
    <row r="8962" spans="1:10">
      <c r="A8962" s="22"/>
      <c r="B8962" s="22"/>
      <c r="C8962" s="16" t="s">
        <v>2023</v>
      </c>
      <c r="D8962" s="16" t="s">
        <v>1995</v>
      </c>
      <c r="E8962" s="20" t="s">
        <v>1995</v>
      </c>
      <c r="F8962" s="19" t="s">
        <v>1995</v>
      </c>
      <c r="G8962" s="16" t="s">
        <v>1995</v>
      </c>
      <c r="H8962" s="19" t="s">
        <v>1995</v>
      </c>
      <c r="I8962" s="19" t="s">
        <v>1995</v>
      </c>
      <c r="J8962" s="21" t="s">
        <v>1995</v>
      </c>
    </row>
    <row r="8963" spans="1:10">
      <c r="A8963" s="22"/>
      <c r="B8963" s="22"/>
      <c r="C8963" s="16" t="s">
        <v>1995</v>
      </c>
      <c r="D8963" s="16" t="s">
        <v>2024</v>
      </c>
      <c r="E8963" s="20" t="s">
        <v>1995</v>
      </c>
      <c r="F8963" s="19" t="s">
        <v>1995</v>
      </c>
      <c r="G8963" s="16" t="s">
        <v>1995</v>
      </c>
      <c r="H8963" s="19" t="s">
        <v>1995</v>
      </c>
      <c r="I8963" s="19" t="s">
        <v>1995</v>
      </c>
      <c r="J8963" s="21" t="s">
        <v>1995</v>
      </c>
    </row>
    <row r="8964" spans="1:10">
      <c r="A8964" s="22"/>
      <c r="B8964" s="22"/>
      <c r="C8964" s="16" t="s">
        <v>1995</v>
      </c>
      <c r="D8964" s="16" t="s">
        <v>1995</v>
      </c>
      <c r="E8964" s="20" t="s">
        <v>2146</v>
      </c>
      <c r="F8964" s="19" t="s">
        <v>2002</v>
      </c>
      <c r="G8964" s="16" t="s">
        <v>3172</v>
      </c>
      <c r="H8964" s="19" t="s">
        <v>2011</v>
      </c>
      <c r="I8964" s="19" t="s">
        <v>2016</v>
      </c>
      <c r="J8964" s="21" t="s">
        <v>2146</v>
      </c>
    </row>
    <row r="8965" ht="56.25" spans="1:10">
      <c r="A8965" s="16" t="s">
        <v>6467</v>
      </c>
      <c r="B8965" s="20" t="s">
        <v>6468</v>
      </c>
      <c r="C8965" s="22"/>
      <c r="D8965" s="22"/>
      <c r="E8965" s="23"/>
      <c r="F8965" s="24"/>
      <c r="G8965" s="22"/>
      <c r="H8965" s="24"/>
      <c r="I8965" s="24"/>
      <c r="J8965" s="25"/>
    </row>
    <row r="8966" spans="1:10">
      <c r="A8966" s="22"/>
      <c r="B8966" s="22"/>
      <c r="C8966" s="16" t="s">
        <v>1999</v>
      </c>
      <c r="D8966" s="16" t="s">
        <v>1995</v>
      </c>
      <c r="E8966" s="20" t="s">
        <v>1995</v>
      </c>
      <c r="F8966" s="19" t="s">
        <v>1995</v>
      </c>
      <c r="G8966" s="16" t="s">
        <v>1995</v>
      </c>
      <c r="H8966" s="19" t="s">
        <v>1995</v>
      </c>
      <c r="I8966" s="19" t="s">
        <v>1995</v>
      </c>
      <c r="J8966" s="21" t="s">
        <v>1995</v>
      </c>
    </row>
    <row r="8967" spans="1:10">
      <c r="A8967" s="22"/>
      <c r="B8967" s="22"/>
      <c r="C8967" s="16" t="s">
        <v>1995</v>
      </c>
      <c r="D8967" s="16" t="s">
        <v>2000</v>
      </c>
      <c r="E8967" s="20" t="s">
        <v>1995</v>
      </c>
      <c r="F8967" s="19" t="s">
        <v>1995</v>
      </c>
      <c r="G8967" s="16" t="s">
        <v>1995</v>
      </c>
      <c r="H8967" s="19" t="s">
        <v>1995</v>
      </c>
      <c r="I8967" s="19" t="s">
        <v>1995</v>
      </c>
      <c r="J8967" s="21" t="s">
        <v>1995</v>
      </c>
    </row>
    <row r="8968" spans="1:10">
      <c r="A8968" s="22"/>
      <c r="B8968" s="22"/>
      <c r="C8968" s="16" t="s">
        <v>1995</v>
      </c>
      <c r="D8968" s="16" t="s">
        <v>1995</v>
      </c>
      <c r="E8968" s="20" t="s">
        <v>6469</v>
      </c>
      <c r="F8968" s="19" t="s">
        <v>2002</v>
      </c>
      <c r="G8968" s="16" t="s">
        <v>2352</v>
      </c>
      <c r="H8968" s="19" t="s">
        <v>2216</v>
      </c>
      <c r="I8968" s="19" t="s">
        <v>2005</v>
      </c>
      <c r="J8968" s="21" t="s">
        <v>6469</v>
      </c>
    </row>
    <row r="8969" spans="1:10">
      <c r="A8969" s="22"/>
      <c r="B8969" s="22"/>
      <c r="C8969" s="16" t="s">
        <v>1995</v>
      </c>
      <c r="D8969" s="16" t="s">
        <v>1995</v>
      </c>
      <c r="E8969" s="20" t="s">
        <v>6470</v>
      </c>
      <c r="F8969" s="19" t="s">
        <v>2002</v>
      </c>
      <c r="G8969" s="16" t="s">
        <v>2352</v>
      </c>
      <c r="H8969" s="19" t="s">
        <v>2216</v>
      </c>
      <c r="I8969" s="19" t="s">
        <v>2005</v>
      </c>
      <c r="J8969" s="21" t="s">
        <v>6470</v>
      </c>
    </row>
    <row r="8970" spans="1:10">
      <c r="A8970" s="22"/>
      <c r="B8970" s="22"/>
      <c r="C8970" s="16" t="s">
        <v>1995</v>
      </c>
      <c r="D8970" s="16" t="s">
        <v>2007</v>
      </c>
      <c r="E8970" s="20" t="s">
        <v>1995</v>
      </c>
      <c r="F8970" s="19" t="s">
        <v>1995</v>
      </c>
      <c r="G8970" s="16" t="s">
        <v>1995</v>
      </c>
      <c r="H8970" s="19" t="s">
        <v>1995</v>
      </c>
      <c r="I8970" s="19" t="s">
        <v>1995</v>
      </c>
      <c r="J8970" s="21" t="s">
        <v>1995</v>
      </c>
    </row>
    <row r="8971" spans="1:10">
      <c r="A8971" s="22"/>
      <c r="B8971" s="22"/>
      <c r="C8971" s="16" t="s">
        <v>1995</v>
      </c>
      <c r="D8971" s="16" t="s">
        <v>1995</v>
      </c>
      <c r="E8971" s="20" t="s">
        <v>6422</v>
      </c>
      <c r="F8971" s="19" t="s">
        <v>2002</v>
      </c>
      <c r="G8971" s="16" t="s">
        <v>2477</v>
      </c>
      <c r="H8971" s="19" t="s">
        <v>2216</v>
      </c>
      <c r="I8971" s="19" t="s">
        <v>2005</v>
      </c>
      <c r="J8971" s="21" t="s">
        <v>6471</v>
      </c>
    </row>
    <row r="8972" spans="1:10">
      <c r="A8972" s="22"/>
      <c r="B8972" s="22"/>
      <c r="C8972" s="16" t="s">
        <v>1995</v>
      </c>
      <c r="D8972" s="16" t="s">
        <v>1995</v>
      </c>
      <c r="E8972" s="20" t="s">
        <v>3032</v>
      </c>
      <c r="F8972" s="19" t="s">
        <v>2035</v>
      </c>
      <c r="G8972" s="16" t="s">
        <v>6472</v>
      </c>
      <c r="H8972" s="19" t="s">
        <v>2011</v>
      </c>
      <c r="I8972" s="19" t="s">
        <v>2016</v>
      </c>
      <c r="J8972" s="21" t="s">
        <v>6473</v>
      </c>
    </row>
    <row r="8973" spans="1:10">
      <c r="A8973" s="22"/>
      <c r="B8973" s="22"/>
      <c r="C8973" s="16" t="s">
        <v>1995</v>
      </c>
      <c r="D8973" s="16" t="s">
        <v>1995</v>
      </c>
      <c r="E8973" s="20" t="s">
        <v>6474</v>
      </c>
      <c r="F8973" s="19" t="s">
        <v>2035</v>
      </c>
      <c r="G8973" s="16" t="s">
        <v>6472</v>
      </c>
      <c r="H8973" s="19" t="s">
        <v>2011</v>
      </c>
      <c r="I8973" s="19" t="s">
        <v>2016</v>
      </c>
      <c r="J8973" s="21" t="s">
        <v>6475</v>
      </c>
    </row>
    <row r="8974" spans="1:10">
      <c r="A8974" s="22"/>
      <c r="B8974" s="22"/>
      <c r="C8974" s="16" t="s">
        <v>2018</v>
      </c>
      <c r="D8974" s="16" t="s">
        <v>1995</v>
      </c>
      <c r="E8974" s="20" t="s">
        <v>1995</v>
      </c>
      <c r="F8974" s="19" t="s">
        <v>1995</v>
      </c>
      <c r="G8974" s="16" t="s">
        <v>1995</v>
      </c>
      <c r="H8974" s="19" t="s">
        <v>1995</v>
      </c>
      <c r="I8974" s="19" t="s">
        <v>1995</v>
      </c>
      <c r="J8974" s="21" t="s">
        <v>1995</v>
      </c>
    </row>
    <row r="8975" spans="1:10">
      <c r="A8975" s="22"/>
      <c r="B8975" s="22"/>
      <c r="C8975" s="16" t="s">
        <v>1995</v>
      </c>
      <c r="D8975" s="16" t="s">
        <v>2019</v>
      </c>
      <c r="E8975" s="20" t="s">
        <v>1995</v>
      </c>
      <c r="F8975" s="19" t="s">
        <v>1995</v>
      </c>
      <c r="G8975" s="16" t="s">
        <v>1995</v>
      </c>
      <c r="H8975" s="19" t="s">
        <v>1995</v>
      </c>
      <c r="I8975" s="19" t="s">
        <v>1995</v>
      </c>
      <c r="J8975" s="21" t="s">
        <v>1995</v>
      </c>
    </row>
    <row r="8976" ht="22.5" spans="1:10">
      <c r="A8976" s="22"/>
      <c r="B8976" s="22"/>
      <c r="C8976" s="16" t="s">
        <v>1995</v>
      </c>
      <c r="D8976" s="16" t="s">
        <v>1995</v>
      </c>
      <c r="E8976" s="20" t="s">
        <v>6426</v>
      </c>
      <c r="F8976" s="19" t="s">
        <v>2002</v>
      </c>
      <c r="G8976" s="16" t="s">
        <v>6457</v>
      </c>
      <c r="H8976" s="19" t="s">
        <v>2011</v>
      </c>
      <c r="I8976" s="19" t="s">
        <v>2016</v>
      </c>
      <c r="J8976" s="21" t="s">
        <v>6476</v>
      </c>
    </row>
    <row r="8977" spans="1:10">
      <c r="A8977" s="22"/>
      <c r="B8977" s="22"/>
      <c r="C8977" s="16" t="s">
        <v>1995</v>
      </c>
      <c r="D8977" s="16" t="s">
        <v>2051</v>
      </c>
      <c r="E8977" s="20" t="s">
        <v>1995</v>
      </c>
      <c r="F8977" s="19" t="s">
        <v>1995</v>
      </c>
      <c r="G8977" s="16" t="s">
        <v>1995</v>
      </c>
      <c r="H8977" s="19" t="s">
        <v>1995</v>
      </c>
      <c r="I8977" s="19" t="s">
        <v>1995</v>
      </c>
      <c r="J8977" s="21" t="s">
        <v>1995</v>
      </c>
    </row>
    <row r="8978" spans="1:10">
      <c r="A8978" s="22"/>
      <c r="B8978" s="22"/>
      <c r="C8978" s="16" t="s">
        <v>1995</v>
      </c>
      <c r="D8978" s="16" t="s">
        <v>1995</v>
      </c>
      <c r="E8978" s="20" t="s">
        <v>6477</v>
      </c>
      <c r="F8978" s="19" t="s">
        <v>2002</v>
      </c>
      <c r="G8978" s="16" t="s">
        <v>6457</v>
      </c>
      <c r="H8978" s="19" t="s">
        <v>2011</v>
      </c>
      <c r="I8978" s="19" t="s">
        <v>2016</v>
      </c>
      <c r="J8978" s="21" t="s">
        <v>6478</v>
      </c>
    </row>
    <row r="8979" spans="1:10">
      <c r="A8979" s="22"/>
      <c r="B8979" s="22"/>
      <c r="C8979" s="16" t="s">
        <v>2023</v>
      </c>
      <c r="D8979" s="16" t="s">
        <v>1995</v>
      </c>
      <c r="E8979" s="20" t="s">
        <v>1995</v>
      </c>
      <c r="F8979" s="19" t="s">
        <v>1995</v>
      </c>
      <c r="G8979" s="16" t="s">
        <v>1995</v>
      </c>
      <c r="H8979" s="19" t="s">
        <v>1995</v>
      </c>
      <c r="I8979" s="19" t="s">
        <v>1995</v>
      </c>
      <c r="J8979" s="21" t="s">
        <v>1995</v>
      </c>
    </row>
    <row r="8980" spans="1:10">
      <c r="A8980" s="22"/>
      <c r="B8980" s="22"/>
      <c r="C8980" s="16" t="s">
        <v>1995</v>
      </c>
      <c r="D8980" s="16" t="s">
        <v>2024</v>
      </c>
      <c r="E8980" s="20" t="s">
        <v>1995</v>
      </c>
      <c r="F8980" s="19" t="s">
        <v>1995</v>
      </c>
      <c r="G8980" s="16" t="s">
        <v>1995</v>
      </c>
      <c r="H8980" s="19" t="s">
        <v>1995</v>
      </c>
      <c r="I8980" s="19" t="s">
        <v>1995</v>
      </c>
      <c r="J8980" s="21" t="s">
        <v>1995</v>
      </c>
    </row>
    <row r="8981" ht="22.5" spans="1:10">
      <c r="A8981" s="22"/>
      <c r="B8981" s="22"/>
      <c r="C8981" s="16" t="s">
        <v>1995</v>
      </c>
      <c r="D8981" s="16" t="s">
        <v>1995</v>
      </c>
      <c r="E8981" s="20" t="s">
        <v>6428</v>
      </c>
      <c r="F8981" s="19" t="s">
        <v>2002</v>
      </c>
      <c r="G8981" s="16" t="s">
        <v>2060</v>
      </c>
      <c r="H8981" s="19" t="s">
        <v>2011</v>
      </c>
      <c r="I8981" s="19" t="s">
        <v>2016</v>
      </c>
      <c r="J8981" s="21" t="s">
        <v>6479</v>
      </c>
    </row>
    <row r="8982" ht="12.75" spans="1:10">
      <c r="A8982" s="16" t="s">
        <v>6480</v>
      </c>
      <c r="B8982" s="22"/>
      <c r="C8982" s="22"/>
      <c r="D8982" s="22"/>
      <c r="E8982" s="23"/>
      <c r="F8982" s="24"/>
      <c r="G8982" s="22"/>
      <c r="H8982" s="24"/>
      <c r="I8982" s="24"/>
      <c r="J8982" s="25"/>
    </row>
    <row r="8983" ht="12.75" spans="1:10">
      <c r="A8983" s="16" t="s">
        <v>6481</v>
      </c>
      <c r="B8983" s="22"/>
      <c r="C8983" s="22"/>
      <c r="D8983" s="22"/>
      <c r="E8983" s="23"/>
      <c r="F8983" s="24"/>
      <c r="G8983" s="22"/>
      <c r="H8983" s="24"/>
      <c r="I8983" s="24"/>
      <c r="J8983" s="25"/>
    </row>
    <row r="8984" ht="146.25" spans="1:10">
      <c r="A8984" s="16" t="s">
        <v>6482</v>
      </c>
      <c r="B8984" s="20" t="s">
        <v>6483</v>
      </c>
      <c r="C8984" s="22"/>
      <c r="D8984" s="22"/>
      <c r="E8984" s="23"/>
      <c r="F8984" s="24"/>
      <c r="G8984" s="22"/>
      <c r="H8984" s="24"/>
      <c r="I8984" s="24"/>
      <c r="J8984" s="25"/>
    </row>
    <row r="8985" spans="1:10">
      <c r="A8985" s="22"/>
      <c r="B8985" s="22"/>
      <c r="C8985" s="16" t="s">
        <v>1999</v>
      </c>
      <c r="D8985" s="16" t="s">
        <v>1995</v>
      </c>
      <c r="E8985" s="20" t="s">
        <v>1995</v>
      </c>
      <c r="F8985" s="19" t="s">
        <v>1995</v>
      </c>
      <c r="G8985" s="16" t="s">
        <v>1995</v>
      </c>
      <c r="H8985" s="19" t="s">
        <v>1995</v>
      </c>
      <c r="I8985" s="19" t="s">
        <v>1995</v>
      </c>
      <c r="J8985" s="21" t="s">
        <v>1995</v>
      </c>
    </row>
    <row r="8986" spans="1:10">
      <c r="A8986" s="22"/>
      <c r="B8986" s="22"/>
      <c r="C8986" s="16" t="s">
        <v>1995</v>
      </c>
      <c r="D8986" s="16" t="s">
        <v>2000</v>
      </c>
      <c r="E8986" s="20" t="s">
        <v>1995</v>
      </c>
      <c r="F8986" s="19" t="s">
        <v>1995</v>
      </c>
      <c r="G8986" s="16" t="s">
        <v>1995</v>
      </c>
      <c r="H8986" s="19" t="s">
        <v>1995</v>
      </c>
      <c r="I8986" s="19" t="s">
        <v>1995</v>
      </c>
      <c r="J8986" s="21" t="s">
        <v>1995</v>
      </c>
    </row>
    <row r="8987" ht="67.5" spans="1:10">
      <c r="A8987" s="22"/>
      <c r="B8987" s="22"/>
      <c r="C8987" s="16" t="s">
        <v>1995</v>
      </c>
      <c r="D8987" s="16" t="s">
        <v>1995</v>
      </c>
      <c r="E8987" s="20" t="s">
        <v>6484</v>
      </c>
      <c r="F8987" s="19" t="s">
        <v>2002</v>
      </c>
      <c r="G8987" s="16" t="s">
        <v>3053</v>
      </c>
      <c r="H8987" s="19" t="s">
        <v>2093</v>
      </c>
      <c r="I8987" s="19" t="s">
        <v>2005</v>
      </c>
      <c r="J8987" s="21" t="s">
        <v>6485</v>
      </c>
    </row>
    <row r="8988" spans="1:10">
      <c r="A8988" s="22"/>
      <c r="B8988" s="22"/>
      <c r="C8988" s="16" t="s">
        <v>1995</v>
      </c>
      <c r="D8988" s="16" t="s">
        <v>2013</v>
      </c>
      <c r="E8988" s="20" t="s">
        <v>1995</v>
      </c>
      <c r="F8988" s="19" t="s">
        <v>1995</v>
      </c>
      <c r="G8988" s="16" t="s">
        <v>1995</v>
      </c>
      <c r="H8988" s="19" t="s">
        <v>1995</v>
      </c>
      <c r="I8988" s="19" t="s">
        <v>1995</v>
      </c>
      <c r="J8988" s="21" t="s">
        <v>1995</v>
      </c>
    </row>
    <row r="8989" spans="1:10">
      <c r="A8989" s="22"/>
      <c r="B8989" s="22"/>
      <c r="C8989" s="16" t="s">
        <v>1995</v>
      </c>
      <c r="D8989" s="16" t="s">
        <v>1995</v>
      </c>
      <c r="E8989" s="20" t="s">
        <v>6486</v>
      </c>
      <c r="F8989" s="19" t="s">
        <v>2002</v>
      </c>
      <c r="G8989" s="16" t="s">
        <v>6487</v>
      </c>
      <c r="H8989" s="19" t="s">
        <v>2263</v>
      </c>
      <c r="I8989" s="19" t="s">
        <v>2016</v>
      </c>
      <c r="J8989" s="21" t="s">
        <v>6488</v>
      </c>
    </row>
    <row r="8990" spans="1:10">
      <c r="A8990" s="22"/>
      <c r="B8990" s="22"/>
      <c r="C8990" s="16" t="s">
        <v>2018</v>
      </c>
      <c r="D8990" s="16" t="s">
        <v>1995</v>
      </c>
      <c r="E8990" s="20" t="s">
        <v>1995</v>
      </c>
      <c r="F8990" s="19" t="s">
        <v>1995</v>
      </c>
      <c r="G8990" s="16" t="s">
        <v>1995</v>
      </c>
      <c r="H8990" s="19" t="s">
        <v>1995</v>
      </c>
      <c r="I8990" s="19" t="s">
        <v>1995</v>
      </c>
      <c r="J8990" s="21" t="s">
        <v>1995</v>
      </c>
    </row>
    <row r="8991" spans="1:10">
      <c r="A8991" s="22"/>
      <c r="B8991" s="22"/>
      <c r="C8991" s="16" t="s">
        <v>1995</v>
      </c>
      <c r="D8991" s="16" t="s">
        <v>2019</v>
      </c>
      <c r="E8991" s="20" t="s">
        <v>1995</v>
      </c>
      <c r="F8991" s="19" t="s">
        <v>1995</v>
      </c>
      <c r="G8991" s="16" t="s">
        <v>1995</v>
      </c>
      <c r="H8991" s="19" t="s">
        <v>1995</v>
      </c>
      <c r="I8991" s="19" t="s">
        <v>1995</v>
      </c>
      <c r="J8991" s="21" t="s">
        <v>1995</v>
      </c>
    </row>
    <row r="8992" spans="1:10">
      <c r="A8992" s="22"/>
      <c r="B8992" s="22"/>
      <c r="C8992" s="16" t="s">
        <v>1995</v>
      </c>
      <c r="D8992" s="16" t="s">
        <v>1995</v>
      </c>
      <c r="E8992" s="20" t="s">
        <v>6489</v>
      </c>
      <c r="F8992" s="19" t="s">
        <v>2002</v>
      </c>
      <c r="G8992" s="16" t="s">
        <v>4781</v>
      </c>
      <c r="H8992" s="19" t="s">
        <v>2126</v>
      </c>
      <c r="I8992" s="19" t="s">
        <v>2005</v>
      </c>
      <c r="J8992" s="21" t="s">
        <v>6490</v>
      </c>
    </row>
    <row r="8993" ht="22.5" spans="1:10">
      <c r="A8993" s="22"/>
      <c r="B8993" s="22"/>
      <c r="C8993" s="16" t="s">
        <v>1995</v>
      </c>
      <c r="D8993" s="16" t="s">
        <v>1995</v>
      </c>
      <c r="E8993" s="20" t="s">
        <v>6491</v>
      </c>
      <c r="F8993" s="19" t="s">
        <v>2002</v>
      </c>
      <c r="G8993" s="16" t="s">
        <v>2026</v>
      </c>
      <c r="H8993" s="19" t="s">
        <v>2011</v>
      </c>
      <c r="I8993" s="19" t="s">
        <v>2005</v>
      </c>
      <c r="J8993" s="21" t="s">
        <v>6492</v>
      </c>
    </row>
    <row r="8994" spans="1:10">
      <c r="A8994" s="22"/>
      <c r="B8994" s="22"/>
      <c r="C8994" s="16" t="s">
        <v>2023</v>
      </c>
      <c r="D8994" s="16" t="s">
        <v>1995</v>
      </c>
      <c r="E8994" s="20" t="s">
        <v>1995</v>
      </c>
      <c r="F8994" s="19" t="s">
        <v>1995</v>
      </c>
      <c r="G8994" s="16" t="s">
        <v>1995</v>
      </c>
      <c r="H8994" s="19" t="s">
        <v>1995</v>
      </c>
      <c r="I8994" s="19" t="s">
        <v>1995</v>
      </c>
      <c r="J8994" s="21" t="s">
        <v>1995</v>
      </c>
    </row>
    <row r="8995" spans="1:10">
      <c r="A8995" s="22"/>
      <c r="B8995" s="22"/>
      <c r="C8995" s="16" t="s">
        <v>1995</v>
      </c>
      <c r="D8995" s="16" t="s">
        <v>2024</v>
      </c>
      <c r="E8995" s="20" t="s">
        <v>1995</v>
      </c>
      <c r="F8995" s="19" t="s">
        <v>1995</v>
      </c>
      <c r="G8995" s="16" t="s">
        <v>1995</v>
      </c>
      <c r="H8995" s="19" t="s">
        <v>1995</v>
      </c>
      <c r="I8995" s="19" t="s">
        <v>1995</v>
      </c>
      <c r="J8995" s="21" t="s">
        <v>1995</v>
      </c>
    </row>
    <row r="8996" ht="22.5" spans="1:10">
      <c r="A8996" s="22"/>
      <c r="B8996" s="22"/>
      <c r="C8996" s="16" t="s">
        <v>1995</v>
      </c>
      <c r="D8996" s="16" t="s">
        <v>1995</v>
      </c>
      <c r="E8996" s="20" t="s">
        <v>6493</v>
      </c>
      <c r="F8996" s="19" t="s">
        <v>2002</v>
      </c>
      <c r="G8996" s="16" t="s">
        <v>2010</v>
      </c>
      <c r="H8996" s="19" t="s">
        <v>2011</v>
      </c>
      <c r="I8996" s="19" t="s">
        <v>2005</v>
      </c>
      <c r="J8996" s="21" t="s">
        <v>6494</v>
      </c>
    </row>
    <row r="8997" ht="12.75" spans="1:10">
      <c r="A8997" s="16" t="s">
        <v>6495</v>
      </c>
      <c r="B8997" s="22"/>
      <c r="C8997" s="22"/>
      <c r="D8997" s="22"/>
      <c r="E8997" s="23"/>
      <c r="F8997" s="24"/>
      <c r="G8997" s="22"/>
      <c r="H8997" s="24"/>
      <c r="I8997" s="24"/>
      <c r="J8997" s="25"/>
    </row>
    <row r="8998" ht="12.75" spans="1:10">
      <c r="A8998" s="16" t="s">
        <v>6496</v>
      </c>
      <c r="B8998" s="22"/>
      <c r="C8998" s="22"/>
      <c r="D8998" s="22"/>
      <c r="E8998" s="23"/>
      <c r="F8998" s="24"/>
      <c r="G8998" s="22"/>
      <c r="H8998" s="24"/>
      <c r="I8998" s="24"/>
      <c r="J8998" s="25"/>
    </row>
    <row r="8999" ht="22.5" spans="1:10">
      <c r="A8999" s="16" t="s">
        <v>6497</v>
      </c>
      <c r="B8999" s="20" t="s">
        <v>6498</v>
      </c>
      <c r="C8999" s="22"/>
      <c r="D8999" s="22"/>
      <c r="E8999" s="23"/>
      <c r="F8999" s="24"/>
      <c r="G8999" s="22"/>
      <c r="H8999" s="24"/>
      <c r="I8999" s="24"/>
      <c r="J8999" s="25"/>
    </row>
    <row r="9000" spans="1:10">
      <c r="A9000" s="22"/>
      <c r="B9000" s="22"/>
      <c r="C9000" s="16" t="s">
        <v>1999</v>
      </c>
      <c r="D9000" s="16" t="s">
        <v>1995</v>
      </c>
      <c r="E9000" s="20" t="s">
        <v>1995</v>
      </c>
      <c r="F9000" s="19" t="s">
        <v>1995</v>
      </c>
      <c r="G9000" s="16" t="s">
        <v>1995</v>
      </c>
      <c r="H9000" s="19" t="s">
        <v>1995</v>
      </c>
      <c r="I9000" s="19" t="s">
        <v>1995</v>
      </c>
      <c r="J9000" s="21" t="s">
        <v>1995</v>
      </c>
    </row>
    <row r="9001" spans="1:10">
      <c r="A9001" s="22"/>
      <c r="B9001" s="22"/>
      <c r="C9001" s="16" t="s">
        <v>1995</v>
      </c>
      <c r="D9001" s="16" t="s">
        <v>2000</v>
      </c>
      <c r="E9001" s="20" t="s">
        <v>1995</v>
      </c>
      <c r="F9001" s="19" t="s">
        <v>1995</v>
      </c>
      <c r="G9001" s="16" t="s">
        <v>1995</v>
      </c>
      <c r="H9001" s="19" t="s">
        <v>1995</v>
      </c>
      <c r="I9001" s="19" t="s">
        <v>1995</v>
      </c>
      <c r="J9001" s="21" t="s">
        <v>1995</v>
      </c>
    </row>
    <row r="9002" ht="22.5" spans="1:10">
      <c r="A9002" s="22"/>
      <c r="B9002" s="22"/>
      <c r="C9002" s="16" t="s">
        <v>1995</v>
      </c>
      <c r="D9002" s="16" t="s">
        <v>1995</v>
      </c>
      <c r="E9002" s="20" t="s">
        <v>2237</v>
      </c>
      <c r="F9002" s="19" t="s">
        <v>2002</v>
      </c>
      <c r="G9002" s="16" t="s">
        <v>2352</v>
      </c>
      <c r="H9002" s="19" t="s">
        <v>2386</v>
      </c>
      <c r="I9002" s="19" t="s">
        <v>2005</v>
      </c>
      <c r="J9002" s="21" t="s">
        <v>2381</v>
      </c>
    </row>
    <row r="9003" spans="1:10">
      <c r="A9003" s="22"/>
      <c r="B9003" s="22"/>
      <c r="C9003" s="16" t="s">
        <v>1995</v>
      </c>
      <c r="D9003" s="16" t="s">
        <v>2007</v>
      </c>
      <c r="E9003" s="20" t="s">
        <v>1995</v>
      </c>
      <c r="F9003" s="19" t="s">
        <v>1995</v>
      </c>
      <c r="G9003" s="16" t="s">
        <v>1995</v>
      </c>
      <c r="H9003" s="19" t="s">
        <v>1995</v>
      </c>
      <c r="I9003" s="19" t="s">
        <v>1995</v>
      </c>
      <c r="J9003" s="21" t="s">
        <v>1995</v>
      </c>
    </row>
    <row r="9004" ht="22.5" spans="1:10">
      <c r="A9004" s="22"/>
      <c r="B9004" s="22"/>
      <c r="C9004" s="16" t="s">
        <v>1995</v>
      </c>
      <c r="D9004" s="16" t="s">
        <v>1995</v>
      </c>
      <c r="E9004" s="20" t="s">
        <v>2118</v>
      </c>
      <c r="F9004" s="19" t="s">
        <v>2002</v>
      </c>
      <c r="G9004" s="16" t="s">
        <v>2060</v>
      </c>
      <c r="H9004" s="19" t="s">
        <v>2011</v>
      </c>
      <c r="I9004" s="19" t="s">
        <v>2005</v>
      </c>
      <c r="J9004" s="21" t="s">
        <v>2119</v>
      </c>
    </row>
    <row r="9005" spans="1:10">
      <c r="A9005" s="22"/>
      <c r="B9005" s="22"/>
      <c r="C9005" s="16" t="s">
        <v>1995</v>
      </c>
      <c r="D9005" s="16" t="s">
        <v>2013</v>
      </c>
      <c r="E9005" s="20" t="s">
        <v>1995</v>
      </c>
      <c r="F9005" s="19" t="s">
        <v>1995</v>
      </c>
      <c r="G9005" s="16" t="s">
        <v>1995</v>
      </c>
      <c r="H9005" s="19" t="s">
        <v>1995</v>
      </c>
      <c r="I9005" s="19" t="s">
        <v>1995</v>
      </c>
      <c r="J9005" s="21" t="s">
        <v>1995</v>
      </c>
    </row>
    <row r="9006" ht="33.75" spans="1:10">
      <c r="A9006" s="22"/>
      <c r="B9006" s="22"/>
      <c r="C9006" s="16" t="s">
        <v>1995</v>
      </c>
      <c r="D9006" s="16" t="s">
        <v>1995</v>
      </c>
      <c r="E9006" s="20" t="s">
        <v>2084</v>
      </c>
      <c r="F9006" s="19" t="s">
        <v>2002</v>
      </c>
      <c r="G9006" s="16" t="s">
        <v>2060</v>
      </c>
      <c r="H9006" s="19" t="s">
        <v>2011</v>
      </c>
      <c r="I9006" s="19" t="s">
        <v>2005</v>
      </c>
      <c r="J9006" s="21" t="s">
        <v>2085</v>
      </c>
    </row>
    <row r="9007" spans="1:10">
      <c r="A9007" s="22"/>
      <c r="B9007" s="22"/>
      <c r="C9007" s="16" t="s">
        <v>2018</v>
      </c>
      <c r="D9007" s="16" t="s">
        <v>1995</v>
      </c>
      <c r="E9007" s="20" t="s">
        <v>1995</v>
      </c>
      <c r="F9007" s="19" t="s">
        <v>1995</v>
      </c>
      <c r="G9007" s="16" t="s">
        <v>1995</v>
      </c>
      <c r="H9007" s="19" t="s">
        <v>1995</v>
      </c>
      <c r="I9007" s="19" t="s">
        <v>1995</v>
      </c>
      <c r="J9007" s="21" t="s">
        <v>1995</v>
      </c>
    </row>
    <row r="9008" spans="1:10">
      <c r="A9008" s="22"/>
      <c r="B9008" s="22"/>
      <c r="C9008" s="16" t="s">
        <v>1995</v>
      </c>
      <c r="D9008" s="16" t="s">
        <v>2019</v>
      </c>
      <c r="E9008" s="20" t="s">
        <v>1995</v>
      </c>
      <c r="F9008" s="19" t="s">
        <v>1995</v>
      </c>
      <c r="G9008" s="16" t="s">
        <v>1995</v>
      </c>
      <c r="H9008" s="19" t="s">
        <v>1995</v>
      </c>
      <c r="I9008" s="19" t="s">
        <v>1995</v>
      </c>
      <c r="J9008" s="21" t="s">
        <v>1995</v>
      </c>
    </row>
    <row r="9009" spans="1:10">
      <c r="A9009" s="22"/>
      <c r="B9009" s="22"/>
      <c r="C9009" s="16" t="s">
        <v>1995</v>
      </c>
      <c r="D9009" s="16" t="s">
        <v>1995</v>
      </c>
      <c r="E9009" s="20" t="s">
        <v>2246</v>
      </c>
      <c r="F9009" s="19" t="s">
        <v>2002</v>
      </c>
      <c r="G9009" s="16" t="s">
        <v>1727</v>
      </c>
      <c r="H9009" s="19" t="s">
        <v>3159</v>
      </c>
      <c r="I9009" s="19" t="s">
        <v>2016</v>
      </c>
      <c r="J9009" s="21" t="s">
        <v>2247</v>
      </c>
    </row>
    <row r="9010" spans="1:10">
      <c r="A9010" s="22"/>
      <c r="B9010" s="22"/>
      <c r="C9010" s="16" t="s">
        <v>2023</v>
      </c>
      <c r="D9010" s="16" t="s">
        <v>1995</v>
      </c>
      <c r="E9010" s="20" t="s">
        <v>1995</v>
      </c>
      <c r="F9010" s="19" t="s">
        <v>1995</v>
      </c>
      <c r="G9010" s="16" t="s">
        <v>1995</v>
      </c>
      <c r="H9010" s="19" t="s">
        <v>1995</v>
      </c>
      <c r="I9010" s="19" t="s">
        <v>1995</v>
      </c>
      <c r="J9010" s="21" t="s">
        <v>1995</v>
      </c>
    </row>
    <row r="9011" spans="1:10">
      <c r="A9011" s="22"/>
      <c r="B9011" s="22"/>
      <c r="C9011" s="16" t="s">
        <v>1995</v>
      </c>
      <c r="D9011" s="16" t="s">
        <v>2024</v>
      </c>
      <c r="E9011" s="20" t="s">
        <v>1995</v>
      </c>
      <c r="F9011" s="19" t="s">
        <v>1995</v>
      </c>
      <c r="G9011" s="16" t="s">
        <v>1995</v>
      </c>
      <c r="H9011" s="19" t="s">
        <v>1995</v>
      </c>
      <c r="I9011" s="19" t="s">
        <v>1995</v>
      </c>
      <c r="J9011" s="21" t="s">
        <v>1995</v>
      </c>
    </row>
    <row r="9012" spans="1:10">
      <c r="A9012" s="22"/>
      <c r="B9012" s="22"/>
      <c r="C9012" s="16" t="s">
        <v>1995</v>
      </c>
      <c r="D9012" s="16" t="s">
        <v>1995</v>
      </c>
      <c r="E9012" s="20" t="s">
        <v>2077</v>
      </c>
      <c r="F9012" s="19" t="s">
        <v>2009</v>
      </c>
      <c r="G9012" s="16" t="s">
        <v>2047</v>
      </c>
      <c r="H9012" s="19" t="s">
        <v>2011</v>
      </c>
      <c r="I9012" s="19" t="s">
        <v>2005</v>
      </c>
      <c r="J9012" s="21" t="s">
        <v>2088</v>
      </c>
    </row>
    <row r="9013" ht="180" spans="1:10">
      <c r="A9013" s="16" t="s">
        <v>6499</v>
      </c>
      <c r="B9013" s="20" t="s">
        <v>6500</v>
      </c>
      <c r="C9013" s="22"/>
      <c r="D9013" s="22"/>
      <c r="E9013" s="23"/>
      <c r="F9013" s="24"/>
      <c r="G9013" s="22"/>
      <c r="H9013" s="24"/>
      <c r="I9013" s="24"/>
      <c r="J9013" s="25"/>
    </row>
    <row r="9014" spans="1:10">
      <c r="A9014" s="22"/>
      <c r="B9014" s="22"/>
      <c r="C9014" s="16" t="s">
        <v>1999</v>
      </c>
      <c r="D9014" s="16" t="s">
        <v>1995</v>
      </c>
      <c r="E9014" s="20" t="s">
        <v>1995</v>
      </c>
      <c r="F9014" s="19" t="s">
        <v>1995</v>
      </c>
      <c r="G9014" s="16" t="s">
        <v>1995</v>
      </c>
      <c r="H9014" s="19" t="s">
        <v>1995</v>
      </c>
      <c r="I9014" s="19" t="s">
        <v>1995</v>
      </c>
      <c r="J9014" s="21" t="s">
        <v>1995</v>
      </c>
    </row>
    <row r="9015" spans="1:10">
      <c r="A9015" s="22"/>
      <c r="B9015" s="22"/>
      <c r="C9015" s="16" t="s">
        <v>1995</v>
      </c>
      <c r="D9015" s="16" t="s">
        <v>2000</v>
      </c>
      <c r="E9015" s="20" t="s">
        <v>1995</v>
      </c>
      <c r="F9015" s="19" t="s">
        <v>1995</v>
      </c>
      <c r="G9015" s="16" t="s">
        <v>1995</v>
      </c>
      <c r="H9015" s="19" t="s">
        <v>1995</v>
      </c>
      <c r="I9015" s="19" t="s">
        <v>1995</v>
      </c>
      <c r="J9015" s="21" t="s">
        <v>1995</v>
      </c>
    </row>
    <row r="9016" spans="1:10">
      <c r="A9016" s="22"/>
      <c r="B9016" s="22"/>
      <c r="C9016" s="16" t="s">
        <v>1995</v>
      </c>
      <c r="D9016" s="16" t="s">
        <v>1995</v>
      </c>
      <c r="E9016" s="20" t="s">
        <v>2675</v>
      </c>
      <c r="F9016" s="19" t="s">
        <v>2009</v>
      </c>
      <c r="G9016" s="16" t="s">
        <v>2031</v>
      </c>
      <c r="H9016" s="19" t="s">
        <v>2171</v>
      </c>
      <c r="I9016" s="19" t="s">
        <v>2005</v>
      </c>
      <c r="J9016" s="21" t="s">
        <v>6501</v>
      </c>
    </row>
    <row r="9017" spans="1:10">
      <c r="A9017" s="22"/>
      <c r="B9017" s="22"/>
      <c r="C9017" s="16" t="s">
        <v>1995</v>
      </c>
      <c r="D9017" s="16" t="s">
        <v>2007</v>
      </c>
      <c r="E9017" s="20" t="s">
        <v>1995</v>
      </c>
      <c r="F9017" s="19" t="s">
        <v>1995</v>
      </c>
      <c r="G9017" s="16" t="s">
        <v>1995</v>
      </c>
      <c r="H9017" s="19" t="s">
        <v>1995</v>
      </c>
      <c r="I9017" s="19" t="s">
        <v>1995</v>
      </c>
      <c r="J9017" s="21" t="s">
        <v>1995</v>
      </c>
    </row>
    <row r="9018" ht="22.5" spans="1:10">
      <c r="A9018" s="22"/>
      <c r="B9018" s="22"/>
      <c r="C9018" s="16" t="s">
        <v>1995</v>
      </c>
      <c r="D9018" s="16" t="s">
        <v>1995</v>
      </c>
      <c r="E9018" s="20" t="s">
        <v>6502</v>
      </c>
      <c r="F9018" s="19" t="s">
        <v>2009</v>
      </c>
      <c r="G9018" s="16" t="s">
        <v>2686</v>
      </c>
      <c r="H9018" s="19" t="s">
        <v>2011</v>
      </c>
      <c r="I9018" s="19" t="s">
        <v>2005</v>
      </c>
      <c r="J9018" s="21" t="s">
        <v>6503</v>
      </c>
    </row>
    <row r="9019" spans="1:10">
      <c r="A9019" s="22"/>
      <c r="B9019" s="22"/>
      <c r="C9019" s="16" t="s">
        <v>1995</v>
      </c>
      <c r="D9019" s="16" t="s">
        <v>1995</v>
      </c>
      <c r="E9019" s="20" t="s">
        <v>6504</v>
      </c>
      <c r="F9019" s="19" t="s">
        <v>2009</v>
      </c>
      <c r="G9019" s="16" t="s">
        <v>2686</v>
      </c>
      <c r="H9019" s="19" t="s">
        <v>2011</v>
      </c>
      <c r="I9019" s="19" t="s">
        <v>2005</v>
      </c>
      <c r="J9019" s="21" t="s">
        <v>6501</v>
      </c>
    </row>
    <row r="9020" spans="1:10">
      <c r="A9020" s="22"/>
      <c r="B9020" s="22"/>
      <c r="C9020" s="16" t="s">
        <v>2018</v>
      </c>
      <c r="D9020" s="16" t="s">
        <v>1995</v>
      </c>
      <c r="E9020" s="20" t="s">
        <v>1995</v>
      </c>
      <c r="F9020" s="19" t="s">
        <v>1995</v>
      </c>
      <c r="G9020" s="16" t="s">
        <v>1995</v>
      </c>
      <c r="H9020" s="19" t="s">
        <v>1995</v>
      </c>
      <c r="I9020" s="19" t="s">
        <v>1995</v>
      </c>
      <c r="J9020" s="21" t="s">
        <v>1995</v>
      </c>
    </row>
    <row r="9021" spans="1:10">
      <c r="A9021" s="22"/>
      <c r="B9021" s="22"/>
      <c r="C9021" s="16" t="s">
        <v>1995</v>
      </c>
      <c r="D9021" s="16" t="s">
        <v>2019</v>
      </c>
      <c r="E9021" s="20" t="s">
        <v>1995</v>
      </c>
      <c r="F9021" s="19" t="s">
        <v>1995</v>
      </c>
      <c r="G9021" s="16" t="s">
        <v>1995</v>
      </c>
      <c r="H9021" s="19" t="s">
        <v>1995</v>
      </c>
      <c r="I9021" s="19" t="s">
        <v>1995</v>
      </c>
      <c r="J9021" s="21" t="s">
        <v>1995</v>
      </c>
    </row>
    <row r="9022" spans="1:10">
      <c r="A9022" s="22"/>
      <c r="B9022" s="22"/>
      <c r="C9022" s="16" t="s">
        <v>1995</v>
      </c>
      <c r="D9022" s="16" t="s">
        <v>1995</v>
      </c>
      <c r="E9022" s="20" t="s">
        <v>6505</v>
      </c>
      <c r="F9022" s="19" t="s">
        <v>2009</v>
      </c>
      <c r="G9022" s="16" t="s">
        <v>2047</v>
      </c>
      <c r="H9022" s="19" t="s">
        <v>2011</v>
      </c>
      <c r="I9022" s="19" t="s">
        <v>2005</v>
      </c>
      <c r="J9022" s="21" t="s">
        <v>6501</v>
      </c>
    </row>
    <row r="9023" spans="1:10">
      <c r="A9023" s="22"/>
      <c r="B9023" s="22"/>
      <c r="C9023" s="16" t="s">
        <v>2023</v>
      </c>
      <c r="D9023" s="16" t="s">
        <v>1995</v>
      </c>
      <c r="E9023" s="20" t="s">
        <v>1995</v>
      </c>
      <c r="F9023" s="19" t="s">
        <v>1995</v>
      </c>
      <c r="G9023" s="16" t="s">
        <v>1995</v>
      </c>
      <c r="H9023" s="19" t="s">
        <v>1995</v>
      </c>
      <c r="I9023" s="19" t="s">
        <v>1995</v>
      </c>
      <c r="J9023" s="21" t="s">
        <v>1995</v>
      </c>
    </row>
    <row r="9024" spans="1:10">
      <c r="A9024" s="22"/>
      <c r="B9024" s="22"/>
      <c r="C9024" s="16" t="s">
        <v>1995</v>
      </c>
      <c r="D9024" s="16" t="s">
        <v>2024</v>
      </c>
      <c r="E9024" s="20" t="s">
        <v>1995</v>
      </c>
      <c r="F9024" s="19" t="s">
        <v>1995</v>
      </c>
      <c r="G9024" s="16" t="s">
        <v>1995</v>
      </c>
      <c r="H9024" s="19" t="s">
        <v>1995</v>
      </c>
      <c r="I9024" s="19" t="s">
        <v>1995</v>
      </c>
      <c r="J9024" s="21" t="s">
        <v>1995</v>
      </c>
    </row>
    <row r="9025" ht="22.5" spans="1:10">
      <c r="A9025" s="22"/>
      <c r="B9025" s="22"/>
      <c r="C9025" s="16" t="s">
        <v>1995</v>
      </c>
      <c r="D9025" s="16" t="s">
        <v>1995</v>
      </c>
      <c r="E9025" s="20" t="s">
        <v>2284</v>
      </c>
      <c r="F9025" s="19" t="s">
        <v>2009</v>
      </c>
      <c r="G9025" s="16" t="s">
        <v>2157</v>
      </c>
      <c r="H9025" s="19" t="s">
        <v>2011</v>
      </c>
      <c r="I9025" s="19" t="s">
        <v>2005</v>
      </c>
      <c r="J9025" s="21" t="s">
        <v>6506</v>
      </c>
    </row>
    <row r="9026" ht="12.75" spans="1:10">
      <c r="A9026" s="16" t="s">
        <v>6507</v>
      </c>
      <c r="B9026" s="22"/>
      <c r="C9026" s="22"/>
      <c r="D9026" s="22"/>
      <c r="E9026" s="23"/>
      <c r="F9026" s="24"/>
      <c r="G9026" s="22"/>
      <c r="H9026" s="24"/>
      <c r="I9026" s="24"/>
      <c r="J9026" s="25"/>
    </row>
    <row r="9027" ht="12.75" spans="1:10">
      <c r="A9027" s="16" t="s">
        <v>6508</v>
      </c>
      <c r="B9027" s="22"/>
      <c r="C9027" s="22"/>
      <c r="D9027" s="22"/>
      <c r="E9027" s="23"/>
      <c r="F9027" s="24"/>
      <c r="G9027" s="22"/>
      <c r="H9027" s="24"/>
      <c r="I9027" s="24"/>
      <c r="J9027" s="25"/>
    </row>
    <row r="9028" ht="33.75" spans="1:10">
      <c r="A9028" s="16" t="s">
        <v>6509</v>
      </c>
      <c r="B9028" s="20" t="s">
        <v>6510</v>
      </c>
      <c r="C9028" s="22"/>
      <c r="D9028" s="22"/>
      <c r="E9028" s="23"/>
      <c r="F9028" s="24"/>
      <c r="G9028" s="22"/>
      <c r="H9028" s="24"/>
      <c r="I9028" s="24"/>
      <c r="J9028" s="25"/>
    </row>
    <row r="9029" spans="1:10">
      <c r="A9029" s="22"/>
      <c r="B9029" s="22"/>
      <c r="C9029" s="16" t="s">
        <v>1999</v>
      </c>
      <c r="D9029" s="16" t="s">
        <v>1995</v>
      </c>
      <c r="E9029" s="20" t="s">
        <v>1995</v>
      </c>
      <c r="F9029" s="19" t="s">
        <v>1995</v>
      </c>
      <c r="G9029" s="16" t="s">
        <v>1995</v>
      </c>
      <c r="H9029" s="19" t="s">
        <v>1995</v>
      </c>
      <c r="I9029" s="19" t="s">
        <v>1995</v>
      </c>
      <c r="J9029" s="21" t="s">
        <v>1995</v>
      </c>
    </row>
    <row r="9030" spans="1:10">
      <c r="A9030" s="22"/>
      <c r="B9030" s="22"/>
      <c r="C9030" s="16" t="s">
        <v>1995</v>
      </c>
      <c r="D9030" s="16" t="s">
        <v>2000</v>
      </c>
      <c r="E9030" s="20" t="s">
        <v>1995</v>
      </c>
      <c r="F9030" s="19" t="s">
        <v>1995</v>
      </c>
      <c r="G9030" s="16" t="s">
        <v>1995</v>
      </c>
      <c r="H9030" s="19" t="s">
        <v>1995</v>
      </c>
      <c r="I9030" s="19" t="s">
        <v>1995</v>
      </c>
      <c r="J9030" s="21" t="s">
        <v>1995</v>
      </c>
    </row>
    <row r="9031" ht="22.5" spans="1:10">
      <c r="A9031" s="22"/>
      <c r="B9031" s="22"/>
      <c r="C9031" s="16" t="s">
        <v>1995</v>
      </c>
      <c r="D9031" s="16" t="s">
        <v>1995</v>
      </c>
      <c r="E9031" s="20" t="s">
        <v>6511</v>
      </c>
      <c r="F9031" s="19" t="s">
        <v>2009</v>
      </c>
      <c r="G9031" s="16" t="s">
        <v>2792</v>
      </c>
      <c r="H9031" s="19" t="s">
        <v>4370</v>
      </c>
      <c r="I9031" s="19" t="s">
        <v>2005</v>
      </c>
      <c r="J9031" s="21" t="s">
        <v>4692</v>
      </c>
    </row>
    <row r="9032" spans="1:10">
      <c r="A9032" s="22"/>
      <c r="B9032" s="22"/>
      <c r="C9032" s="16" t="s">
        <v>1995</v>
      </c>
      <c r="D9032" s="16" t="s">
        <v>2007</v>
      </c>
      <c r="E9032" s="20" t="s">
        <v>1995</v>
      </c>
      <c r="F9032" s="19" t="s">
        <v>1995</v>
      </c>
      <c r="G9032" s="16" t="s">
        <v>1995</v>
      </c>
      <c r="H9032" s="19" t="s">
        <v>1995</v>
      </c>
      <c r="I9032" s="19" t="s">
        <v>1995</v>
      </c>
      <c r="J9032" s="21" t="s">
        <v>1995</v>
      </c>
    </row>
    <row r="9033" ht="22.5" spans="1:10">
      <c r="A9033" s="22"/>
      <c r="B9033" s="22"/>
      <c r="C9033" s="16" t="s">
        <v>1995</v>
      </c>
      <c r="D9033" s="16" t="s">
        <v>1995</v>
      </c>
      <c r="E9033" s="20" t="s">
        <v>2059</v>
      </c>
      <c r="F9033" s="19" t="s">
        <v>2035</v>
      </c>
      <c r="G9033" s="16" t="s">
        <v>2352</v>
      </c>
      <c r="H9033" s="19" t="s">
        <v>2036</v>
      </c>
      <c r="I9033" s="19" t="s">
        <v>2005</v>
      </c>
      <c r="J9033" s="21" t="s">
        <v>2061</v>
      </c>
    </row>
    <row r="9034" ht="22.5" spans="1:10">
      <c r="A9034" s="22"/>
      <c r="B9034" s="22"/>
      <c r="C9034" s="16" t="s">
        <v>1995</v>
      </c>
      <c r="D9034" s="16" t="s">
        <v>1995</v>
      </c>
      <c r="E9034" s="20" t="s">
        <v>4860</v>
      </c>
      <c r="F9034" s="19" t="s">
        <v>2035</v>
      </c>
      <c r="G9034" s="16" t="s">
        <v>2506</v>
      </c>
      <c r="H9034" s="19" t="s">
        <v>2011</v>
      </c>
      <c r="I9034" s="19" t="s">
        <v>2005</v>
      </c>
      <c r="J9034" s="21" t="s">
        <v>4861</v>
      </c>
    </row>
    <row r="9035" spans="1:10">
      <c r="A9035" s="22"/>
      <c r="B9035" s="22"/>
      <c r="C9035" s="16" t="s">
        <v>1995</v>
      </c>
      <c r="D9035" s="16" t="s">
        <v>2013</v>
      </c>
      <c r="E9035" s="20" t="s">
        <v>1995</v>
      </c>
      <c r="F9035" s="19" t="s">
        <v>1995</v>
      </c>
      <c r="G9035" s="16" t="s">
        <v>1995</v>
      </c>
      <c r="H9035" s="19" t="s">
        <v>1995</v>
      </c>
      <c r="I9035" s="19" t="s">
        <v>1995</v>
      </c>
      <c r="J9035" s="21" t="s">
        <v>1995</v>
      </c>
    </row>
    <row r="9036" ht="22.5" spans="1:10">
      <c r="A9036" s="22"/>
      <c r="B9036" s="22"/>
      <c r="C9036" s="16" t="s">
        <v>1995</v>
      </c>
      <c r="D9036" s="16" t="s">
        <v>1995</v>
      </c>
      <c r="E9036" s="20" t="s">
        <v>2062</v>
      </c>
      <c r="F9036" s="19" t="s">
        <v>2009</v>
      </c>
      <c r="G9036" s="16" t="s">
        <v>2060</v>
      </c>
      <c r="H9036" s="19" t="s">
        <v>2011</v>
      </c>
      <c r="I9036" s="19" t="s">
        <v>2005</v>
      </c>
      <c r="J9036" s="21" t="s">
        <v>2063</v>
      </c>
    </row>
    <row r="9037" spans="1:10">
      <c r="A9037" s="22"/>
      <c r="B9037" s="22"/>
      <c r="C9037" s="16" t="s">
        <v>2018</v>
      </c>
      <c r="D9037" s="16" t="s">
        <v>1995</v>
      </c>
      <c r="E9037" s="20" t="s">
        <v>1995</v>
      </c>
      <c r="F9037" s="19" t="s">
        <v>1995</v>
      </c>
      <c r="G9037" s="16" t="s">
        <v>1995</v>
      </c>
      <c r="H9037" s="19" t="s">
        <v>1995</v>
      </c>
      <c r="I9037" s="19" t="s">
        <v>1995</v>
      </c>
      <c r="J9037" s="21" t="s">
        <v>1995</v>
      </c>
    </row>
    <row r="9038" spans="1:10">
      <c r="A9038" s="22"/>
      <c r="B9038" s="22"/>
      <c r="C9038" s="16" t="s">
        <v>1995</v>
      </c>
      <c r="D9038" s="16" t="s">
        <v>2099</v>
      </c>
      <c r="E9038" s="20" t="s">
        <v>1995</v>
      </c>
      <c r="F9038" s="19" t="s">
        <v>1995</v>
      </c>
      <c r="G9038" s="16" t="s">
        <v>1995</v>
      </c>
      <c r="H9038" s="19" t="s">
        <v>1995</v>
      </c>
      <c r="I9038" s="19" t="s">
        <v>1995</v>
      </c>
      <c r="J9038" s="21" t="s">
        <v>1995</v>
      </c>
    </row>
    <row r="9039" ht="22.5" spans="1:10">
      <c r="A9039" s="22"/>
      <c r="B9039" s="22"/>
      <c r="C9039" s="16" t="s">
        <v>1995</v>
      </c>
      <c r="D9039" s="16" t="s">
        <v>1995</v>
      </c>
      <c r="E9039" s="20" t="s">
        <v>6512</v>
      </c>
      <c r="F9039" s="19" t="s">
        <v>2009</v>
      </c>
      <c r="G9039" s="16" t="s">
        <v>2060</v>
      </c>
      <c r="H9039" s="19" t="s">
        <v>2011</v>
      </c>
      <c r="I9039" s="19" t="s">
        <v>2005</v>
      </c>
      <c r="J9039" s="21" t="s">
        <v>6513</v>
      </c>
    </row>
    <row r="9040" spans="1:10">
      <c r="A9040" s="22"/>
      <c r="B9040" s="22"/>
      <c r="C9040" s="16" t="s">
        <v>1995</v>
      </c>
      <c r="D9040" s="16" t="s">
        <v>2019</v>
      </c>
      <c r="E9040" s="20" t="s">
        <v>1995</v>
      </c>
      <c r="F9040" s="19" t="s">
        <v>1995</v>
      </c>
      <c r="G9040" s="16" t="s">
        <v>1995</v>
      </c>
      <c r="H9040" s="19" t="s">
        <v>1995</v>
      </c>
      <c r="I9040" s="19" t="s">
        <v>1995</v>
      </c>
      <c r="J9040" s="21" t="s">
        <v>1995</v>
      </c>
    </row>
    <row r="9041" spans="1:10">
      <c r="A9041" s="22"/>
      <c r="B9041" s="22"/>
      <c r="C9041" s="16" t="s">
        <v>1995</v>
      </c>
      <c r="D9041" s="16" t="s">
        <v>1995</v>
      </c>
      <c r="E9041" s="20" t="s">
        <v>6514</v>
      </c>
      <c r="F9041" s="19" t="s">
        <v>2009</v>
      </c>
      <c r="G9041" s="16" t="s">
        <v>2060</v>
      </c>
      <c r="H9041" s="19" t="s">
        <v>2011</v>
      </c>
      <c r="I9041" s="19" t="s">
        <v>2005</v>
      </c>
      <c r="J9041" s="21" t="s">
        <v>6515</v>
      </c>
    </row>
    <row r="9042" spans="1:10">
      <c r="A9042" s="22"/>
      <c r="B9042" s="22"/>
      <c r="C9042" s="16" t="s">
        <v>2023</v>
      </c>
      <c r="D9042" s="16" t="s">
        <v>1995</v>
      </c>
      <c r="E9042" s="20" t="s">
        <v>1995</v>
      </c>
      <c r="F9042" s="19" t="s">
        <v>1995</v>
      </c>
      <c r="G9042" s="16" t="s">
        <v>1995</v>
      </c>
      <c r="H9042" s="19" t="s">
        <v>1995</v>
      </c>
      <c r="I9042" s="19" t="s">
        <v>1995</v>
      </c>
      <c r="J9042" s="21" t="s">
        <v>1995</v>
      </c>
    </row>
    <row r="9043" spans="1:10">
      <c r="A9043" s="22"/>
      <c r="B9043" s="22"/>
      <c r="C9043" s="16" t="s">
        <v>1995</v>
      </c>
      <c r="D9043" s="16" t="s">
        <v>2024</v>
      </c>
      <c r="E9043" s="20" t="s">
        <v>1995</v>
      </c>
      <c r="F9043" s="19" t="s">
        <v>1995</v>
      </c>
      <c r="G9043" s="16" t="s">
        <v>1995</v>
      </c>
      <c r="H9043" s="19" t="s">
        <v>1995</v>
      </c>
      <c r="I9043" s="19" t="s">
        <v>1995</v>
      </c>
      <c r="J9043" s="21" t="s">
        <v>1995</v>
      </c>
    </row>
    <row r="9044" spans="1:10">
      <c r="A9044" s="22"/>
      <c r="B9044" s="22"/>
      <c r="C9044" s="16" t="s">
        <v>1995</v>
      </c>
      <c r="D9044" s="16" t="s">
        <v>1995</v>
      </c>
      <c r="E9044" s="20" t="s">
        <v>2066</v>
      </c>
      <c r="F9044" s="19" t="s">
        <v>2009</v>
      </c>
      <c r="G9044" s="16" t="s">
        <v>2047</v>
      </c>
      <c r="H9044" s="19" t="s">
        <v>2011</v>
      </c>
      <c r="I9044" s="19" t="s">
        <v>2005</v>
      </c>
      <c r="J9044" s="21" t="s">
        <v>2067</v>
      </c>
    </row>
    <row r="9045" ht="90" spans="1:10">
      <c r="A9045" s="16" t="s">
        <v>6516</v>
      </c>
      <c r="B9045" s="20" t="s">
        <v>6517</v>
      </c>
      <c r="C9045" s="22"/>
      <c r="D9045" s="22"/>
      <c r="E9045" s="23"/>
      <c r="F9045" s="24"/>
      <c r="G9045" s="22"/>
      <c r="H9045" s="24"/>
      <c r="I9045" s="24"/>
      <c r="J9045" s="25"/>
    </row>
    <row r="9046" spans="1:10">
      <c r="A9046" s="22"/>
      <c r="B9046" s="22"/>
      <c r="C9046" s="16" t="s">
        <v>1999</v>
      </c>
      <c r="D9046" s="16" t="s">
        <v>1995</v>
      </c>
      <c r="E9046" s="20" t="s">
        <v>1995</v>
      </c>
      <c r="F9046" s="19" t="s">
        <v>1995</v>
      </c>
      <c r="G9046" s="16" t="s">
        <v>1995</v>
      </c>
      <c r="H9046" s="19" t="s">
        <v>1995</v>
      </c>
      <c r="I9046" s="19" t="s">
        <v>1995</v>
      </c>
      <c r="J9046" s="21" t="s">
        <v>1995</v>
      </c>
    </row>
    <row r="9047" spans="1:10">
      <c r="A9047" s="22"/>
      <c r="B9047" s="22"/>
      <c r="C9047" s="16" t="s">
        <v>1995</v>
      </c>
      <c r="D9047" s="16" t="s">
        <v>2000</v>
      </c>
      <c r="E9047" s="20" t="s">
        <v>1995</v>
      </c>
      <c r="F9047" s="19" t="s">
        <v>1995</v>
      </c>
      <c r="G9047" s="16" t="s">
        <v>1995</v>
      </c>
      <c r="H9047" s="19" t="s">
        <v>1995</v>
      </c>
      <c r="I9047" s="19" t="s">
        <v>1995</v>
      </c>
      <c r="J9047" s="21" t="s">
        <v>1995</v>
      </c>
    </row>
    <row r="9048" spans="1:10">
      <c r="A9048" s="22"/>
      <c r="B9048" s="22"/>
      <c r="C9048" s="16" t="s">
        <v>1995</v>
      </c>
      <c r="D9048" s="16" t="s">
        <v>1995</v>
      </c>
      <c r="E9048" s="20" t="s">
        <v>2237</v>
      </c>
      <c r="F9048" s="19" t="s">
        <v>2002</v>
      </c>
      <c r="G9048" s="16" t="s">
        <v>2003</v>
      </c>
      <c r="H9048" s="19" t="s">
        <v>2386</v>
      </c>
      <c r="I9048" s="19" t="s">
        <v>2005</v>
      </c>
      <c r="J9048" s="21" t="s">
        <v>6518</v>
      </c>
    </row>
    <row r="9049" spans="1:10">
      <c r="A9049" s="22"/>
      <c r="B9049" s="22"/>
      <c r="C9049" s="16" t="s">
        <v>1995</v>
      </c>
      <c r="D9049" s="16" t="s">
        <v>2007</v>
      </c>
      <c r="E9049" s="20" t="s">
        <v>1995</v>
      </c>
      <c r="F9049" s="19" t="s">
        <v>1995</v>
      </c>
      <c r="G9049" s="16" t="s">
        <v>1995</v>
      </c>
      <c r="H9049" s="19" t="s">
        <v>1995</v>
      </c>
      <c r="I9049" s="19" t="s">
        <v>1995</v>
      </c>
      <c r="J9049" s="21" t="s">
        <v>1995</v>
      </c>
    </row>
    <row r="9050" ht="33.75" spans="1:10">
      <c r="A9050" s="22"/>
      <c r="B9050" s="22"/>
      <c r="C9050" s="16" t="s">
        <v>1995</v>
      </c>
      <c r="D9050" s="16" t="s">
        <v>1995</v>
      </c>
      <c r="E9050" s="20" t="s">
        <v>2080</v>
      </c>
      <c r="F9050" s="19" t="s">
        <v>2002</v>
      </c>
      <c r="G9050" s="16" t="s">
        <v>2060</v>
      </c>
      <c r="H9050" s="19" t="s">
        <v>2011</v>
      </c>
      <c r="I9050" s="19" t="s">
        <v>2005</v>
      </c>
      <c r="J9050" s="21" t="s">
        <v>2081</v>
      </c>
    </row>
    <row r="9051" spans="1:10">
      <c r="A9051" s="22"/>
      <c r="B9051" s="22"/>
      <c r="C9051" s="16" t="s">
        <v>1995</v>
      </c>
      <c r="D9051" s="16" t="s">
        <v>2013</v>
      </c>
      <c r="E9051" s="20" t="s">
        <v>1995</v>
      </c>
      <c r="F9051" s="19" t="s">
        <v>1995</v>
      </c>
      <c r="G9051" s="16" t="s">
        <v>1995</v>
      </c>
      <c r="H9051" s="19" t="s">
        <v>1995</v>
      </c>
      <c r="I9051" s="19" t="s">
        <v>1995</v>
      </c>
      <c r="J9051" s="21" t="s">
        <v>1995</v>
      </c>
    </row>
    <row r="9052" ht="33.75" spans="1:10">
      <c r="A9052" s="22"/>
      <c r="B9052" s="22"/>
      <c r="C9052" s="16" t="s">
        <v>1995</v>
      </c>
      <c r="D9052" s="16" t="s">
        <v>1995</v>
      </c>
      <c r="E9052" s="20" t="s">
        <v>2084</v>
      </c>
      <c r="F9052" s="19" t="s">
        <v>2002</v>
      </c>
      <c r="G9052" s="16" t="s">
        <v>2060</v>
      </c>
      <c r="H9052" s="19" t="s">
        <v>2011</v>
      </c>
      <c r="I9052" s="19" t="s">
        <v>2005</v>
      </c>
      <c r="J9052" s="21" t="s">
        <v>2085</v>
      </c>
    </row>
    <row r="9053" spans="1:10">
      <c r="A9053" s="22"/>
      <c r="B9053" s="22"/>
      <c r="C9053" s="16" t="s">
        <v>2018</v>
      </c>
      <c r="D9053" s="16" t="s">
        <v>1995</v>
      </c>
      <c r="E9053" s="20" t="s">
        <v>1995</v>
      </c>
      <c r="F9053" s="19" t="s">
        <v>1995</v>
      </c>
      <c r="G9053" s="16" t="s">
        <v>1995</v>
      </c>
      <c r="H9053" s="19" t="s">
        <v>1995</v>
      </c>
      <c r="I9053" s="19" t="s">
        <v>1995</v>
      </c>
      <c r="J9053" s="21" t="s">
        <v>1995</v>
      </c>
    </row>
    <row r="9054" spans="1:10">
      <c r="A9054" s="22"/>
      <c r="B9054" s="22"/>
      <c r="C9054" s="16" t="s">
        <v>1995</v>
      </c>
      <c r="D9054" s="16" t="s">
        <v>2019</v>
      </c>
      <c r="E9054" s="20" t="s">
        <v>1995</v>
      </c>
      <c r="F9054" s="19" t="s">
        <v>1995</v>
      </c>
      <c r="G9054" s="16" t="s">
        <v>1995</v>
      </c>
      <c r="H9054" s="19" t="s">
        <v>1995</v>
      </c>
      <c r="I9054" s="19" t="s">
        <v>1995</v>
      </c>
      <c r="J9054" s="21" t="s">
        <v>1995</v>
      </c>
    </row>
    <row r="9055" spans="1:10">
      <c r="A9055" s="22"/>
      <c r="B9055" s="22"/>
      <c r="C9055" s="16" t="s">
        <v>1995</v>
      </c>
      <c r="D9055" s="16" t="s">
        <v>1995</v>
      </c>
      <c r="E9055" s="20" t="s">
        <v>2086</v>
      </c>
      <c r="F9055" s="19" t="s">
        <v>2002</v>
      </c>
      <c r="G9055" s="16" t="s">
        <v>2224</v>
      </c>
      <c r="H9055" s="19" t="s">
        <v>1995</v>
      </c>
      <c r="I9055" s="19" t="s">
        <v>2016</v>
      </c>
      <c r="J9055" s="21" t="s">
        <v>2087</v>
      </c>
    </row>
    <row r="9056" spans="1:10">
      <c r="A9056" s="22"/>
      <c r="B9056" s="22"/>
      <c r="C9056" s="16" t="s">
        <v>2023</v>
      </c>
      <c r="D9056" s="16" t="s">
        <v>1995</v>
      </c>
      <c r="E9056" s="20" t="s">
        <v>1995</v>
      </c>
      <c r="F9056" s="19" t="s">
        <v>1995</v>
      </c>
      <c r="G9056" s="16" t="s">
        <v>1995</v>
      </c>
      <c r="H9056" s="19" t="s">
        <v>1995</v>
      </c>
      <c r="I9056" s="19" t="s">
        <v>1995</v>
      </c>
      <c r="J9056" s="21" t="s">
        <v>1995</v>
      </c>
    </row>
    <row r="9057" spans="1:10">
      <c r="A9057" s="22"/>
      <c r="B9057" s="22"/>
      <c r="C9057" s="16" t="s">
        <v>1995</v>
      </c>
      <c r="D9057" s="16" t="s">
        <v>2024</v>
      </c>
      <c r="E9057" s="20" t="s">
        <v>1995</v>
      </c>
      <c r="F9057" s="19" t="s">
        <v>1995</v>
      </c>
      <c r="G9057" s="16" t="s">
        <v>1995</v>
      </c>
      <c r="H9057" s="19" t="s">
        <v>1995</v>
      </c>
      <c r="I9057" s="19" t="s">
        <v>1995</v>
      </c>
      <c r="J9057" s="21" t="s">
        <v>1995</v>
      </c>
    </row>
    <row r="9058" spans="1:10">
      <c r="A9058" s="22"/>
      <c r="B9058" s="22"/>
      <c r="C9058" s="16" t="s">
        <v>1995</v>
      </c>
      <c r="D9058" s="16" t="s">
        <v>1995</v>
      </c>
      <c r="E9058" s="20" t="s">
        <v>2077</v>
      </c>
      <c r="F9058" s="19" t="s">
        <v>2009</v>
      </c>
      <c r="G9058" s="16" t="s">
        <v>2026</v>
      </c>
      <c r="H9058" s="19" t="s">
        <v>2011</v>
      </c>
      <c r="I9058" s="19" t="s">
        <v>2005</v>
      </c>
      <c r="J9058" s="21" t="s">
        <v>2088</v>
      </c>
    </row>
    <row r="9059" ht="22.5" spans="1:10">
      <c r="A9059" s="16" t="s">
        <v>6519</v>
      </c>
      <c r="B9059" s="20" t="s">
        <v>6520</v>
      </c>
      <c r="C9059" s="22"/>
      <c r="D9059" s="22"/>
      <c r="E9059" s="23"/>
      <c r="F9059" s="24"/>
      <c r="G9059" s="22"/>
      <c r="H9059" s="24"/>
      <c r="I9059" s="24"/>
      <c r="J9059" s="25"/>
    </row>
    <row r="9060" spans="1:10">
      <c r="A9060" s="22"/>
      <c r="B9060" s="22"/>
      <c r="C9060" s="16" t="s">
        <v>1999</v>
      </c>
      <c r="D9060" s="16" t="s">
        <v>1995</v>
      </c>
      <c r="E9060" s="20" t="s">
        <v>1995</v>
      </c>
      <c r="F9060" s="19" t="s">
        <v>1995</v>
      </c>
      <c r="G9060" s="16" t="s">
        <v>1995</v>
      </c>
      <c r="H9060" s="19" t="s">
        <v>1995</v>
      </c>
      <c r="I9060" s="19" t="s">
        <v>1995</v>
      </c>
      <c r="J9060" s="21" t="s">
        <v>1995</v>
      </c>
    </row>
    <row r="9061" spans="1:10">
      <c r="A9061" s="22"/>
      <c r="B9061" s="22"/>
      <c r="C9061" s="16" t="s">
        <v>1995</v>
      </c>
      <c r="D9061" s="16" t="s">
        <v>2000</v>
      </c>
      <c r="E9061" s="20" t="s">
        <v>1995</v>
      </c>
      <c r="F9061" s="19" t="s">
        <v>1995</v>
      </c>
      <c r="G9061" s="16" t="s">
        <v>1995</v>
      </c>
      <c r="H9061" s="19" t="s">
        <v>1995</v>
      </c>
      <c r="I9061" s="19" t="s">
        <v>1995</v>
      </c>
      <c r="J9061" s="21" t="s">
        <v>1995</v>
      </c>
    </row>
    <row r="9062" spans="1:10">
      <c r="A9062" s="22"/>
      <c r="B9062" s="22"/>
      <c r="C9062" s="16" t="s">
        <v>1995</v>
      </c>
      <c r="D9062" s="16" t="s">
        <v>1995</v>
      </c>
      <c r="E9062" s="20" t="s">
        <v>6521</v>
      </c>
      <c r="F9062" s="19" t="s">
        <v>2002</v>
      </c>
      <c r="G9062" s="16" t="s">
        <v>2060</v>
      </c>
      <c r="H9062" s="19" t="s">
        <v>2011</v>
      </c>
      <c r="I9062" s="19" t="s">
        <v>2005</v>
      </c>
      <c r="J9062" s="21" t="s">
        <v>6522</v>
      </c>
    </row>
    <row r="9063" spans="1:10">
      <c r="A9063" s="22"/>
      <c r="B9063" s="22"/>
      <c r="C9063" s="16" t="s">
        <v>1995</v>
      </c>
      <c r="D9063" s="16" t="s">
        <v>2007</v>
      </c>
      <c r="E9063" s="20" t="s">
        <v>1995</v>
      </c>
      <c r="F9063" s="19" t="s">
        <v>1995</v>
      </c>
      <c r="G9063" s="16" t="s">
        <v>1995</v>
      </c>
      <c r="H9063" s="19" t="s">
        <v>1995</v>
      </c>
      <c r="I9063" s="19" t="s">
        <v>1995</v>
      </c>
      <c r="J9063" s="21" t="s">
        <v>1995</v>
      </c>
    </row>
    <row r="9064" spans="1:10">
      <c r="A9064" s="22"/>
      <c r="B9064" s="22"/>
      <c r="C9064" s="16" t="s">
        <v>1995</v>
      </c>
      <c r="D9064" s="16" t="s">
        <v>1995</v>
      </c>
      <c r="E9064" s="20" t="s">
        <v>6523</v>
      </c>
      <c r="F9064" s="19" t="s">
        <v>2009</v>
      </c>
      <c r="G9064" s="16" t="s">
        <v>2026</v>
      </c>
      <c r="H9064" s="19" t="s">
        <v>2011</v>
      </c>
      <c r="I9064" s="19" t="s">
        <v>2005</v>
      </c>
      <c r="J9064" s="21" t="s">
        <v>6524</v>
      </c>
    </row>
    <row r="9065" spans="1:10">
      <c r="A9065" s="22"/>
      <c r="B9065" s="22"/>
      <c r="C9065" s="16" t="s">
        <v>2018</v>
      </c>
      <c r="D9065" s="16" t="s">
        <v>1995</v>
      </c>
      <c r="E9065" s="20" t="s">
        <v>1995</v>
      </c>
      <c r="F9065" s="19" t="s">
        <v>1995</v>
      </c>
      <c r="G9065" s="16" t="s">
        <v>1995</v>
      </c>
      <c r="H9065" s="19" t="s">
        <v>1995</v>
      </c>
      <c r="I9065" s="19" t="s">
        <v>1995</v>
      </c>
      <c r="J9065" s="21" t="s">
        <v>1995</v>
      </c>
    </row>
    <row r="9066" spans="1:10">
      <c r="A9066" s="22"/>
      <c r="B9066" s="22"/>
      <c r="C9066" s="16" t="s">
        <v>1995</v>
      </c>
      <c r="D9066" s="16" t="s">
        <v>2099</v>
      </c>
      <c r="E9066" s="20" t="s">
        <v>1995</v>
      </c>
      <c r="F9066" s="19" t="s">
        <v>1995</v>
      </c>
      <c r="G9066" s="16" t="s">
        <v>1995</v>
      </c>
      <c r="H9066" s="19" t="s">
        <v>1995</v>
      </c>
      <c r="I9066" s="19" t="s">
        <v>1995</v>
      </c>
      <c r="J9066" s="21" t="s">
        <v>1995</v>
      </c>
    </row>
    <row r="9067" spans="1:10">
      <c r="A9067" s="22"/>
      <c r="B9067" s="22"/>
      <c r="C9067" s="16" t="s">
        <v>1995</v>
      </c>
      <c r="D9067" s="16" t="s">
        <v>1995</v>
      </c>
      <c r="E9067" s="20" t="s">
        <v>6525</v>
      </c>
      <c r="F9067" s="19" t="s">
        <v>2002</v>
      </c>
      <c r="G9067" s="16" t="s">
        <v>6526</v>
      </c>
      <c r="H9067" s="19" t="s">
        <v>1995</v>
      </c>
      <c r="I9067" s="19" t="s">
        <v>2016</v>
      </c>
      <c r="J9067" s="21" t="s">
        <v>6527</v>
      </c>
    </row>
    <row r="9068" spans="1:10">
      <c r="A9068" s="22"/>
      <c r="B9068" s="22"/>
      <c r="C9068" s="16" t="s">
        <v>1995</v>
      </c>
      <c r="D9068" s="16" t="s">
        <v>2019</v>
      </c>
      <c r="E9068" s="20" t="s">
        <v>1995</v>
      </c>
      <c r="F9068" s="19" t="s">
        <v>1995</v>
      </c>
      <c r="G9068" s="16" t="s">
        <v>1995</v>
      </c>
      <c r="H9068" s="19" t="s">
        <v>1995</v>
      </c>
      <c r="I9068" s="19" t="s">
        <v>1995</v>
      </c>
      <c r="J9068" s="21" t="s">
        <v>1995</v>
      </c>
    </row>
    <row r="9069" spans="1:10">
      <c r="A9069" s="22"/>
      <c r="B9069" s="22"/>
      <c r="C9069" s="16" t="s">
        <v>1995</v>
      </c>
      <c r="D9069" s="16" t="s">
        <v>1995</v>
      </c>
      <c r="E9069" s="20" t="s">
        <v>6528</v>
      </c>
      <c r="F9069" s="19" t="s">
        <v>2009</v>
      </c>
      <c r="G9069" s="16" t="s">
        <v>2026</v>
      </c>
      <c r="H9069" s="19" t="s">
        <v>2011</v>
      </c>
      <c r="I9069" s="19" t="s">
        <v>2005</v>
      </c>
      <c r="J9069" s="21" t="s">
        <v>6529</v>
      </c>
    </row>
    <row r="9070" spans="1:10">
      <c r="A9070" s="22"/>
      <c r="B9070" s="22"/>
      <c r="C9070" s="16" t="s">
        <v>2023</v>
      </c>
      <c r="D9070" s="16" t="s">
        <v>1995</v>
      </c>
      <c r="E9070" s="20" t="s">
        <v>1995</v>
      </c>
      <c r="F9070" s="19" t="s">
        <v>1995</v>
      </c>
      <c r="G9070" s="16" t="s">
        <v>1995</v>
      </c>
      <c r="H9070" s="19" t="s">
        <v>1995</v>
      </c>
      <c r="I9070" s="19" t="s">
        <v>1995</v>
      </c>
      <c r="J9070" s="21" t="s">
        <v>1995</v>
      </c>
    </row>
    <row r="9071" spans="1:10">
      <c r="A9071" s="22"/>
      <c r="B9071" s="22"/>
      <c r="C9071" s="16" t="s">
        <v>1995</v>
      </c>
      <c r="D9071" s="16" t="s">
        <v>2024</v>
      </c>
      <c r="E9071" s="20" t="s">
        <v>1995</v>
      </c>
      <c r="F9071" s="19" t="s">
        <v>1995</v>
      </c>
      <c r="G9071" s="16" t="s">
        <v>1995</v>
      </c>
      <c r="H9071" s="19" t="s">
        <v>1995</v>
      </c>
      <c r="I9071" s="19" t="s">
        <v>1995</v>
      </c>
      <c r="J9071" s="21" t="s">
        <v>1995</v>
      </c>
    </row>
    <row r="9072" spans="1:10">
      <c r="A9072" s="22"/>
      <c r="B9072" s="22"/>
      <c r="C9072" s="16" t="s">
        <v>1995</v>
      </c>
      <c r="D9072" s="16" t="s">
        <v>1995</v>
      </c>
      <c r="E9072" s="20" t="s">
        <v>2284</v>
      </c>
      <c r="F9072" s="19" t="s">
        <v>2009</v>
      </c>
      <c r="G9072" s="16" t="s">
        <v>2026</v>
      </c>
      <c r="H9072" s="19" t="s">
        <v>2011</v>
      </c>
      <c r="I9072" s="19" t="s">
        <v>2005</v>
      </c>
      <c r="J9072" s="21" t="s">
        <v>6530</v>
      </c>
    </row>
    <row r="9073" ht="12.75" spans="1:10">
      <c r="A9073" s="16" t="s">
        <v>6531</v>
      </c>
      <c r="B9073" s="22"/>
      <c r="C9073" s="22"/>
      <c r="D9073" s="22"/>
      <c r="E9073" s="23"/>
      <c r="F9073" s="24"/>
      <c r="G9073" s="22"/>
      <c r="H9073" s="24"/>
      <c r="I9073" s="24"/>
      <c r="J9073" s="25"/>
    </row>
    <row r="9074" ht="12.75" spans="1:10">
      <c r="A9074" s="16" t="s">
        <v>6532</v>
      </c>
      <c r="B9074" s="22"/>
      <c r="C9074" s="22"/>
      <c r="D9074" s="22"/>
      <c r="E9074" s="23"/>
      <c r="F9074" s="24"/>
      <c r="G9074" s="22"/>
      <c r="H9074" s="24"/>
      <c r="I9074" s="24"/>
      <c r="J9074" s="25"/>
    </row>
    <row r="9075" ht="112.5" spans="1:10">
      <c r="A9075" s="16" t="s">
        <v>6533</v>
      </c>
      <c r="B9075" s="20" t="s">
        <v>6534</v>
      </c>
      <c r="C9075" s="22"/>
      <c r="D9075" s="22"/>
      <c r="E9075" s="23"/>
      <c r="F9075" s="24"/>
      <c r="G9075" s="22"/>
      <c r="H9075" s="24"/>
      <c r="I9075" s="24"/>
      <c r="J9075" s="25"/>
    </row>
    <row r="9076" spans="1:10">
      <c r="A9076" s="22"/>
      <c r="B9076" s="22"/>
      <c r="C9076" s="16" t="s">
        <v>1999</v>
      </c>
      <c r="D9076" s="16" t="s">
        <v>1995</v>
      </c>
      <c r="E9076" s="20" t="s">
        <v>1995</v>
      </c>
      <c r="F9076" s="19" t="s">
        <v>1995</v>
      </c>
      <c r="G9076" s="16" t="s">
        <v>1995</v>
      </c>
      <c r="H9076" s="19" t="s">
        <v>1995</v>
      </c>
      <c r="I9076" s="19" t="s">
        <v>1995</v>
      </c>
      <c r="J9076" s="21" t="s">
        <v>1995</v>
      </c>
    </row>
    <row r="9077" spans="1:10">
      <c r="A9077" s="22"/>
      <c r="B9077" s="22"/>
      <c r="C9077" s="16" t="s">
        <v>1995</v>
      </c>
      <c r="D9077" s="16" t="s">
        <v>2000</v>
      </c>
      <c r="E9077" s="20" t="s">
        <v>1995</v>
      </c>
      <c r="F9077" s="19" t="s">
        <v>1995</v>
      </c>
      <c r="G9077" s="16" t="s">
        <v>1995</v>
      </c>
      <c r="H9077" s="19" t="s">
        <v>1995</v>
      </c>
      <c r="I9077" s="19" t="s">
        <v>1995</v>
      </c>
      <c r="J9077" s="21" t="s">
        <v>1995</v>
      </c>
    </row>
    <row r="9078" ht="22.5" spans="1:10">
      <c r="A9078" s="22"/>
      <c r="B9078" s="22"/>
      <c r="C9078" s="16" t="s">
        <v>1995</v>
      </c>
      <c r="D9078" s="16" t="s">
        <v>1995</v>
      </c>
      <c r="E9078" s="20" t="s">
        <v>6535</v>
      </c>
      <c r="F9078" s="19" t="s">
        <v>2035</v>
      </c>
      <c r="G9078" s="16" t="s">
        <v>2387</v>
      </c>
      <c r="H9078" s="19" t="s">
        <v>2171</v>
      </c>
      <c r="I9078" s="19" t="s">
        <v>2005</v>
      </c>
      <c r="J9078" s="21" t="s">
        <v>6536</v>
      </c>
    </row>
    <row r="9079" spans="1:10">
      <c r="A9079" s="22"/>
      <c r="B9079" s="22"/>
      <c r="C9079" s="16" t="s">
        <v>1995</v>
      </c>
      <c r="D9079" s="16" t="s">
        <v>1995</v>
      </c>
      <c r="E9079" s="20" t="s">
        <v>6537</v>
      </c>
      <c r="F9079" s="19" t="s">
        <v>2035</v>
      </c>
      <c r="G9079" s="16" t="s">
        <v>2352</v>
      </c>
      <c r="H9079" s="19" t="s">
        <v>2216</v>
      </c>
      <c r="I9079" s="19" t="s">
        <v>2005</v>
      </c>
      <c r="J9079" s="21" t="s">
        <v>6538</v>
      </c>
    </row>
    <row r="9080" spans="1:10">
      <c r="A9080" s="22"/>
      <c r="B9080" s="22"/>
      <c r="C9080" s="16" t="s">
        <v>1995</v>
      </c>
      <c r="D9080" s="16" t="s">
        <v>1995</v>
      </c>
      <c r="E9080" s="20" t="s">
        <v>6539</v>
      </c>
      <c r="F9080" s="19" t="s">
        <v>2035</v>
      </c>
      <c r="G9080" s="16" t="s">
        <v>3763</v>
      </c>
      <c r="H9080" s="19" t="s">
        <v>2972</v>
      </c>
      <c r="I9080" s="19" t="s">
        <v>2005</v>
      </c>
      <c r="J9080" s="21" t="s">
        <v>6540</v>
      </c>
    </row>
    <row r="9081" spans="1:10">
      <c r="A9081" s="22"/>
      <c r="B9081" s="22"/>
      <c r="C9081" s="16" t="s">
        <v>1995</v>
      </c>
      <c r="D9081" s="16" t="s">
        <v>2007</v>
      </c>
      <c r="E9081" s="20" t="s">
        <v>1995</v>
      </c>
      <c r="F9081" s="19" t="s">
        <v>1995</v>
      </c>
      <c r="G9081" s="16" t="s">
        <v>1995</v>
      </c>
      <c r="H9081" s="19" t="s">
        <v>1995</v>
      </c>
      <c r="I9081" s="19" t="s">
        <v>1995</v>
      </c>
      <c r="J9081" s="21" t="s">
        <v>1995</v>
      </c>
    </row>
    <row r="9082" spans="1:10">
      <c r="A9082" s="22"/>
      <c r="B9082" s="22"/>
      <c r="C9082" s="16" t="s">
        <v>1995</v>
      </c>
      <c r="D9082" s="16" t="s">
        <v>1995</v>
      </c>
      <c r="E9082" s="20" t="s">
        <v>6541</v>
      </c>
      <c r="F9082" s="19" t="s">
        <v>2009</v>
      </c>
      <c r="G9082" s="16" t="s">
        <v>2047</v>
      </c>
      <c r="H9082" s="19" t="s">
        <v>2011</v>
      </c>
      <c r="I9082" s="19" t="s">
        <v>2005</v>
      </c>
      <c r="J9082" s="21" t="s">
        <v>6542</v>
      </c>
    </row>
    <row r="9083" spans="1:10">
      <c r="A9083" s="22"/>
      <c r="B9083" s="22"/>
      <c r="C9083" s="16" t="s">
        <v>1995</v>
      </c>
      <c r="D9083" s="16" t="s">
        <v>2013</v>
      </c>
      <c r="E9083" s="20" t="s">
        <v>1995</v>
      </c>
      <c r="F9083" s="19" t="s">
        <v>1995</v>
      </c>
      <c r="G9083" s="16" t="s">
        <v>1995</v>
      </c>
      <c r="H9083" s="19" t="s">
        <v>1995</v>
      </c>
      <c r="I9083" s="19" t="s">
        <v>1995</v>
      </c>
      <c r="J9083" s="21" t="s">
        <v>1995</v>
      </c>
    </row>
    <row r="9084" spans="1:10">
      <c r="A9084" s="22"/>
      <c r="B9084" s="22"/>
      <c r="C9084" s="16" t="s">
        <v>1995</v>
      </c>
      <c r="D9084" s="16" t="s">
        <v>1995</v>
      </c>
      <c r="E9084" s="20" t="s">
        <v>6543</v>
      </c>
      <c r="F9084" s="19" t="s">
        <v>2009</v>
      </c>
      <c r="G9084" s="16" t="s">
        <v>5693</v>
      </c>
      <c r="H9084" s="19" t="s">
        <v>6544</v>
      </c>
      <c r="I9084" s="19" t="s">
        <v>2005</v>
      </c>
      <c r="J9084" s="21" t="s">
        <v>6545</v>
      </c>
    </row>
    <row r="9085" spans="1:10">
      <c r="A9085" s="22"/>
      <c r="B9085" s="22"/>
      <c r="C9085" s="16" t="s">
        <v>2018</v>
      </c>
      <c r="D9085" s="16" t="s">
        <v>1995</v>
      </c>
      <c r="E9085" s="20" t="s">
        <v>1995</v>
      </c>
      <c r="F9085" s="19" t="s">
        <v>1995</v>
      </c>
      <c r="G9085" s="16" t="s">
        <v>1995</v>
      </c>
      <c r="H9085" s="19" t="s">
        <v>1995</v>
      </c>
      <c r="I9085" s="19" t="s">
        <v>1995</v>
      </c>
      <c r="J9085" s="21" t="s">
        <v>1995</v>
      </c>
    </row>
    <row r="9086" spans="1:10">
      <c r="A9086" s="22"/>
      <c r="B9086" s="22"/>
      <c r="C9086" s="16" t="s">
        <v>1995</v>
      </c>
      <c r="D9086" s="16" t="s">
        <v>2019</v>
      </c>
      <c r="E9086" s="20" t="s">
        <v>1995</v>
      </c>
      <c r="F9086" s="19" t="s">
        <v>1995</v>
      </c>
      <c r="G9086" s="16" t="s">
        <v>1995</v>
      </c>
      <c r="H9086" s="19" t="s">
        <v>1995</v>
      </c>
      <c r="I9086" s="19" t="s">
        <v>1995</v>
      </c>
      <c r="J9086" s="21" t="s">
        <v>1995</v>
      </c>
    </row>
    <row r="9087" ht="22.5" spans="1:10">
      <c r="A9087" s="22"/>
      <c r="B9087" s="22"/>
      <c r="C9087" s="16" t="s">
        <v>1995</v>
      </c>
      <c r="D9087" s="16" t="s">
        <v>1995</v>
      </c>
      <c r="E9087" s="20" t="s">
        <v>6546</v>
      </c>
      <c r="F9087" s="19" t="s">
        <v>2035</v>
      </c>
      <c r="G9087" s="16" t="s">
        <v>2387</v>
      </c>
      <c r="H9087" s="19" t="s">
        <v>3966</v>
      </c>
      <c r="I9087" s="19" t="s">
        <v>2005</v>
      </c>
      <c r="J9087" s="21" t="s">
        <v>6547</v>
      </c>
    </row>
    <row r="9088" spans="1:10">
      <c r="A9088" s="22"/>
      <c r="B9088" s="22"/>
      <c r="C9088" s="16" t="s">
        <v>2023</v>
      </c>
      <c r="D9088" s="16" t="s">
        <v>1995</v>
      </c>
      <c r="E9088" s="20" t="s">
        <v>1995</v>
      </c>
      <c r="F9088" s="19" t="s">
        <v>1995</v>
      </c>
      <c r="G9088" s="16" t="s">
        <v>1995</v>
      </c>
      <c r="H9088" s="19" t="s">
        <v>1995</v>
      </c>
      <c r="I9088" s="19" t="s">
        <v>1995</v>
      </c>
      <c r="J9088" s="21" t="s">
        <v>1995</v>
      </c>
    </row>
    <row r="9089" spans="1:10">
      <c r="A9089" s="22"/>
      <c r="B9089" s="22"/>
      <c r="C9089" s="16" t="s">
        <v>1995</v>
      </c>
      <c r="D9089" s="16" t="s">
        <v>2024</v>
      </c>
      <c r="E9089" s="20" t="s">
        <v>1995</v>
      </c>
      <c r="F9089" s="19" t="s">
        <v>1995</v>
      </c>
      <c r="G9089" s="16" t="s">
        <v>1995</v>
      </c>
      <c r="H9089" s="19" t="s">
        <v>1995</v>
      </c>
      <c r="I9089" s="19" t="s">
        <v>1995</v>
      </c>
      <c r="J9089" s="21" t="s">
        <v>1995</v>
      </c>
    </row>
    <row r="9090" spans="1:10">
      <c r="A9090" s="22"/>
      <c r="B9090" s="22"/>
      <c r="C9090" s="16" t="s">
        <v>1995</v>
      </c>
      <c r="D9090" s="16" t="s">
        <v>1995</v>
      </c>
      <c r="E9090" s="20" t="s">
        <v>2301</v>
      </c>
      <c r="F9090" s="19" t="s">
        <v>2009</v>
      </c>
      <c r="G9090" s="16" t="s">
        <v>2686</v>
      </c>
      <c r="H9090" s="19" t="s">
        <v>2011</v>
      </c>
      <c r="I9090" s="19" t="s">
        <v>2005</v>
      </c>
      <c r="J9090" s="21" t="s">
        <v>6548</v>
      </c>
    </row>
    <row r="9091" ht="225" spans="1:10">
      <c r="A9091" s="16" t="s">
        <v>6549</v>
      </c>
      <c r="B9091" s="20" t="s">
        <v>6550</v>
      </c>
      <c r="C9091" s="22"/>
      <c r="D9091" s="22"/>
      <c r="E9091" s="23"/>
      <c r="F9091" s="24"/>
      <c r="G9091" s="22"/>
      <c r="H9091" s="24"/>
      <c r="I9091" s="24"/>
      <c r="J9091" s="25"/>
    </row>
    <row r="9092" spans="1:10">
      <c r="A9092" s="22"/>
      <c r="B9092" s="22"/>
      <c r="C9092" s="16" t="s">
        <v>1999</v>
      </c>
      <c r="D9092" s="16" t="s">
        <v>1995</v>
      </c>
      <c r="E9092" s="20" t="s">
        <v>1995</v>
      </c>
      <c r="F9092" s="19" t="s">
        <v>1995</v>
      </c>
      <c r="G9092" s="16" t="s">
        <v>1995</v>
      </c>
      <c r="H9092" s="19" t="s">
        <v>1995</v>
      </c>
      <c r="I9092" s="19" t="s">
        <v>1995</v>
      </c>
      <c r="J9092" s="21" t="s">
        <v>1995</v>
      </c>
    </row>
    <row r="9093" spans="1:10">
      <c r="A9093" s="22"/>
      <c r="B9093" s="22"/>
      <c r="C9093" s="16" t="s">
        <v>1995</v>
      </c>
      <c r="D9093" s="16" t="s">
        <v>2000</v>
      </c>
      <c r="E9093" s="20" t="s">
        <v>1995</v>
      </c>
      <c r="F9093" s="19" t="s">
        <v>1995</v>
      </c>
      <c r="G9093" s="16" t="s">
        <v>1995</v>
      </c>
      <c r="H9093" s="19" t="s">
        <v>1995</v>
      </c>
      <c r="I9093" s="19" t="s">
        <v>1995</v>
      </c>
      <c r="J9093" s="21" t="s">
        <v>1995</v>
      </c>
    </row>
    <row r="9094" ht="22.5" spans="1:10">
      <c r="A9094" s="22"/>
      <c r="B9094" s="22"/>
      <c r="C9094" s="16" t="s">
        <v>1995</v>
      </c>
      <c r="D9094" s="16" t="s">
        <v>1995</v>
      </c>
      <c r="E9094" s="20" t="s">
        <v>4649</v>
      </c>
      <c r="F9094" s="19" t="s">
        <v>2009</v>
      </c>
      <c r="G9094" s="16" t="s">
        <v>2031</v>
      </c>
      <c r="H9094" s="19" t="s">
        <v>4650</v>
      </c>
      <c r="I9094" s="19" t="s">
        <v>2005</v>
      </c>
      <c r="J9094" s="21" t="s">
        <v>4651</v>
      </c>
    </row>
    <row r="9095" ht="22.5" spans="1:10">
      <c r="A9095" s="22"/>
      <c r="B9095" s="22"/>
      <c r="C9095" s="16" t="s">
        <v>1995</v>
      </c>
      <c r="D9095" s="16" t="s">
        <v>1995</v>
      </c>
      <c r="E9095" s="20" t="s">
        <v>2192</v>
      </c>
      <c r="F9095" s="19" t="s">
        <v>2009</v>
      </c>
      <c r="G9095" s="16" t="s">
        <v>2352</v>
      </c>
      <c r="H9095" s="19" t="s">
        <v>2171</v>
      </c>
      <c r="I9095" s="19" t="s">
        <v>2005</v>
      </c>
      <c r="J9095" s="21" t="s">
        <v>2311</v>
      </c>
    </row>
    <row r="9096" ht="22.5" spans="1:10">
      <c r="A9096" s="22"/>
      <c r="B9096" s="22"/>
      <c r="C9096" s="16" t="s">
        <v>1995</v>
      </c>
      <c r="D9096" s="16" t="s">
        <v>1995</v>
      </c>
      <c r="E9096" s="20" t="s">
        <v>2195</v>
      </c>
      <c r="F9096" s="19" t="s">
        <v>2035</v>
      </c>
      <c r="G9096" s="16" t="s">
        <v>6551</v>
      </c>
      <c r="H9096" s="19" t="s">
        <v>2197</v>
      </c>
      <c r="I9096" s="19" t="s">
        <v>2005</v>
      </c>
      <c r="J9096" s="21" t="s">
        <v>2313</v>
      </c>
    </row>
    <row r="9097" spans="1:10">
      <c r="A9097" s="22"/>
      <c r="B9097" s="22"/>
      <c r="C9097" s="16" t="s">
        <v>1995</v>
      </c>
      <c r="D9097" s="16" t="s">
        <v>2007</v>
      </c>
      <c r="E9097" s="20" t="s">
        <v>1995</v>
      </c>
      <c r="F9097" s="19" t="s">
        <v>1995</v>
      </c>
      <c r="G9097" s="16" t="s">
        <v>1995</v>
      </c>
      <c r="H9097" s="19" t="s">
        <v>1995</v>
      </c>
      <c r="I9097" s="19" t="s">
        <v>1995</v>
      </c>
      <c r="J9097" s="21" t="s">
        <v>1995</v>
      </c>
    </row>
    <row r="9098" ht="45" spans="1:10">
      <c r="A9098" s="22"/>
      <c r="B9098" s="22"/>
      <c r="C9098" s="16" t="s">
        <v>1995</v>
      </c>
      <c r="D9098" s="16" t="s">
        <v>1995</v>
      </c>
      <c r="E9098" s="20" t="s">
        <v>2315</v>
      </c>
      <c r="F9098" s="19" t="s">
        <v>2009</v>
      </c>
      <c r="G9098" s="16" t="s">
        <v>2157</v>
      </c>
      <c r="H9098" s="19" t="s">
        <v>2011</v>
      </c>
      <c r="I9098" s="19" t="s">
        <v>2005</v>
      </c>
      <c r="J9098" s="21" t="s">
        <v>2316</v>
      </c>
    </row>
    <row r="9099" ht="33.75" spans="1:10">
      <c r="A9099" s="22"/>
      <c r="B9099" s="22"/>
      <c r="C9099" s="16" t="s">
        <v>1995</v>
      </c>
      <c r="D9099" s="16" t="s">
        <v>1995</v>
      </c>
      <c r="E9099" s="20" t="s">
        <v>2202</v>
      </c>
      <c r="F9099" s="19" t="s">
        <v>2009</v>
      </c>
      <c r="G9099" s="16" t="s">
        <v>2157</v>
      </c>
      <c r="H9099" s="19" t="s">
        <v>2011</v>
      </c>
      <c r="I9099" s="19" t="s">
        <v>2005</v>
      </c>
      <c r="J9099" s="21" t="s">
        <v>2832</v>
      </c>
    </row>
    <row r="9100" spans="1:10">
      <c r="A9100" s="22"/>
      <c r="B9100" s="22"/>
      <c r="C9100" s="16" t="s">
        <v>2018</v>
      </c>
      <c r="D9100" s="16" t="s">
        <v>1995</v>
      </c>
      <c r="E9100" s="20" t="s">
        <v>1995</v>
      </c>
      <c r="F9100" s="19" t="s">
        <v>1995</v>
      </c>
      <c r="G9100" s="16" t="s">
        <v>1995</v>
      </c>
      <c r="H9100" s="19" t="s">
        <v>1995</v>
      </c>
      <c r="I9100" s="19" t="s">
        <v>1995</v>
      </c>
      <c r="J9100" s="21" t="s">
        <v>1995</v>
      </c>
    </row>
    <row r="9101" spans="1:10">
      <c r="A9101" s="22"/>
      <c r="B9101" s="22"/>
      <c r="C9101" s="16" t="s">
        <v>1995</v>
      </c>
      <c r="D9101" s="16" t="s">
        <v>2019</v>
      </c>
      <c r="E9101" s="20" t="s">
        <v>1995</v>
      </c>
      <c r="F9101" s="19" t="s">
        <v>1995</v>
      </c>
      <c r="G9101" s="16" t="s">
        <v>1995</v>
      </c>
      <c r="H9101" s="19" t="s">
        <v>1995</v>
      </c>
      <c r="I9101" s="19" t="s">
        <v>1995</v>
      </c>
      <c r="J9101" s="21" t="s">
        <v>1995</v>
      </c>
    </row>
    <row r="9102" ht="33.75" spans="1:10">
      <c r="A9102" s="22"/>
      <c r="B9102" s="22"/>
      <c r="C9102" s="16" t="s">
        <v>1995</v>
      </c>
      <c r="D9102" s="16" t="s">
        <v>1995</v>
      </c>
      <c r="E9102" s="20" t="s">
        <v>6552</v>
      </c>
      <c r="F9102" s="19" t="s">
        <v>2002</v>
      </c>
      <c r="G9102" s="16" t="s">
        <v>6553</v>
      </c>
      <c r="H9102" s="19" t="s">
        <v>1995</v>
      </c>
      <c r="I9102" s="19" t="s">
        <v>2016</v>
      </c>
      <c r="J9102" s="21" t="s">
        <v>6554</v>
      </c>
    </row>
    <row r="9103" spans="1:10">
      <c r="A9103" s="22"/>
      <c r="B9103" s="22"/>
      <c r="C9103" s="16" t="s">
        <v>2023</v>
      </c>
      <c r="D9103" s="16" t="s">
        <v>1995</v>
      </c>
      <c r="E9103" s="20" t="s">
        <v>1995</v>
      </c>
      <c r="F9103" s="19" t="s">
        <v>1995</v>
      </c>
      <c r="G9103" s="16" t="s">
        <v>1995</v>
      </c>
      <c r="H9103" s="19" t="s">
        <v>1995</v>
      </c>
      <c r="I9103" s="19" t="s">
        <v>1995</v>
      </c>
      <c r="J9103" s="21" t="s">
        <v>1995</v>
      </c>
    </row>
    <row r="9104" spans="1:10">
      <c r="A9104" s="22"/>
      <c r="B9104" s="22"/>
      <c r="C9104" s="16" t="s">
        <v>1995</v>
      </c>
      <c r="D9104" s="16" t="s">
        <v>2024</v>
      </c>
      <c r="E9104" s="20" t="s">
        <v>1995</v>
      </c>
      <c r="F9104" s="19" t="s">
        <v>1995</v>
      </c>
      <c r="G9104" s="16" t="s">
        <v>1995</v>
      </c>
      <c r="H9104" s="19" t="s">
        <v>1995</v>
      </c>
      <c r="I9104" s="19" t="s">
        <v>1995</v>
      </c>
      <c r="J9104" s="21" t="s">
        <v>1995</v>
      </c>
    </row>
    <row r="9105" ht="45" spans="1:10">
      <c r="A9105" s="22"/>
      <c r="B9105" s="22"/>
      <c r="C9105" s="16" t="s">
        <v>1995</v>
      </c>
      <c r="D9105" s="16" t="s">
        <v>1995</v>
      </c>
      <c r="E9105" s="20" t="s">
        <v>2209</v>
      </c>
      <c r="F9105" s="19" t="s">
        <v>2009</v>
      </c>
      <c r="G9105" s="16" t="s">
        <v>2686</v>
      </c>
      <c r="H9105" s="19" t="s">
        <v>2011</v>
      </c>
      <c r="I9105" s="19" t="s">
        <v>2005</v>
      </c>
      <c r="J9105" s="21" t="s">
        <v>2320</v>
      </c>
    </row>
    <row r="9106" ht="225" spans="1:10">
      <c r="A9106" s="16" t="s">
        <v>6555</v>
      </c>
      <c r="B9106" s="20" t="s">
        <v>6550</v>
      </c>
      <c r="C9106" s="22"/>
      <c r="D9106" s="22"/>
      <c r="E9106" s="23"/>
      <c r="F9106" s="24"/>
      <c r="G9106" s="22"/>
      <c r="H9106" s="24"/>
      <c r="I9106" s="24"/>
      <c r="J9106" s="25"/>
    </row>
    <row r="9107" spans="1:10">
      <c r="A9107" s="22"/>
      <c r="B9107" s="22"/>
      <c r="C9107" s="16" t="s">
        <v>1999</v>
      </c>
      <c r="D9107" s="16" t="s">
        <v>1995</v>
      </c>
      <c r="E9107" s="20" t="s">
        <v>1995</v>
      </c>
      <c r="F9107" s="19" t="s">
        <v>1995</v>
      </c>
      <c r="G9107" s="16" t="s">
        <v>1995</v>
      </c>
      <c r="H9107" s="19" t="s">
        <v>1995</v>
      </c>
      <c r="I9107" s="19" t="s">
        <v>1995</v>
      </c>
      <c r="J9107" s="21" t="s">
        <v>1995</v>
      </c>
    </row>
    <row r="9108" spans="1:10">
      <c r="A9108" s="22"/>
      <c r="B9108" s="22"/>
      <c r="C9108" s="16" t="s">
        <v>1995</v>
      </c>
      <c r="D9108" s="16" t="s">
        <v>2000</v>
      </c>
      <c r="E9108" s="20" t="s">
        <v>1995</v>
      </c>
      <c r="F9108" s="19" t="s">
        <v>1995</v>
      </c>
      <c r="G9108" s="16" t="s">
        <v>1995</v>
      </c>
      <c r="H9108" s="19" t="s">
        <v>1995</v>
      </c>
      <c r="I9108" s="19" t="s">
        <v>1995</v>
      </c>
      <c r="J9108" s="21" t="s">
        <v>1995</v>
      </c>
    </row>
    <row r="9109" ht="22.5" spans="1:10">
      <c r="A9109" s="22"/>
      <c r="B9109" s="22"/>
      <c r="C9109" s="16" t="s">
        <v>1995</v>
      </c>
      <c r="D9109" s="16" t="s">
        <v>1995</v>
      </c>
      <c r="E9109" s="20" t="s">
        <v>6556</v>
      </c>
      <c r="F9109" s="19" t="s">
        <v>2009</v>
      </c>
      <c r="G9109" s="16" t="s">
        <v>2359</v>
      </c>
      <c r="H9109" s="19" t="s">
        <v>2126</v>
      </c>
      <c r="I9109" s="19" t="s">
        <v>2005</v>
      </c>
      <c r="J9109" s="21" t="s">
        <v>6556</v>
      </c>
    </row>
    <row r="9110" spans="1:10">
      <c r="A9110" s="22"/>
      <c r="B9110" s="22"/>
      <c r="C9110" s="16" t="s">
        <v>1995</v>
      </c>
      <c r="D9110" s="16" t="s">
        <v>2007</v>
      </c>
      <c r="E9110" s="20" t="s">
        <v>1995</v>
      </c>
      <c r="F9110" s="19" t="s">
        <v>1995</v>
      </c>
      <c r="G9110" s="16" t="s">
        <v>1995</v>
      </c>
      <c r="H9110" s="19" t="s">
        <v>1995</v>
      </c>
      <c r="I9110" s="19" t="s">
        <v>1995</v>
      </c>
      <c r="J9110" s="21" t="s">
        <v>1995</v>
      </c>
    </row>
    <row r="9111" spans="1:10">
      <c r="A9111" s="22"/>
      <c r="B9111" s="22"/>
      <c r="C9111" s="16" t="s">
        <v>1995</v>
      </c>
      <c r="D9111" s="16" t="s">
        <v>1995</v>
      </c>
      <c r="E9111" s="20" t="s">
        <v>6557</v>
      </c>
      <c r="F9111" s="19" t="s">
        <v>2009</v>
      </c>
      <c r="G9111" s="16" t="s">
        <v>2811</v>
      </c>
      <c r="H9111" s="19" t="s">
        <v>2011</v>
      </c>
      <c r="I9111" s="19" t="s">
        <v>2005</v>
      </c>
      <c r="J9111" s="21" t="s">
        <v>6558</v>
      </c>
    </row>
    <row r="9112" spans="1:10">
      <c r="A9112" s="22"/>
      <c r="B9112" s="22"/>
      <c r="C9112" s="16" t="s">
        <v>1995</v>
      </c>
      <c r="D9112" s="16" t="s">
        <v>2013</v>
      </c>
      <c r="E9112" s="20" t="s">
        <v>1995</v>
      </c>
      <c r="F9112" s="19" t="s">
        <v>1995</v>
      </c>
      <c r="G9112" s="16" t="s">
        <v>1995</v>
      </c>
      <c r="H9112" s="19" t="s">
        <v>1995</v>
      </c>
      <c r="I9112" s="19" t="s">
        <v>1995</v>
      </c>
      <c r="J9112" s="21" t="s">
        <v>1995</v>
      </c>
    </row>
    <row r="9113" spans="1:10">
      <c r="A9113" s="22"/>
      <c r="B9113" s="22"/>
      <c r="C9113" s="16" t="s">
        <v>1995</v>
      </c>
      <c r="D9113" s="16" t="s">
        <v>1995</v>
      </c>
      <c r="E9113" s="20" t="s">
        <v>6559</v>
      </c>
      <c r="F9113" s="19" t="s">
        <v>2035</v>
      </c>
      <c r="G9113" s="16" t="s">
        <v>3841</v>
      </c>
      <c r="H9113" s="19" t="s">
        <v>6560</v>
      </c>
      <c r="I9113" s="19" t="s">
        <v>2005</v>
      </c>
      <c r="J9113" s="21" t="s">
        <v>6561</v>
      </c>
    </row>
    <row r="9114" spans="1:10">
      <c r="A9114" s="22"/>
      <c r="B9114" s="22"/>
      <c r="C9114" s="16" t="s">
        <v>1995</v>
      </c>
      <c r="D9114" s="16" t="s">
        <v>2175</v>
      </c>
      <c r="E9114" s="20" t="s">
        <v>1995</v>
      </c>
      <c r="F9114" s="19" t="s">
        <v>1995</v>
      </c>
      <c r="G9114" s="16" t="s">
        <v>1995</v>
      </c>
      <c r="H9114" s="19" t="s">
        <v>1995</v>
      </c>
      <c r="I9114" s="19" t="s">
        <v>1995</v>
      </c>
      <c r="J9114" s="21" t="s">
        <v>1995</v>
      </c>
    </row>
    <row r="9115" spans="1:10">
      <c r="A9115" s="22"/>
      <c r="B9115" s="22"/>
      <c r="C9115" s="16" t="s">
        <v>1995</v>
      </c>
      <c r="D9115" s="16" t="s">
        <v>1995</v>
      </c>
      <c r="E9115" s="20" t="s">
        <v>2176</v>
      </c>
      <c r="F9115" s="19" t="s">
        <v>2002</v>
      </c>
      <c r="G9115" s="16" t="s">
        <v>2686</v>
      </c>
      <c r="H9115" s="19" t="s">
        <v>2044</v>
      </c>
      <c r="I9115" s="19" t="s">
        <v>2005</v>
      </c>
      <c r="J9115" s="21" t="s">
        <v>6562</v>
      </c>
    </row>
    <row r="9116" spans="1:10">
      <c r="A9116" s="22"/>
      <c r="B9116" s="22"/>
      <c r="C9116" s="16" t="s">
        <v>2018</v>
      </c>
      <c r="D9116" s="16" t="s">
        <v>1995</v>
      </c>
      <c r="E9116" s="20" t="s">
        <v>1995</v>
      </c>
      <c r="F9116" s="19" t="s">
        <v>1995</v>
      </c>
      <c r="G9116" s="16" t="s">
        <v>1995</v>
      </c>
      <c r="H9116" s="19" t="s">
        <v>1995</v>
      </c>
      <c r="I9116" s="19" t="s">
        <v>1995</v>
      </c>
      <c r="J9116" s="21" t="s">
        <v>1995</v>
      </c>
    </row>
    <row r="9117" spans="1:10">
      <c r="A9117" s="22"/>
      <c r="B9117" s="22"/>
      <c r="C9117" s="16" t="s">
        <v>1995</v>
      </c>
      <c r="D9117" s="16" t="s">
        <v>2099</v>
      </c>
      <c r="E9117" s="20" t="s">
        <v>1995</v>
      </c>
      <c r="F9117" s="19" t="s">
        <v>1995</v>
      </c>
      <c r="G9117" s="16" t="s">
        <v>1995</v>
      </c>
      <c r="H9117" s="19" t="s">
        <v>1995</v>
      </c>
      <c r="I9117" s="19" t="s">
        <v>1995</v>
      </c>
      <c r="J9117" s="21" t="s">
        <v>1995</v>
      </c>
    </row>
    <row r="9118" ht="22.5" spans="1:10">
      <c r="A9118" s="22"/>
      <c r="B9118" s="22"/>
      <c r="C9118" s="16" t="s">
        <v>1995</v>
      </c>
      <c r="D9118" s="16" t="s">
        <v>1995</v>
      </c>
      <c r="E9118" s="20" t="s">
        <v>6563</v>
      </c>
      <c r="F9118" s="19" t="s">
        <v>2002</v>
      </c>
      <c r="G9118" s="16" t="s">
        <v>3841</v>
      </c>
      <c r="H9118" s="19" t="s">
        <v>6560</v>
      </c>
      <c r="I9118" s="19" t="s">
        <v>2016</v>
      </c>
      <c r="J9118" s="21" t="s">
        <v>6564</v>
      </c>
    </row>
    <row r="9119" spans="1:10">
      <c r="A9119" s="22"/>
      <c r="B9119" s="22"/>
      <c r="C9119" s="16" t="s">
        <v>1995</v>
      </c>
      <c r="D9119" s="16" t="s">
        <v>2019</v>
      </c>
      <c r="E9119" s="20" t="s">
        <v>1995</v>
      </c>
      <c r="F9119" s="19" t="s">
        <v>1995</v>
      </c>
      <c r="G9119" s="16" t="s">
        <v>1995</v>
      </c>
      <c r="H9119" s="19" t="s">
        <v>1995</v>
      </c>
      <c r="I9119" s="19" t="s">
        <v>1995</v>
      </c>
      <c r="J9119" s="21" t="s">
        <v>1995</v>
      </c>
    </row>
    <row r="9120" ht="56.25" spans="1:10">
      <c r="A9120" s="22"/>
      <c r="B9120" s="22"/>
      <c r="C9120" s="16" t="s">
        <v>1995</v>
      </c>
      <c r="D9120" s="16" t="s">
        <v>1995</v>
      </c>
      <c r="E9120" s="20" t="s">
        <v>6565</v>
      </c>
      <c r="F9120" s="19" t="s">
        <v>2035</v>
      </c>
      <c r="G9120" s="16" t="s">
        <v>2387</v>
      </c>
      <c r="H9120" s="19" t="s">
        <v>2171</v>
      </c>
      <c r="I9120" s="19" t="s">
        <v>2005</v>
      </c>
      <c r="J9120" s="21" t="s">
        <v>6566</v>
      </c>
    </row>
    <row r="9121" spans="1:10">
      <c r="A9121" s="22"/>
      <c r="B9121" s="22"/>
      <c r="C9121" s="16" t="s">
        <v>2023</v>
      </c>
      <c r="D9121" s="16" t="s">
        <v>1995</v>
      </c>
      <c r="E9121" s="20" t="s">
        <v>1995</v>
      </c>
      <c r="F9121" s="19" t="s">
        <v>1995</v>
      </c>
      <c r="G9121" s="16" t="s">
        <v>1995</v>
      </c>
      <c r="H9121" s="19" t="s">
        <v>1995</v>
      </c>
      <c r="I9121" s="19" t="s">
        <v>1995</v>
      </c>
      <c r="J9121" s="21" t="s">
        <v>1995</v>
      </c>
    </row>
    <row r="9122" spans="1:10">
      <c r="A9122" s="22"/>
      <c r="B9122" s="22"/>
      <c r="C9122" s="16" t="s">
        <v>1995</v>
      </c>
      <c r="D9122" s="16" t="s">
        <v>2024</v>
      </c>
      <c r="E9122" s="20" t="s">
        <v>1995</v>
      </c>
      <c r="F9122" s="19" t="s">
        <v>1995</v>
      </c>
      <c r="G9122" s="16" t="s">
        <v>1995</v>
      </c>
      <c r="H9122" s="19" t="s">
        <v>1995</v>
      </c>
      <c r="I9122" s="19" t="s">
        <v>1995</v>
      </c>
      <c r="J9122" s="21" t="s">
        <v>1995</v>
      </c>
    </row>
    <row r="9123" spans="1:10">
      <c r="A9123" s="22"/>
      <c r="B9123" s="22"/>
      <c r="C9123" s="16" t="s">
        <v>1995</v>
      </c>
      <c r="D9123" s="16" t="s">
        <v>1995</v>
      </c>
      <c r="E9123" s="20" t="s">
        <v>6567</v>
      </c>
      <c r="F9123" s="19" t="s">
        <v>2009</v>
      </c>
      <c r="G9123" s="16" t="s">
        <v>2047</v>
      </c>
      <c r="H9123" s="19" t="s">
        <v>2011</v>
      </c>
      <c r="I9123" s="19" t="s">
        <v>2005</v>
      </c>
      <c r="J9123" s="21" t="s">
        <v>6568</v>
      </c>
    </row>
    <row r="9124" ht="213.75" spans="1:10">
      <c r="A9124" s="16" t="s">
        <v>6569</v>
      </c>
      <c r="B9124" s="20" t="s">
        <v>6570</v>
      </c>
      <c r="C9124" s="22"/>
      <c r="D9124" s="22"/>
      <c r="E9124" s="23"/>
      <c r="F9124" s="24"/>
      <c r="G9124" s="22"/>
      <c r="H9124" s="24"/>
      <c r="I9124" s="24"/>
      <c r="J9124" s="25"/>
    </row>
    <row r="9125" spans="1:10">
      <c r="A9125" s="22"/>
      <c r="B9125" s="22"/>
      <c r="C9125" s="16" t="s">
        <v>1999</v>
      </c>
      <c r="D9125" s="16" t="s">
        <v>1995</v>
      </c>
      <c r="E9125" s="20" t="s">
        <v>1995</v>
      </c>
      <c r="F9125" s="19" t="s">
        <v>1995</v>
      </c>
      <c r="G9125" s="16" t="s">
        <v>1995</v>
      </c>
      <c r="H9125" s="19" t="s">
        <v>1995</v>
      </c>
      <c r="I9125" s="19" t="s">
        <v>1995</v>
      </c>
      <c r="J9125" s="21" t="s">
        <v>1995</v>
      </c>
    </row>
    <row r="9126" spans="1:10">
      <c r="A9126" s="22"/>
      <c r="B9126" s="22"/>
      <c r="C9126" s="16" t="s">
        <v>1995</v>
      </c>
      <c r="D9126" s="16" t="s">
        <v>2000</v>
      </c>
      <c r="E9126" s="20" t="s">
        <v>1995</v>
      </c>
      <c r="F9126" s="19" t="s">
        <v>1995</v>
      </c>
      <c r="G9126" s="16" t="s">
        <v>1995</v>
      </c>
      <c r="H9126" s="19" t="s">
        <v>1995</v>
      </c>
      <c r="I9126" s="19" t="s">
        <v>1995</v>
      </c>
      <c r="J9126" s="21" t="s">
        <v>1995</v>
      </c>
    </row>
    <row r="9127" ht="22.5" spans="1:10">
      <c r="A9127" s="22"/>
      <c r="B9127" s="22"/>
      <c r="C9127" s="16" t="s">
        <v>1995</v>
      </c>
      <c r="D9127" s="16" t="s">
        <v>1995</v>
      </c>
      <c r="E9127" s="20" t="s">
        <v>6571</v>
      </c>
      <c r="F9127" s="19" t="s">
        <v>2009</v>
      </c>
      <c r="G9127" s="16" t="s">
        <v>2269</v>
      </c>
      <c r="H9127" s="19" t="s">
        <v>2171</v>
      </c>
      <c r="I9127" s="19" t="s">
        <v>2005</v>
      </c>
      <c r="J9127" s="21" t="s">
        <v>6572</v>
      </c>
    </row>
    <row r="9128" spans="1:10">
      <c r="A9128" s="22"/>
      <c r="B9128" s="22"/>
      <c r="C9128" s="16" t="s">
        <v>1995</v>
      </c>
      <c r="D9128" s="16" t="s">
        <v>1995</v>
      </c>
      <c r="E9128" s="20" t="s">
        <v>6573</v>
      </c>
      <c r="F9128" s="19" t="s">
        <v>2009</v>
      </c>
      <c r="G9128" s="16" t="s">
        <v>2177</v>
      </c>
      <c r="H9128" s="19" t="s">
        <v>4370</v>
      </c>
      <c r="I9128" s="19" t="s">
        <v>2005</v>
      </c>
      <c r="J9128" s="21" t="s">
        <v>6574</v>
      </c>
    </row>
    <row r="9129" spans="1:10">
      <c r="A9129" s="22"/>
      <c r="B9129" s="22"/>
      <c r="C9129" s="16" t="s">
        <v>1995</v>
      </c>
      <c r="D9129" s="16" t="s">
        <v>2007</v>
      </c>
      <c r="E9129" s="20" t="s">
        <v>1995</v>
      </c>
      <c r="F9129" s="19" t="s">
        <v>1995</v>
      </c>
      <c r="G9129" s="16" t="s">
        <v>1995</v>
      </c>
      <c r="H9129" s="19" t="s">
        <v>1995</v>
      </c>
      <c r="I9129" s="19" t="s">
        <v>1995</v>
      </c>
      <c r="J9129" s="21" t="s">
        <v>1995</v>
      </c>
    </row>
    <row r="9130" spans="1:10">
      <c r="A9130" s="22"/>
      <c r="B9130" s="22"/>
      <c r="C9130" s="16" t="s">
        <v>1995</v>
      </c>
      <c r="D9130" s="16" t="s">
        <v>1995</v>
      </c>
      <c r="E9130" s="20" t="s">
        <v>6575</v>
      </c>
      <c r="F9130" s="19" t="s">
        <v>2009</v>
      </c>
      <c r="G9130" s="16" t="s">
        <v>2010</v>
      </c>
      <c r="H9130" s="19" t="s">
        <v>2011</v>
      </c>
      <c r="I9130" s="19" t="s">
        <v>2005</v>
      </c>
      <c r="J9130" s="21" t="s">
        <v>6576</v>
      </c>
    </row>
    <row r="9131" spans="1:10">
      <c r="A9131" s="22"/>
      <c r="B9131" s="22"/>
      <c r="C9131" s="16" t="s">
        <v>1995</v>
      </c>
      <c r="D9131" s="16" t="s">
        <v>1995</v>
      </c>
      <c r="E9131" s="20" t="s">
        <v>6577</v>
      </c>
      <c r="F9131" s="19" t="s">
        <v>2009</v>
      </c>
      <c r="G9131" s="16" t="s">
        <v>2026</v>
      </c>
      <c r="H9131" s="19" t="s">
        <v>2011</v>
      </c>
      <c r="I9131" s="19" t="s">
        <v>2005</v>
      </c>
      <c r="J9131" s="21" t="s">
        <v>6578</v>
      </c>
    </row>
    <row r="9132" spans="1:10">
      <c r="A9132" s="22"/>
      <c r="B9132" s="22"/>
      <c r="C9132" s="16" t="s">
        <v>1995</v>
      </c>
      <c r="D9132" s="16" t="s">
        <v>2013</v>
      </c>
      <c r="E9132" s="20" t="s">
        <v>1995</v>
      </c>
      <c r="F9132" s="19" t="s">
        <v>1995</v>
      </c>
      <c r="G9132" s="16" t="s">
        <v>1995</v>
      </c>
      <c r="H9132" s="19" t="s">
        <v>1995</v>
      </c>
      <c r="I9132" s="19" t="s">
        <v>1995</v>
      </c>
      <c r="J9132" s="21" t="s">
        <v>1995</v>
      </c>
    </row>
    <row r="9133" spans="1:10">
      <c r="A9133" s="22"/>
      <c r="B9133" s="22"/>
      <c r="C9133" s="16" t="s">
        <v>1995</v>
      </c>
      <c r="D9133" s="16" t="s">
        <v>1995</v>
      </c>
      <c r="E9133" s="20" t="s">
        <v>6579</v>
      </c>
      <c r="F9133" s="19" t="s">
        <v>2009</v>
      </c>
      <c r="G9133" s="16" t="s">
        <v>5693</v>
      </c>
      <c r="H9133" s="19" t="s">
        <v>6544</v>
      </c>
      <c r="I9133" s="19" t="s">
        <v>2005</v>
      </c>
      <c r="J9133" s="21" t="s">
        <v>6580</v>
      </c>
    </row>
    <row r="9134" spans="1:10">
      <c r="A9134" s="22"/>
      <c r="B9134" s="22"/>
      <c r="C9134" s="16" t="s">
        <v>1995</v>
      </c>
      <c r="D9134" s="16" t="s">
        <v>1995</v>
      </c>
      <c r="E9134" s="20" t="s">
        <v>6581</v>
      </c>
      <c r="F9134" s="19" t="s">
        <v>2009</v>
      </c>
      <c r="G9134" s="16" t="s">
        <v>5693</v>
      </c>
      <c r="H9134" s="19" t="s">
        <v>6544</v>
      </c>
      <c r="I9134" s="19" t="s">
        <v>2005</v>
      </c>
      <c r="J9134" s="21" t="s">
        <v>6582</v>
      </c>
    </row>
    <row r="9135" spans="1:10">
      <c r="A9135" s="22"/>
      <c r="B9135" s="22"/>
      <c r="C9135" s="16" t="s">
        <v>2018</v>
      </c>
      <c r="D9135" s="16" t="s">
        <v>1995</v>
      </c>
      <c r="E9135" s="20" t="s">
        <v>1995</v>
      </c>
      <c r="F9135" s="19" t="s">
        <v>1995</v>
      </c>
      <c r="G9135" s="16" t="s">
        <v>1995</v>
      </c>
      <c r="H9135" s="19" t="s">
        <v>1995</v>
      </c>
      <c r="I9135" s="19" t="s">
        <v>1995</v>
      </c>
      <c r="J9135" s="21" t="s">
        <v>1995</v>
      </c>
    </row>
    <row r="9136" spans="1:10">
      <c r="A9136" s="22"/>
      <c r="B9136" s="22"/>
      <c r="C9136" s="16" t="s">
        <v>1995</v>
      </c>
      <c r="D9136" s="16" t="s">
        <v>2019</v>
      </c>
      <c r="E9136" s="20" t="s">
        <v>1995</v>
      </c>
      <c r="F9136" s="19" t="s">
        <v>1995</v>
      </c>
      <c r="G9136" s="16" t="s">
        <v>1995</v>
      </c>
      <c r="H9136" s="19" t="s">
        <v>1995</v>
      </c>
      <c r="I9136" s="19" t="s">
        <v>1995</v>
      </c>
      <c r="J9136" s="21" t="s">
        <v>1995</v>
      </c>
    </row>
    <row r="9137" ht="22.5" spans="1:10">
      <c r="A9137" s="22"/>
      <c r="B9137" s="22"/>
      <c r="C9137" s="16" t="s">
        <v>1995</v>
      </c>
      <c r="D9137" s="16" t="s">
        <v>1995</v>
      </c>
      <c r="E9137" s="20" t="s">
        <v>6546</v>
      </c>
      <c r="F9137" s="19" t="s">
        <v>2035</v>
      </c>
      <c r="G9137" s="16" t="s">
        <v>2387</v>
      </c>
      <c r="H9137" s="19" t="s">
        <v>3966</v>
      </c>
      <c r="I9137" s="19" t="s">
        <v>2005</v>
      </c>
      <c r="J9137" s="21" t="s">
        <v>6547</v>
      </c>
    </row>
    <row r="9138" spans="1:10">
      <c r="A9138" s="22"/>
      <c r="B9138" s="22"/>
      <c r="C9138" s="16" t="s">
        <v>2023</v>
      </c>
      <c r="D9138" s="16" t="s">
        <v>1995</v>
      </c>
      <c r="E9138" s="20" t="s">
        <v>1995</v>
      </c>
      <c r="F9138" s="19" t="s">
        <v>1995</v>
      </c>
      <c r="G9138" s="16" t="s">
        <v>1995</v>
      </c>
      <c r="H9138" s="19" t="s">
        <v>1995</v>
      </c>
      <c r="I9138" s="19" t="s">
        <v>1995</v>
      </c>
      <c r="J9138" s="21" t="s">
        <v>1995</v>
      </c>
    </row>
    <row r="9139" spans="1:10">
      <c r="A9139" s="22"/>
      <c r="B9139" s="22"/>
      <c r="C9139" s="16" t="s">
        <v>1995</v>
      </c>
      <c r="D9139" s="16" t="s">
        <v>2024</v>
      </c>
      <c r="E9139" s="20" t="s">
        <v>1995</v>
      </c>
      <c r="F9139" s="19" t="s">
        <v>1995</v>
      </c>
      <c r="G9139" s="16" t="s">
        <v>1995</v>
      </c>
      <c r="H9139" s="19" t="s">
        <v>1995</v>
      </c>
      <c r="I9139" s="19" t="s">
        <v>1995</v>
      </c>
      <c r="J9139" s="21" t="s">
        <v>1995</v>
      </c>
    </row>
    <row r="9140" spans="1:10">
      <c r="A9140" s="22"/>
      <c r="B9140" s="22"/>
      <c r="C9140" s="16" t="s">
        <v>1995</v>
      </c>
      <c r="D9140" s="16" t="s">
        <v>1995</v>
      </c>
      <c r="E9140" s="20" t="s">
        <v>2301</v>
      </c>
      <c r="F9140" s="19" t="s">
        <v>2009</v>
      </c>
      <c r="G9140" s="16" t="s">
        <v>2686</v>
      </c>
      <c r="H9140" s="19" t="s">
        <v>2011</v>
      </c>
      <c r="I9140" s="19" t="s">
        <v>2005</v>
      </c>
      <c r="J9140" s="21" t="s">
        <v>6548</v>
      </c>
    </row>
    <row r="9141" ht="22.5" spans="1:10">
      <c r="A9141" s="16" t="s">
        <v>6583</v>
      </c>
      <c r="B9141" s="20" t="s">
        <v>6584</v>
      </c>
      <c r="C9141" s="22"/>
      <c r="D9141" s="22"/>
      <c r="E9141" s="23"/>
      <c r="F9141" s="24"/>
      <c r="G9141" s="22"/>
      <c r="H9141" s="24"/>
      <c r="I9141" s="24"/>
      <c r="J9141" s="25"/>
    </row>
    <row r="9142" spans="1:10">
      <c r="A9142" s="22"/>
      <c r="B9142" s="22"/>
      <c r="C9142" s="16" t="s">
        <v>1999</v>
      </c>
      <c r="D9142" s="16" t="s">
        <v>1995</v>
      </c>
      <c r="E9142" s="20" t="s">
        <v>1995</v>
      </c>
      <c r="F9142" s="19" t="s">
        <v>1995</v>
      </c>
      <c r="G9142" s="16" t="s">
        <v>1995</v>
      </c>
      <c r="H9142" s="19" t="s">
        <v>1995</v>
      </c>
      <c r="I9142" s="19" t="s">
        <v>1995</v>
      </c>
      <c r="J9142" s="21" t="s">
        <v>1995</v>
      </c>
    </row>
    <row r="9143" spans="1:10">
      <c r="A9143" s="22"/>
      <c r="B9143" s="22"/>
      <c r="C9143" s="16" t="s">
        <v>1995</v>
      </c>
      <c r="D9143" s="16" t="s">
        <v>2000</v>
      </c>
      <c r="E9143" s="20" t="s">
        <v>1995</v>
      </c>
      <c r="F9143" s="19" t="s">
        <v>1995</v>
      </c>
      <c r="G9143" s="16" t="s">
        <v>1995</v>
      </c>
      <c r="H9143" s="19" t="s">
        <v>1995</v>
      </c>
      <c r="I9143" s="19" t="s">
        <v>1995</v>
      </c>
      <c r="J9143" s="21" t="s">
        <v>1995</v>
      </c>
    </row>
    <row r="9144" spans="1:10">
      <c r="A9144" s="22"/>
      <c r="B9144" s="22"/>
      <c r="C9144" s="16" t="s">
        <v>1995</v>
      </c>
      <c r="D9144" s="16" t="s">
        <v>1995</v>
      </c>
      <c r="E9144" s="20" t="s">
        <v>6585</v>
      </c>
      <c r="F9144" s="19" t="s">
        <v>2002</v>
      </c>
      <c r="G9144" s="16" t="s">
        <v>2352</v>
      </c>
      <c r="H9144" s="19" t="s">
        <v>2126</v>
      </c>
      <c r="I9144" s="19" t="s">
        <v>2005</v>
      </c>
      <c r="J9144" s="21" t="s">
        <v>6586</v>
      </c>
    </row>
    <row r="9145" ht="22.5" spans="1:10">
      <c r="A9145" s="22"/>
      <c r="B9145" s="22"/>
      <c r="C9145" s="16" t="s">
        <v>1995</v>
      </c>
      <c r="D9145" s="16" t="s">
        <v>1995</v>
      </c>
      <c r="E9145" s="20" t="s">
        <v>6587</v>
      </c>
      <c r="F9145" s="19" t="s">
        <v>2002</v>
      </c>
      <c r="G9145" s="16" t="s">
        <v>2261</v>
      </c>
      <c r="H9145" s="19" t="s">
        <v>2263</v>
      </c>
      <c r="I9145" s="19" t="s">
        <v>2005</v>
      </c>
      <c r="J9145" s="21" t="s">
        <v>6588</v>
      </c>
    </row>
    <row r="9146" spans="1:10">
      <c r="A9146" s="22"/>
      <c r="B9146" s="22"/>
      <c r="C9146" s="16" t="s">
        <v>1995</v>
      </c>
      <c r="D9146" s="16" t="s">
        <v>2007</v>
      </c>
      <c r="E9146" s="20" t="s">
        <v>1995</v>
      </c>
      <c r="F9146" s="19" t="s">
        <v>1995</v>
      </c>
      <c r="G9146" s="16" t="s">
        <v>1995</v>
      </c>
      <c r="H9146" s="19" t="s">
        <v>1995</v>
      </c>
      <c r="I9146" s="19" t="s">
        <v>1995</v>
      </c>
      <c r="J9146" s="21" t="s">
        <v>1995</v>
      </c>
    </row>
    <row r="9147" ht="22.5" spans="1:10">
      <c r="A9147" s="22"/>
      <c r="B9147" s="22"/>
      <c r="C9147" s="16" t="s">
        <v>1995</v>
      </c>
      <c r="D9147" s="16" t="s">
        <v>1995</v>
      </c>
      <c r="E9147" s="20" t="s">
        <v>6589</v>
      </c>
      <c r="F9147" s="19" t="s">
        <v>2002</v>
      </c>
      <c r="G9147" s="16" t="s">
        <v>2387</v>
      </c>
      <c r="H9147" s="19" t="s">
        <v>2171</v>
      </c>
      <c r="I9147" s="19" t="s">
        <v>2005</v>
      </c>
      <c r="J9147" s="21" t="s">
        <v>6590</v>
      </c>
    </row>
    <row r="9148" spans="1:10">
      <c r="A9148" s="22"/>
      <c r="B9148" s="22"/>
      <c r="C9148" s="16" t="s">
        <v>1995</v>
      </c>
      <c r="D9148" s="16" t="s">
        <v>2013</v>
      </c>
      <c r="E9148" s="20" t="s">
        <v>1995</v>
      </c>
      <c r="F9148" s="19" t="s">
        <v>1995</v>
      </c>
      <c r="G9148" s="16" t="s">
        <v>1995</v>
      </c>
      <c r="H9148" s="19" t="s">
        <v>1995</v>
      </c>
      <c r="I9148" s="19" t="s">
        <v>1995</v>
      </c>
      <c r="J9148" s="21" t="s">
        <v>1995</v>
      </c>
    </row>
    <row r="9149" ht="22.5" spans="1:10">
      <c r="A9149" s="22"/>
      <c r="B9149" s="22"/>
      <c r="C9149" s="16" t="s">
        <v>1995</v>
      </c>
      <c r="D9149" s="16" t="s">
        <v>1995</v>
      </c>
      <c r="E9149" s="20" t="s">
        <v>6591</v>
      </c>
      <c r="F9149" s="19" t="s">
        <v>2035</v>
      </c>
      <c r="G9149" s="16" t="s">
        <v>3791</v>
      </c>
      <c r="H9149" s="19" t="s">
        <v>6560</v>
      </c>
      <c r="I9149" s="19" t="s">
        <v>2005</v>
      </c>
      <c r="J9149" s="21" t="s">
        <v>6592</v>
      </c>
    </row>
    <row r="9150" spans="1:10">
      <c r="A9150" s="22"/>
      <c r="B9150" s="22"/>
      <c r="C9150" s="16" t="s">
        <v>1995</v>
      </c>
      <c r="D9150" s="16" t="s">
        <v>2175</v>
      </c>
      <c r="E9150" s="20" t="s">
        <v>1995</v>
      </c>
      <c r="F9150" s="19" t="s">
        <v>1995</v>
      </c>
      <c r="G9150" s="16" t="s">
        <v>1995</v>
      </c>
      <c r="H9150" s="19" t="s">
        <v>1995</v>
      </c>
      <c r="I9150" s="19" t="s">
        <v>1995</v>
      </c>
      <c r="J9150" s="21" t="s">
        <v>1995</v>
      </c>
    </row>
    <row r="9151" spans="1:10">
      <c r="A9151" s="22"/>
      <c r="B9151" s="22"/>
      <c r="C9151" s="16" t="s">
        <v>1995</v>
      </c>
      <c r="D9151" s="16" t="s">
        <v>1995</v>
      </c>
      <c r="E9151" s="20" t="s">
        <v>2176</v>
      </c>
      <c r="F9151" s="19" t="s">
        <v>2009</v>
      </c>
      <c r="G9151" s="16" t="s">
        <v>6593</v>
      </c>
      <c r="H9151" s="19" t="s">
        <v>2044</v>
      </c>
      <c r="I9151" s="19" t="s">
        <v>2005</v>
      </c>
      <c r="J9151" s="21" t="s">
        <v>6594</v>
      </c>
    </row>
    <row r="9152" spans="1:10">
      <c r="A9152" s="22"/>
      <c r="B9152" s="22"/>
      <c r="C9152" s="16" t="s">
        <v>2018</v>
      </c>
      <c r="D9152" s="16" t="s">
        <v>1995</v>
      </c>
      <c r="E9152" s="20" t="s">
        <v>1995</v>
      </c>
      <c r="F9152" s="19" t="s">
        <v>1995</v>
      </c>
      <c r="G9152" s="16" t="s">
        <v>1995</v>
      </c>
      <c r="H9152" s="19" t="s">
        <v>1995</v>
      </c>
      <c r="I9152" s="19" t="s">
        <v>1995</v>
      </c>
      <c r="J9152" s="21" t="s">
        <v>1995</v>
      </c>
    </row>
    <row r="9153" spans="1:10">
      <c r="A9153" s="22"/>
      <c r="B9153" s="22"/>
      <c r="C9153" s="16" t="s">
        <v>1995</v>
      </c>
      <c r="D9153" s="16" t="s">
        <v>2099</v>
      </c>
      <c r="E9153" s="20" t="s">
        <v>1995</v>
      </c>
      <c r="F9153" s="19" t="s">
        <v>1995</v>
      </c>
      <c r="G9153" s="16" t="s">
        <v>1995</v>
      </c>
      <c r="H9153" s="19" t="s">
        <v>1995</v>
      </c>
      <c r="I9153" s="19" t="s">
        <v>1995</v>
      </c>
      <c r="J9153" s="21" t="s">
        <v>1995</v>
      </c>
    </row>
    <row r="9154" ht="22.5" spans="1:10">
      <c r="A9154" s="22"/>
      <c r="B9154" s="22"/>
      <c r="C9154" s="16" t="s">
        <v>1995</v>
      </c>
      <c r="D9154" s="16" t="s">
        <v>1995</v>
      </c>
      <c r="E9154" s="20" t="s">
        <v>2451</v>
      </c>
      <c r="F9154" s="19" t="s">
        <v>2002</v>
      </c>
      <c r="G9154" s="16" t="s">
        <v>3841</v>
      </c>
      <c r="H9154" s="19" t="s">
        <v>6560</v>
      </c>
      <c r="I9154" s="19" t="s">
        <v>2016</v>
      </c>
      <c r="J9154" s="21" t="s">
        <v>6595</v>
      </c>
    </row>
    <row r="9155" spans="1:10">
      <c r="A9155" s="22"/>
      <c r="B9155" s="22"/>
      <c r="C9155" s="16" t="s">
        <v>1995</v>
      </c>
      <c r="D9155" s="16" t="s">
        <v>2019</v>
      </c>
      <c r="E9155" s="20" t="s">
        <v>1995</v>
      </c>
      <c r="F9155" s="19" t="s">
        <v>1995</v>
      </c>
      <c r="G9155" s="16" t="s">
        <v>1995</v>
      </c>
      <c r="H9155" s="19" t="s">
        <v>1995</v>
      </c>
      <c r="I9155" s="19" t="s">
        <v>1995</v>
      </c>
      <c r="J9155" s="21" t="s">
        <v>1995</v>
      </c>
    </row>
    <row r="9156" ht="22.5" spans="1:10">
      <c r="A9156" s="22"/>
      <c r="B9156" s="22"/>
      <c r="C9156" s="16" t="s">
        <v>1995</v>
      </c>
      <c r="D9156" s="16" t="s">
        <v>1995</v>
      </c>
      <c r="E9156" s="20" t="s">
        <v>6596</v>
      </c>
      <c r="F9156" s="19" t="s">
        <v>2002</v>
      </c>
      <c r="G9156" s="16" t="s">
        <v>3791</v>
      </c>
      <c r="H9156" s="19" t="s">
        <v>6560</v>
      </c>
      <c r="I9156" s="19" t="s">
        <v>2005</v>
      </c>
      <c r="J9156" s="21" t="s">
        <v>6597</v>
      </c>
    </row>
    <row r="9157" spans="1:10">
      <c r="A9157" s="22"/>
      <c r="B9157" s="22"/>
      <c r="C9157" s="16" t="s">
        <v>2023</v>
      </c>
      <c r="D9157" s="16" t="s">
        <v>1995</v>
      </c>
      <c r="E9157" s="20" t="s">
        <v>1995</v>
      </c>
      <c r="F9157" s="19" t="s">
        <v>1995</v>
      </c>
      <c r="G9157" s="16" t="s">
        <v>1995</v>
      </c>
      <c r="H9157" s="19" t="s">
        <v>1995</v>
      </c>
      <c r="I9157" s="19" t="s">
        <v>1995</v>
      </c>
      <c r="J9157" s="21" t="s">
        <v>1995</v>
      </c>
    </row>
    <row r="9158" spans="1:10">
      <c r="A9158" s="22"/>
      <c r="B9158" s="22"/>
      <c r="C9158" s="16" t="s">
        <v>1995</v>
      </c>
      <c r="D9158" s="16" t="s">
        <v>2024</v>
      </c>
      <c r="E9158" s="20" t="s">
        <v>1995</v>
      </c>
      <c r="F9158" s="19" t="s">
        <v>1995</v>
      </c>
      <c r="G9158" s="16" t="s">
        <v>1995</v>
      </c>
      <c r="H9158" s="19" t="s">
        <v>1995</v>
      </c>
      <c r="I9158" s="19" t="s">
        <v>1995</v>
      </c>
      <c r="J9158" s="21" t="s">
        <v>1995</v>
      </c>
    </row>
    <row r="9159" spans="1:10">
      <c r="A9159" s="22"/>
      <c r="B9159" s="22"/>
      <c r="C9159" s="16" t="s">
        <v>1995</v>
      </c>
      <c r="D9159" s="16" t="s">
        <v>1995</v>
      </c>
      <c r="E9159" s="20" t="s">
        <v>2301</v>
      </c>
      <c r="F9159" s="19" t="s">
        <v>2009</v>
      </c>
      <c r="G9159" s="16" t="s">
        <v>2686</v>
      </c>
      <c r="H9159" s="19" t="s">
        <v>2011</v>
      </c>
      <c r="I9159" s="19" t="s">
        <v>2005</v>
      </c>
      <c r="J9159" s="21" t="s">
        <v>6548</v>
      </c>
    </row>
    <row r="9160" ht="12.75" spans="1:10">
      <c r="A9160" s="16" t="s">
        <v>6598</v>
      </c>
      <c r="B9160" s="22"/>
      <c r="C9160" s="22"/>
      <c r="D9160" s="22"/>
      <c r="E9160" s="23"/>
      <c r="F9160" s="24"/>
      <c r="G9160" s="22"/>
      <c r="H9160" s="24"/>
      <c r="I9160" s="24"/>
      <c r="J9160" s="25"/>
    </row>
    <row r="9161" ht="12.75" spans="1:10">
      <c r="A9161" s="16" t="s">
        <v>6599</v>
      </c>
      <c r="B9161" s="22"/>
      <c r="C9161" s="22"/>
      <c r="D9161" s="22"/>
      <c r="E9161" s="23"/>
      <c r="F9161" s="24"/>
      <c r="G9161" s="22"/>
      <c r="H9161" s="24"/>
      <c r="I9161" s="24"/>
      <c r="J9161" s="25"/>
    </row>
    <row r="9162" ht="12.75" spans="1:10">
      <c r="A9162" s="16" t="s">
        <v>6600</v>
      </c>
      <c r="B9162" s="22"/>
      <c r="C9162" s="22"/>
      <c r="D9162" s="22"/>
      <c r="E9162" s="23"/>
      <c r="F9162" s="24"/>
      <c r="G9162" s="22"/>
      <c r="H9162" s="24"/>
      <c r="I9162" s="24"/>
      <c r="J9162" s="25"/>
    </row>
    <row r="9163" ht="45" spans="1:10">
      <c r="A9163" s="16" t="s">
        <v>6601</v>
      </c>
      <c r="B9163" s="20" t="s">
        <v>6602</v>
      </c>
      <c r="C9163" s="22"/>
      <c r="D9163" s="22"/>
      <c r="E9163" s="23"/>
      <c r="F9163" s="24"/>
      <c r="G9163" s="22"/>
      <c r="H9163" s="24"/>
      <c r="I9163" s="24"/>
      <c r="J9163" s="25"/>
    </row>
    <row r="9164" spans="1:10">
      <c r="A9164" s="22"/>
      <c r="B9164" s="22"/>
      <c r="C9164" s="16" t="s">
        <v>1999</v>
      </c>
      <c r="D9164" s="16" t="s">
        <v>1995</v>
      </c>
      <c r="E9164" s="20" t="s">
        <v>1995</v>
      </c>
      <c r="F9164" s="19" t="s">
        <v>1995</v>
      </c>
      <c r="G9164" s="16" t="s">
        <v>1995</v>
      </c>
      <c r="H9164" s="19" t="s">
        <v>1995</v>
      </c>
      <c r="I9164" s="19" t="s">
        <v>1995</v>
      </c>
      <c r="J9164" s="21" t="s">
        <v>1995</v>
      </c>
    </row>
    <row r="9165" spans="1:10">
      <c r="A9165" s="22"/>
      <c r="B9165" s="22"/>
      <c r="C9165" s="16" t="s">
        <v>1995</v>
      </c>
      <c r="D9165" s="16" t="s">
        <v>2007</v>
      </c>
      <c r="E9165" s="20" t="s">
        <v>1995</v>
      </c>
      <c r="F9165" s="19" t="s">
        <v>1995</v>
      </c>
      <c r="G9165" s="16" t="s">
        <v>1995</v>
      </c>
      <c r="H9165" s="19" t="s">
        <v>1995</v>
      </c>
      <c r="I9165" s="19" t="s">
        <v>1995</v>
      </c>
      <c r="J9165" s="21" t="s">
        <v>1995</v>
      </c>
    </row>
    <row r="9166" ht="22.5" spans="1:10">
      <c r="A9166" s="22"/>
      <c r="B9166" s="22"/>
      <c r="C9166" s="16" t="s">
        <v>1995</v>
      </c>
      <c r="D9166" s="16" t="s">
        <v>1995</v>
      </c>
      <c r="E9166" s="20" t="s">
        <v>6603</v>
      </c>
      <c r="F9166" s="19" t="s">
        <v>2002</v>
      </c>
      <c r="G9166" s="16" t="s">
        <v>2157</v>
      </c>
      <c r="H9166" s="19" t="s">
        <v>2011</v>
      </c>
      <c r="I9166" s="19" t="s">
        <v>2016</v>
      </c>
      <c r="J9166" s="21" t="s">
        <v>6604</v>
      </c>
    </row>
    <row r="9167" spans="1:10">
      <c r="A9167" s="22"/>
      <c r="B9167" s="22"/>
      <c r="C9167" s="16" t="s">
        <v>1995</v>
      </c>
      <c r="D9167" s="16" t="s">
        <v>2013</v>
      </c>
      <c r="E9167" s="20" t="s">
        <v>1995</v>
      </c>
      <c r="F9167" s="19" t="s">
        <v>1995</v>
      </c>
      <c r="G9167" s="16" t="s">
        <v>1995</v>
      </c>
      <c r="H9167" s="19" t="s">
        <v>1995</v>
      </c>
      <c r="I9167" s="19" t="s">
        <v>1995</v>
      </c>
      <c r="J9167" s="21" t="s">
        <v>1995</v>
      </c>
    </row>
    <row r="9168" spans="1:10">
      <c r="A9168" s="22"/>
      <c r="B9168" s="22"/>
      <c r="C9168" s="16" t="s">
        <v>1995</v>
      </c>
      <c r="D9168" s="16" t="s">
        <v>1995</v>
      </c>
      <c r="E9168" s="20" t="s">
        <v>2221</v>
      </c>
      <c r="F9168" s="19" t="s">
        <v>2009</v>
      </c>
      <c r="G9168" s="16" t="s">
        <v>2060</v>
      </c>
      <c r="H9168" s="19" t="s">
        <v>2011</v>
      </c>
      <c r="I9168" s="19" t="s">
        <v>2005</v>
      </c>
      <c r="J9168" s="21" t="s">
        <v>6605</v>
      </c>
    </row>
    <row r="9169" spans="1:10">
      <c r="A9169" s="22"/>
      <c r="B9169" s="22"/>
      <c r="C9169" s="16" t="s">
        <v>2018</v>
      </c>
      <c r="D9169" s="16" t="s">
        <v>1995</v>
      </c>
      <c r="E9169" s="20" t="s">
        <v>1995</v>
      </c>
      <c r="F9169" s="19" t="s">
        <v>1995</v>
      </c>
      <c r="G9169" s="16" t="s">
        <v>1995</v>
      </c>
      <c r="H9169" s="19" t="s">
        <v>1995</v>
      </c>
      <c r="I9169" s="19" t="s">
        <v>1995</v>
      </c>
      <c r="J9169" s="21" t="s">
        <v>1995</v>
      </c>
    </row>
    <row r="9170" spans="1:10">
      <c r="A9170" s="22"/>
      <c r="B9170" s="22"/>
      <c r="C9170" s="16" t="s">
        <v>1995</v>
      </c>
      <c r="D9170" s="16" t="s">
        <v>2099</v>
      </c>
      <c r="E9170" s="20" t="s">
        <v>1995</v>
      </c>
      <c r="F9170" s="19" t="s">
        <v>1995</v>
      </c>
      <c r="G9170" s="16" t="s">
        <v>1995</v>
      </c>
      <c r="H9170" s="19" t="s">
        <v>1995</v>
      </c>
      <c r="I9170" s="19" t="s">
        <v>1995</v>
      </c>
      <c r="J9170" s="21" t="s">
        <v>1995</v>
      </c>
    </row>
    <row r="9171" ht="33.75" spans="1:10">
      <c r="A9171" s="22"/>
      <c r="B9171" s="22"/>
      <c r="C9171" s="16" t="s">
        <v>1995</v>
      </c>
      <c r="D9171" s="16" t="s">
        <v>1995</v>
      </c>
      <c r="E9171" s="20" t="s">
        <v>6606</v>
      </c>
      <c r="F9171" s="19" t="s">
        <v>2002</v>
      </c>
      <c r="G9171" s="16" t="s">
        <v>2157</v>
      </c>
      <c r="H9171" s="19" t="s">
        <v>2011</v>
      </c>
      <c r="I9171" s="19" t="s">
        <v>2016</v>
      </c>
      <c r="J9171" s="21" t="s">
        <v>6607</v>
      </c>
    </row>
    <row r="9172" spans="1:10">
      <c r="A9172" s="22"/>
      <c r="B9172" s="22"/>
      <c r="C9172" s="16" t="s">
        <v>1995</v>
      </c>
      <c r="D9172" s="16" t="s">
        <v>2019</v>
      </c>
      <c r="E9172" s="20" t="s">
        <v>1995</v>
      </c>
      <c r="F9172" s="19" t="s">
        <v>1995</v>
      </c>
      <c r="G9172" s="16" t="s">
        <v>1995</v>
      </c>
      <c r="H9172" s="19" t="s">
        <v>1995</v>
      </c>
      <c r="I9172" s="19" t="s">
        <v>1995</v>
      </c>
      <c r="J9172" s="21" t="s">
        <v>1995</v>
      </c>
    </row>
    <row r="9173" ht="33.75" spans="1:10">
      <c r="A9173" s="22"/>
      <c r="B9173" s="22"/>
      <c r="C9173" s="16" t="s">
        <v>1995</v>
      </c>
      <c r="D9173" s="16" t="s">
        <v>1995</v>
      </c>
      <c r="E9173" s="20" t="s">
        <v>6608</v>
      </c>
      <c r="F9173" s="19" t="s">
        <v>2009</v>
      </c>
      <c r="G9173" s="16" t="s">
        <v>2157</v>
      </c>
      <c r="H9173" s="19" t="s">
        <v>2011</v>
      </c>
      <c r="I9173" s="19" t="s">
        <v>2005</v>
      </c>
      <c r="J9173" s="21" t="s">
        <v>6609</v>
      </c>
    </row>
    <row r="9174" spans="1:10">
      <c r="A9174" s="22"/>
      <c r="B9174" s="22"/>
      <c r="C9174" s="16" t="s">
        <v>2023</v>
      </c>
      <c r="D9174" s="16" t="s">
        <v>1995</v>
      </c>
      <c r="E9174" s="20" t="s">
        <v>1995</v>
      </c>
      <c r="F9174" s="19" t="s">
        <v>1995</v>
      </c>
      <c r="G9174" s="16" t="s">
        <v>1995</v>
      </c>
      <c r="H9174" s="19" t="s">
        <v>1995</v>
      </c>
      <c r="I9174" s="19" t="s">
        <v>1995</v>
      </c>
      <c r="J9174" s="21" t="s">
        <v>1995</v>
      </c>
    </row>
    <row r="9175" spans="1:10">
      <c r="A9175" s="22"/>
      <c r="B9175" s="22"/>
      <c r="C9175" s="16" t="s">
        <v>1995</v>
      </c>
      <c r="D9175" s="16" t="s">
        <v>2024</v>
      </c>
      <c r="E9175" s="20" t="s">
        <v>1995</v>
      </c>
      <c r="F9175" s="19" t="s">
        <v>1995</v>
      </c>
      <c r="G9175" s="16" t="s">
        <v>1995</v>
      </c>
      <c r="H9175" s="19" t="s">
        <v>1995</v>
      </c>
      <c r="I9175" s="19" t="s">
        <v>1995</v>
      </c>
      <c r="J9175" s="21" t="s">
        <v>1995</v>
      </c>
    </row>
    <row r="9176" spans="1:10">
      <c r="A9176" s="22"/>
      <c r="B9176" s="22"/>
      <c r="C9176" s="16" t="s">
        <v>1995</v>
      </c>
      <c r="D9176" s="16" t="s">
        <v>1995</v>
      </c>
      <c r="E9176" s="20" t="s">
        <v>2301</v>
      </c>
      <c r="F9176" s="19" t="s">
        <v>2009</v>
      </c>
      <c r="G9176" s="16" t="s">
        <v>2047</v>
      </c>
      <c r="H9176" s="19" t="s">
        <v>2011</v>
      </c>
      <c r="I9176" s="19" t="s">
        <v>2005</v>
      </c>
      <c r="J9176" s="21" t="s">
        <v>6610</v>
      </c>
    </row>
    <row r="9177" ht="67.5" spans="1:10">
      <c r="A9177" s="16" t="s">
        <v>6611</v>
      </c>
      <c r="B9177" s="20" t="s">
        <v>6612</v>
      </c>
      <c r="C9177" s="22"/>
      <c r="D9177" s="22"/>
      <c r="E9177" s="23"/>
      <c r="F9177" s="24"/>
      <c r="G9177" s="22"/>
      <c r="H9177" s="24"/>
      <c r="I9177" s="24"/>
      <c r="J9177" s="25"/>
    </row>
    <row r="9178" spans="1:10">
      <c r="A9178" s="22"/>
      <c r="B9178" s="22"/>
      <c r="C9178" s="16" t="s">
        <v>1999</v>
      </c>
      <c r="D9178" s="16" t="s">
        <v>1995</v>
      </c>
      <c r="E9178" s="20" t="s">
        <v>1995</v>
      </c>
      <c r="F9178" s="19" t="s">
        <v>1995</v>
      </c>
      <c r="G9178" s="16" t="s">
        <v>1995</v>
      </c>
      <c r="H9178" s="19" t="s">
        <v>1995</v>
      </c>
      <c r="I9178" s="19" t="s">
        <v>1995</v>
      </c>
      <c r="J9178" s="21" t="s">
        <v>1995</v>
      </c>
    </row>
    <row r="9179" spans="1:10">
      <c r="A9179" s="22"/>
      <c r="B9179" s="22"/>
      <c r="C9179" s="16" t="s">
        <v>1995</v>
      </c>
      <c r="D9179" s="16" t="s">
        <v>2000</v>
      </c>
      <c r="E9179" s="20" t="s">
        <v>1995</v>
      </c>
      <c r="F9179" s="19" t="s">
        <v>1995</v>
      </c>
      <c r="G9179" s="16" t="s">
        <v>1995</v>
      </c>
      <c r="H9179" s="19" t="s">
        <v>1995</v>
      </c>
      <c r="I9179" s="19" t="s">
        <v>1995</v>
      </c>
      <c r="J9179" s="21" t="s">
        <v>1995</v>
      </c>
    </row>
    <row r="9180" spans="1:10">
      <c r="A9180" s="22"/>
      <c r="B9180" s="22"/>
      <c r="C9180" s="16" t="s">
        <v>1995</v>
      </c>
      <c r="D9180" s="16" t="s">
        <v>1995</v>
      </c>
      <c r="E9180" s="20" t="s">
        <v>6613</v>
      </c>
      <c r="F9180" s="19" t="s">
        <v>2009</v>
      </c>
      <c r="G9180" s="16" t="s">
        <v>2047</v>
      </c>
      <c r="H9180" s="19" t="s">
        <v>2011</v>
      </c>
      <c r="I9180" s="19" t="s">
        <v>2005</v>
      </c>
      <c r="J9180" s="21" t="s">
        <v>6614</v>
      </c>
    </row>
    <row r="9181" spans="1:10">
      <c r="A9181" s="22"/>
      <c r="B9181" s="22"/>
      <c r="C9181" s="16" t="s">
        <v>1995</v>
      </c>
      <c r="D9181" s="16" t="s">
        <v>2007</v>
      </c>
      <c r="E9181" s="20" t="s">
        <v>1995</v>
      </c>
      <c r="F9181" s="19" t="s">
        <v>1995</v>
      </c>
      <c r="G9181" s="16" t="s">
        <v>1995</v>
      </c>
      <c r="H9181" s="19" t="s">
        <v>1995</v>
      </c>
      <c r="I9181" s="19" t="s">
        <v>1995</v>
      </c>
      <c r="J9181" s="21" t="s">
        <v>1995</v>
      </c>
    </row>
    <row r="9182" spans="1:10">
      <c r="A9182" s="22"/>
      <c r="B9182" s="22"/>
      <c r="C9182" s="16" t="s">
        <v>1995</v>
      </c>
      <c r="D9182" s="16" t="s">
        <v>1995</v>
      </c>
      <c r="E9182" s="20" t="s">
        <v>6615</v>
      </c>
      <c r="F9182" s="19" t="s">
        <v>2002</v>
      </c>
      <c r="G9182" s="16" t="s">
        <v>2047</v>
      </c>
      <c r="H9182" s="19" t="s">
        <v>2011</v>
      </c>
      <c r="I9182" s="19" t="s">
        <v>2016</v>
      </c>
      <c r="J9182" s="21" t="s">
        <v>6616</v>
      </c>
    </row>
    <row r="9183" spans="1:10">
      <c r="A9183" s="22"/>
      <c r="B9183" s="22"/>
      <c r="C9183" s="16" t="s">
        <v>2018</v>
      </c>
      <c r="D9183" s="16" t="s">
        <v>1995</v>
      </c>
      <c r="E9183" s="20" t="s">
        <v>1995</v>
      </c>
      <c r="F9183" s="19" t="s">
        <v>1995</v>
      </c>
      <c r="G9183" s="16" t="s">
        <v>1995</v>
      </c>
      <c r="H9183" s="19" t="s">
        <v>1995</v>
      </c>
      <c r="I9183" s="19" t="s">
        <v>1995</v>
      </c>
      <c r="J9183" s="21" t="s">
        <v>1995</v>
      </c>
    </row>
    <row r="9184" spans="1:10">
      <c r="A9184" s="22"/>
      <c r="B9184" s="22"/>
      <c r="C9184" s="16" t="s">
        <v>1995</v>
      </c>
      <c r="D9184" s="16" t="s">
        <v>2019</v>
      </c>
      <c r="E9184" s="20" t="s">
        <v>1995</v>
      </c>
      <c r="F9184" s="19" t="s">
        <v>1995</v>
      </c>
      <c r="G9184" s="16" t="s">
        <v>1995</v>
      </c>
      <c r="H9184" s="19" t="s">
        <v>1995</v>
      </c>
      <c r="I9184" s="19" t="s">
        <v>1995</v>
      </c>
      <c r="J9184" s="21" t="s">
        <v>1995</v>
      </c>
    </row>
    <row r="9185" spans="1:10">
      <c r="A9185" s="22"/>
      <c r="B9185" s="22"/>
      <c r="C9185" s="16" t="s">
        <v>1995</v>
      </c>
      <c r="D9185" s="16" t="s">
        <v>1995</v>
      </c>
      <c r="E9185" s="20" t="s">
        <v>6617</v>
      </c>
      <c r="F9185" s="19" t="s">
        <v>2009</v>
      </c>
      <c r="G9185" s="16" t="s">
        <v>2047</v>
      </c>
      <c r="H9185" s="19" t="s">
        <v>2011</v>
      </c>
      <c r="I9185" s="19" t="s">
        <v>2016</v>
      </c>
      <c r="J9185" s="21" t="s">
        <v>6618</v>
      </c>
    </row>
    <row r="9186" spans="1:10">
      <c r="A9186" s="22"/>
      <c r="B9186" s="22"/>
      <c r="C9186" s="16" t="s">
        <v>1995</v>
      </c>
      <c r="D9186" s="16" t="s">
        <v>1995</v>
      </c>
      <c r="E9186" s="20" t="s">
        <v>6619</v>
      </c>
      <c r="F9186" s="19" t="s">
        <v>2002</v>
      </c>
      <c r="G9186" s="16" t="s">
        <v>2047</v>
      </c>
      <c r="H9186" s="19" t="s">
        <v>2011</v>
      </c>
      <c r="I9186" s="19" t="s">
        <v>2016</v>
      </c>
      <c r="J9186" s="21" t="s">
        <v>6620</v>
      </c>
    </row>
    <row r="9187" spans="1:10">
      <c r="A9187" s="22"/>
      <c r="B9187" s="22"/>
      <c r="C9187" s="16" t="s">
        <v>2023</v>
      </c>
      <c r="D9187" s="16" t="s">
        <v>1995</v>
      </c>
      <c r="E9187" s="20" t="s">
        <v>1995</v>
      </c>
      <c r="F9187" s="19" t="s">
        <v>1995</v>
      </c>
      <c r="G9187" s="16" t="s">
        <v>1995</v>
      </c>
      <c r="H9187" s="19" t="s">
        <v>1995</v>
      </c>
      <c r="I9187" s="19" t="s">
        <v>1995</v>
      </c>
      <c r="J9187" s="21" t="s">
        <v>1995</v>
      </c>
    </row>
    <row r="9188" spans="1:10">
      <c r="A9188" s="22"/>
      <c r="B9188" s="22"/>
      <c r="C9188" s="16" t="s">
        <v>1995</v>
      </c>
      <c r="D9188" s="16" t="s">
        <v>2024</v>
      </c>
      <c r="E9188" s="20" t="s">
        <v>1995</v>
      </c>
      <c r="F9188" s="19" t="s">
        <v>1995</v>
      </c>
      <c r="G9188" s="16" t="s">
        <v>1995</v>
      </c>
      <c r="H9188" s="19" t="s">
        <v>1995</v>
      </c>
      <c r="I9188" s="19" t="s">
        <v>1995</v>
      </c>
      <c r="J9188" s="21" t="s">
        <v>1995</v>
      </c>
    </row>
    <row r="9189" spans="1:10">
      <c r="A9189" s="22"/>
      <c r="B9189" s="22"/>
      <c r="C9189" s="16" t="s">
        <v>1995</v>
      </c>
      <c r="D9189" s="16" t="s">
        <v>1995</v>
      </c>
      <c r="E9189" s="20" t="s">
        <v>2301</v>
      </c>
      <c r="F9189" s="19" t="s">
        <v>2002</v>
      </c>
      <c r="G9189" s="16" t="s">
        <v>2047</v>
      </c>
      <c r="H9189" s="19" t="s">
        <v>2011</v>
      </c>
      <c r="I9189" s="19" t="s">
        <v>2016</v>
      </c>
      <c r="J9189" s="21" t="s">
        <v>6621</v>
      </c>
    </row>
    <row r="9190" ht="90" spans="1:10">
      <c r="A9190" s="16" t="s">
        <v>6622</v>
      </c>
      <c r="B9190" s="20" t="s">
        <v>6623</v>
      </c>
      <c r="C9190" s="22"/>
      <c r="D9190" s="22"/>
      <c r="E9190" s="23"/>
      <c r="F9190" s="24"/>
      <c r="G9190" s="22"/>
      <c r="H9190" s="24"/>
      <c r="I9190" s="24"/>
      <c r="J9190" s="25"/>
    </row>
    <row r="9191" spans="1:10">
      <c r="A9191" s="22"/>
      <c r="B9191" s="22"/>
      <c r="C9191" s="16" t="s">
        <v>1999</v>
      </c>
      <c r="D9191" s="16" t="s">
        <v>1995</v>
      </c>
      <c r="E9191" s="20" t="s">
        <v>1995</v>
      </c>
      <c r="F9191" s="19" t="s">
        <v>1995</v>
      </c>
      <c r="G9191" s="16" t="s">
        <v>1995</v>
      </c>
      <c r="H9191" s="19" t="s">
        <v>1995</v>
      </c>
      <c r="I9191" s="19" t="s">
        <v>1995</v>
      </c>
      <c r="J9191" s="21" t="s">
        <v>1995</v>
      </c>
    </row>
    <row r="9192" spans="1:10">
      <c r="A9192" s="22"/>
      <c r="B9192" s="22"/>
      <c r="C9192" s="16" t="s">
        <v>1995</v>
      </c>
      <c r="D9192" s="16" t="s">
        <v>2000</v>
      </c>
      <c r="E9192" s="20" t="s">
        <v>1995</v>
      </c>
      <c r="F9192" s="19" t="s">
        <v>1995</v>
      </c>
      <c r="G9192" s="16" t="s">
        <v>1995</v>
      </c>
      <c r="H9192" s="19" t="s">
        <v>1995</v>
      </c>
      <c r="I9192" s="19" t="s">
        <v>1995</v>
      </c>
      <c r="J9192" s="21" t="s">
        <v>1995</v>
      </c>
    </row>
    <row r="9193" ht="22.5" spans="1:10">
      <c r="A9193" s="22"/>
      <c r="B9193" s="22"/>
      <c r="C9193" s="16" t="s">
        <v>1995</v>
      </c>
      <c r="D9193" s="16" t="s">
        <v>1995</v>
      </c>
      <c r="E9193" s="20" t="s">
        <v>6624</v>
      </c>
      <c r="F9193" s="19" t="s">
        <v>2009</v>
      </c>
      <c r="G9193" s="16" t="s">
        <v>5677</v>
      </c>
      <c r="H9193" s="19" t="s">
        <v>2126</v>
      </c>
      <c r="I9193" s="19" t="s">
        <v>2005</v>
      </c>
      <c r="J9193" s="21" t="s">
        <v>6625</v>
      </c>
    </row>
    <row r="9194" spans="1:10">
      <c r="A9194" s="22"/>
      <c r="B9194" s="22"/>
      <c r="C9194" s="16" t="s">
        <v>1995</v>
      </c>
      <c r="D9194" s="16" t="s">
        <v>2013</v>
      </c>
      <c r="E9194" s="20" t="s">
        <v>1995</v>
      </c>
      <c r="F9194" s="19" t="s">
        <v>1995</v>
      </c>
      <c r="G9194" s="16" t="s">
        <v>1995</v>
      </c>
      <c r="H9194" s="19" t="s">
        <v>1995</v>
      </c>
      <c r="I9194" s="19" t="s">
        <v>1995</v>
      </c>
      <c r="J9194" s="21" t="s">
        <v>1995</v>
      </c>
    </row>
    <row r="9195" ht="22.5" spans="1:10">
      <c r="A9195" s="22"/>
      <c r="B9195" s="22"/>
      <c r="C9195" s="16" t="s">
        <v>1995</v>
      </c>
      <c r="D9195" s="16" t="s">
        <v>1995</v>
      </c>
      <c r="E9195" s="20" t="s">
        <v>6626</v>
      </c>
      <c r="F9195" s="19" t="s">
        <v>2009</v>
      </c>
      <c r="G9195" s="16" t="s">
        <v>2060</v>
      </c>
      <c r="H9195" s="19" t="s">
        <v>2011</v>
      </c>
      <c r="I9195" s="19" t="s">
        <v>2005</v>
      </c>
      <c r="J9195" s="21" t="s">
        <v>6627</v>
      </c>
    </row>
    <row r="9196" spans="1:10">
      <c r="A9196" s="22"/>
      <c r="B9196" s="22"/>
      <c r="C9196" s="16" t="s">
        <v>2018</v>
      </c>
      <c r="D9196" s="16" t="s">
        <v>1995</v>
      </c>
      <c r="E9196" s="20" t="s">
        <v>1995</v>
      </c>
      <c r="F9196" s="19" t="s">
        <v>1995</v>
      </c>
      <c r="G9196" s="16" t="s">
        <v>1995</v>
      </c>
      <c r="H9196" s="19" t="s">
        <v>1995</v>
      </c>
      <c r="I9196" s="19" t="s">
        <v>1995</v>
      </c>
      <c r="J9196" s="21" t="s">
        <v>1995</v>
      </c>
    </row>
    <row r="9197" spans="1:10">
      <c r="A9197" s="22"/>
      <c r="B9197" s="22"/>
      <c r="C9197" s="16" t="s">
        <v>1995</v>
      </c>
      <c r="D9197" s="16" t="s">
        <v>2099</v>
      </c>
      <c r="E9197" s="20" t="s">
        <v>1995</v>
      </c>
      <c r="F9197" s="19" t="s">
        <v>1995</v>
      </c>
      <c r="G9197" s="16" t="s">
        <v>1995</v>
      </c>
      <c r="H9197" s="19" t="s">
        <v>1995</v>
      </c>
      <c r="I9197" s="19" t="s">
        <v>1995</v>
      </c>
      <c r="J9197" s="21" t="s">
        <v>1995</v>
      </c>
    </row>
    <row r="9198" ht="22.5" spans="1:10">
      <c r="A9198" s="22"/>
      <c r="B9198" s="22"/>
      <c r="C9198" s="16" t="s">
        <v>1995</v>
      </c>
      <c r="D9198" s="16" t="s">
        <v>1995</v>
      </c>
      <c r="E9198" s="20" t="s">
        <v>6628</v>
      </c>
      <c r="F9198" s="19" t="s">
        <v>2002</v>
      </c>
      <c r="G9198" s="16" t="s">
        <v>2047</v>
      </c>
      <c r="H9198" s="19" t="s">
        <v>2011</v>
      </c>
      <c r="I9198" s="19" t="s">
        <v>2016</v>
      </c>
      <c r="J9198" s="21" t="s">
        <v>6629</v>
      </c>
    </row>
    <row r="9199" spans="1:10">
      <c r="A9199" s="22"/>
      <c r="B9199" s="22"/>
      <c r="C9199" s="16" t="s">
        <v>1995</v>
      </c>
      <c r="D9199" s="16" t="s">
        <v>2019</v>
      </c>
      <c r="E9199" s="20" t="s">
        <v>1995</v>
      </c>
      <c r="F9199" s="19" t="s">
        <v>1995</v>
      </c>
      <c r="G9199" s="16" t="s">
        <v>1995</v>
      </c>
      <c r="H9199" s="19" t="s">
        <v>1995</v>
      </c>
      <c r="I9199" s="19" t="s">
        <v>1995</v>
      </c>
      <c r="J9199" s="21" t="s">
        <v>1995</v>
      </c>
    </row>
    <row r="9200" ht="22.5" spans="1:10">
      <c r="A9200" s="22"/>
      <c r="B9200" s="22"/>
      <c r="C9200" s="16" t="s">
        <v>1995</v>
      </c>
      <c r="D9200" s="16" t="s">
        <v>1995</v>
      </c>
      <c r="E9200" s="20" t="s">
        <v>6630</v>
      </c>
      <c r="F9200" s="19" t="s">
        <v>2009</v>
      </c>
      <c r="G9200" s="16" t="s">
        <v>2047</v>
      </c>
      <c r="H9200" s="19" t="s">
        <v>2011</v>
      </c>
      <c r="I9200" s="19" t="s">
        <v>2005</v>
      </c>
      <c r="J9200" s="21" t="s">
        <v>6629</v>
      </c>
    </row>
    <row r="9201" spans="1:10">
      <c r="A9201" s="22"/>
      <c r="B9201" s="22"/>
      <c r="C9201" s="16" t="s">
        <v>2023</v>
      </c>
      <c r="D9201" s="16" t="s">
        <v>1995</v>
      </c>
      <c r="E9201" s="20" t="s">
        <v>1995</v>
      </c>
      <c r="F9201" s="19" t="s">
        <v>1995</v>
      </c>
      <c r="G9201" s="16" t="s">
        <v>1995</v>
      </c>
      <c r="H9201" s="19" t="s">
        <v>1995</v>
      </c>
      <c r="I9201" s="19" t="s">
        <v>1995</v>
      </c>
      <c r="J9201" s="21" t="s">
        <v>1995</v>
      </c>
    </row>
    <row r="9202" spans="1:10">
      <c r="A9202" s="22"/>
      <c r="B9202" s="22"/>
      <c r="C9202" s="16" t="s">
        <v>1995</v>
      </c>
      <c r="D9202" s="16" t="s">
        <v>2024</v>
      </c>
      <c r="E9202" s="20" t="s">
        <v>1995</v>
      </c>
      <c r="F9202" s="19" t="s">
        <v>1995</v>
      </c>
      <c r="G9202" s="16" t="s">
        <v>1995</v>
      </c>
      <c r="H9202" s="19" t="s">
        <v>1995</v>
      </c>
      <c r="I9202" s="19" t="s">
        <v>1995</v>
      </c>
      <c r="J9202" s="21" t="s">
        <v>1995</v>
      </c>
    </row>
    <row r="9203" ht="22.5" spans="1:10">
      <c r="A9203" s="22"/>
      <c r="B9203" s="22"/>
      <c r="C9203" s="16" t="s">
        <v>1995</v>
      </c>
      <c r="D9203" s="16" t="s">
        <v>1995</v>
      </c>
      <c r="E9203" s="20" t="s">
        <v>6631</v>
      </c>
      <c r="F9203" s="19" t="s">
        <v>2009</v>
      </c>
      <c r="G9203" s="16" t="s">
        <v>2047</v>
      </c>
      <c r="H9203" s="19" t="s">
        <v>2011</v>
      </c>
      <c r="I9203" s="19" t="s">
        <v>2005</v>
      </c>
      <c r="J9203" s="21" t="s">
        <v>6632</v>
      </c>
    </row>
    <row r="9204" ht="90" spans="1:10">
      <c r="A9204" s="16" t="s">
        <v>6633</v>
      </c>
      <c r="B9204" s="20" t="s">
        <v>6623</v>
      </c>
      <c r="C9204" s="22"/>
      <c r="D9204" s="22"/>
      <c r="E9204" s="23"/>
      <c r="F9204" s="24"/>
      <c r="G9204" s="22"/>
      <c r="H9204" s="24"/>
      <c r="I9204" s="24"/>
      <c r="J9204" s="25"/>
    </row>
    <row r="9205" spans="1:10">
      <c r="A9205" s="22"/>
      <c r="B9205" s="22"/>
      <c r="C9205" s="16" t="s">
        <v>1999</v>
      </c>
      <c r="D9205" s="16" t="s">
        <v>1995</v>
      </c>
      <c r="E9205" s="20" t="s">
        <v>1995</v>
      </c>
      <c r="F9205" s="19" t="s">
        <v>1995</v>
      </c>
      <c r="G9205" s="16" t="s">
        <v>1995</v>
      </c>
      <c r="H9205" s="19" t="s">
        <v>1995</v>
      </c>
      <c r="I9205" s="19" t="s">
        <v>1995</v>
      </c>
      <c r="J9205" s="21" t="s">
        <v>1995</v>
      </c>
    </row>
    <row r="9206" spans="1:10">
      <c r="A9206" s="22"/>
      <c r="B9206" s="22"/>
      <c r="C9206" s="16" t="s">
        <v>1995</v>
      </c>
      <c r="D9206" s="16" t="s">
        <v>2000</v>
      </c>
      <c r="E9206" s="20" t="s">
        <v>1995</v>
      </c>
      <c r="F9206" s="19" t="s">
        <v>1995</v>
      </c>
      <c r="G9206" s="16" t="s">
        <v>1995</v>
      </c>
      <c r="H9206" s="19" t="s">
        <v>1995</v>
      </c>
      <c r="I9206" s="19" t="s">
        <v>1995</v>
      </c>
      <c r="J9206" s="21" t="s">
        <v>1995</v>
      </c>
    </row>
    <row r="9207" ht="22.5" spans="1:10">
      <c r="A9207" s="22"/>
      <c r="B9207" s="22"/>
      <c r="C9207" s="16" t="s">
        <v>1995</v>
      </c>
      <c r="D9207" s="16" t="s">
        <v>1995</v>
      </c>
      <c r="E9207" s="20" t="s">
        <v>6624</v>
      </c>
      <c r="F9207" s="19" t="s">
        <v>2009</v>
      </c>
      <c r="G9207" s="16" t="s">
        <v>2060</v>
      </c>
      <c r="H9207" s="19" t="s">
        <v>2011</v>
      </c>
      <c r="I9207" s="19" t="s">
        <v>2005</v>
      </c>
      <c r="J9207" s="21" t="s">
        <v>6634</v>
      </c>
    </row>
    <row r="9208" ht="22.5" spans="1:10">
      <c r="A9208" s="22"/>
      <c r="B9208" s="22"/>
      <c r="C9208" s="16" t="s">
        <v>1995</v>
      </c>
      <c r="D9208" s="16" t="s">
        <v>1995</v>
      </c>
      <c r="E9208" s="20" t="s">
        <v>6635</v>
      </c>
      <c r="F9208" s="19" t="s">
        <v>2009</v>
      </c>
      <c r="G9208" s="16" t="s">
        <v>2026</v>
      </c>
      <c r="H9208" s="19" t="s">
        <v>2011</v>
      </c>
      <c r="I9208" s="19" t="s">
        <v>2005</v>
      </c>
      <c r="J9208" s="21" t="s">
        <v>6636</v>
      </c>
    </row>
    <row r="9209" spans="1:10">
      <c r="A9209" s="22"/>
      <c r="B9209" s="22"/>
      <c r="C9209" s="16" t="s">
        <v>1995</v>
      </c>
      <c r="D9209" s="16" t="s">
        <v>2013</v>
      </c>
      <c r="E9209" s="20" t="s">
        <v>1995</v>
      </c>
      <c r="F9209" s="19" t="s">
        <v>1995</v>
      </c>
      <c r="G9209" s="16" t="s">
        <v>1995</v>
      </c>
      <c r="H9209" s="19" t="s">
        <v>1995</v>
      </c>
      <c r="I9209" s="19" t="s">
        <v>1995</v>
      </c>
      <c r="J9209" s="21" t="s">
        <v>1995</v>
      </c>
    </row>
    <row r="9210" ht="22.5" spans="1:10">
      <c r="A9210" s="22"/>
      <c r="B9210" s="22"/>
      <c r="C9210" s="16" t="s">
        <v>1995</v>
      </c>
      <c r="D9210" s="16" t="s">
        <v>1995</v>
      </c>
      <c r="E9210" s="20" t="s">
        <v>6626</v>
      </c>
      <c r="F9210" s="19" t="s">
        <v>2009</v>
      </c>
      <c r="G9210" s="16" t="s">
        <v>2060</v>
      </c>
      <c r="H9210" s="19" t="s">
        <v>2011</v>
      </c>
      <c r="I9210" s="19" t="s">
        <v>2005</v>
      </c>
      <c r="J9210" s="21" t="s">
        <v>6637</v>
      </c>
    </row>
    <row r="9211" spans="1:10">
      <c r="A9211" s="22"/>
      <c r="B9211" s="22"/>
      <c r="C9211" s="16" t="s">
        <v>2018</v>
      </c>
      <c r="D9211" s="16" t="s">
        <v>1995</v>
      </c>
      <c r="E9211" s="20" t="s">
        <v>1995</v>
      </c>
      <c r="F9211" s="19" t="s">
        <v>1995</v>
      </c>
      <c r="G9211" s="16" t="s">
        <v>1995</v>
      </c>
      <c r="H9211" s="19" t="s">
        <v>1995</v>
      </c>
      <c r="I9211" s="19" t="s">
        <v>1995</v>
      </c>
      <c r="J9211" s="21" t="s">
        <v>1995</v>
      </c>
    </row>
    <row r="9212" spans="1:10">
      <c r="A9212" s="22"/>
      <c r="B9212" s="22"/>
      <c r="C9212" s="16" t="s">
        <v>1995</v>
      </c>
      <c r="D9212" s="16" t="s">
        <v>2099</v>
      </c>
      <c r="E9212" s="20" t="s">
        <v>1995</v>
      </c>
      <c r="F9212" s="19" t="s">
        <v>1995</v>
      </c>
      <c r="G9212" s="16" t="s">
        <v>1995</v>
      </c>
      <c r="H9212" s="19" t="s">
        <v>1995</v>
      </c>
      <c r="I9212" s="19" t="s">
        <v>1995</v>
      </c>
      <c r="J9212" s="21" t="s">
        <v>1995</v>
      </c>
    </row>
    <row r="9213" ht="22.5" spans="1:10">
      <c r="A9213" s="22"/>
      <c r="B9213" s="22"/>
      <c r="C9213" s="16" t="s">
        <v>1995</v>
      </c>
      <c r="D9213" s="16" t="s">
        <v>1995</v>
      </c>
      <c r="E9213" s="20" t="s">
        <v>6628</v>
      </c>
      <c r="F9213" s="19" t="s">
        <v>2002</v>
      </c>
      <c r="G9213" s="16" t="s">
        <v>2047</v>
      </c>
      <c r="H9213" s="19" t="s">
        <v>2011</v>
      </c>
      <c r="I9213" s="19" t="s">
        <v>2016</v>
      </c>
      <c r="J9213" s="21" t="s">
        <v>6629</v>
      </c>
    </row>
    <row r="9214" spans="1:10">
      <c r="A9214" s="22"/>
      <c r="B9214" s="22"/>
      <c r="C9214" s="16" t="s">
        <v>2023</v>
      </c>
      <c r="D9214" s="16" t="s">
        <v>1995</v>
      </c>
      <c r="E9214" s="20" t="s">
        <v>1995</v>
      </c>
      <c r="F9214" s="19" t="s">
        <v>1995</v>
      </c>
      <c r="G9214" s="16" t="s">
        <v>1995</v>
      </c>
      <c r="H9214" s="19" t="s">
        <v>1995</v>
      </c>
      <c r="I9214" s="19" t="s">
        <v>1995</v>
      </c>
      <c r="J9214" s="21" t="s">
        <v>1995</v>
      </c>
    </row>
    <row r="9215" spans="1:10">
      <c r="A9215" s="22"/>
      <c r="B9215" s="22"/>
      <c r="C9215" s="16" t="s">
        <v>1995</v>
      </c>
      <c r="D9215" s="16" t="s">
        <v>2024</v>
      </c>
      <c r="E9215" s="20" t="s">
        <v>1995</v>
      </c>
      <c r="F9215" s="19" t="s">
        <v>1995</v>
      </c>
      <c r="G9215" s="16" t="s">
        <v>1995</v>
      </c>
      <c r="H9215" s="19" t="s">
        <v>1995</v>
      </c>
      <c r="I9215" s="19" t="s">
        <v>1995</v>
      </c>
      <c r="J9215" s="21" t="s">
        <v>1995</v>
      </c>
    </row>
    <row r="9216" spans="1:10">
      <c r="A9216" s="22"/>
      <c r="B9216" s="22"/>
      <c r="C9216" s="16" t="s">
        <v>1995</v>
      </c>
      <c r="D9216" s="16" t="s">
        <v>1995</v>
      </c>
      <c r="E9216" s="20" t="s">
        <v>6638</v>
      </c>
      <c r="F9216" s="19" t="s">
        <v>2002</v>
      </c>
      <c r="G9216" s="16" t="s">
        <v>2047</v>
      </c>
      <c r="H9216" s="19" t="s">
        <v>2011</v>
      </c>
      <c r="I9216" s="19" t="s">
        <v>2016</v>
      </c>
      <c r="J9216" s="21" t="s">
        <v>6632</v>
      </c>
    </row>
    <row r="9217" ht="12.75" spans="1:10">
      <c r="A9217" s="16" t="s">
        <v>6639</v>
      </c>
      <c r="B9217" s="22"/>
      <c r="C9217" s="22"/>
      <c r="D9217" s="22"/>
      <c r="E9217" s="23"/>
      <c r="F9217" s="24"/>
      <c r="G9217" s="22"/>
      <c r="H9217" s="24"/>
      <c r="I9217" s="24"/>
      <c r="J9217" s="25"/>
    </row>
    <row r="9218" ht="270" spans="1:10">
      <c r="A9218" s="16" t="s">
        <v>6640</v>
      </c>
      <c r="B9218" s="20" t="s">
        <v>6641</v>
      </c>
      <c r="C9218" s="22"/>
      <c r="D9218" s="22"/>
      <c r="E9218" s="23"/>
      <c r="F9218" s="24"/>
      <c r="G9218" s="22"/>
      <c r="H9218" s="24"/>
      <c r="I9218" s="24"/>
      <c r="J9218" s="25"/>
    </row>
    <row r="9219" spans="1:10">
      <c r="A9219" s="22"/>
      <c r="B9219" s="22"/>
      <c r="C9219" s="16" t="s">
        <v>1999</v>
      </c>
      <c r="D9219" s="16" t="s">
        <v>1995</v>
      </c>
      <c r="E9219" s="20" t="s">
        <v>1995</v>
      </c>
      <c r="F9219" s="19" t="s">
        <v>1995</v>
      </c>
      <c r="G9219" s="16" t="s">
        <v>1995</v>
      </c>
      <c r="H9219" s="19" t="s">
        <v>1995</v>
      </c>
      <c r="I9219" s="19" t="s">
        <v>1995</v>
      </c>
      <c r="J9219" s="21" t="s">
        <v>1995</v>
      </c>
    </row>
    <row r="9220" spans="1:10">
      <c r="A9220" s="22"/>
      <c r="B9220" s="22"/>
      <c r="C9220" s="16" t="s">
        <v>1995</v>
      </c>
      <c r="D9220" s="16" t="s">
        <v>2000</v>
      </c>
      <c r="E9220" s="20" t="s">
        <v>1995</v>
      </c>
      <c r="F9220" s="19" t="s">
        <v>1995</v>
      </c>
      <c r="G9220" s="16" t="s">
        <v>1995</v>
      </c>
      <c r="H9220" s="19" t="s">
        <v>1995</v>
      </c>
      <c r="I9220" s="19" t="s">
        <v>1995</v>
      </c>
      <c r="J9220" s="21" t="s">
        <v>1995</v>
      </c>
    </row>
    <row r="9221" spans="1:10">
      <c r="A9221" s="22"/>
      <c r="B9221" s="22"/>
      <c r="C9221" s="16" t="s">
        <v>1995</v>
      </c>
      <c r="D9221" s="16" t="s">
        <v>1995</v>
      </c>
      <c r="E9221" s="20" t="s">
        <v>2237</v>
      </c>
      <c r="F9221" s="19" t="s">
        <v>2035</v>
      </c>
      <c r="G9221" s="16" t="s">
        <v>6642</v>
      </c>
      <c r="H9221" s="19" t="s">
        <v>2126</v>
      </c>
      <c r="I9221" s="19" t="s">
        <v>2005</v>
      </c>
      <c r="J9221" s="21" t="s">
        <v>6643</v>
      </c>
    </row>
    <row r="9222" spans="1:10">
      <c r="A9222" s="22"/>
      <c r="B9222" s="22"/>
      <c r="C9222" s="16" t="s">
        <v>1995</v>
      </c>
      <c r="D9222" s="16" t="s">
        <v>2007</v>
      </c>
      <c r="E9222" s="20" t="s">
        <v>1995</v>
      </c>
      <c r="F9222" s="19" t="s">
        <v>1995</v>
      </c>
      <c r="G9222" s="16" t="s">
        <v>1995</v>
      </c>
      <c r="H9222" s="19" t="s">
        <v>1995</v>
      </c>
      <c r="I9222" s="19" t="s">
        <v>1995</v>
      </c>
      <c r="J9222" s="21" t="s">
        <v>1995</v>
      </c>
    </row>
    <row r="9223" ht="22.5" spans="1:10">
      <c r="A9223" s="22"/>
      <c r="B9223" s="22"/>
      <c r="C9223" s="16" t="s">
        <v>1995</v>
      </c>
      <c r="D9223" s="16" t="s">
        <v>1995</v>
      </c>
      <c r="E9223" s="20" t="s">
        <v>2735</v>
      </c>
      <c r="F9223" s="19" t="s">
        <v>2002</v>
      </c>
      <c r="G9223" s="16" t="s">
        <v>2060</v>
      </c>
      <c r="H9223" s="19" t="s">
        <v>2011</v>
      </c>
      <c r="I9223" s="19" t="s">
        <v>2005</v>
      </c>
      <c r="J9223" s="21" t="s">
        <v>6644</v>
      </c>
    </row>
    <row r="9224" spans="1:10">
      <c r="A9224" s="22"/>
      <c r="B9224" s="22"/>
      <c r="C9224" s="16" t="s">
        <v>1995</v>
      </c>
      <c r="D9224" s="16" t="s">
        <v>2013</v>
      </c>
      <c r="E9224" s="20" t="s">
        <v>1995</v>
      </c>
      <c r="F9224" s="19" t="s">
        <v>1995</v>
      </c>
      <c r="G9224" s="16" t="s">
        <v>1995</v>
      </c>
      <c r="H9224" s="19" t="s">
        <v>1995</v>
      </c>
      <c r="I9224" s="19" t="s">
        <v>1995</v>
      </c>
      <c r="J9224" s="21" t="s">
        <v>1995</v>
      </c>
    </row>
    <row r="9225" ht="33.75" spans="1:10">
      <c r="A9225" s="22"/>
      <c r="B9225" s="22"/>
      <c r="C9225" s="16" t="s">
        <v>1995</v>
      </c>
      <c r="D9225" s="16" t="s">
        <v>1995</v>
      </c>
      <c r="E9225" s="20" t="s">
        <v>2084</v>
      </c>
      <c r="F9225" s="19" t="s">
        <v>2035</v>
      </c>
      <c r="G9225" s="16" t="s">
        <v>2060</v>
      </c>
      <c r="H9225" s="19" t="s">
        <v>2011</v>
      </c>
      <c r="I9225" s="19" t="s">
        <v>2005</v>
      </c>
      <c r="J9225" s="21" t="s">
        <v>6645</v>
      </c>
    </row>
    <row r="9226" spans="1:10">
      <c r="A9226" s="22"/>
      <c r="B9226" s="22"/>
      <c r="C9226" s="16" t="s">
        <v>2018</v>
      </c>
      <c r="D9226" s="16" t="s">
        <v>1995</v>
      </c>
      <c r="E9226" s="20" t="s">
        <v>1995</v>
      </c>
      <c r="F9226" s="19" t="s">
        <v>1995</v>
      </c>
      <c r="G9226" s="16" t="s">
        <v>1995</v>
      </c>
      <c r="H9226" s="19" t="s">
        <v>1995</v>
      </c>
      <c r="I9226" s="19" t="s">
        <v>1995</v>
      </c>
      <c r="J9226" s="21" t="s">
        <v>1995</v>
      </c>
    </row>
    <row r="9227" spans="1:10">
      <c r="A9227" s="22"/>
      <c r="B9227" s="22"/>
      <c r="C9227" s="16" t="s">
        <v>1995</v>
      </c>
      <c r="D9227" s="16" t="s">
        <v>2099</v>
      </c>
      <c r="E9227" s="20" t="s">
        <v>1995</v>
      </c>
      <c r="F9227" s="19" t="s">
        <v>1995</v>
      </c>
      <c r="G9227" s="16" t="s">
        <v>1995</v>
      </c>
      <c r="H9227" s="19" t="s">
        <v>1995</v>
      </c>
      <c r="I9227" s="19" t="s">
        <v>1995</v>
      </c>
      <c r="J9227" s="21" t="s">
        <v>1995</v>
      </c>
    </row>
    <row r="9228" spans="1:10">
      <c r="A9228" s="22"/>
      <c r="B9228" s="22"/>
      <c r="C9228" s="16" t="s">
        <v>1995</v>
      </c>
      <c r="D9228" s="16" t="s">
        <v>1995</v>
      </c>
      <c r="E9228" s="20" t="s">
        <v>2388</v>
      </c>
      <c r="F9228" s="19" t="s">
        <v>2009</v>
      </c>
      <c r="G9228" s="16" t="s">
        <v>3092</v>
      </c>
      <c r="H9228" s="19" t="s">
        <v>2044</v>
      </c>
      <c r="I9228" s="19" t="s">
        <v>2005</v>
      </c>
      <c r="J9228" s="21" t="s">
        <v>2390</v>
      </c>
    </row>
    <row r="9229" spans="1:10">
      <c r="A9229" s="22"/>
      <c r="B9229" s="22"/>
      <c r="C9229" s="16" t="s">
        <v>2023</v>
      </c>
      <c r="D9229" s="16" t="s">
        <v>1995</v>
      </c>
      <c r="E9229" s="20" t="s">
        <v>1995</v>
      </c>
      <c r="F9229" s="19" t="s">
        <v>1995</v>
      </c>
      <c r="G9229" s="16" t="s">
        <v>1995</v>
      </c>
      <c r="H9229" s="19" t="s">
        <v>1995</v>
      </c>
      <c r="I9229" s="19" t="s">
        <v>1995</v>
      </c>
      <c r="J9229" s="21" t="s">
        <v>1995</v>
      </c>
    </row>
    <row r="9230" spans="1:10">
      <c r="A9230" s="22"/>
      <c r="B9230" s="22"/>
      <c r="C9230" s="16" t="s">
        <v>1995</v>
      </c>
      <c r="D9230" s="16" t="s">
        <v>2024</v>
      </c>
      <c r="E9230" s="20" t="s">
        <v>1995</v>
      </c>
      <c r="F9230" s="19" t="s">
        <v>1995</v>
      </c>
      <c r="G9230" s="16" t="s">
        <v>1995</v>
      </c>
      <c r="H9230" s="19" t="s">
        <v>1995</v>
      </c>
      <c r="I9230" s="19" t="s">
        <v>1995</v>
      </c>
      <c r="J9230" s="21" t="s">
        <v>1995</v>
      </c>
    </row>
    <row r="9231" spans="1:10">
      <c r="A9231" s="22"/>
      <c r="B9231" s="22"/>
      <c r="C9231" s="16" t="s">
        <v>1995</v>
      </c>
      <c r="D9231" s="16" t="s">
        <v>1995</v>
      </c>
      <c r="E9231" s="20" t="s">
        <v>2077</v>
      </c>
      <c r="F9231" s="19" t="s">
        <v>2009</v>
      </c>
      <c r="G9231" s="16" t="s">
        <v>2026</v>
      </c>
      <c r="H9231" s="19" t="s">
        <v>2011</v>
      </c>
      <c r="I9231" s="19" t="s">
        <v>2016</v>
      </c>
      <c r="J9231" s="21" t="s">
        <v>2088</v>
      </c>
    </row>
    <row r="9232" ht="236.25" spans="1:10">
      <c r="A9232" s="16" t="s">
        <v>6646</v>
      </c>
      <c r="B9232" s="20" t="s">
        <v>6647</v>
      </c>
      <c r="C9232" s="22"/>
      <c r="D9232" s="22"/>
      <c r="E9232" s="23"/>
      <c r="F9232" s="24"/>
      <c r="G9232" s="22"/>
      <c r="H9232" s="24"/>
      <c r="I9232" s="24"/>
      <c r="J9232" s="25"/>
    </row>
    <row r="9233" spans="1:10">
      <c r="A9233" s="22"/>
      <c r="B9233" s="22"/>
      <c r="C9233" s="16" t="s">
        <v>1999</v>
      </c>
      <c r="D9233" s="16" t="s">
        <v>1995</v>
      </c>
      <c r="E9233" s="20" t="s">
        <v>1995</v>
      </c>
      <c r="F9233" s="19" t="s">
        <v>1995</v>
      </c>
      <c r="G9233" s="16" t="s">
        <v>1995</v>
      </c>
      <c r="H9233" s="19" t="s">
        <v>1995</v>
      </c>
      <c r="I9233" s="19" t="s">
        <v>1995</v>
      </c>
      <c r="J9233" s="21" t="s">
        <v>1995</v>
      </c>
    </row>
    <row r="9234" spans="1:10">
      <c r="A9234" s="22"/>
      <c r="B9234" s="22"/>
      <c r="C9234" s="16" t="s">
        <v>1995</v>
      </c>
      <c r="D9234" s="16" t="s">
        <v>2000</v>
      </c>
      <c r="E9234" s="20" t="s">
        <v>1995</v>
      </c>
      <c r="F9234" s="19" t="s">
        <v>1995</v>
      </c>
      <c r="G9234" s="16" t="s">
        <v>1995</v>
      </c>
      <c r="H9234" s="19" t="s">
        <v>1995</v>
      </c>
      <c r="I9234" s="19" t="s">
        <v>1995</v>
      </c>
      <c r="J9234" s="21" t="s">
        <v>1995</v>
      </c>
    </row>
    <row r="9235" ht="22.5" spans="1:10">
      <c r="A9235" s="22"/>
      <c r="B9235" s="22"/>
      <c r="C9235" s="16" t="s">
        <v>1995</v>
      </c>
      <c r="D9235" s="16" t="s">
        <v>1995</v>
      </c>
      <c r="E9235" s="20" t="s">
        <v>6648</v>
      </c>
      <c r="F9235" s="19" t="s">
        <v>2009</v>
      </c>
      <c r="G9235" s="16" t="s">
        <v>6649</v>
      </c>
      <c r="H9235" s="19" t="s">
        <v>2126</v>
      </c>
      <c r="I9235" s="19" t="s">
        <v>2005</v>
      </c>
      <c r="J9235" s="21" t="s">
        <v>6650</v>
      </c>
    </row>
    <row r="9236" spans="1:10">
      <c r="A9236" s="22"/>
      <c r="B9236" s="22"/>
      <c r="C9236" s="16" t="s">
        <v>1995</v>
      </c>
      <c r="D9236" s="16" t="s">
        <v>2007</v>
      </c>
      <c r="E9236" s="20" t="s">
        <v>1995</v>
      </c>
      <c r="F9236" s="19" t="s">
        <v>1995</v>
      </c>
      <c r="G9236" s="16" t="s">
        <v>1995</v>
      </c>
      <c r="H9236" s="19" t="s">
        <v>1995</v>
      </c>
      <c r="I9236" s="19" t="s">
        <v>1995</v>
      </c>
      <c r="J9236" s="21" t="s">
        <v>1995</v>
      </c>
    </row>
    <row r="9237" ht="22.5" spans="1:10">
      <c r="A9237" s="22"/>
      <c r="B9237" s="22"/>
      <c r="C9237" s="16" t="s">
        <v>1995</v>
      </c>
      <c r="D9237" s="16" t="s">
        <v>1995</v>
      </c>
      <c r="E9237" s="20" t="s">
        <v>6651</v>
      </c>
      <c r="F9237" s="19" t="s">
        <v>2002</v>
      </c>
      <c r="G9237" s="16" t="s">
        <v>2060</v>
      </c>
      <c r="H9237" s="19" t="s">
        <v>2011</v>
      </c>
      <c r="I9237" s="19" t="s">
        <v>2005</v>
      </c>
      <c r="J9237" s="21" t="s">
        <v>6652</v>
      </c>
    </row>
    <row r="9238" spans="1:10">
      <c r="A9238" s="22"/>
      <c r="B9238" s="22"/>
      <c r="C9238" s="16" t="s">
        <v>2018</v>
      </c>
      <c r="D9238" s="16" t="s">
        <v>1995</v>
      </c>
      <c r="E9238" s="20" t="s">
        <v>1995</v>
      </c>
      <c r="F9238" s="19" t="s">
        <v>1995</v>
      </c>
      <c r="G9238" s="16" t="s">
        <v>1995</v>
      </c>
      <c r="H9238" s="19" t="s">
        <v>1995</v>
      </c>
      <c r="I9238" s="19" t="s">
        <v>1995</v>
      </c>
      <c r="J9238" s="21" t="s">
        <v>1995</v>
      </c>
    </row>
    <row r="9239" spans="1:10">
      <c r="A9239" s="22"/>
      <c r="B9239" s="22"/>
      <c r="C9239" s="16" t="s">
        <v>1995</v>
      </c>
      <c r="D9239" s="16" t="s">
        <v>2099</v>
      </c>
      <c r="E9239" s="20" t="s">
        <v>1995</v>
      </c>
      <c r="F9239" s="19" t="s">
        <v>1995</v>
      </c>
      <c r="G9239" s="16" t="s">
        <v>1995</v>
      </c>
      <c r="H9239" s="19" t="s">
        <v>1995</v>
      </c>
      <c r="I9239" s="19" t="s">
        <v>1995</v>
      </c>
      <c r="J9239" s="21" t="s">
        <v>1995</v>
      </c>
    </row>
    <row r="9240" spans="1:10">
      <c r="A9240" s="22"/>
      <c r="B9240" s="22"/>
      <c r="C9240" s="16" t="s">
        <v>1995</v>
      </c>
      <c r="D9240" s="16" t="s">
        <v>1995</v>
      </c>
      <c r="E9240" s="20" t="s">
        <v>6653</v>
      </c>
      <c r="F9240" s="19" t="s">
        <v>2009</v>
      </c>
      <c r="G9240" s="16" t="s">
        <v>2060</v>
      </c>
      <c r="H9240" s="19" t="s">
        <v>2044</v>
      </c>
      <c r="I9240" s="19" t="s">
        <v>2005</v>
      </c>
      <c r="J9240" s="21" t="s">
        <v>6654</v>
      </c>
    </row>
    <row r="9241" spans="1:10">
      <c r="A9241" s="22"/>
      <c r="B9241" s="22"/>
      <c r="C9241" s="16" t="s">
        <v>1995</v>
      </c>
      <c r="D9241" s="16" t="s">
        <v>2019</v>
      </c>
      <c r="E9241" s="20" t="s">
        <v>1995</v>
      </c>
      <c r="F9241" s="19" t="s">
        <v>1995</v>
      </c>
      <c r="G9241" s="16" t="s">
        <v>1995</v>
      </c>
      <c r="H9241" s="19" t="s">
        <v>1995</v>
      </c>
      <c r="I9241" s="19" t="s">
        <v>1995</v>
      </c>
      <c r="J9241" s="21" t="s">
        <v>1995</v>
      </c>
    </row>
    <row r="9242" ht="22.5" spans="1:10">
      <c r="A9242" s="22"/>
      <c r="B9242" s="22"/>
      <c r="C9242" s="16" t="s">
        <v>1995</v>
      </c>
      <c r="D9242" s="16" t="s">
        <v>1995</v>
      </c>
      <c r="E9242" s="20" t="s">
        <v>6655</v>
      </c>
      <c r="F9242" s="19" t="s">
        <v>2363</v>
      </c>
      <c r="G9242" s="16" t="s">
        <v>2047</v>
      </c>
      <c r="H9242" s="19" t="s">
        <v>2011</v>
      </c>
      <c r="I9242" s="19" t="s">
        <v>2005</v>
      </c>
      <c r="J9242" s="21" t="s">
        <v>6656</v>
      </c>
    </row>
    <row r="9243" spans="1:10">
      <c r="A9243" s="22"/>
      <c r="B9243" s="22"/>
      <c r="C9243" s="16" t="s">
        <v>2023</v>
      </c>
      <c r="D9243" s="16" t="s">
        <v>1995</v>
      </c>
      <c r="E9243" s="20" t="s">
        <v>1995</v>
      </c>
      <c r="F9243" s="19" t="s">
        <v>1995</v>
      </c>
      <c r="G9243" s="16" t="s">
        <v>1995</v>
      </c>
      <c r="H9243" s="19" t="s">
        <v>1995</v>
      </c>
      <c r="I9243" s="19" t="s">
        <v>1995</v>
      </c>
      <c r="J9243" s="21" t="s">
        <v>1995</v>
      </c>
    </row>
    <row r="9244" spans="1:10">
      <c r="A9244" s="22"/>
      <c r="B9244" s="22"/>
      <c r="C9244" s="16" t="s">
        <v>1995</v>
      </c>
      <c r="D9244" s="16" t="s">
        <v>2024</v>
      </c>
      <c r="E9244" s="20" t="s">
        <v>1995</v>
      </c>
      <c r="F9244" s="19" t="s">
        <v>1995</v>
      </c>
      <c r="G9244" s="16" t="s">
        <v>1995</v>
      </c>
      <c r="H9244" s="19" t="s">
        <v>1995</v>
      </c>
      <c r="I9244" s="19" t="s">
        <v>1995</v>
      </c>
      <c r="J9244" s="21" t="s">
        <v>1995</v>
      </c>
    </row>
    <row r="9245" spans="1:10">
      <c r="A9245" s="22"/>
      <c r="B9245" s="22"/>
      <c r="C9245" s="16" t="s">
        <v>1995</v>
      </c>
      <c r="D9245" s="16" t="s">
        <v>1995</v>
      </c>
      <c r="E9245" s="20" t="s">
        <v>2024</v>
      </c>
      <c r="F9245" s="19" t="s">
        <v>2009</v>
      </c>
      <c r="G9245" s="16" t="s">
        <v>2047</v>
      </c>
      <c r="H9245" s="19" t="s">
        <v>2011</v>
      </c>
      <c r="I9245" s="19" t="s">
        <v>2005</v>
      </c>
      <c r="J9245" s="21" t="s">
        <v>6657</v>
      </c>
    </row>
    <row r="9246" ht="236.25" spans="1:10">
      <c r="A9246" s="16" t="s">
        <v>6658</v>
      </c>
      <c r="B9246" s="20" t="s">
        <v>6659</v>
      </c>
      <c r="C9246" s="22"/>
      <c r="D9246" s="22"/>
      <c r="E9246" s="23"/>
      <c r="F9246" s="24"/>
      <c r="G9246" s="22"/>
      <c r="H9246" s="24"/>
      <c r="I9246" s="24"/>
      <c r="J9246" s="25"/>
    </row>
    <row r="9247" spans="1:10">
      <c r="A9247" s="22"/>
      <c r="B9247" s="22"/>
      <c r="C9247" s="16" t="s">
        <v>1999</v>
      </c>
      <c r="D9247" s="16" t="s">
        <v>1995</v>
      </c>
      <c r="E9247" s="20" t="s">
        <v>1995</v>
      </c>
      <c r="F9247" s="19" t="s">
        <v>1995</v>
      </c>
      <c r="G9247" s="16" t="s">
        <v>1995</v>
      </c>
      <c r="H9247" s="19" t="s">
        <v>1995</v>
      </c>
      <c r="I9247" s="19" t="s">
        <v>1995</v>
      </c>
      <c r="J9247" s="21" t="s">
        <v>1995</v>
      </c>
    </row>
    <row r="9248" spans="1:10">
      <c r="A9248" s="22"/>
      <c r="B9248" s="22"/>
      <c r="C9248" s="16" t="s">
        <v>1995</v>
      </c>
      <c r="D9248" s="16" t="s">
        <v>2000</v>
      </c>
      <c r="E9248" s="20" t="s">
        <v>1995</v>
      </c>
      <c r="F9248" s="19" t="s">
        <v>1995</v>
      </c>
      <c r="G9248" s="16" t="s">
        <v>1995</v>
      </c>
      <c r="H9248" s="19" t="s">
        <v>1995</v>
      </c>
      <c r="I9248" s="19" t="s">
        <v>1995</v>
      </c>
      <c r="J9248" s="21" t="s">
        <v>1995</v>
      </c>
    </row>
    <row r="9249" spans="1:10">
      <c r="A9249" s="22"/>
      <c r="B9249" s="22"/>
      <c r="C9249" s="16" t="s">
        <v>1995</v>
      </c>
      <c r="D9249" s="16" t="s">
        <v>1995</v>
      </c>
      <c r="E9249" s="20" t="s">
        <v>6660</v>
      </c>
      <c r="F9249" s="19" t="s">
        <v>2035</v>
      </c>
      <c r="G9249" s="16" t="s">
        <v>6661</v>
      </c>
      <c r="H9249" s="19" t="s">
        <v>2126</v>
      </c>
      <c r="I9249" s="19" t="s">
        <v>2005</v>
      </c>
      <c r="J9249" s="21" t="s">
        <v>6662</v>
      </c>
    </row>
    <row r="9250" spans="1:10">
      <c r="A9250" s="22"/>
      <c r="B9250" s="22"/>
      <c r="C9250" s="16" t="s">
        <v>1995</v>
      </c>
      <c r="D9250" s="16" t="s">
        <v>2007</v>
      </c>
      <c r="E9250" s="20" t="s">
        <v>1995</v>
      </c>
      <c r="F9250" s="19" t="s">
        <v>1995</v>
      </c>
      <c r="G9250" s="16" t="s">
        <v>1995</v>
      </c>
      <c r="H9250" s="19" t="s">
        <v>1995</v>
      </c>
      <c r="I9250" s="19" t="s">
        <v>1995</v>
      </c>
      <c r="J9250" s="21" t="s">
        <v>1995</v>
      </c>
    </row>
    <row r="9251" spans="1:10">
      <c r="A9251" s="22"/>
      <c r="B9251" s="22"/>
      <c r="C9251" s="16" t="s">
        <v>1995</v>
      </c>
      <c r="D9251" s="16" t="s">
        <v>1995</v>
      </c>
      <c r="E9251" s="20" t="s">
        <v>6663</v>
      </c>
      <c r="F9251" s="19" t="s">
        <v>2002</v>
      </c>
      <c r="G9251" s="16" t="s">
        <v>2060</v>
      </c>
      <c r="H9251" s="19" t="s">
        <v>2011</v>
      </c>
      <c r="I9251" s="19" t="s">
        <v>2005</v>
      </c>
      <c r="J9251" s="21" t="s">
        <v>6664</v>
      </c>
    </row>
    <row r="9252" spans="1:10">
      <c r="A9252" s="22"/>
      <c r="B9252" s="22"/>
      <c r="C9252" s="16" t="s">
        <v>1995</v>
      </c>
      <c r="D9252" s="16" t="s">
        <v>2013</v>
      </c>
      <c r="E9252" s="20" t="s">
        <v>1995</v>
      </c>
      <c r="F9252" s="19" t="s">
        <v>1995</v>
      </c>
      <c r="G9252" s="16" t="s">
        <v>1995</v>
      </c>
      <c r="H9252" s="19" t="s">
        <v>1995</v>
      </c>
      <c r="I9252" s="19" t="s">
        <v>1995</v>
      </c>
      <c r="J9252" s="21" t="s">
        <v>1995</v>
      </c>
    </row>
    <row r="9253" ht="22.5" spans="1:10">
      <c r="A9253" s="22"/>
      <c r="B9253" s="22"/>
      <c r="C9253" s="16" t="s">
        <v>1995</v>
      </c>
      <c r="D9253" s="16" t="s">
        <v>1995</v>
      </c>
      <c r="E9253" s="20" t="s">
        <v>6665</v>
      </c>
      <c r="F9253" s="19" t="s">
        <v>2035</v>
      </c>
      <c r="G9253" s="16" t="s">
        <v>2269</v>
      </c>
      <c r="H9253" s="19" t="s">
        <v>2036</v>
      </c>
      <c r="I9253" s="19" t="s">
        <v>2005</v>
      </c>
      <c r="J9253" s="21" t="s">
        <v>6666</v>
      </c>
    </row>
    <row r="9254" spans="1:10">
      <c r="A9254" s="22"/>
      <c r="B9254" s="22"/>
      <c r="C9254" s="16" t="s">
        <v>2018</v>
      </c>
      <c r="D9254" s="16" t="s">
        <v>1995</v>
      </c>
      <c r="E9254" s="20" t="s">
        <v>1995</v>
      </c>
      <c r="F9254" s="19" t="s">
        <v>1995</v>
      </c>
      <c r="G9254" s="16" t="s">
        <v>1995</v>
      </c>
      <c r="H9254" s="19" t="s">
        <v>1995</v>
      </c>
      <c r="I9254" s="19" t="s">
        <v>1995</v>
      </c>
      <c r="J9254" s="21" t="s">
        <v>1995</v>
      </c>
    </row>
    <row r="9255" spans="1:10">
      <c r="A9255" s="22"/>
      <c r="B9255" s="22"/>
      <c r="C9255" s="16" t="s">
        <v>1995</v>
      </c>
      <c r="D9255" s="16" t="s">
        <v>2019</v>
      </c>
      <c r="E9255" s="20" t="s">
        <v>1995</v>
      </c>
      <c r="F9255" s="19" t="s">
        <v>1995</v>
      </c>
      <c r="G9255" s="16" t="s">
        <v>1995</v>
      </c>
      <c r="H9255" s="19" t="s">
        <v>1995</v>
      </c>
      <c r="I9255" s="19" t="s">
        <v>1995</v>
      </c>
      <c r="J9255" s="21" t="s">
        <v>1995</v>
      </c>
    </row>
    <row r="9256" ht="22.5" spans="1:10">
      <c r="A9256" s="22"/>
      <c r="B9256" s="22"/>
      <c r="C9256" s="16" t="s">
        <v>1995</v>
      </c>
      <c r="D9256" s="16" t="s">
        <v>1995</v>
      </c>
      <c r="E9256" s="20" t="s">
        <v>6667</v>
      </c>
      <c r="F9256" s="19" t="s">
        <v>2363</v>
      </c>
      <c r="G9256" s="16" t="s">
        <v>2047</v>
      </c>
      <c r="H9256" s="19" t="s">
        <v>2011</v>
      </c>
      <c r="I9256" s="19" t="s">
        <v>2005</v>
      </c>
      <c r="J9256" s="21" t="s">
        <v>6668</v>
      </c>
    </row>
    <row r="9257" spans="1:10">
      <c r="A9257" s="22"/>
      <c r="B9257" s="22"/>
      <c r="C9257" s="16" t="s">
        <v>2023</v>
      </c>
      <c r="D9257" s="16" t="s">
        <v>1995</v>
      </c>
      <c r="E9257" s="20" t="s">
        <v>1995</v>
      </c>
      <c r="F9257" s="19" t="s">
        <v>1995</v>
      </c>
      <c r="G9257" s="16" t="s">
        <v>1995</v>
      </c>
      <c r="H9257" s="19" t="s">
        <v>1995</v>
      </c>
      <c r="I9257" s="19" t="s">
        <v>1995</v>
      </c>
      <c r="J9257" s="21" t="s">
        <v>1995</v>
      </c>
    </row>
    <row r="9258" spans="1:10">
      <c r="A9258" s="22"/>
      <c r="B9258" s="22"/>
      <c r="C9258" s="16" t="s">
        <v>1995</v>
      </c>
      <c r="D9258" s="16" t="s">
        <v>2024</v>
      </c>
      <c r="E9258" s="20" t="s">
        <v>1995</v>
      </c>
      <c r="F9258" s="19" t="s">
        <v>1995</v>
      </c>
      <c r="G9258" s="16" t="s">
        <v>1995</v>
      </c>
      <c r="H9258" s="19" t="s">
        <v>1995</v>
      </c>
      <c r="I9258" s="19" t="s">
        <v>1995</v>
      </c>
      <c r="J9258" s="21" t="s">
        <v>1995</v>
      </c>
    </row>
    <row r="9259" ht="22.5" spans="1:10">
      <c r="A9259" s="22"/>
      <c r="B9259" s="22"/>
      <c r="C9259" s="16" t="s">
        <v>1995</v>
      </c>
      <c r="D9259" s="16" t="s">
        <v>1995</v>
      </c>
      <c r="E9259" s="20" t="s">
        <v>2301</v>
      </c>
      <c r="F9259" s="19" t="s">
        <v>2009</v>
      </c>
      <c r="G9259" s="16" t="s">
        <v>2047</v>
      </c>
      <c r="H9259" s="19" t="s">
        <v>2011</v>
      </c>
      <c r="I9259" s="19" t="s">
        <v>2005</v>
      </c>
      <c r="J9259" s="21" t="s">
        <v>6669</v>
      </c>
    </row>
    <row r="9260" ht="236.25" spans="1:10">
      <c r="A9260" s="16" t="s">
        <v>6670</v>
      </c>
      <c r="B9260" s="20" t="s">
        <v>6659</v>
      </c>
      <c r="C9260" s="22"/>
      <c r="D9260" s="22"/>
      <c r="E9260" s="23"/>
      <c r="F9260" s="24"/>
      <c r="G9260" s="22"/>
      <c r="H9260" s="24"/>
      <c r="I9260" s="24"/>
      <c r="J9260" s="25"/>
    </row>
    <row r="9261" spans="1:10">
      <c r="A9261" s="22"/>
      <c r="B9261" s="22"/>
      <c r="C9261" s="16" t="s">
        <v>1999</v>
      </c>
      <c r="D9261" s="16" t="s">
        <v>1995</v>
      </c>
      <c r="E9261" s="20" t="s">
        <v>1995</v>
      </c>
      <c r="F9261" s="19" t="s">
        <v>1995</v>
      </c>
      <c r="G9261" s="16" t="s">
        <v>1995</v>
      </c>
      <c r="H9261" s="19" t="s">
        <v>1995</v>
      </c>
      <c r="I9261" s="19" t="s">
        <v>1995</v>
      </c>
      <c r="J9261" s="21" t="s">
        <v>1995</v>
      </c>
    </row>
    <row r="9262" spans="1:10">
      <c r="A9262" s="22"/>
      <c r="B9262" s="22"/>
      <c r="C9262" s="16" t="s">
        <v>1995</v>
      </c>
      <c r="D9262" s="16" t="s">
        <v>2000</v>
      </c>
      <c r="E9262" s="20" t="s">
        <v>1995</v>
      </c>
      <c r="F9262" s="19" t="s">
        <v>1995</v>
      </c>
      <c r="G9262" s="16" t="s">
        <v>1995</v>
      </c>
      <c r="H9262" s="19" t="s">
        <v>1995</v>
      </c>
      <c r="I9262" s="19" t="s">
        <v>1995</v>
      </c>
      <c r="J9262" s="21" t="s">
        <v>1995</v>
      </c>
    </row>
    <row r="9263" ht="22.5" spans="1:10">
      <c r="A9263" s="22"/>
      <c r="B9263" s="22"/>
      <c r="C9263" s="16" t="s">
        <v>1995</v>
      </c>
      <c r="D9263" s="16" t="s">
        <v>1995</v>
      </c>
      <c r="E9263" s="20" t="s">
        <v>6671</v>
      </c>
      <c r="F9263" s="19" t="s">
        <v>2035</v>
      </c>
      <c r="G9263" s="16" t="s">
        <v>2942</v>
      </c>
      <c r="H9263" s="19" t="s">
        <v>2126</v>
      </c>
      <c r="I9263" s="19" t="s">
        <v>2005</v>
      </c>
      <c r="J9263" s="21" t="s">
        <v>6672</v>
      </c>
    </row>
    <row r="9264" spans="1:10">
      <c r="A9264" s="22"/>
      <c r="B9264" s="22"/>
      <c r="C9264" s="16" t="s">
        <v>1995</v>
      </c>
      <c r="D9264" s="16" t="s">
        <v>2007</v>
      </c>
      <c r="E9264" s="20" t="s">
        <v>1995</v>
      </c>
      <c r="F9264" s="19" t="s">
        <v>1995</v>
      </c>
      <c r="G9264" s="16" t="s">
        <v>1995</v>
      </c>
      <c r="H9264" s="19" t="s">
        <v>1995</v>
      </c>
      <c r="I9264" s="19" t="s">
        <v>1995</v>
      </c>
      <c r="J9264" s="21" t="s">
        <v>1995</v>
      </c>
    </row>
    <row r="9265" ht="22.5" spans="1:10">
      <c r="A9265" s="22"/>
      <c r="B9265" s="22"/>
      <c r="C9265" s="16" t="s">
        <v>1995</v>
      </c>
      <c r="D9265" s="16" t="s">
        <v>1995</v>
      </c>
      <c r="E9265" s="20" t="s">
        <v>6673</v>
      </c>
      <c r="F9265" s="19" t="s">
        <v>2002</v>
      </c>
      <c r="G9265" s="16" t="s">
        <v>2060</v>
      </c>
      <c r="H9265" s="19" t="s">
        <v>2011</v>
      </c>
      <c r="I9265" s="19" t="s">
        <v>2005</v>
      </c>
      <c r="J9265" s="21" t="s">
        <v>6674</v>
      </c>
    </row>
    <row r="9266" spans="1:10">
      <c r="A9266" s="22"/>
      <c r="B9266" s="22"/>
      <c r="C9266" s="16" t="s">
        <v>1995</v>
      </c>
      <c r="D9266" s="16" t="s">
        <v>2013</v>
      </c>
      <c r="E9266" s="20" t="s">
        <v>1995</v>
      </c>
      <c r="F9266" s="19" t="s">
        <v>1995</v>
      </c>
      <c r="G9266" s="16" t="s">
        <v>1995</v>
      </c>
      <c r="H9266" s="19" t="s">
        <v>1995</v>
      </c>
      <c r="I9266" s="19" t="s">
        <v>1995</v>
      </c>
      <c r="J9266" s="21" t="s">
        <v>1995</v>
      </c>
    </row>
    <row r="9267" ht="22.5" spans="1:10">
      <c r="A9267" s="22"/>
      <c r="B9267" s="22"/>
      <c r="C9267" s="16" t="s">
        <v>1995</v>
      </c>
      <c r="D9267" s="16" t="s">
        <v>1995</v>
      </c>
      <c r="E9267" s="20" t="s">
        <v>6665</v>
      </c>
      <c r="F9267" s="19" t="s">
        <v>2035</v>
      </c>
      <c r="G9267" s="16" t="s">
        <v>2269</v>
      </c>
      <c r="H9267" s="19" t="s">
        <v>2036</v>
      </c>
      <c r="I9267" s="19" t="s">
        <v>2005</v>
      </c>
      <c r="J9267" s="21" t="s">
        <v>6675</v>
      </c>
    </row>
    <row r="9268" spans="1:10">
      <c r="A9268" s="22"/>
      <c r="B9268" s="22"/>
      <c r="C9268" s="16" t="s">
        <v>2018</v>
      </c>
      <c r="D9268" s="16" t="s">
        <v>1995</v>
      </c>
      <c r="E9268" s="20" t="s">
        <v>1995</v>
      </c>
      <c r="F9268" s="19" t="s">
        <v>1995</v>
      </c>
      <c r="G9268" s="16" t="s">
        <v>1995</v>
      </c>
      <c r="H9268" s="19" t="s">
        <v>1995</v>
      </c>
      <c r="I9268" s="19" t="s">
        <v>1995</v>
      </c>
      <c r="J9268" s="21" t="s">
        <v>1995</v>
      </c>
    </row>
    <row r="9269" spans="1:10">
      <c r="A9269" s="22"/>
      <c r="B9269" s="22"/>
      <c r="C9269" s="16" t="s">
        <v>1995</v>
      </c>
      <c r="D9269" s="16" t="s">
        <v>2019</v>
      </c>
      <c r="E9269" s="20" t="s">
        <v>1995</v>
      </c>
      <c r="F9269" s="19" t="s">
        <v>1995</v>
      </c>
      <c r="G9269" s="16" t="s">
        <v>1995</v>
      </c>
      <c r="H9269" s="19" t="s">
        <v>1995</v>
      </c>
      <c r="I9269" s="19" t="s">
        <v>1995</v>
      </c>
      <c r="J9269" s="21" t="s">
        <v>1995</v>
      </c>
    </row>
    <row r="9270" ht="22.5" spans="1:10">
      <c r="A9270" s="22"/>
      <c r="B9270" s="22"/>
      <c r="C9270" s="16" t="s">
        <v>1995</v>
      </c>
      <c r="D9270" s="16" t="s">
        <v>1995</v>
      </c>
      <c r="E9270" s="20" t="s">
        <v>6676</v>
      </c>
      <c r="F9270" s="19" t="s">
        <v>2363</v>
      </c>
      <c r="G9270" s="16" t="s">
        <v>2047</v>
      </c>
      <c r="H9270" s="19" t="s">
        <v>2011</v>
      </c>
      <c r="I9270" s="19" t="s">
        <v>2005</v>
      </c>
      <c r="J9270" s="21" t="s">
        <v>6677</v>
      </c>
    </row>
    <row r="9271" spans="1:10">
      <c r="A9271" s="22"/>
      <c r="B9271" s="22"/>
      <c r="C9271" s="16" t="s">
        <v>2023</v>
      </c>
      <c r="D9271" s="16" t="s">
        <v>1995</v>
      </c>
      <c r="E9271" s="20" t="s">
        <v>1995</v>
      </c>
      <c r="F9271" s="19" t="s">
        <v>1995</v>
      </c>
      <c r="G9271" s="16" t="s">
        <v>1995</v>
      </c>
      <c r="H9271" s="19" t="s">
        <v>1995</v>
      </c>
      <c r="I9271" s="19" t="s">
        <v>1995</v>
      </c>
      <c r="J9271" s="21" t="s">
        <v>1995</v>
      </c>
    </row>
    <row r="9272" spans="1:10">
      <c r="A9272" s="22"/>
      <c r="B9272" s="22"/>
      <c r="C9272" s="16" t="s">
        <v>1995</v>
      </c>
      <c r="D9272" s="16" t="s">
        <v>2024</v>
      </c>
      <c r="E9272" s="20" t="s">
        <v>1995</v>
      </c>
      <c r="F9272" s="19" t="s">
        <v>1995</v>
      </c>
      <c r="G9272" s="16" t="s">
        <v>1995</v>
      </c>
      <c r="H9272" s="19" t="s">
        <v>1995</v>
      </c>
      <c r="I9272" s="19" t="s">
        <v>1995</v>
      </c>
      <c r="J9272" s="21" t="s">
        <v>1995</v>
      </c>
    </row>
    <row r="9273" spans="1:10">
      <c r="A9273" s="22"/>
      <c r="B9273" s="22"/>
      <c r="C9273" s="16" t="s">
        <v>1995</v>
      </c>
      <c r="D9273" s="16" t="s">
        <v>1995</v>
      </c>
      <c r="E9273" s="20" t="s">
        <v>2024</v>
      </c>
      <c r="F9273" s="19" t="s">
        <v>2009</v>
      </c>
      <c r="G9273" s="16" t="s">
        <v>2047</v>
      </c>
      <c r="H9273" s="19" t="s">
        <v>2011</v>
      </c>
      <c r="I9273" s="19" t="s">
        <v>2005</v>
      </c>
      <c r="J9273" s="21" t="s">
        <v>6678</v>
      </c>
    </row>
    <row r="9274" ht="12.75" spans="1:10">
      <c r="A9274" s="16" t="s">
        <v>6679</v>
      </c>
      <c r="B9274" s="22"/>
      <c r="C9274" s="22"/>
      <c r="D9274" s="22"/>
      <c r="E9274" s="23"/>
      <c r="F9274" s="24"/>
      <c r="G9274" s="22"/>
      <c r="H9274" s="24"/>
      <c r="I9274" s="24"/>
      <c r="J9274" s="25"/>
    </row>
    <row r="9275" ht="157.5" spans="1:10">
      <c r="A9275" s="16" t="s">
        <v>6680</v>
      </c>
      <c r="B9275" s="20" t="s">
        <v>6681</v>
      </c>
      <c r="C9275" s="22"/>
      <c r="D9275" s="22"/>
      <c r="E9275" s="23"/>
      <c r="F9275" s="24"/>
      <c r="G9275" s="22"/>
      <c r="H9275" s="24"/>
      <c r="I9275" s="24"/>
      <c r="J9275" s="25"/>
    </row>
    <row r="9276" spans="1:10">
      <c r="A9276" s="22"/>
      <c r="B9276" s="22"/>
      <c r="C9276" s="16" t="s">
        <v>1999</v>
      </c>
      <c r="D9276" s="16" t="s">
        <v>1995</v>
      </c>
      <c r="E9276" s="20" t="s">
        <v>1995</v>
      </c>
      <c r="F9276" s="19" t="s">
        <v>1995</v>
      </c>
      <c r="G9276" s="16" t="s">
        <v>1995</v>
      </c>
      <c r="H9276" s="19" t="s">
        <v>1995</v>
      </c>
      <c r="I9276" s="19" t="s">
        <v>1995</v>
      </c>
      <c r="J9276" s="21" t="s">
        <v>1995</v>
      </c>
    </row>
    <row r="9277" spans="1:10">
      <c r="A9277" s="22"/>
      <c r="B9277" s="22"/>
      <c r="C9277" s="16" t="s">
        <v>1995</v>
      </c>
      <c r="D9277" s="16" t="s">
        <v>2000</v>
      </c>
      <c r="E9277" s="20" t="s">
        <v>1995</v>
      </c>
      <c r="F9277" s="19" t="s">
        <v>1995</v>
      </c>
      <c r="G9277" s="16" t="s">
        <v>1995</v>
      </c>
      <c r="H9277" s="19" t="s">
        <v>1995</v>
      </c>
      <c r="I9277" s="19" t="s">
        <v>1995</v>
      </c>
      <c r="J9277" s="21" t="s">
        <v>1995</v>
      </c>
    </row>
    <row r="9278" ht="22.5" spans="1:10">
      <c r="A9278" s="22"/>
      <c r="B9278" s="22"/>
      <c r="C9278" s="16" t="s">
        <v>1995</v>
      </c>
      <c r="D9278" s="16" t="s">
        <v>1995</v>
      </c>
      <c r="E9278" s="20" t="s">
        <v>6682</v>
      </c>
      <c r="F9278" s="19" t="s">
        <v>2009</v>
      </c>
      <c r="G9278" s="16" t="s">
        <v>2811</v>
      </c>
      <c r="H9278" s="19" t="s">
        <v>2126</v>
      </c>
      <c r="I9278" s="19" t="s">
        <v>2005</v>
      </c>
      <c r="J9278" s="21" t="s">
        <v>6683</v>
      </c>
    </row>
    <row r="9279" spans="1:10">
      <c r="A9279" s="22"/>
      <c r="B9279" s="22"/>
      <c r="C9279" s="16" t="s">
        <v>1995</v>
      </c>
      <c r="D9279" s="16" t="s">
        <v>1995</v>
      </c>
      <c r="E9279" s="20" t="s">
        <v>6684</v>
      </c>
      <c r="F9279" s="19" t="s">
        <v>2009</v>
      </c>
      <c r="G9279" s="16" t="s">
        <v>2794</v>
      </c>
      <c r="H9279" s="19" t="s">
        <v>2126</v>
      </c>
      <c r="I9279" s="19" t="s">
        <v>2005</v>
      </c>
      <c r="J9279" s="21" t="s">
        <v>6685</v>
      </c>
    </row>
    <row r="9280" spans="1:10">
      <c r="A9280" s="22"/>
      <c r="B9280" s="22"/>
      <c r="C9280" s="16" t="s">
        <v>1995</v>
      </c>
      <c r="D9280" s="16" t="s">
        <v>1995</v>
      </c>
      <c r="E9280" s="20" t="s">
        <v>6686</v>
      </c>
      <c r="F9280" s="19" t="s">
        <v>2009</v>
      </c>
      <c r="G9280" s="16" t="s">
        <v>2794</v>
      </c>
      <c r="H9280" s="19" t="s">
        <v>2126</v>
      </c>
      <c r="I9280" s="19" t="s">
        <v>2005</v>
      </c>
      <c r="J9280" s="21" t="s">
        <v>6687</v>
      </c>
    </row>
    <row r="9281" ht="22.5" spans="1:10">
      <c r="A9281" s="22"/>
      <c r="B9281" s="22"/>
      <c r="C9281" s="16" t="s">
        <v>1995</v>
      </c>
      <c r="D9281" s="16" t="s">
        <v>1995</v>
      </c>
      <c r="E9281" s="20" t="s">
        <v>6688</v>
      </c>
      <c r="F9281" s="19" t="s">
        <v>2009</v>
      </c>
      <c r="G9281" s="16" t="s">
        <v>6689</v>
      </c>
      <c r="H9281" s="19" t="s">
        <v>2126</v>
      </c>
      <c r="I9281" s="19" t="s">
        <v>2005</v>
      </c>
      <c r="J9281" s="21" t="s">
        <v>6690</v>
      </c>
    </row>
    <row r="9282" ht="22.5" spans="1:10">
      <c r="A9282" s="22"/>
      <c r="B9282" s="22"/>
      <c r="C9282" s="16" t="s">
        <v>1995</v>
      </c>
      <c r="D9282" s="16" t="s">
        <v>1995</v>
      </c>
      <c r="E9282" s="20" t="s">
        <v>6691</v>
      </c>
      <c r="F9282" s="19" t="s">
        <v>2009</v>
      </c>
      <c r="G9282" s="16" t="s">
        <v>2026</v>
      </c>
      <c r="H9282" s="19" t="s">
        <v>2011</v>
      </c>
      <c r="I9282" s="19" t="s">
        <v>2016</v>
      </c>
      <c r="J9282" s="21" t="s">
        <v>6692</v>
      </c>
    </row>
    <row r="9283" spans="1:10">
      <c r="A9283" s="22"/>
      <c r="B9283" s="22"/>
      <c r="C9283" s="16" t="s">
        <v>1995</v>
      </c>
      <c r="D9283" s="16" t="s">
        <v>2007</v>
      </c>
      <c r="E9283" s="20" t="s">
        <v>1995</v>
      </c>
      <c r="F9283" s="19" t="s">
        <v>1995</v>
      </c>
      <c r="G9283" s="16" t="s">
        <v>1995</v>
      </c>
      <c r="H9283" s="19" t="s">
        <v>1995</v>
      </c>
      <c r="I9283" s="19" t="s">
        <v>1995</v>
      </c>
      <c r="J9283" s="21" t="s">
        <v>1995</v>
      </c>
    </row>
    <row r="9284" ht="33.75" spans="1:10">
      <c r="A9284" s="22"/>
      <c r="B9284" s="22"/>
      <c r="C9284" s="16" t="s">
        <v>1995</v>
      </c>
      <c r="D9284" s="16" t="s">
        <v>1995</v>
      </c>
      <c r="E9284" s="20" t="s">
        <v>6693</v>
      </c>
      <c r="F9284" s="19" t="s">
        <v>2009</v>
      </c>
      <c r="G9284" s="16" t="s">
        <v>2010</v>
      </c>
      <c r="H9284" s="19" t="s">
        <v>2011</v>
      </c>
      <c r="I9284" s="19" t="s">
        <v>2016</v>
      </c>
      <c r="J9284" s="21" t="s">
        <v>6694</v>
      </c>
    </row>
    <row r="9285" ht="33.75" spans="1:10">
      <c r="A9285" s="22"/>
      <c r="B9285" s="22"/>
      <c r="C9285" s="16" t="s">
        <v>1995</v>
      </c>
      <c r="D9285" s="16" t="s">
        <v>1995</v>
      </c>
      <c r="E9285" s="20" t="s">
        <v>6695</v>
      </c>
      <c r="F9285" s="19" t="s">
        <v>2009</v>
      </c>
      <c r="G9285" s="16" t="s">
        <v>2010</v>
      </c>
      <c r="H9285" s="19" t="s">
        <v>2011</v>
      </c>
      <c r="I9285" s="19" t="s">
        <v>2016</v>
      </c>
      <c r="J9285" s="21" t="s">
        <v>6696</v>
      </c>
    </row>
    <row r="9286" ht="22.5" spans="1:10">
      <c r="A9286" s="22"/>
      <c r="B9286" s="22"/>
      <c r="C9286" s="16" t="s">
        <v>1995</v>
      </c>
      <c r="D9286" s="16" t="s">
        <v>1995</v>
      </c>
      <c r="E9286" s="20" t="s">
        <v>6697</v>
      </c>
      <c r="F9286" s="19" t="s">
        <v>2009</v>
      </c>
      <c r="G9286" s="16" t="s">
        <v>2010</v>
      </c>
      <c r="H9286" s="19" t="s">
        <v>2011</v>
      </c>
      <c r="I9286" s="19" t="s">
        <v>2016</v>
      </c>
      <c r="J9286" s="21" t="s">
        <v>6698</v>
      </c>
    </row>
    <row r="9287" spans="1:10">
      <c r="A9287" s="22"/>
      <c r="B9287" s="22"/>
      <c r="C9287" s="16" t="s">
        <v>1995</v>
      </c>
      <c r="D9287" s="16" t="s">
        <v>2013</v>
      </c>
      <c r="E9287" s="20" t="s">
        <v>1995</v>
      </c>
      <c r="F9287" s="19" t="s">
        <v>1995</v>
      </c>
      <c r="G9287" s="16" t="s">
        <v>1995</v>
      </c>
      <c r="H9287" s="19" t="s">
        <v>1995</v>
      </c>
      <c r="I9287" s="19" t="s">
        <v>1995</v>
      </c>
      <c r="J9287" s="21" t="s">
        <v>1995</v>
      </c>
    </row>
    <row r="9288" ht="33.75" spans="1:10">
      <c r="A9288" s="22"/>
      <c r="B9288" s="22"/>
      <c r="C9288" s="16" t="s">
        <v>1995</v>
      </c>
      <c r="D9288" s="16" t="s">
        <v>1995</v>
      </c>
      <c r="E9288" s="20" t="s">
        <v>6699</v>
      </c>
      <c r="F9288" s="19" t="s">
        <v>2009</v>
      </c>
      <c r="G9288" s="16" t="s">
        <v>2157</v>
      </c>
      <c r="H9288" s="19" t="s">
        <v>2011</v>
      </c>
      <c r="I9288" s="19" t="s">
        <v>2016</v>
      </c>
      <c r="J9288" s="21" t="s">
        <v>6700</v>
      </c>
    </row>
    <row r="9289" spans="1:10">
      <c r="A9289" s="22"/>
      <c r="B9289" s="22"/>
      <c r="C9289" s="16" t="s">
        <v>2018</v>
      </c>
      <c r="D9289" s="16" t="s">
        <v>1995</v>
      </c>
      <c r="E9289" s="20" t="s">
        <v>1995</v>
      </c>
      <c r="F9289" s="19" t="s">
        <v>1995</v>
      </c>
      <c r="G9289" s="16" t="s">
        <v>1995</v>
      </c>
      <c r="H9289" s="19" t="s">
        <v>1995</v>
      </c>
      <c r="I9289" s="19" t="s">
        <v>1995</v>
      </c>
      <c r="J9289" s="21" t="s">
        <v>1995</v>
      </c>
    </row>
    <row r="9290" spans="1:10">
      <c r="A9290" s="22"/>
      <c r="B9290" s="22"/>
      <c r="C9290" s="16" t="s">
        <v>1995</v>
      </c>
      <c r="D9290" s="16" t="s">
        <v>2019</v>
      </c>
      <c r="E9290" s="20" t="s">
        <v>1995</v>
      </c>
      <c r="F9290" s="19" t="s">
        <v>1995</v>
      </c>
      <c r="G9290" s="16" t="s">
        <v>1995</v>
      </c>
      <c r="H9290" s="19" t="s">
        <v>1995</v>
      </c>
      <c r="I9290" s="19" t="s">
        <v>1995</v>
      </c>
      <c r="J9290" s="21" t="s">
        <v>1995</v>
      </c>
    </row>
    <row r="9291" spans="1:10">
      <c r="A9291" s="22"/>
      <c r="B9291" s="22"/>
      <c r="C9291" s="16" t="s">
        <v>1995</v>
      </c>
      <c r="D9291" s="16" t="s">
        <v>1995</v>
      </c>
      <c r="E9291" s="20" t="s">
        <v>6701</v>
      </c>
      <c r="F9291" s="19" t="s">
        <v>2009</v>
      </c>
      <c r="G9291" s="16" t="s">
        <v>6702</v>
      </c>
      <c r="H9291" s="19" t="s">
        <v>2126</v>
      </c>
      <c r="I9291" s="19" t="s">
        <v>2005</v>
      </c>
      <c r="J9291" s="21" t="s">
        <v>6703</v>
      </c>
    </row>
    <row r="9292" spans="1:10">
      <c r="A9292" s="22"/>
      <c r="B9292" s="22"/>
      <c r="C9292" s="16" t="s">
        <v>1995</v>
      </c>
      <c r="D9292" s="16" t="s">
        <v>1995</v>
      </c>
      <c r="E9292" s="20" t="s">
        <v>6704</v>
      </c>
      <c r="F9292" s="19" t="s">
        <v>2009</v>
      </c>
      <c r="G9292" s="16" t="s">
        <v>3092</v>
      </c>
      <c r="H9292" s="19" t="s">
        <v>2126</v>
      </c>
      <c r="I9292" s="19" t="s">
        <v>2005</v>
      </c>
      <c r="J9292" s="21" t="s">
        <v>6705</v>
      </c>
    </row>
    <row r="9293" spans="1:10">
      <c r="A9293" s="22"/>
      <c r="B9293" s="22"/>
      <c r="C9293" s="16" t="s">
        <v>1995</v>
      </c>
      <c r="D9293" s="16" t="s">
        <v>1995</v>
      </c>
      <c r="E9293" s="20" t="s">
        <v>6706</v>
      </c>
      <c r="F9293" s="19" t="s">
        <v>2009</v>
      </c>
      <c r="G9293" s="16" t="s">
        <v>3092</v>
      </c>
      <c r="H9293" s="19" t="s">
        <v>2126</v>
      </c>
      <c r="I9293" s="19" t="s">
        <v>2005</v>
      </c>
      <c r="J9293" s="21" t="s">
        <v>6707</v>
      </c>
    </row>
    <row r="9294" ht="22.5" spans="1:10">
      <c r="A9294" s="22"/>
      <c r="B9294" s="22"/>
      <c r="C9294" s="16" t="s">
        <v>1995</v>
      </c>
      <c r="D9294" s="16" t="s">
        <v>1995</v>
      </c>
      <c r="E9294" s="20" t="s">
        <v>6708</v>
      </c>
      <c r="F9294" s="19" t="s">
        <v>2002</v>
      </c>
      <c r="G9294" s="16" t="s">
        <v>2060</v>
      </c>
      <c r="H9294" s="19" t="s">
        <v>2011</v>
      </c>
      <c r="I9294" s="19" t="s">
        <v>2016</v>
      </c>
      <c r="J9294" s="21" t="s">
        <v>6709</v>
      </c>
    </row>
    <row r="9295" spans="1:10">
      <c r="A9295" s="22"/>
      <c r="B9295" s="22"/>
      <c r="C9295" s="16" t="s">
        <v>2023</v>
      </c>
      <c r="D9295" s="16" t="s">
        <v>1995</v>
      </c>
      <c r="E9295" s="20" t="s">
        <v>1995</v>
      </c>
      <c r="F9295" s="19" t="s">
        <v>1995</v>
      </c>
      <c r="G9295" s="16" t="s">
        <v>1995</v>
      </c>
      <c r="H9295" s="19" t="s">
        <v>1995</v>
      </c>
      <c r="I9295" s="19" t="s">
        <v>1995</v>
      </c>
      <c r="J9295" s="21" t="s">
        <v>1995</v>
      </c>
    </row>
    <row r="9296" spans="1:10">
      <c r="A9296" s="22"/>
      <c r="B9296" s="22"/>
      <c r="C9296" s="16" t="s">
        <v>1995</v>
      </c>
      <c r="D9296" s="16" t="s">
        <v>2024</v>
      </c>
      <c r="E9296" s="20" t="s">
        <v>1995</v>
      </c>
      <c r="F9296" s="19" t="s">
        <v>1995</v>
      </c>
      <c r="G9296" s="16" t="s">
        <v>1995</v>
      </c>
      <c r="H9296" s="19" t="s">
        <v>1995</v>
      </c>
      <c r="I9296" s="19" t="s">
        <v>1995</v>
      </c>
      <c r="J9296" s="21" t="s">
        <v>1995</v>
      </c>
    </row>
    <row r="9297" ht="22.5" spans="1:10">
      <c r="A9297" s="22"/>
      <c r="B9297" s="22"/>
      <c r="C9297" s="16" t="s">
        <v>1995</v>
      </c>
      <c r="D9297" s="16" t="s">
        <v>1995</v>
      </c>
      <c r="E9297" s="20" t="s">
        <v>6710</v>
      </c>
      <c r="F9297" s="19" t="s">
        <v>2009</v>
      </c>
      <c r="G9297" s="16" t="s">
        <v>2026</v>
      </c>
      <c r="H9297" s="19" t="s">
        <v>2011</v>
      </c>
      <c r="I9297" s="19" t="s">
        <v>2016</v>
      </c>
      <c r="J9297" s="21" t="s">
        <v>6711</v>
      </c>
    </row>
    <row r="9298" spans="1:10">
      <c r="A9298" s="22"/>
      <c r="B9298" s="22"/>
      <c r="C9298" s="16" t="s">
        <v>1995</v>
      </c>
      <c r="D9298" s="16" t="s">
        <v>1995</v>
      </c>
      <c r="E9298" s="20" t="s">
        <v>2301</v>
      </c>
      <c r="F9298" s="19" t="s">
        <v>2009</v>
      </c>
      <c r="G9298" s="16" t="s">
        <v>2026</v>
      </c>
      <c r="H9298" s="19" t="s">
        <v>2011</v>
      </c>
      <c r="I9298" s="19" t="s">
        <v>2016</v>
      </c>
      <c r="J9298" s="21" t="s">
        <v>6712</v>
      </c>
    </row>
    <row r="9299" ht="12.75" spans="1:10">
      <c r="A9299" s="16" t="s">
        <v>6713</v>
      </c>
      <c r="B9299" s="22"/>
      <c r="C9299" s="22"/>
      <c r="D9299" s="22"/>
      <c r="E9299" s="23"/>
      <c r="F9299" s="24"/>
      <c r="G9299" s="22"/>
      <c r="H9299" s="24"/>
      <c r="I9299" s="24"/>
      <c r="J9299" s="25"/>
    </row>
    <row r="9300" ht="12.75" spans="1:10">
      <c r="A9300" s="16" t="s">
        <v>6714</v>
      </c>
      <c r="B9300" s="22"/>
      <c r="C9300" s="22"/>
      <c r="D9300" s="22"/>
      <c r="E9300" s="23"/>
      <c r="F9300" s="24"/>
      <c r="G9300" s="22"/>
      <c r="H9300" s="24"/>
      <c r="I9300" s="24"/>
      <c r="J9300" s="25"/>
    </row>
    <row r="9301" ht="112.5" spans="1:10">
      <c r="A9301" s="16" t="s">
        <v>6715</v>
      </c>
      <c r="B9301" s="20" t="s">
        <v>6716</v>
      </c>
      <c r="C9301" s="22"/>
      <c r="D9301" s="22"/>
      <c r="E9301" s="23"/>
      <c r="F9301" s="24"/>
      <c r="G9301" s="22"/>
      <c r="H9301" s="24"/>
      <c r="I9301" s="24"/>
      <c r="J9301" s="25"/>
    </row>
    <row r="9302" spans="1:10">
      <c r="A9302" s="22"/>
      <c r="B9302" s="22"/>
      <c r="C9302" s="16" t="s">
        <v>1999</v>
      </c>
      <c r="D9302" s="16" t="s">
        <v>1995</v>
      </c>
      <c r="E9302" s="20" t="s">
        <v>1995</v>
      </c>
      <c r="F9302" s="19" t="s">
        <v>1995</v>
      </c>
      <c r="G9302" s="16" t="s">
        <v>1995</v>
      </c>
      <c r="H9302" s="19" t="s">
        <v>1995</v>
      </c>
      <c r="I9302" s="19" t="s">
        <v>1995</v>
      </c>
      <c r="J9302" s="21" t="s">
        <v>1995</v>
      </c>
    </row>
    <row r="9303" spans="1:10">
      <c r="A9303" s="22"/>
      <c r="B9303" s="22"/>
      <c r="C9303" s="16" t="s">
        <v>1995</v>
      </c>
      <c r="D9303" s="16" t="s">
        <v>2000</v>
      </c>
      <c r="E9303" s="20" t="s">
        <v>1995</v>
      </c>
      <c r="F9303" s="19" t="s">
        <v>1995</v>
      </c>
      <c r="G9303" s="16" t="s">
        <v>1995</v>
      </c>
      <c r="H9303" s="19" t="s">
        <v>1995</v>
      </c>
      <c r="I9303" s="19" t="s">
        <v>1995</v>
      </c>
      <c r="J9303" s="21" t="s">
        <v>1995</v>
      </c>
    </row>
    <row r="9304" ht="22.5" spans="1:10">
      <c r="A9304" s="22"/>
      <c r="B9304" s="22"/>
      <c r="C9304" s="16" t="s">
        <v>1995</v>
      </c>
      <c r="D9304" s="16" t="s">
        <v>1995</v>
      </c>
      <c r="E9304" s="20" t="s">
        <v>6717</v>
      </c>
      <c r="F9304" s="19" t="s">
        <v>2035</v>
      </c>
      <c r="G9304" s="16" t="s">
        <v>6361</v>
      </c>
      <c r="H9304" s="19" t="s">
        <v>2126</v>
      </c>
      <c r="I9304" s="19" t="s">
        <v>2005</v>
      </c>
      <c r="J9304" s="21" t="s">
        <v>6718</v>
      </c>
    </row>
    <row r="9305" spans="1:10">
      <c r="A9305" s="22"/>
      <c r="B9305" s="22"/>
      <c r="C9305" s="16" t="s">
        <v>1995</v>
      </c>
      <c r="D9305" s="16" t="s">
        <v>1995</v>
      </c>
      <c r="E9305" s="20" t="s">
        <v>6719</v>
      </c>
      <c r="F9305" s="19" t="s">
        <v>2035</v>
      </c>
      <c r="G9305" s="16" t="s">
        <v>2261</v>
      </c>
      <c r="H9305" s="19" t="s">
        <v>2126</v>
      </c>
      <c r="I9305" s="19" t="s">
        <v>2005</v>
      </c>
      <c r="J9305" s="21" t="s">
        <v>6718</v>
      </c>
    </row>
    <row r="9306" spans="1:10">
      <c r="A9306" s="22"/>
      <c r="B9306" s="22"/>
      <c r="C9306" s="16" t="s">
        <v>1995</v>
      </c>
      <c r="D9306" s="16" t="s">
        <v>2007</v>
      </c>
      <c r="E9306" s="20" t="s">
        <v>1995</v>
      </c>
      <c r="F9306" s="19" t="s">
        <v>1995</v>
      </c>
      <c r="G9306" s="16" t="s">
        <v>1995</v>
      </c>
      <c r="H9306" s="19" t="s">
        <v>1995</v>
      </c>
      <c r="I9306" s="19" t="s">
        <v>1995</v>
      </c>
      <c r="J9306" s="21" t="s">
        <v>1995</v>
      </c>
    </row>
    <row r="9307" spans="1:10">
      <c r="A9307" s="22"/>
      <c r="B9307" s="22"/>
      <c r="C9307" s="16" t="s">
        <v>1995</v>
      </c>
      <c r="D9307" s="16" t="s">
        <v>1995</v>
      </c>
      <c r="E9307" s="20" t="s">
        <v>5778</v>
      </c>
      <c r="F9307" s="19" t="s">
        <v>2009</v>
      </c>
      <c r="G9307" s="16" t="s">
        <v>2157</v>
      </c>
      <c r="H9307" s="19" t="s">
        <v>2011</v>
      </c>
      <c r="I9307" s="19" t="s">
        <v>2005</v>
      </c>
      <c r="J9307" s="21" t="s">
        <v>6720</v>
      </c>
    </row>
    <row r="9308" spans="1:10">
      <c r="A9308" s="22"/>
      <c r="B9308" s="22"/>
      <c r="C9308" s="16" t="s">
        <v>1995</v>
      </c>
      <c r="D9308" s="16" t="s">
        <v>2013</v>
      </c>
      <c r="E9308" s="20" t="s">
        <v>1995</v>
      </c>
      <c r="F9308" s="19" t="s">
        <v>1995</v>
      </c>
      <c r="G9308" s="16" t="s">
        <v>1995</v>
      </c>
      <c r="H9308" s="19" t="s">
        <v>1995</v>
      </c>
      <c r="I9308" s="19" t="s">
        <v>1995</v>
      </c>
      <c r="J9308" s="21" t="s">
        <v>1995</v>
      </c>
    </row>
    <row r="9309" spans="1:10">
      <c r="A9309" s="22"/>
      <c r="B9309" s="22"/>
      <c r="C9309" s="16" t="s">
        <v>1995</v>
      </c>
      <c r="D9309" s="16" t="s">
        <v>1995</v>
      </c>
      <c r="E9309" s="20" t="s">
        <v>6721</v>
      </c>
      <c r="F9309" s="19" t="s">
        <v>2035</v>
      </c>
      <c r="G9309" s="16" t="s">
        <v>6722</v>
      </c>
      <c r="H9309" s="19" t="s">
        <v>2036</v>
      </c>
      <c r="I9309" s="19" t="s">
        <v>2005</v>
      </c>
      <c r="J9309" s="21" t="s">
        <v>6723</v>
      </c>
    </row>
    <row r="9310" spans="1:10">
      <c r="A9310" s="22"/>
      <c r="B9310" s="22"/>
      <c r="C9310" s="16" t="s">
        <v>2018</v>
      </c>
      <c r="D9310" s="16" t="s">
        <v>1995</v>
      </c>
      <c r="E9310" s="20" t="s">
        <v>1995</v>
      </c>
      <c r="F9310" s="19" t="s">
        <v>1995</v>
      </c>
      <c r="G9310" s="16" t="s">
        <v>1995</v>
      </c>
      <c r="H9310" s="19" t="s">
        <v>1995</v>
      </c>
      <c r="I9310" s="19" t="s">
        <v>1995</v>
      </c>
      <c r="J9310" s="21" t="s">
        <v>1995</v>
      </c>
    </row>
    <row r="9311" spans="1:10">
      <c r="A9311" s="22"/>
      <c r="B9311" s="22"/>
      <c r="C9311" s="16" t="s">
        <v>1995</v>
      </c>
      <c r="D9311" s="16" t="s">
        <v>2019</v>
      </c>
      <c r="E9311" s="20" t="s">
        <v>1995</v>
      </c>
      <c r="F9311" s="19" t="s">
        <v>1995</v>
      </c>
      <c r="G9311" s="16" t="s">
        <v>1995</v>
      </c>
      <c r="H9311" s="19" t="s">
        <v>1995</v>
      </c>
      <c r="I9311" s="19" t="s">
        <v>1995</v>
      </c>
      <c r="J9311" s="21" t="s">
        <v>1995</v>
      </c>
    </row>
    <row r="9312" spans="1:10">
      <c r="A9312" s="22"/>
      <c r="B9312" s="22"/>
      <c r="C9312" s="16" t="s">
        <v>1995</v>
      </c>
      <c r="D9312" s="16" t="s">
        <v>1995</v>
      </c>
      <c r="E9312" s="20" t="s">
        <v>6724</v>
      </c>
      <c r="F9312" s="19" t="s">
        <v>2002</v>
      </c>
      <c r="G9312" s="16" t="s">
        <v>2382</v>
      </c>
      <c r="H9312" s="19" t="s">
        <v>2044</v>
      </c>
      <c r="I9312" s="19" t="s">
        <v>2005</v>
      </c>
      <c r="J9312" s="21" t="s">
        <v>5732</v>
      </c>
    </row>
    <row r="9313" spans="1:10">
      <c r="A9313" s="22"/>
      <c r="B9313" s="22"/>
      <c r="C9313" s="16" t="s">
        <v>2023</v>
      </c>
      <c r="D9313" s="16" t="s">
        <v>1995</v>
      </c>
      <c r="E9313" s="20" t="s">
        <v>1995</v>
      </c>
      <c r="F9313" s="19" t="s">
        <v>1995</v>
      </c>
      <c r="G9313" s="16" t="s">
        <v>1995</v>
      </c>
      <c r="H9313" s="19" t="s">
        <v>1995</v>
      </c>
      <c r="I9313" s="19" t="s">
        <v>1995</v>
      </c>
      <c r="J9313" s="21" t="s">
        <v>1995</v>
      </c>
    </row>
    <row r="9314" spans="1:10">
      <c r="A9314" s="22"/>
      <c r="B9314" s="22"/>
      <c r="C9314" s="16" t="s">
        <v>1995</v>
      </c>
      <c r="D9314" s="16" t="s">
        <v>2024</v>
      </c>
      <c r="E9314" s="20" t="s">
        <v>1995</v>
      </c>
      <c r="F9314" s="19" t="s">
        <v>1995</v>
      </c>
      <c r="G9314" s="16" t="s">
        <v>1995</v>
      </c>
      <c r="H9314" s="19" t="s">
        <v>1995</v>
      </c>
      <c r="I9314" s="19" t="s">
        <v>1995</v>
      </c>
      <c r="J9314" s="21" t="s">
        <v>1995</v>
      </c>
    </row>
    <row r="9315" spans="1:10">
      <c r="A9315" s="22"/>
      <c r="B9315" s="22"/>
      <c r="C9315" s="16" t="s">
        <v>1995</v>
      </c>
      <c r="D9315" s="16" t="s">
        <v>1995</v>
      </c>
      <c r="E9315" s="20" t="s">
        <v>5606</v>
      </c>
      <c r="F9315" s="19" t="s">
        <v>2009</v>
      </c>
      <c r="G9315" s="16" t="s">
        <v>2157</v>
      </c>
      <c r="H9315" s="19" t="s">
        <v>2011</v>
      </c>
      <c r="I9315" s="19" t="s">
        <v>2005</v>
      </c>
      <c r="J9315" s="21" t="s">
        <v>6725</v>
      </c>
    </row>
    <row r="9316" ht="101.25" spans="1:10">
      <c r="A9316" s="16" t="s">
        <v>6726</v>
      </c>
      <c r="B9316" s="20" t="s">
        <v>6727</v>
      </c>
      <c r="C9316" s="22"/>
      <c r="D9316" s="22"/>
      <c r="E9316" s="23"/>
      <c r="F9316" s="24"/>
      <c r="G9316" s="22"/>
      <c r="H9316" s="24"/>
      <c r="I9316" s="24"/>
      <c r="J9316" s="25"/>
    </row>
    <row r="9317" spans="1:10">
      <c r="A9317" s="22"/>
      <c r="B9317" s="22"/>
      <c r="C9317" s="16" t="s">
        <v>1999</v>
      </c>
      <c r="D9317" s="16" t="s">
        <v>1995</v>
      </c>
      <c r="E9317" s="20" t="s">
        <v>1995</v>
      </c>
      <c r="F9317" s="19" t="s">
        <v>1995</v>
      </c>
      <c r="G9317" s="16" t="s">
        <v>1995</v>
      </c>
      <c r="H9317" s="19" t="s">
        <v>1995</v>
      </c>
      <c r="I9317" s="19" t="s">
        <v>1995</v>
      </c>
      <c r="J9317" s="21" t="s">
        <v>1995</v>
      </c>
    </row>
    <row r="9318" spans="1:10">
      <c r="A9318" s="22"/>
      <c r="B9318" s="22"/>
      <c r="C9318" s="16" t="s">
        <v>1995</v>
      </c>
      <c r="D9318" s="16" t="s">
        <v>2000</v>
      </c>
      <c r="E9318" s="20" t="s">
        <v>1995</v>
      </c>
      <c r="F9318" s="19" t="s">
        <v>1995</v>
      </c>
      <c r="G9318" s="16" t="s">
        <v>1995</v>
      </c>
      <c r="H9318" s="19" t="s">
        <v>1995</v>
      </c>
      <c r="I9318" s="19" t="s">
        <v>1995</v>
      </c>
      <c r="J9318" s="21" t="s">
        <v>1995</v>
      </c>
    </row>
    <row r="9319" spans="1:10">
      <c r="A9319" s="22"/>
      <c r="B9319" s="22"/>
      <c r="C9319" s="16" t="s">
        <v>1995</v>
      </c>
      <c r="D9319" s="16" t="s">
        <v>1995</v>
      </c>
      <c r="E9319" s="20" t="s">
        <v>2237</v>
      </c>
      <c r="F9319" s="19" t="s">
        <v>2035</v>
      </c>
      <c r="G9319" s="16" t="s">
        <v>6728</v>
      </c>
      <c r="H9319" s="19" t="s">
        <v>2126</v>
      </c>
      <c r="I9319" s="19" t="s">
        <v>2005</v>
      </c>
      <c r="J9319" s="21" t="s">
        <v>6729</v>
      </c>
    </row>
    <row r="9320" spans="1:10">
      <c r="A9320" s="22"/>
      <c r="B9320" s="22"/>
      <c r="C9320" s="16" t="s">
        <v>1995</v>
      </c>
      <c r="D9320" s="16" t="s">
        <v>2007</v>
      </c>
      <c r="E9320" s="20" t="s">
        <v>1995</v>
      </c>
      <c r="F9320" s="19" t="s">
        <v>1995</v>
      </c>
      <c r="G9320" s="16" t="s">
        <v>1995</v>
      </c>
      <c r="H9320" s="19" t="s">
        <v>1995</v>
      </c>
      <c r="I9320" s="19" t="s">
        <v>1995</v>
      </c>
      <c r="J9320" s="21" t="s">
        <v>1995</v>
      </c>
    </row>
    <row r="9321" ht="22.5" spans="1:10">
      <c r="A9321" s="22"/>
      <c r="B9321" s="22"/>
      <c r="C9321" s="16" t="s">
        <v>1995</v>
      </c>
      <c r="D9321" s="16" t="s">
        <v>1995</v>
      </c>
      <c r="E9321" s="20" t="s">
        <v>6730</v>
      </c>
      <c r="F9321" s="19" t="s">
        <v>2002</v>
      </c>
      <c r="G9321" s="16" t="s">
        <v>3239</v>
      </c>
      <c r="H9321" s="19" t="s">
        <v>3714</v>
      </c>
      <c r="I9321" s="19" t="s">
        <v>2005</v>
      </c>
      <c r="J9321" s="21" t="s">
        <v>6731</v>
      </c>
    </row>
    <row r="9322" spans="1:10">
      <c r="A9322" s="22"/>
      <c r="B9322" s="22"/>
      <c r="C9322" s="16" t="s">
        <v>1995</v>
      </c>
      <c r="D9322" s="16" t="s">
        <v>2013</v>
      </c>
      <c r="E9322" s="20" t="s">
        <v>1995</v>
      </c>
      <c r="F9322" s="19" t="s">
        <v>1995</v>
      </c>
      <c r="G9322" s="16" t="s">
        <v>1995</v>
      </c>
      <c r="H9322" s="19" t="s">
        <v>1995</v>
      </c>
      <c r="I9322" s="19" t="s">
        <v>1995</v>
      </c>
      <c r="J9322" s="21" t="s">
        <v>1995</v>
      </c>
    </row>
    <row r="9323" ht="33.75" spans="1:10">
      <c r="A9323" s="22"/>
      <c r="B9323" s="22"/>
      <c r="C9323" s="16" t="s">
        <v>1995</v>
      </c>
      <c r="D9323" s="16" t="s">
        <v>1995</v>
      </c>
      <c r="E9323" s="20" t="s">
        <v>2084</v>
      </c>
      <c r="F9323" s="19" t="s">
        <v>2009</v>
      </c>
      <c r="G9323" s="16" t="s">
        <v>2047</v>
      </c>
      <c r="H9323" s="19" t="s">
        <v>2011</v>
      </c>
      <c r="I9323" s="19" t="s">
        <v>2005</v>
      </c>
      <c r="J9323" s="21" t="s">
        <v>2085</v>
      </c>
    </row>
    <row r="9324" spans="1:10">
      <c r="A9324" s="22"/>
      <c r="B9324" s="22"/>
      <c r="C9324" s="16" t="s">
        <v>2018</v>
      </c>
      <c r="D9324" s="16" t="s">
        <v>1995</v>
      </c>
      <c r="E9324" s="20" t="s">
        <v>1995</v>
      </c>
      <c r="F9324" s="19" t="s">
        <v>1995</v>
      </c>
      <c r="G9324" s="16" t="s">
        <v>1995</v>
      </c>
      <c r="H9324" s="19" t="s">
        <v>1995</v>
      </c>
      <c r="I9324" s="19" t="s">
        <v>1995</v>
      </c>
      <c r="J9324" s="21" t="s">
        <v>1995</v>
      </c>
    </row>
    <row r="9325" spans="1:10">
      <c r="A9325" s="22"/>
      <c r="B9325" s="22"/>
      <c r="C9325" s="16" t="s">
        <v>1995</v>
      </c>
      <c r="D9325" s="16" t="s">
        <v>2019</v>
      </c>
      <c r="E9325" s="20" t="s">
        <v>1995</v>
      </c>
      <c r="F9325" s="19" t="s">
        <v>1995</v>
      </c>
      <c r="G9325" s="16" t="s">
        <v>1995</v>
      </c>
      <c r="H9325" s="19" t="s">
        <v>1995</v>
      </c>
      <c r="I9325" s="19" t="s">
        <v>1995</v>
      </c>
      <c r="J9325" s="21" t="s">
        <v>1995</v>
      </c>
    </row>
    <row r="9326" spans="1:10">
      <c r="A9326" s="22"/>
      <c r="B9326" s="22"/>
      <c r="C9326" s="16" t="s">
        <v>1995</v>
      </c>
      <c r="D9326" s="16" t="s">
        <v>1995</v>
      </c>
      <c r="E9326" s="20" t="s">
        <v>2086</v>
      </c>
      <c r="F9326" s="19" t="s">
        <v>2002</v>
      </c>
      <c r="G9326" s="16" t="s">
        <v>4263</v>
      </c>
      <c r="H9326" s="19" t="s">
        <v>2205</v>
      </c>
      <c r="I9326" s="19" t="s">
        <v>2016</v>
      </c>
      <c r="J9326" s="21" t="s">
        <v>2087</v>
      </c>
    </row>
    <row r="9327" spans="1:10">
      <c r="A9327" s="22"/>
      <c r="B9327" s="22"/>
      <c r="C9327" s="16" t="s">
        <v>2023</v>
      </c>
      <c r="D9327" s="16" t="s">
        <v>1995</v>
      </c>
      <c r="E9327" s="20" t="s">
        <v>1995</v>
      </c>
      <c r="F9327" s="19" t="s">
        <v>1995</v>
      </c>
      <c r="G9327" s="16" t="s">
        <v>1995</v>
      </c>
      <c r="H9327" s="19" t="s">
        <v>1995</v>
      </c>
      <c r="I9327" s="19" t="s">
        <v>1995</v>
      </c>
      <c r="J9327" s="21" t="s">
        <v>1995</v>
      </c>
    </row>
    <row r="9328" spans="1:10">
      <c r="A9328" s="22"/>
      <c r="B9328" s="22"/>
      <c r="C9328" s="16" t="s">
        <v>1995</v>
      </c>
      <c r="D9328" s="16" t="s">
        <v>2024</v>
      </c>
      <c r="E9328" s="20" t="s">
        <v>1995</v>
      </c>
      <c r="F9328" s="19" t="s">
        <v>1995</v>
      </c>
      <c r="G9328" s="16" t="s">
        <v>1995</v>
      </c>
      <c r="H9328" s="19" t="s">
        <v>1995</v>
      </c>
      <c r="I9328" s="19" t="s">
        <v>1995</v>
      </c>
      <c r="J9328" s="21" t="s">
        <v>1995</v>
      </c>
    </row>
    <row r="9329" spans="1:10">
      <c r="A9329" s="22"/>
      <c r="B9329" s="22"/>
      <c r="C9329" s="16" t="s">
        <v>1995</v>
      </c>
      <c r="D9329" s="16" t="s">
        <v>1995</v>
      </c>
      <c r="E9329" s="20" t="s">
        <v>2077</v>
      </c>
      <c r="F9329" s="19" t="s">
        <v>2009</v>
      </c>
      <c r="G9329" s="16" t="s">
        <v>6732</v>
      </c>
      <c r="H9329" s="19" t="s">
        <v>2011</v>
      </c>
      <c r="I9329" s="19" t="s">
        <v>2005</v>
      </c>
      <c r="J9329" s="21" t="s">
        <v>2088</v>
      </c>
    </row>
    <row r="9330" ht="157.5" spans="1:10">
      <c r="A9330" s="16" t="s">
        <v>6733</v>
      </c>
      <c r="B9330" s="20" t="s">
        <v>6734</v>
      </c>
      <c r="C9330" s="22"/>
      <c r="D9330" s="22"/>
      <c r="E9330" s="23"/>
      <c r="F9330" s="24"/>
      <c r="G9330" s="22"/>
      <c r="H9330" s="24"/>
      <c r="I9330" s="24"/>
      <c r="J9330" s="25"/>
    </row>
    <row r="9331" spans="1:10">
      <c r="A9331" s="22"/>
      <c r="B9331" s="22"/>
      <c r="C9331" s="16" t="s">
        <v>1999</v>
      </c>
      <c r="D9331" s="16" t="s">
        <v>1995</v>
      </c>
      <c r="E9331" s="20" t="s">
        <v>1995</v>
      </c>
      <c r="F9331" s="19" t="s">
        <v>1995</v>
      </c>
      <c r="G9331" s="16" t="s">
        <v>1995</v>
      </c>
      <c r="H9331" s="19" t="s">
        <v>1995</v>
      </c>
      <c r="I9331" s="19" t="s">
        <v>1995</v>
      </c>
      <c r="J9331" s="21" t="s">
        <v>1995</v>
      </c>
    </row>
    <row r="9332" spans="1:10">
      <c r="A9332" s="22"/>
      <c r="B9332" s="22"/>
      <c r="C9332" s="16" t="s">
        <v>1995</v>
      </c>
      <c r="D9332" s="16" t="s">
        <v>2000</v>
      </c>
      <c r="E9332" s="20" t="s">
        <v>1995</v>
      </c>
      <c r="F9332" s="19" t="s">
        <v>1995</v>
      </c>
      <c r="G9332" s="16" t="s">
        <v>1995</v>
      </c>
      <c r="H9332" s="19" t="s">
        <v>1995</v>
      </c>
      <c r="I9332" s="19" t="s">
        <v>1995</v>
      </c>
      <c r="J9332" s="21" t="s">
        <v>1995</v>
      </c>
    </row>
    <row r="9333" spans="1:10">
      <c r="A9333" s="22"/>
      <c r="B9333" s="22"/>
      <c r="C9333" s="16" t="s">
        <v>1995</v>
      </c>
      <c r="D9333" s="16" t="s">
        <v>1995</v>
      </c>
      <c r="E9333" s="20" t="s">
        <v>3277</v>
      </c>
      <c r="F9333" s="19" t="s">
        <v>2009</v>
      </c>
      <c r="G9333" s="16" t="s">
        <v>6735</v>
      </c>
      <c r="H9333" s="19" t="s">
        <v>2126</v>
      </c>
      <c r="I9333" s="19" t="s">
        <v>2005</v>
      </c>
      <c r="J9333" s="21" t="s">
        <v>6736</v>
      </c>
    </row>
    <row r="9334" spans="1:10">
      <c r="A9334" s="22"/>
      <c r="B9334" s="22"/>
      <c r="C9334" s="16" t="s">
        <v>1995</v>
      </c>
      <c r="D9334" s="16" t="s">
        <v>2007</v>
      </c>
      <c r="E9334" s="20" t="s">
        <v>1995</v>
      </c>
      <c r="F9334" s="19" t="s">
        <v>1995</v>
      </c>
      <c r="G9334" s="16" t="s">
        <v>1995</v>
      </c>
      <c r="H9334" s="19" t="s">
        <v>1995</v>
      </c>
      <c r="I9334" s="19" t="s">
        <v>1995</v>
      </c>
      <c r="J9334" s="21" t="s">
        <v>1995</v>
      </c>
    </row>
    <row r="9335" spans="1:10">
      <c r="A9335" s="22"/>
      <c r="B9335" s="22"/>
      <c r="C9335" s="16" t="s">
        <v>1995</v>
      </c>
      <c r="D9335" s="16" t="s">
        <v>1995</v>
      </c>
      <c r="E9335" s="20" t="s">
        <v>2080</v>
      </c>
      <c r="F9335" s="19" t="s">
        <v>2002</v>
      </c>
      <c r="G9335" s="16" t="s">
        <v>2060</v>
      </c>
      <c r="H9335" s="19" t="s">
        <v>2011</v>
      </c>
      <c r="I9335" s="19" t="s">
        <v>2005</v>
      </c>
      <c r="J9335" s="21" t="s">
        <v>6737</v>
      </c>
    </row>
    <row r="9336" spans="1:10">
      <c r="A9336" s="22"/>
      <c r="B9336" s="22"/>
      <c r="C9336" s="16" t="s">
        <v>1995</v>
      </c>
      <c r="D9336" s="16" t="s">
        <v>2175</v>
      </c>
      <c r="E9336" s="20" t="s">
        <v>1995</v>
      </c>
      <c r="F9336" s="19" t="s">
        <v>1995</v>
      </c>
      <c r="G9336" s="16" t="s">
        <v>1995</v>
      </c>
      <c r="H9336" s="19" t="s">
        <v>1995</v>
      </c>
      <c r="I9336" s="19" t="s">
        <v>1995</v>
      </c>
      <c r="J9336" s="21" t="s">
        <v>1995</v>
      </c>
    </row>
    <row r="9337" spans="1:10">
      <c r="A9337" s="22"/>
      <c r="B9337" s="22"/>
      <c r="C9337" s="16" t="s">
        <v>1995</v>
      </c>
      <c r="D9337" s="16" t="s">
        <v>1995</v>
      </c>
      <c r="E9337" s="20" t="s">
        <v>2176</v>
      </c>
      <c r="F9337" s="19" t="s">
        <v>2035</v>
      </c>
      <c r="G9337" s="16" t="s">
        <v>6738</v>
      </c>
      <c r="H9337" s="19" t="s">
        <v>2044</v>
      </c>
      <c r="I9337" s="19" t="s">
        <v>2005</v>
      </c>
      <c r="J9337" s="21" t="s">
        <v>6739</v>
      </c>
    </row>
    <row r="9338" spans="1:10">
      <c r="A9338" s="22"/>
      <c r="B9338" s="22"/>
      <c r="C9338" s="16" t="s">
        <v>2018</v>
      </c>
      <c r="D9338" s="16" t="s">
        <v>1995</v>
      </c>
      <c r="E9338" s="20" t="s">
        <v>1995</v>
      </c>
      <c r="F9338" s="19" t="s">
        <v>1995</v>
      </c>
      <c r="G9338" s="16" t="s">
        <v>1995</v>
      </c>
      <c r="H9338" s="19" t="s">
        <v>1995</v>
      </c>
      <c r="I9338" s="19" t="s">
        <v>1995</v>
      </c>
      <c r="J9338" s="21" t="s">
        <v>1995</v>
      </c>
    </row>
    <row r="9339" spans="1:10">
      <c r="A9339" s="22"/>
      <c r="B9339" s="22"/>
      <c r="C9339" s="16" t="s">
        <v>1995</v>
      </c>
      <c r="D9339" s="16" t="s">
        <v>2019</v>
      </c>
      <c r="E9339" s="20" t="s">
        <v>1995</v>
      </c>
      <c r="F9339" s="19" t="s">
        <v>1995</v>
      </c>
      <c r="G9339" s="16" t="s">
        <v>1995</v>
      </c>
      <c r="H9339" s="19" t="s">
        <v>1995</v>
      </c>
      <c r="I9339" s="19" t="s">
        <v>1995</v>
      </c>
      <c r="J9339" s="21" t="s">
        <v>1995</v>
      </c>
    </row>
    <row r="9340" spans="1:10">
      <c r="A9340" s="22"/>
      <c r="B9340" s="22"/>
      <c r="C9340" s="16" t="s">
        <v>1995</v>
      </c>
      <c r="D9340" s="16" t="s">
        <v>1995</v>
      </c>
      <c r="E9340" s="20" t="s">
        <v>2120</v>
      </c>
      <c r="F9340" s="19" t="s">
        <v>2009</v>
      </c>
      <c r="G9340" s="16" t="s">
        <v>2026</v>
      </c>
      <c r="H9340" s="19" t="s">
        <v>2011</v>
      </c>
      <c r="I9340" s="19" t="s">
        <v>2005</v>
      </c>
      <c r="J9340" s="21" t="s">
        <v>6740</v>
      </c>
    </row>
    <row r="9341" spans="1:10">
      <c r="A9341" s="22"/>
      <c r="B9341" s="22"/>
      <c r="C9341" s="16" t="s">
        <v>2023</v>
      </c>
      <c r="D9341" s="16" t="s">
        <v>1995</v>
      </c>
      <c r="E9341" s="20" t="s">
        <v>1995</v>
      </c>
      <c r="F9341" s="19" t="s">
        <v>1995</v>
      </c>
      <c r="G9341" s="16" t="s">
        <v>1995</v>
      </c>
      <c r="H9341" s="19" t="s">
        <v>1995</v>
      </c>
      <c r="I9341" s="19" t="s">
        <v>1995</v>
      </c>
      <c r="J9341" s="21" t="s">
        <v>1995</v>
      </c>
    </row>
    <row r="9342" spans="1:10">
      <c r="A9342" s="22"/>
      <c r="B9342" s="22"/>
      <c r="C9342" s="16" t="s">
        <v>1995</v>
      </c>
      <c r="D9342" s="16" t="s">
        <v>2024</v>
      </c>
      <c r="E9342" s="20" t="s">
        <v>1995</v>
      </c>
      <c r="F9342" s="19" t="s">
        <v>1995</v>
      </c>
      <c r="G9342" s="16" t="s">
        <v>1995</v>
      </c>
      <c r="H9342" s="19" t="s">
        <v>1995</v>
      </c>
      <c r="I9342" s="19" t="s">
        <v>1995</v>
      </c>
      <c r="J9342" s="21" t="s">
        <v>1995</v>
      </c>
    </row>
    <row r="9343" spans="1:10">
      <c r="A9343" s="22"/>
      <c r="B9343" s="22"/>
      <c r="C9343" s="16" t="s">
        <v>1995</v>
      </c>
      <c r="D9343" s="16" t="s">
        <v>1995</v>
      </c>
      <c r="E9343" s="20" t="s">
        <v>5606</v>
      </c>
      <c r="F9343" s="19" t="s">
        <v>2009</v>
      </c>
      <c r="G9343" s="16" t="s">
        <v>2047</v>
      </c>
      <c r="H9343" s="19" t="s">
        <v>2011</v>
      </c>
      <c r="I9343" s="19" t="s">
        <v>2005</v>
      </c>
      <c r="J9343" s="21" t="s">
        <v>6741</v>
      </c>
    </row>
    <row r="9344" ht="78.75" spans="1:10">
      <c r="A9344" s="16" t="s">
        <v>6742</v>
      </c>
      <c r="B9344" s="20" t="s">
        <v>6743</v>
      </c>
      <c r="C9344" s="22"/>
      <c r="D9344" s="22"/>
      <c r="E9344" s="23"/>
      <c r="F9344" s="24"/>
      <c r="G9344" s="22"/>
      <c r="H9344" s="24"/>
      <c r="I9344" s="24"/>
      <c r="J9344" s="25"/>
    </row>
    <row r="9345" spans="1:10">
      <c r="A9345" s="22"/>
      <c r="B9345" s="22"/>
      <c r="C9345" s="16" t="s">
        <v>1999</v>
      </c>
      <c r="D9345" s="16" t="s">
        <v>1995</v>
      </c>
      <c r="E9345" s="20" t="s">
        <v>1995</v>
      </c>
      <c r="F9345" s="19" t="s">
        <v>1995</v>
      </c>
      <c r="G9345" s="16" t="s">
        <v>1995</v>
      </c>
      <c r="H9345" s="19" t="s">
        <v>1995</v>
      </c>
      <c r="I9345" s="19" t="s">
        <v>1995</v>
      </c>
      <c r="J9345" s="21" t="s">
        <v>1995</v>
      </c>
    </row>
    <row r="9346" spans="1:10">
      <c r="A9346" s="22"/>
      <c r="B9346" s="22"/>
      <c r="C9346" s="16" t="s">
        <v>1995</v>
      </c>
      <c r="D9346" s="16" t="s">
        <v>2000</v>
      </c>
      <c r="E9346" s="20" t="s">
        <v>1995</v>
      </c>
      <c r="F9346" s="19" t="s">
        <v>1995</v>
      </c>
      <c r="G9346" s="16" t="s">
        <v>1995</v>
      </c>
      <c r="H9346" s="19" t="s">
        <v>1995</v>
      </c>
      <c r="I9346" s="19" t="s">
        <v>1995</v>
      </c>
      <c r="J9346" s="21" t="s">
        <v>1995</v>
      </c>
    </row>
    <row r="9347" spans="1:10">
      <c r="A9347" s="22"/>
      <c r="B9347" s="22"/>
      <c r="C9347" s="16" t="s">
        <v>1995</v>
      </c>
      <c r="D9347" s="16" t="s">
        <v>1995</v>
      </c>
      <c r="E9347" s="20" t="s">
        <v>2237</v>
      </c>
      <c r="F9347" s="19" t="s">
        <v>2009</v>
      </c>
      <c r="G9347" s="16" t="s">
        <v>6744</v>
      </c>
      <c r="H9347" s="19" t="s">
        <v>2126</v>
      </c>
      <c r="I9347" s="19" t="s">
        <v>2005</v>
      </c>
      <c r="J9347" s="21" t="s">
        <v>6745</v>
      </c>
    </row>
    <row r="9348" spans="1:10">
      <c r="A9348" s="22"/>
      <c r="B9348" s="22"/>
      <c r="C9348" s="16" t="s">
        <v>1995</v>
      </c>
      <c r="D9348" s="16" t="s">
        <v>2007</v>
      </c>
      <c r="E9348" s="20" t="s">
        <v>1995</v>
      </c>
      <c r="F9348" s="19" t="s">
        <v>1995</v>
      </c>
      <c r="G9348" s="16" t="s">
        <v>1995</v>
      </c>
      <c r="H9348" s="19" t="s">
        <v>1995</v>
      </c>
      <c r="I9348" s="19" t="s">
        <v>1995</v>
      </c>
      <c r="J9348" s="21" t="s">
        <v>1995</v>
      </c>
    </row>
    <row r="9349" spans="1:10">
      <c r="A9349" s="22"/>
      <c r="B9349" s="22"/>
      <c r="C9349" s="16" t="s">
        <v>1995</v>
      </c>
      <c r="D9349" s="16" t="s">
        <v>1995</v>
      </c>
      <c r="E9349" s="20" t="s">
        <v>6051</v>
      </c>
      <c r="F9349" s="19" t="s">
        <v>2009</v>
      </c>
      <c r="G9349" s="16" t="s">
        <v>3239</v>
      </c>
      <c r="H9349" s="19" t="s">
        <v>3714</v>
      </c>
      <c r="I9349" s="19" t="s">
        <v>2005</v>
      </c>
      <c r="J9349" s="21" t="s">
        <v>6746</v>
      </c>
    </row>
    <row r="9350" spans="1:10">
      <c r="A9350" s="22"/>
      <c r="B9350" s="22"/>
      <c r="C9350" s="16" t="s">
        <v>1995</v>
      </c>
      <c r="D9350" s="16" t="s">
        <v>2013</v>
      </c>
      <c r="E9350" s="20" t="s">
        <v>1995</v>
      </c>
      <c r="F9350" s="19" t="s">
        <v>1995</v>
      </c>
      <c r="G9350" s="16" t="s">
        <v>1995</v>
      </c>
      <c r="H9350" s="19" t="s">
        <v>1995</v>
      </c>
      <c r="I9350" s="19" t="s">
        <v>1995</v>
      </c>
      <c r="J9350" s="21" t="s">
        <v>1995</v>
      </c>
    </row>
    <row r="9351" spans="1:10">
      <c r="A9351" s="22"/>
      <c r="B9351" s="22"/>
      <c r="C9351" s="16" t="s">
        <v>1995</v>
      </c>
      <c r="D9351" s="16" t="s">
        <v>1995</v>
      </c>
      <c r="E9351" s="20" t="s">
        <v>6747</v>
      </c>
      <c r="F9351" s="19" t="s">
        <v>2002</v>
      </c>
      <c r="G9351" s="16" t="s">
        <v>6748</v>
      </c>
      <c r="H9351" s="19" t="s">
        <v>2036</v>
      </c>
      <c r="I9351" s="19" t="s">
        <v>2005</v>
      </c>
      <c r="J9351" s="21" t="s">
        <v>4183</v>
      </c>
    </row>
    <row r="9352" spans="1:10">
      <c r="A9352" s="22"/>
      <c r="B9352" s="22"/>
      <c r="C9352" s="16" t="s">
        <v>2018</v>
      </c>
      <c r="D9352" s="16" t="s">
        <v>1995</v>
      </c>
      <c r="E9352" s="20" t="s">
        <v>1995</v>
      </c>
      <c r="F9352" s="19" t="s">
        <v>1995</v>
      </c>
      <c r="G9352" s="16" t="s">
        <v>1995</v>
      </c>
      <c r="H9352" s="19" t="s">
        <v>1995</v>
      </c>
      <c r="I9352" s="19" t="s">
        <v>1995</v>
      </c>
      <c r="J9352" s="21" t="s">
        <v>1995</v>
      </c>
    </row>
    <row r="9353" spans="1:10">
      <c r="A9353" s="22"/>
      <c r="B9353" s="22"/>
      <c r="C9353" s="16" t="s">
        <v>1995</v>
      </c>
      <c r="D9353" s="16" t="s">
        <v>2019</v>
      </c>
      <c r="E9353" s="20" t="s">
        <v>1995</v>
      </c>
      <c r="F9353" s="19" t="s">
        <v>1995</v>
      </c>
      <c r="G9353" s="16" t="s">
        <v>1995</v>
      </c>
      <c r="H9353" s="19" t="s">
        <v>1995</v>
      </c>
      <c r="I9353" s="19" t="s">
        <v>1995</v>
      </c>
      <c r="J9353" s="21" t="s">
        <v>1995</v>
      </c>
    </row>
    <row r="9354" spans="1:10">
      <c r="A9354" s="22"/>
      <c r="B9354" s="22"/>
      <c r="C9354" s="16" t="s">
        <v>1995</v>
      </c>
      <c r="D9354" s="16" t="s">
        <v>1995</v>
      </c>
      <c r="E9354" s="20" t="s">
        <v>4709</v>
      </c>
      <c r="F9354" s="19" t="s">
        <v>2002</v>
      </c>
      <c r="G9354" s="16" t="s">
        <v>2382</v>
      </c>
      <c r="H9354" s="19" t="s">
        <v>2011</v>
      </c>
      <c r="I9354" s="19" t="s">
        <v>2005</v>
      </c>
      <c r="J9354" s="21" t="s">
        <v>6749</v>
      </c>
    </row>
    <row r="9355" spans="1:10">
      <c r="A9355" s="22"/>
      <c r="B9355" s="22"/>
      <c r="C9355" s="16" t="s">
        <v>2023</v>
      </c>
      <c r="D9355" s="16" t="s">
        <v>1995</v>
      </c>
      <c r="E9355" s="20" t="s">
        <v>1995</v>
      </c>
      <c r="F9355" s="19" t="s">
        <v>1995</v>
      </c>
      <c r="G9355" s="16" t="s">
        <v>1995</v>
      </c>
      <c r="H9355" s="19" t="s">
        <v>1995</v>
      </c>
      <c r="I9355" s="19" t="s">
        <v>1995</v>
      </c>
      <c r="J9355" s="21" t="s">
        <v>1995</v>
      </c>
    </row>
    <row r="9356" spans="1:10">
      <c r="A9356" s="22"/>
      <c r="B9356" s="22"/>
      <c r="C9356" s="16" t="s">
        <v>1995</v>
      </c>
      <c r="D9356" s="16" t="s">
        <v>2024</v>
      </c>
      <c r="E9356" s="20" t="s">
        <v>1995</v>
      </c>
      <c r="F9356" s="19" t="s">
        <v>1995</v>
      </c>
      <c r="G9356" s="16" t="s">
        <v>1995</v>
      </c>
      <c r="H9356" s="19" t="s">
        <v>1995</v>
      </c>
      <c r="I9356" s="19" t="s">
        <v>1995</v>
      </c>
      <c r="J9356" s="21" t="s">
        <v>1995</v>
      </c>
    </row>
    <row r="9357" spans="1:10">
      <c r="A9357" s="22"/>
      <c r="B9357" s="22"/>
      <c r="C9357" s="16" t="s">
        <v>1995</v>
      </c>
      <c r="D9357" s="16" t="s">
        <v>1995</v>
      </c>
      <c r="E9357" s="20" t="s">
        <v>2077</v>
      </c>
      <c r="F9357" s="19" t="s">
        <v>2009</v>
      </c>
      <c r="G9357" s="16" t="s">
        <v>2026</v>
      </c>
      <c r="H9357" s="19" t="s">
        <v>2011</v>
      </c>
      <c r="I9357" s="19" t="s">
        <v>2005</v>
      </c>
      <c r="J9357" s="21" t="s">
        <v>6750</v>
      </c>
    </row>
    <row r="9358" ht="90" spans="1:10">
      <c r="A9358" s="16" t="s">
        <v>6751</v>
      </c>
      <c r="B9358" s="20" t="s">
        <v>6752</v>
      </c>
      <c r="C9358" s="22"/>
      <c r="D9358" s="22"/>
      <c r="E9358" s="23"/>
      <c r="F9358" s="24"/>
      <c r="G9358" s="22"/>
      <c r="H9358" s="24"/>
      <c r="I9358" s="24"/>
      <c r="J9358" s="25"/>
    </row>
    <row r="9359" spans="1:10">
      <c r="A9359" s="22"/>
      <c r="B9359" s="22"/>
      <c r="C9359" s="16" t="s">
        <v>1999</v>
      </c>
      <c r="D9359" s="16" t="s">
        <v>1995</v>
      </c>
      <c r="E9359" s="20" t="s">
        <v>1995</v>
      </c>
      <c r="F9359" s="19" t="s">
        <v>1995</v>
      </c>
      <c r="G9359" s="16" t="s">
        <v>1995</v>
      </c>
      <c r="H9359" s="19" t="s">
        <v>1995</v>
      </c>
      <c r="I9359" s="19" t="s">
        <v>1995</v>
      </c>
      <c r="J9359" s="21" t="s">
        <v>1995</v>
      </c>
    </row>
    <row r="9360" spans="1:10">
      <c r="A9360" s="22"/>
      <c r="B9360" s="22"/>
      <c r="C9360" s="16" t="s">
        <v>1995</v>
      </c>
      <c r="D9360" s="16" t="s">
        <v>2000</v>
      </c>
      <c r="E9360" s="20" t="s">
        <v>1995</v>
      </c>
      <c r="F9360" s="19" t="s">
        <v>1995</v>
      </c>
      <c r="G9360" s="16" t="s">
        <v>1995</v>
      </c>
      <c r="H9360" s="19" t="s">
        <v>1995</v>
      </c>
      <c r="I9360" s="19" t="s">
        <v>1995</v>
      </c>
      <c r="J9360" s="21" t="s">
        <v>1995</v>
      </c>
    </row>
    <row r="9361" spans="1:10">
      <c r="A9361" s="22"/>
      <c r="B9361" s="22"/>
      <c r="C9361" s="16" t="s">
        <v>1995</v>
      </c>
      <c r="D9361" s="16" t="s">
        <v>1995</v>
      </c>
      <c r="E9361" s="20" t="s">
        <v>6753</v>
      </c>
      <c r="F9361" s="19" t="s">
        <v>2035</v>
      </c>
      <c r="G9361" s="16" t="s">
        <v>6754</v>
      </c>
      <c r="H9361" s="19" t="s">
        <v>2197</v>
      </c>
      <c r="I9361" s="19" t="s">
        <v>2005</v>
      </c>
      <c r="J9361" s="21" t="s">
        <v>6736</v>
      </c>
    </row>
    <row r="9362" spans="1:10">
      <c r="A9362" s="22"/>
      <c r="B9362" s="22"/>
      <c r="C9362" s="16" t="s">
        <v>1995</v>
      </c>
      <c r="D9362" s="16" t="s">
        <v>2007</v>
      </c>
      <c r="E9362" s="20" t="s">
        <v>1995</v>
      </c>
      <c r="F9362" s="19" t="s">
        <v>1995</v>
      </c>
      <c r="G9362" s="16" t="s">
        <v>1995</v>
      </c>
      <c r="H9362" s="19" t="s">
        <v>1995</v>
      </c>
      <c r="I9362" s="19" t="s">
        <v>1995</v>
      </c>
      <c r="J9362" s="21" t="s">
        <v>1995</v>
      </c>
    </row>
    <row r="9363" spans="1:10">
      <c r="A9363" s="22"/>
      <c r="B9363" s="22"/>
      <c r="C9363" s="16" t="s">
        <v>1995</v>
      </c>
      <c r="D9363" s="16" t="s">
        <v>1995</v>
      </c>
      <c r="E9363" s="20" t="s">
        <v>6755</v>
      </c>
      <c r="F9363" s="19" t="s">
        <v>2002</v>
      </c>
      <c r="G9363" s="16" t="s">
        <v>2060</v>
      </c>
      <c r="H9363" s="19" t="s">
        <v>2044</v>
      </c>
      <c r="I9363" s="19" t="s">
        <v>2005</v>
      </c>
      <c r="J9363" s="21" t="s">
        <v>6756</v>
      </c>
    </row>
    <row r="9364" spans="1:10">
      <c r="A9364" s="22"/>
      <c r="B9364" s="22"/>
      <c r="C9364" s="16" t="s">
        <v>2018</v>
      </c>
      <c r="D9364" s="16" t="s">
        <v>1995</v>
      </c>
      <c r="E9364" s="20" t="s">
        <v>1995</v>
      </c>
      <c r="F9364" s="19" t="s">
        <v>1995</v>
      </c>
      <c r="G9364" s="16" t="s">
        <v>1995</v>
      </c>
      <c r="H9364" s="19" t="s">
        <v>1995</v>
      </c>
      <c r="I9364" s="19" t="s">
        <v>1995</v>
      </c>
      <c r="J9364" s="21" t="s">
        <v>1995</v>
      </c>
    </row>
    <row r="9365" spans="1:10">
      <c r="A9365" s="22"/>
      <c r="B9365" s="22"/>
      <c r="C9365" s="16" t="s">
        <v>1995</v>
      </c>
      <c r="D9365" s="16" t="s">
        <v>2019</v>
      </c>
      <c r="E9365" s="20" t="s">
        <v>1995</v>
      </c>
      <c r="F9365" s="19" t="s">
        <v>1995</v>
      </c>
      <c r="G9365" s="16" t="s">
        <v>1995</v>
      </c>
      <c r="H9365" s="19" t="s">
        <v>1995</v>
      </c>
      <c r="I9365" s="19" t="s">
        <v>1995</v>
      </c>
      <c r="J9365" s="21" t="s">
        <v>1995</v>
      </c>
    </row>
    <row r="9366" spans="1:10">
      <c r="A9366" s="22"/>
      <c r="B9366" s="22"/>
      <c r="C9366" s="16" t="s">
        <v>1995</v>
      </c>
      <c r="D9366" s="16" t="s">
        <v>1995</v>
      </c>
      <c r="E9366" s="20" t="s">
        <v>2120</v>
      </c>
      <c r="F9366" s="19" t="s">
        <v>2002</v>
      </c>
      <c r="G9366" s="16" t="s">
        <v>2157</v>
      </c>
      <c r="H9366" s="19" t="s">
        <v>2011</v>
      </c>
      <c r="I9366" s="19" t="s">
        <v>2005</v>
      </c>
      <c r="J9366" s="21" t="s">
        <v>6757</v>
      </c>
    </row>
    <row r="9367" spans="1:10">
      <c r="A9367" s="22"/>
      <c r="B9367" s="22"/>
      <c r="C9367" s="16" t="s">
        <v>1995</v>
      </c>
      <c r="D9367" s="16" t="s">
        <v>1995</v>
      </c>
      <c r="E9367" s="20" t="s">
        <v>6758</v>
      </c>
      <c r="F9367" s="19" t="s">
        <v>2002</v>
      </c>
      <c r="G9367" s="16" t="s">
        <v>2382</v>
      </c>
      <c r="H9367" s="19" t="s">
        <v>2044</v>
      </c>
      <c r="I9367" s="19" t="s">
        <v>2005</v>
      </c>
      <c r="J9367" s="21" t="s">
        <v>5732</v>
      </c>
    </row>
    <row r="9368" spans="1:10">
      <c r="A9368" s="22"/>
      <c r="B9368" s="22"/>
      <c r="C9368" s="16" t="s">
        <v>2023</v>
      </c>
      <c r="D9368" s="16" t="s">
        <v>1995</v>
      </c>
      <c r="E9368" s="20" t="s">
        <v>1995</v>
      </c>
      <c r="F9368" s="19" t="s">
        <v>1995</v>
      </c>
      <c r="G9368" s="16" t="s">
        <v>1995</v>
      </c>
      <c r="H9368" s="19" t="s">
        <v>1995</v>
      </c>
      <c r="I9368" s="19" t="s">
        <v>1995</v>
      </c>
      <c r="J9368" s="21" t="s">
        <v>1995</v>
      </c>
    </row>
    <row r="9369" spans="1:10">
      <c r="A9369" s="22"/>
      <c r="B9369" s="22"/>
      <c r="C9369" s="16" t="s">
        <v>1995</v>
      </c>
      <c r="D9369" s="16" t="s">
        <v>2024</v>
      </c>
      <c r="E9369" s="20" t="s">
        <v>1995</v>
      </c>
      <c r="F9369" s="19" t="s">
        <v>1995</v>
      </c>
      <c r="G9369" s="16" t="s">
        <v>1995</v>
      </c>
      <c r="H9369" s="19" t="s">
        <v>1995</v>
      </c>
      <c r="I9369" s="19" t="s">
        <v>1995</v>
      </c>
      <c r="J9369" s="21" t="s">
        <v>1995</v>
      </c>
    </row>
    <row r="9370" ht="22.5" spans="1:10">
      <c r="A9370" s="22"/>
      <c r="B9370" s="22"/>
      <c r="C9370" s="16" t="s">
        <v>1995</v>
      </c>
      <c r="D9370" s="16" t="s">
        <v>1995</v>
      </c>
      <c r="E9370" s="20" t="s">
        <v>6759</v>
      </c>
      <c r="F9370" s="19" t="s">
        <v>2009</v>
      </c>
      <c r="G9370" s="16" t="s">
        <v>2157</v>
      </c>
      <c r="H9370" s="19" t="s">
        <v>2011</v>
      </c>
      <c r="I9370" s="19" t="s">
        <v>2005</v>
      </c>
      <c r="J9370" s="21" t="s">
        <v>6725</v>
      </c>
    </row>
    <row r="9371" ht="123.75" spans="1:10">
      <c r="A9371" s="16" t="s">
        <v>6760</v>
      </c>
      <c r="B9371" s="20" t="s">
        <v>6761</v>
      </c>
      <c r="C9371" s="22"/>
      <c r="D9371" s="22"/>
      <c r="E9371" s="23"/>
      <c r="F9371" s="24"/>
      <c r="G9371" s="22"/>
      <c r="H9371" s="24"/>
      <c r="I9371" s="24"/>
      <c r="J9371" s="25"/>
    </row>
    <row r="9372" spans="1:10">
      <c r="A9372" s="22"/>
      <c r="B9372" s="22"/>
      <c r="C9372" s="16" t="s">
        <v>1999</v>
      </c>
      <c r="D9372" s="16" t="s">
        <v>1995</v>
      </c>
      <c r="E9372" s="20" t="s">
        <v>1995</v>
      </c>
      <c r="F9372" s="19" t="s">
        <v>1995</v>
      </c>
      <c r="G9372" s="16" t="s">
        <v>1995</v>
      </c>
      <c r="H9372" s="19" t="s">
        <v>1995</v>
      </c>
      <c r="I9372" s="19" t="s">
        <v>1995</v>
      </c>
      <c r="J9372" s="21" t="s">
        <v>1995</v>
      </c>
    </row>
    <row r="9373" spans="1:10">
      <c r="A9373" s="22"/>
      <c r="B9373" s="22"/>
      <c r="C9373" s="16" t="s">
        <v>1995</v>
      </c>
      <c r="D9373" s="16" t="s">
        <v>2000</v>
      </c>
      <c r="E9373" s="20" t="s">
        <v>1995</v>
      </c>
      <c r="F9373" s="19" t="s">
        <v>1995</v>
      </c>
      <c r="G9373" s="16" t="s">
        <v>1995</v>
      </c>
      <c r="H9373" s="19" t="s">
        <v>1995</v>
      </c>
      <c r="I9373" s="19" t="s">
        <v>1995</v>
      </c>
      <c r="J9373" s="21" t="s">
        <v>1995</v>
      </c>
    </row>
    <row r="9374" spans="1:10">
      <c r="A9374" s="22"/>
      <c r="B9374" s="22"/>
      <c r="C9374" s="16" t="s">
        <v>1995</v>
      </c>
      <c r="D9374" s="16" t="s">
        <v>1995</v>
      </c>
      <c r="E9374" s="20" t="s">
        <v>2237</v>
      </c>
      <c r="F9374" s="19" t="s">
        <v>2035</v>
      </c>
      <c r="G9374" s="16" t="s">
        <v>6762</v>
      </c>
      <c r="H9374" s="19" t="s">
        <v>2126</v>
      </c>
      <c r="I9374" s="19" t="s">
        <v>2005</v>
      </c>
      <c r="J9374" s="21" t="s">
        <v>6643</v>
      </c>
    </row>
    <row r="9375" spans="1:10">
      <c r="A9375" s="22"/>
      <c r="B9375" s="22"/>
      <c r="C9375" s="16" t="s">
        <v>1995</v>
      </c>
      <c r="D9375" s="16" t="s">
        <v>2007</v>
      </c>
      <c r="E9375" s="20" t="s">
        <v>1995</v>
      </c>
      <c r="F9375" s="19" t="s">
        <v>1995</v>
      </c>
      <c r="G9375" s="16" t="s">
        <v>1995</v>
      </c>
      <c r="H9375" s="19" t="s">
        <v>1995</v>
      </c>
      <c r="I9375" s="19" t="s">
        <v>1995</v>
      </c>
      <c r="J9375" s="21" t="s">
        <v>1995</v>
      </c>
    </row>
    <row r="9376" spans="1:10">
      <c r="A9376" s="22"/>
      <c r="B9376" s="22"/>
      <c r="C9376" s="16" t="s">
        <v>1995</v>
      </c>
      <c r="D9376" s="16" t="s">
        <v>1995</v>
      </c>
      <c r="E9376" s="20" t="s">
        <v>6763</v>
      </c>
      <c r="F9376" s="19" t="s">
        <v>2002</v>
      </c>
      <c r="G9376" s="16" t="s">
        <v>2060</v>
      </c>
      <c r="H9376" s="19" t="s">
        <v>2011</v>
      </c>
      <c r="I9376" s="19" t="s">
        <v>2005</v>
      </c>
      <c r="J9376" s="21" t="s">
        <v>5039</v>
      </c>
    </row>
    <row r="9377" spans="1:10">
      <c r="A9377" s="22"/>
      <c r="B9377" s="22"/>
      <c r="C9377" s="16" t="s">
        <v>1995</v>
      </c>
      <c r="D9377" s="16" t="s">
        <v>2013</v>
      </c>
      <c r="E9377" s="20" t="s">
        <v>1995</v>
      </c>
      <c r="F9377" s="19" t="s">
        <v>1995</v>
      </c>
      <c r="G9377" s="16" t="s">
        <v>1995</v>
      </c>
      <c r="H9377" s="19" t="s">
        <v>1995</v>
      </c>
      <c r="I9377" s="19" t="s">
        <v>1995</v>
      </c>
      <c r="J9377" s="21" t="s">
        <v>1995</v>
      </c>
    </row>
    <row r="9378" spans="1:10">
      <c r="A9378" s="22"/>
      <c r="B9378" s="22"/>
      <c r="C9378" s="16" t="s">
        <v>1995</v>
      </c>
      <c r="D9378" s="16" t="s">
        <v>1995</v>
      </c>
      <c r="E9378" s="20" t="s">
        <v>6764</v>
      </c>
      <c r="F9378" s="19" t="s">
        <v>2009</v>
      </c>
      <c r="G9378" s="16" t="s">
        <v>2047</v>
      </c>
      <c r="H9378" s="19" t="s">
        <v>2011</v>
      </c>
      <c r="I9378" s="19" t="s">
        <v>2005</v>
      </c>
      <c r="J9378" s="21" t="s">
        <v>4183</v>
      </c>
    </row>
    <row r="9379" spans="1:10">
      <c r="A9379" s="22"/>
      <c r="B9379" s="22"/>
      <c r="C9379" s="16" t="s">
        <v>2018</v>
      </c>
      <c r="D9379" s="16" t="s">
        <v>1995</v>
      </c>
      <c r="E9379" s="20" t="s">
        <v>1995</v>
      </c>
      <c r="F9379" s="19" t="s">
        <v>1995</v>
      </c>
      <c r="G9379" s="16" t="s">
        <v>1995</v>
      </c>
      <c r="H9379" s="19" t="s">
        <v>1995</v>
      </c>
      <c r="I9379" s="19" t="s">
        <v>1995</v>
      </c>
      <c r="J9379" s="21" t="s">
        <v>1995</v>
      </c>
    </row>
    <row r="9380" spans="1:10">
      <c r="A9380" s="22"/>
      <c r="B9380" s="22"/>
      <c r="C9380" s="16" t="s">
        <v>1995</v>
      </c>
      <c r="D9380" s="16" t="s">
        <v>2019</v>
      </c>
      <c r="E9380" s="20" t="s">
        <v>1995</v>
      </c>
      <c r="F9380" s="19" t="s">
        <v>1995</v>
      </c>
      <c r="G9380" s="16" t="s">
        <v>1995</v>
      </c>
      <c r="H9380" s="19" t="s">
        <v>1995</v>
      </c>
      <c r="I9380" s="19" t="s">
        <v>1995</v>
      </c>
      <c r="J9380" s="21" t="s">
        <v>1995</v>
      </c>
    </row>
    <row r="9381" spans="1:10">
      <c r="A9381" s="22"/>
      <c r="B9381" s="22"/>
      <c r="C9381" s="16" t="s">
        <v>1995</v>
      </c>
      <c r="D9381" s="16" t="s">
        <v>1995</v>
      </c>
      <c r="E9381" s="20" t="s">
        <v>6765</v>
      </c>
      <c r="F9381" s="19" t="s">
        <v>2002</v>
      </c>
      <c r="G9381" s="16" t="s">
        <v>2060</v>
      </c>
      <c r="H9381" s="19" t="s">
        <v>2011</v>
      </c>
      <c r="I9381" s="19" t="s">
        <v>2005</v>
      </c>
      <c r="J9381" s="21" t="s">
        <v>6766</v>
      </c>
    </row>
    <row r="9382" spans="1:10">
      <c r="A9382" s="22"/>
      <c r="B9382" s="22"/>
      <c r="C9382" s="16" t="s">
        <v>2023</v>
      </c>
      <c r="D9382" s="16" t="s">
        <v>1995</v>
      </c>
      <c r="E9382" s="20" t="s">
        <v>1995</v>
      </c>
      <c r="F9382" s="19" t="s">
        <v>1995</v>
      </c>
      <c r="G9382" s="16" t="s">
        <v>1995</v>
      </c>
      <c r="H9382" s="19" t="s">
        <v>1995</v>
      </c>
      <c r="I9382" s="19" t="s">
        <v>1995</v>
      </c>
      <c r="J9382" s="21" t="s">
        <v>1995</v>
      </c>
    </row>
    <row r="9383" spans="1:10">
      <c r="A9383" s="22"/>
      <c r="B9383" s="22"/>
      <c r="C9383" s="16" t="s">
        <v>1995</v>
      </c>
      <c r="D9383" s="16" t="s">
        <v>2024</v>
      </c>
      <c r="E9383" s="20" t="s">
        <v>1995</v>
      </c>
      <c r="F9383" s="19" t="s">
        <v>1995</v>
      </c>
      <c r="G9383" s="16" t="s">
        <v>1995</v>
      </c>
      <c r="H9383" s="19" t="s">
        <v>1995</v>
      </c>
      <c r="I9383" s="19" t="s">
        <v>1995</v>
      </c>
      <c r="J9383" s="21" t="s">
        <v>1995</v>
      </c>
    </row>
    <row r="9384" spans="1:10">
      <c r="A9384" s="22"/>
      <c r="B9384" s="22"/>
      <c r="C9384" s="16" t="s">
        <v>1995</v>
      </c>
      <c r="D9384" s="16" t="s">
        <v>1995</v>
      </c>
      <c r="E9384" s="20" t="s">
        <v>6767</v>
      </c>
      <c r="F9384" s="19" t="s">
        <v>2009</v>
      </c>
      <c r="G9384" s="16" t="s">
        <v>2047</v>
      </c>
      <c r="H9384" s="19" t="s">
        <v>2011</v>
      </c>
      <c r="I9384" s="19" t="s">
        <v>2005</v>
      </c>
      <c r="J9384" s="21" t="s">
        <v>6768</v>
      </c>
    </row>
    <row r="9385" ht="157.5" spans="1:10">
      <c r="A9385" s="16" t="s">
        <v>6769</v>
      </c>
      <c r="B9385" s="20" t="s">
        <v>6770</v>
      </c>
      <c r="C9385" s="22"/>
      <c r="D9385" s="22"/>
      <c r="E9385" s="23"/>
      <c r="F9385" s="24"/>
      <c r="G9385" s="22"/>
      <c r="H9385" s="24"/>
      <c r="I9385" s="24"/>
      <c r="J9385" s="25"/>
    </row>
    <row r="9386" spans="1:10">
      <c r="A9386" s="22"/>
      <c r="B9386" s="22"/>
      <c r="C9386" s="16" t="s">
        <v>1999</v>
      </c>
      <c r="D9386" s="16" t="s">
        <v>1995</v>
      </c>
      <c r="E9386" s="20" t="s">
        <v>1995</v>
      </c>
      <c r="F9386" s="19" t="s">
        <v>1995</v>
      </c>
      <c r="G9386" s="16" t="s">
        <v>1995</v>
      </c>
      <c r="H9386" s="19" t="s">
        <v>1995</v>
      </c>
      <c r="I9386" s="19" t="s">
        <v>1995</v>
      </c>
      <c r="J9386" s="21" t="s">
        <v>1995</v>
      </c>
    </row>
    <row r="9387" spans="1:10">
      <c r="A9387" s="22"/>
      <c r="B9387" s="22"/>
      <c r="C9387" s="16" t="s">
        <v>1995</v>
      </c>
      <c r="D9387" s="16" t="s">
        <v>2000</v>
      </c>
      <c r="E9387" s="20" t="s">
        <v>1995</v>
      </c>
      <c r="F9387" s="19" t="s">
        <v>1995</v>
      </c>
      <c r="G9387" s="16" t="s">
        <v>1995</v>
      </c>
      <c r="H9387" s="19" t="s">
        <v>1995</v>
      </c>
      <c r="I9387" s="19" t="s">
        <v>1995</v>
      </c>
      <c r="J9387" s="21" t="s">
        <v>1995</v>
      </c>
    </row>
    <row r="9388" spans="1:10">
      <c r="A9388" s="22"/>
      <c r="B9388" s="22"/>
      <c r="C9388" s="16" t="s">
        <v>1995</v>
      </c>
      <c r="D9388" s="16" t="s">
        <v>1995</v>
      </c>
      <c r="E9388" s="20" t="s">
        <v>6771</v>
      </c>
      <c r="F9388" s="19" t="s">
        <v>2009</v>
      </c>
      <c r="G9388" s="16" t="s">
        <v>3133</v>
      </c>
      <c r="H9388" s="19" t="s">
        <v>2126</v>
      </c>
      <c r="I9388" s="19" t="s">
        <v>2005</v>
      </c>
      <c r="J9388" s="21" t="s">
        <v>6772</v>
      </c>
    </row>
    <row r="9389" spans="1:10">
      <c r="A9389" s="22"/>
      <c r="B9389" s="22"/>
      <c r="C9389" s="16" t="s">
        <v>1995</v>
      </c>
      <c r="D9389" s="16" t="s">
        <v>2007</v>
      </c>
      <c r="E9389" s="20" t="s">
        <v>1995</v>
      </c>
      <c r="F9389" s="19" t="s">
        <v>1995</v>
      </c>
      <c r="G9389" s="16" t="s">
        <v>1995</v>
      </c>
      <c r="H9389" s="19" t="s">
        <v>1995</v>
      </c>
      <c r="I9389" s="19" t="s">
        <v>1995</v>
      </c>
      <c r="J9389" s="21" t="s">
        <v>1995</v>
      </c>
    </row>
    <row r="9390" spans="1:10">
      <c r="A9390" s="22"/>
      <c r="B9390" s="22"/>
      <c r="C9390" s="16" t="s">
        <v>1995</v>
      </c>
      <c r="D9390" s="16" t="s">
        <v>1995</v>
      </c>
      <c r="E9390" s="20" t="s">
        <v>6773</v>
      </c>
      <c r="F9390" s="19" t="s">
        <v>2009</v>
      </c>
      <c r="G9390" s="16" t="s">
        <v>2026</v>
      </c>
      <c r="H9390" s="19" t="s">
        <v>2011</v>
      </c>
      <c r="I9390" s="19" t="s">
        <v>2005</v>
      </c>
      <c r="J9390" s="21" t="s">
        <v>5039</v>
      </c>
    </row>
    <row r="9391" spans="1:10">
      <c r="A9391" s="22"/>
      <c r="B9391" s="22"/>
      <c r="C9391" s="16" t="s">
        <v>1995</v>
      </c>
      <c r="D9391" s="16" t="s">
        <v>1995</v>
      </c>
      <c r="E9391" s="20" t="s">
        <v>6774</v>
      </c>
      <c r="F9391" s="19" t="s">
        <v>2009</v>
      </c>
      <c r="G9391" s="16" t="s">
        <v>2026</v>
      </c>
      <c r="H9391" s="19" t="s">
        <v>2011</v>
      </c>
      <c r="I9391" s="19" t="s">
        <v>2005</v>
      </c>
      <c r="J9391" s="21" t="s">
        <v>6775</v>
      </c>
    </row>
    <row r="9392" spans="1:10">
      <c r="A9392" s="22"/>
      <c r="B9392" s="22"/>
      <c r="C9392" s="16" t="s">
        <v>1995</v>
      </c>
      <c r="D9392" s="16" t="s">
        <v>2013</v>
      </c>
      <c r="E9392" s="20" t="s">
        <v>1995</v>
      </c>
      <c r="F9392" s="19" t="s">
        <v>1995</v>
      </c>
      <c r="G9392" s="16" t="s">
        <v>1995</v>
      </c>
      <c r="H9392" s="19" t="s">
        <v>1995</v>
      </c>
      <c r="I9392" s="19" t="s">
        <v>1995</v>
      </c>
      <c r="J9392" s="21" t="s">
        <v>1995</v>
      </c>
    </row>
    <row r="9393" spans="1:10">
      <c r="A9393" s="22"/>
      <c r="B9393" s="22"/>
      <c r="C9393" s="16" t="s">
        <v>1995</v>
      </c>
      <c r="D9393" s="16" t="s">
        <v>1995</v>
      </c>
      <c r="E9393" s="20" t="s">
        <v>6776</v>
      </c>
      <c r="F9393" s="19" t="s">
        <v>2009</v>
      </c>
      <c r="G9393" s="16" t="s">
        <v>2047</v>
      </c>
      <c r="H9393" s="19" t="s">
        <v>2011</v>
      </c>
      <c r="I9393" s="19" t="s">
        <v>2005</v>
      </c>
      <c r="J9393" s="21" t="s">
        <v>6777</v>
      </c>
    </row>
    <row r="9394" spans="1:10">
      <c r="A9394" s="22"/>
      <c r="B9394" s="22"/>
      <c r="C9394" s="16" t="s">
        <v>2018</v>
      </c>
      <c r="D9394" s="16" t="s">
        <v>1995</v>
      </c>
      <c r="E9394" s="20" t="s">
        <v>1995</v>
      </c>
      <c r="F9394" s="19" t="s">
        <v>1995</v>
      </c>
      <c r="G9394" s="16" t="s">
        <v>1995</v>
      </c>
      <c r="H9394" s="19" t="s">
        <v>1995</v>
      </c>
      <c r="I9394" s="19" t="s">
        <v>1995</v>
      </c>
      <c r="J9394" s="21" t="s">
        <v>1995</v>
      </c>
    </row>
    <row r="9395" spans="1:10">
      <c r="A9395" s="22"/>
      <c r="B9395" s="22"/>
      <c r="C9395" s="16" t="s">
        <v>1995</v>
      </c>
      <c r="D9395" s="16" t="s">
        <v>2019</v>
      </c>
      <c r="E9395" s="20" t="s">
        <v>1995</v>
      </c>
      <c r="F9395" s="19" t="s">
        <v>1995</v>
      </c>
      <c r="G9395" s="16" t="s">
        <v>1995</v>
      </c>
      <c r="H9395" s="19" t="s">
        <v>1995</v>
      </c>
      <c r="I9395" s="19" t="s">
        <v>1995</v>
      </c>
      <c r="J9395" s="21" t="s">
        <v>1995</v>
      </c>
    </row>
    <row r="9396" spans="1:10">
      <c r="A9396" s="22"/>
      <c r="B9396" s="22"/>
      <c r="C9396" s="16" t="s">
        <v>1995</v>
      </c>
      <c r="D9396" s="16" t="s">
        <v>1995</v>
      </c>
      <c r="E9396" s="20" t="s">
        <v>6778</v>
      </c>
      <c r="F9396" s="19" t="s">
        <v>2002</v>
      </c>
      <c r="G9396" s="16" t="s">
        <v>2382</v>
      </c>
      <c r="H9396" s="19" t="s">
        <v>2011</v>
      </c>
      <c r="I9396" s="19" t="s">
        <v>2005</v>
      </c>
      <c r="J9396" s="21" t="s">
        <v>2087</v>
      </c>
    </row>
    <row r="9397" spans="1:10">
      <c r="A9397" s="22"/>
      <c r="B9397" s="22"/>
      <c r="C9397" s="16" t="s">
        <v>2023</v>
      </c>
      <c r="D9397" s="16" t="s">
        <v>1995</v>
      </c>
      <c r="E9397" s="20" t="s">
        <v>1995</v>
      </c>
      <c r="F9397" s="19" t="s">
        <v>1995</v>
      </c>
      <c r="G9397" s="16" t="s">
        <v>1995</v>
      </c>
      <c r="H9397" s="19" t="s">
        <v>1995</v>
      </c>
      <c r="I9397" s="19" t="s">
        <v>1995</v>
      </c>
      <c r="J9397" s="21" t="s">
        <v>1995</v>
      </c>
    </row>
    <row r="9398" spans="1:10">
      <c r="A9398" s="22"/>
      <c r="B9398" s="22"/>
      <c r="C9398" s="16" t="s">
        <v>1995</v>
      </c>
      <c r="D9398" s="16" t="s">
        <v>2024</v>
      </c>
      <c r="E9398" s="20" t="s">
        <v>1995</v>
      </c>
      <c r="F9398" s="19" t="s">
        <v>1995</v>
      </c>
      <c r="G9398" s="16" t="s">
        <v>1995</v>
      </c>
      <c r="H9398" s="19" t="s">
        <v>1995</v>
      </c>
      <c r="I9398" s="19" t="s">
        <v>1995</v>
      </c>
      <c r="J9398" s="21" t="s">
        <v>1995</v>
      </c>
    </row>
    <row r="9399" spans="1:10">
      <c r="A9399" s="22"/>
      <c r="B9399" s="22"/>
      <c r="C9399" s="16" t="s">
        <v>1995</v>
      </c>
      <c r="D9399" s="16" t="s">
        <v>1995</v>
      </c>
      <c r="E9399" s="20" t="s">
        <v>2077</v>
      </c>
      <c r="F9399" s="19" t="s">
        <v>2009</v>
      </c>
      <c r="G9399" s="16" t="s">
        <v>2157</v>
      </c>
      <c r="H9399" s="19" t="s">
        <v>2011</v>
      </c>
      <c r="I9399" s="19" t="s">
        <v>2005</v>
      </c>
      <c r="J9399" s="21" t="s">
        <v>6779</v>
      </c>
    </row>
    <row r="9400" ht="202.5" spans="1:10">
      <c r="A9400" s="16" t="s">
        <v>6780</v>
      </c>
      <c r="B9400" s="20" t="s">
        <v>6781</v>
      </c>
      <c r="C9400" s="22"/>
      <c r="D9400" s="22"/>
      <c r="E9400" s="23"/>
      <c r="F9400" s="24"/>
      <c r="G9400" s="22"/>
      <c r="H9400" s="24"/>
      <c r="I9400" s="24"/>
      <c r="J9400" s="25"/>
    </row>
    <row r="9401" spans="1:10">
      <c r="A9401" s="22"/>
      <c r="B9401" s="22"/>
      <c r="C9401" s="16" t="s">
        <v>1999</v>
      </c>
      <c r="D9401" s="16" t="s">
        <v>1995</v>
      </c>
      <c r="E9401" s="20" t="s">
        <v>1995</v>
      </c>
      <c r="F9401" s="19" t="s">
        <v>1995</v>
      </c>
      <c r="G9401" s="16" t="s">
        <v>1995</v>
      </c>
      <c r="H9401" s="19" t="s">
        <v>1995</v>
      </c>
      <c r="I9401" s="19" t="s">
        <v>1995</v>
      </c>
      <c r="J9401" s="21" t="s">
        <v>1995</v>
      </c>
    </row>
    <row r="9402" spans="1:10">
      <c r="A9402" s="22"/>
      <c r="B9402" s="22"/>
      <c r="C9402" s="16" t="s">
        <v>1995</v>
      </c>
      <c r="D9402" s="16" t="s">
        <v>2000</v>
      </c>
      <c r="E9402" s="20" t="s">
        <v>1995</v>
      </c>
      <c r="F9402" s="19" t="s">
        <v>1995</v>
      </c>
      <c r="G9402" s="16" t="s">
        <v>1995</v>
      </c>
      <c r="H9402" s="19" t="s">
        <v>1995</v>
      </c>
      <c r="I9402" s="19" t="s">
        <v>1995</v>
      </c>
      <c r="J9402" s="21" t="s">
        <v>1995</v>
      </c>
    </row>
    <row r="9403" ht="22.5" spans="1:10">
      <c r="A9403" s="22"/>
      <c r="B9403" s="22"/>
      <c r="C9403" s="16" t="s">
        <v>1995</v>
      </c>
      <c r="D9403" s="16" t="s">
        <v>1995</v>
      </c>
      <c r="E9403" s="20" t="s">
        <v>6782</v>
      </c>
      <c r="F9403" s="19" t="s">
        <v>2035</v>
      </c>
      <c r="G9403" s="16" t="s">
        <v>2827</v>
      </c>
      <c r="H9403" s="19" t="s">
        <v>2171</v>
      </c>
      <c r="I9403" s="19" t="s">
        <v>2005</v>
      </c>
      <c r="J9403" s="21" t="s">
        <v>6783</v>
      </c>
    </row>
    <row r="9404" spans="1:10">
      <c r="A9404" s="22"/>
      <c r="B9404" s="22"/>
      <c r="C9404" s="16" t="s">
        <v>1995</v>
      </c>
      <c r="D9404" s="16" t="s">
        <v>2007</v>
      </c>
      <c r="E9404" s="20" t="s">
        <v>1995</v>
      </c>
      <c r="F9404" s="19" t="s">
        <v>1995</v>
      </c>
      <c r="G9404" s="16" t="s">
        <v>1995</v>
      </c>
      <c r="H9404" s="19" t="s">
        <v>1995</v>
      </c>
      <c r="I9404" s="19" t="s">
        <v>1995</v>
      </c>
      <c r="J9404" s="21" t="s">
        <v>1995</v>
      </c>
    </row>
    <row r="9405" spans="1:10">
      <c r="A9405" s="22"/>
      <c r="B9405" s="22"/>
      <c r="C9405" s="16" t="s">
        <v>1995</v>
      </c>
      <c r="D9405" s="16" t="s">
        <v>1995</v>
      </c>
      <c r="E9405" s="20" t="s">
        <v>3214</v>
      </c>
      <c r="F9405" s="19" t="s">
        <v>2002</v>
      </c>
      <c r="G9405" s="16" t="s">
        <v>2060</v>
      </c>
      <c r="H9405" s="19" t="s">
        <v>2011</v>
      </c>
      <c r="I9405" s="19" t="s">
        <v>2005</v>
      </c>
      <c r="J9405" s="21" t="s">
        <v>6784</v>
      </c>
    </row>
    <row r="9406" spans="1:10">
      <c r="A9406" s="22"/>
      <c r="B9406" s="22"/>
      <c r="C9406" s="16" t="s">
        <v>1995</v>
      </c>
      <c r="D9406" s="16" t="s">
        <v>2013</v>
      </c>
      <c r="E9406" s="20" t="s">
        <v>1995</v>
      </c>
      <c r="F9406" s="19" t="s">
        <v>1995</v>
      </c>
      <c r="G9406" s="16" t="s">
        <v>1995</v>
      </c>
      <c r="H9406" s="19" t="s">
        <v>1995</v>
      </c>
      <c r="I9406" s="19" t="s">
        <v>1995</v>
      </c>
      <c r="J9406" s="21" t="s">
        <v>1995</v>
      </c>
    </row>
    <row r="9407" spans="1:10">
      <c r="A9407" s="22"/>
      <c r="B9407" s="22"/>
      <c r="C9407" s="16" t="s">
        <v>1995</v>
      </c>
      <c r="D9407" s="16" t="s">
        <v>1995</v>
      </c>
      <c r="E9407" s="20" t="s">
        <v>6785</v>
      </c>
      <c r="F9407" s="19" t="s">
        <v>2009</v>
      </c>
      <c r="G9407" s="16" t="s">
        <v>2047</v>
      </c>
      <c r="H9407" s="19" t="s">
        <v>2011</v>
      </c>
      <c r="I9407" s="19" t="s">
        <v>2005</v>
      </c>
      <c r="J9407" s="21" t="s">
        <v>6786</v>
      </c>
    </row>
    <row r="9408" spans="1:10">
      <c r="A9408" s="22"/>
      <c r="B9408" s="22"/>
      <c r="C9408" s="16" t="s">
        <v>2018</v>
      </c>
      <c r="D9408" s="16" t="s">
        <v>1995</v>
      </c>
      <c r="E9408" s="20" t="s">
        <v>1995</v>
      </c>
      <c r="F9408" s="19" t="s">
        <v>1995</v>
      </c>
      <c r="G9408" s="16" t="s">
        <v>1995</v>
      </c>
      <c r="H9408" s="19" t="s">
        <v>1995</v>
      </c>
      <c r="I9408" s="19" t="s">
        <v>1995</v>
      </c>
      <c r="J9408" s="21" t="s">
        <v>1995</v>
      </c>
    </row>
    <row r="9409" spans="1:10">
      <c r="A9409" s="22"/>
      <c r="B9409" s="22"/>
      <c r="C9409" s="16" t="s">
        <v>1995</v>
      </c>
      <c r="D9409" s="16" t="s">
        <v>2019</v>
      </c>
      <c r="E9409" s="20" t="s">
        <v>1995</v>
      </c>
      <c r="F9409" s="19" t="s">
        <v>1995</v>
      </c>
      <c r="G9409" s="16" t="s">
        <v>1995</v>
      </c>
      <c r="H9409" s="19" t="s">
        <v>1995</v>
      </c>
      <c r="I9409" s="19" t="s">
        <v>1995</v>
      </c>
      <c r="J9409" s="21" t="s">
        <v>1995</v>
      </c>
    </row>
    <row r="9410" ht="22.5" spans="1:10">
      <c r="A9410" s="22"/>
      <c r="B9410" s="22"/>
      <c r="C9410" s="16" t="s">
        <v>1995</v>
      </c>
      <c r="D9410" s="16" t="s">
        <v>1995</v>
      </c>
      <c r="E9410" s="20" t="s">
        <v>6787</v>
      </c>
      <c r="F9410" s="19" t="s">
        <v>2002</v>
      </c>
      <c r="G9410" s="16" t="s">
        <v>2060</v>
      </c>
      <c r="H9410" s="19" t="s">
        <v>2011</v>
      </c>
      <c r="I9410" s="19" t="s">
        <v>2005</v>
      </c>
      <c r="J9410" s="21" t="s">
        <v>6788</v>
      </c>
    </row>
    <row r="9411" spans="1:10">
      <c r="A9411" s="22"/>
      <c r="B9411" s="22"/>
      <c r="C9411" s="16" t="s">
        <v>2023</v>
      </c>
      <c r="D9411" s="16" t="s">
        <v>1995</v>
      </c>
      <c r="E9411" s="20" t="s">
        <v>1995</v>
      </c>
      <c r="F9411" s="19" t="s">
        <v>1995</v>
      </c>
      <c r="G9411" s="16" t="s">
        <v>1995</v>
      </c>
      <c r="H9411" s="19" t="s">
        <v>1995</v>
      </c>
      <c r="I9411" s="19" t="s">
        <v>1995</v>
      </c>
      <c r="J9411" s="21" t="s">
        <v>1995</v>
      </c>
    </row>
    <row r="9412" spans="1:10">
      <c r="A9412" s="22"/>
      <c r="B9412" s="22"/>
      <c r="C9412" s="16" t="s">
        <v>1995</v>
      </c>
      <c r="D9412" s="16" t="s">
        <v>2024</v>
      </c>
      <c r="E9412" s="20" t="s">
        <v>1995</v>
      </c>
      <c r="F9412" s="19" t="s">
        <v>1995</v>
      </c>
      <c r="G9412" s="16" t="s">
        <v>1995</v>
      </c>
      <c r="H9412" s="19" t="s">
        <v>1995</v>
      </c>
      <c r="I9412" s="19" t="s">
        <v>1995</v>
      </c>
      <c r="J9412" s="21" t="s">
        <v>1995</v>
      </c>
    </row>
    <row r="9413" spans="1:10">
      <c r="A9413" s="22"/>
      <c r="B9413" s="22"/>
      <c r="C9413" s="16" t="s">
        <v>1995</v>
      </c>
      <c r="D9413" s="16" t="s">
        <v>1995</v>
      </c>
      <c r="E9413" s="20" t="s">
        <v>2301</v>
      </c>
      <c r="F9413" s="19" t="s">
        <v>2009</v>
      </c>
      <c r="G9413" s="16" t="s">
        <v>2157</v>
      </c>
      <c r="H9413" s="19" t="s">
        <v>2011</v>
      </c>
      <c r="I9413" s="19" t="s">
        <v>2005</v>
      </c>
      <c r="J9413" s="21" t="s">
        <v>5990</v>
      </c>
    </row>
    <row r="9414" ht="123.75" spans="1:10">
      <c r="A9414" s="16" t="s">
        <v>6789</v>
      </c>
      <c r="B9414" s="20" t="s">
        <v>6790</v>
      </c>
      <c r="C9414" s="22"/>
      <c r="D9414" s="22"/>
      <c r="E9414" s="23"/>
      <c r="F9414" s="24"/>
      <c r="G9414" s="22"/>
      <c r="H9414" s="24"/>
      <c r="I9414" s="24"/>
      <c r="J9414" s="25"/>
    </row>
    <row r="9415" spans="1:10">
      <c r="A9415" s="22"/>
      <c r="B9415" s="22"/>
      <c r="C9415" s="16" t="s">
        <v>1999</v>
      </c>
      <c r="D9415" s="16" t="s">
        <v>1995</v>
      </c>
      <c r="E9415" s="20" t="s">
        <v>1995</v>
      </c>
      <c r="F9415" s="19" t="s">
        <v>1995</v>
      </c>
      <c r="G9415" s="16" t="s">
        <v>1995</v>
      </c>
      <c r="H9415" s="19" t="s">
        <v>1995</v>
      </c>
      <c r="I9415" s="19" t="s">
        <v>1995</v>
      </c>
      <c r="J9415" s="21" t="s">
        <v>1995</v>
      </c>
    </row>
    <row r="9416" spans="1:10">
      <c r="A9416" s="22"/>
      <c r="B9416" s="22"/>
      <c r="C9416" s="16" t="s">
        <v>1995</v>
      </c>
      <c r="D9416" s="16" t="s">
        <v>2000</v>
      </c>
      <c r="E9416" s="20" t="s">
        <v>1995</v>
      </c>
      <c r="F9416" s="19" t="s">
        <v>1995</v>
      </c>
      <c r="G9416" s="16" t="s">
        <v>1995</v>
      </c>
      <c r="H9416" s="19" t="s">
        <v>1995</v>
      </c>
      <c r="I9416" s="19" t="s">
        <v>1995</v>
      </c>
      <c r="J9416" s="21" t="s">
        <v>1995</v>
      </c>
    </row>
    <row r="9417" ht="22.5" spans="1:10">
      <c r="A9417" s="22"/>
      <c r="B9417" s="22"/>
      <c r="C9417" s="16" t="s">
        <v>1995</v>
      </c>
      <c r="D9417" s="16" t="s">
        <v>1995</v>
      </c>
      <c r="E9417" s="20" t="s">
        <v>6791</v>
      </c>
      <c r="F9417" s="19" t="s">
        <v>2002</v>
      </c>
      <c r="G9417" s="16" t="s">
        <v>2196</v>
      </c>
      <c r="H9417" s="19" t="s">
        <v>3409</v>
      </c>
      <c r="I9417" s="19" t="s">
        <v>2005</v>
      </c>
      <c r="J9417" s="21" t="s">
        <v>6792</v>
      </c>
    </row>
    <row r="9418" spans="1:10">
      <c r="A9418" s="22"/>
      <c r="B9418" s="22"/>
      <c r="C9418" s="16" t="s">
        <v>1995</v>
      </c>
      <c r="D9418" s="16" t="s">
        <v>2007</v>
      </c>
      <c r="E9418" s="20" t="s">
        <v>1995</v>
      </c>
      <c r="F9418" s="19" t="s">
        <v>1995</v>
      </c>
      <c r="G9418" s="16" t="s">
        <v>1995</v>
      </c>
      <c r="H9418" s="19" t="s">
        <v>1995</v>
      </c>
      <c r="I9418" s="19" t="s">
        <v>1995</v>
      </c>
      <c r="J9418" s="21" t="s">
        <v>1995</v>
      </c>
    </row>
    <row r="9419" spans="1:10">
      <c r="A9419" s="22"/>
      <c r="B9419" s="22"/>
      <c r="C9419" s="16" t="s">
        <v>1995</v>
      </c>
      <c r="D9419" s="16" t="s">
        <v>1995</v>
      </c>
      <c r="E9419" s="20" t="s">
        <v>6793</v>
      </c>
      <c r="F9419" s="19" t="s">
        <v>2002</v>
      </c>
      <c r="G9419" s="16" t="s">
        <v>2060</v>
      </c>
      <c r="H9419" s="19" t="s">
        <v>2011</v>
      </c>
      <c r="I9419" s="19" t="s">
        <v>2005</v>
      </c>
      <c r="J9419" s="21" t="s">
        <v>6794</v>
      </c>
    </row>
    <row r="9420" spans="1:10">
      <c r="A9420" s="22"/>
      <c r="B9420" s="22"/>
      <c r="C9420" s="16" t="s">
        <v>1995</v>
      </c>
      <c r="D9420" s="16" t="s">
        <v>1995</v>
      </c>
      <c r="E9420" s="20" t="s">
        <v>6795</v>
      </c>
      <c r="F9420" s="19" t="s">
        <v>2002</v>
      </c>
      <c r="G9420" s="16" t="s">
        <v>2060</v>
      </c>
      <c r="H9420" s="19" t="s">
        <v>2011</v>
      </c>
      <c r="I9420" s="19" t="s">
        <v>2005</v>
      </c>
      <c r="J9420" s="21" t="s">
        <v>6796</v>
      </c>
    </row>
    <row r="9421" spans="1:10">
      <c r="A9421" s="22"/>
      <c r="B9421" s="22"/>
      <c r="C9421" s="16" t="s">
        <v>2018</v>
      </c>
      <c r="D9421" s="16" t="s">
        <v>1995</v>
      </c>
      <c r="E9421" s="20" t="s">
        <v>1995</v>
      </c>
      <c r="F9421" s="19" t="s">
        <v>1995</v>
      </c>
      <c r="G9421" s="16" t="s">
        <v>1995</v>
      </c>
      <c r="H9421" s="19" t="s">
        <v>1995</v>
      </c>
      <c r="I9421" s="19" t="s">
        <v>1995</v>
      </c>
      <c r="J9421" s="21" t="s">
        <v>1995</v>
      </c>
    </row>
    <row r="9422" spans="1:10">
      <c r="A9422" s="22"/>
      <c r="B9422" s="22"/>
      <c r="C9422" s="16" t="s">
        <v>1995</v>
      </c>
      <c r="D9422" s="16" t="s">
        <v>2019</v>
      </c>
      <c r="E9422" s="20" t="s">
        <v>1995</v>
      </c>
      <c r="F9422" s="19" t="s">
        <v>1995</v>
      </c>
      <c r="G9422" s="16" t="s">
        <v>1995</v>
      </c>
      <c r="H9422" s="19" t="s">
        <v>1995</v>
      </c>
      <c r="I9422" s="19" t="s">
        <v>1995</v>
      </c>
      <c r="J9422" s="21" t="s">
        <v>1995</v>
      </c>
    </row>
    <row r="9423" ht="33.75" spans="1:10">
      <c r="A9423" s="22"/>
      <c r="B9423" s="22"/>
      <c r="C9423" s="16" t="s">
        <v>1995</v>
      </c>
      <c r="D9423" s="16" t="s">
        <v>1995</v>
      </c>
      <c r="E9423" s="20" t="s">
        <v>6797</v>
      </c>
      <c r="F9423" s="19" t="s">
        <v>2002</v>
      </c>
      <c r="G9423" s="16" t="s">
        <v>2060</v>
      </c>
      <c r="H9423" s="19" t="s">
        <v>2011</v>
      </c>
      <c r="I9423" s="19" t="s">
        <v>2005</v>
      </c>
      <c r="J9423" s="21" t="s">
        <v>6798</v>
      </c>
    </row>
    <row r="9424" spans="1:10">
      <c r="A9424" s="22"/>
      <c r="B9424" s="22"/>
      <c r="C9424" s="16" t="s">
        <v>2023</v>
      </c>
      <c r="D9424" s="16" t="s">
        <v>1995</v>
      </c>
      <c r="E9424" s="20" t="s">
        <v>1995</v>
      </c>
      <c r="F9424" s="19" t="s">
        <v>1995</v>
      </c>
      <c r="G9424" s="16" t="s">
        <v>1995</v>
      </c>
      <c r="H9424" s="19" t="s">
        <v>1995</v>
      </c>
      <c r="I9424" s="19" t="s">
        <v>1995</v>
      </c>
      <c r="J9424" s="21" t="s">
        <v>1995</v>
      </c>
    </row>
    <row r="9425" spans="1:10">
      <c r="A9425" s="22"/>
      <c r="B9425" s="22"/>
      <c r="C9425" s="16" t="s">
        <v>1995</v>
      </c>
      <c r="D9425" s="16" t="s">
        <v>2024</v>
      </c>
      <c r="E9425" s="20" t="s">
        <v>1995</v>
      </c>
      <c r="F9425" s="19" t="s">
        <v>1995</v>
      </c>
      <c r="G9425" s="16" t="s">
        <v>1995</v>
      </c>
      <c r="H9425" s="19" t="s">
        <v>1995</v>
      </c>
      <c r="I9425" s="19" t="s">
        <v>1995</v>
      </c>
      <c r="J9425" s="21" t="s">
        <v>1995</v>
      </c>
    </row>
    <row r="9426" spans="1:10">
      <c r="A9426" s="22"/>
      <c r="B9426" s="22"/>
      <c r="C9426" s="16" t="s">
        <v>1995</v>
      </c>
      <c r="D9426" s="16" t="s">
        <v>1995</v>
      </c>
      <c r="E9426" s="20" t="s">
        <v>2077</v>
      </c>
      <c r="F9426" s="19" t="s">
        <v>2009</v>
      </c>
      <c r="G9426" s="16" t="s">
        <v>2157</v>
      </c>
      <c r="H9426" s="19" t="s">
        <v>2011</v>
      </c>
      <c r="I9426" s="19" t="s">
        <v>2005</v>
      </c>
      <c r="J9426" s="21" t="s">
        <v>5990</v>
      </c>
    </row>
    <row r="9427" ht="123.75" spans="1:10">
      <c r="A9427" s="16" t="s">
        <v>6799</v>
      </c>
      <c r="B9427" s="20" t="s">
        <v>6800</v>
      </c>
      <c r="C9427" s="22"/>
      <c r="D9427" s="22"/>
      <c r="E9427" s="23"/>
      <c r="F9427" s="24"/>
      <c r="G9427" s="22"/>
      <c r="H9427" s="24"/>
      <c r="I9427" s="24"/>
      <c r="J9427" s="25"/>
    </row>
    <row r="9428" spans="1:10">
      <c r="A9428" s="22"/>
      <c r="B9428" s="22"/>
      <c r="C9428" s="16" t="s">
        <v>1999</v>
      </c>
      <c r="D9428" s="16" t="s">
        <v>1995</v>
      </c>
      <c r="E9428" s="20" t="s">
        <v>1995</v>
      </c>
      <c r="F9428" s="19" t="s">
        <v>1995</v>
      </c>
      <c r="G9428" s="16" t="s">
        <v>1995</v>
      </c>
      <c r="H9428" s="19" t="s">
        <v>1995</v>
      </c>
      <c r="I9428" s="19" t="s">
        <v>1995</v>
      </c>
      <c r="J9428" s="21" t="s">
        <v>1995</v>
      </c>
    </row>
    <row r="9429" spans="1:10">
      <c r="A9429" s="22"/>
      <c r="B9429" s="22"/>
      <c r="C9429" s="16" t="s">
        <v>1995</v>
      </c>
      <c r="D9429" s="16" t="s">
        <v>2000</v>
      </c>
      <c r="E9429" s="20" t="s">
        <v>1995</v>
      </c>
      <c r="F9429" s="19" t="s">
        <v>1995</v>
      </c>
      <c r="G9429" s="16" t="s">
        <v>1995</v>
      </c>
      <c r="H9429" s="19" t="s">
        <v>1995</v>
      </c>
      <c r="I9429" s="19" t="s">
        <v>1995</v>
      </c>
      <c r="J9429" s="21" t="s">
        <v>1995</v>
      </c>
    </row>
    <row r="9430" spans="1:10">
      <c r="A9430" s="22"/>
      <c r="B9430" s="22"/>
      <c r="C9430" s="16" t="s">
        <v>1995</v>
      </c>
      <c r="D9430" s="16" t="s">
        <v>1995</v>
      </c>
      <c r="E9430" s="20" t="s">
        <v>2237</v>
      </c>
      <c r="F9430" s="19" t="s">
        <v>2002</v>
      </c>
      <c r="G9430" s="16" t="s">
        <v>3977</v>
      </c>
      <c r="H9430" s="19" t="s">
        <v>2126</v>
      </c>
      <c r="I9430" s="19" t="s">
        <v>2005</v>
      </c>
      <c r="J9430" s="21" t="s">
        <v>6801</v>
      </c>
    </row>
    <row r="9431" spans="1:10">
      <c r="A9431" s="22"/>
      <c r="B9431" s="22"/>
      <c r="C9431" s="16" t="s">
        <v>1995</v>
      </c>
      <c r="D9431" s="16" t="s">
        <v>2007</v>
      </c>
      <c r="E9431" s="20" t="s">
        <v>1995</v>
      </c>
      <c r="F9431" s="19" t="s">
        <v>1995</v>
      </c>
      <c r="G9431" s="16" t="s">
        <v>1995</v>
      </c>
      <c r="H9431" s="19" t="s">
        <v>1995</v>
      </c>
      <c r="I9431" s="19" t="s">
        <v>1995</v>
      </c>
      <c r="J9431" s="21" t="s">
        <v>1995</v>
      </c>
    </row>
    <row r="9432" spans="1:10">
      <c r="A9432" s="22"/>
      <c r="B9432" s="22"/>
      <c r="C9432" s="16" t="s">
        <v>1995</v>
      </c>
      <c r="D9432" s="16" t="s">
        <v>1995</v>
      </c>
      <c r="E9432" s="20" t="s">
        <v>6763</v>
      </c>
      <c r="F9432" s="19" t="s">
        <v>2002</v>
      </c>
      <c r="G9432" s="16" t="s">
        <v>2060</v>
      </c>
      <c r="H9432" s="19" t="s">
        <v>2011</v>
      </c>
      <c r="I9432" s="19" t="s">
        <v>2005</v>
      </c>
      <c r="J9432" s="21" t="s">
        <v>6802</v>
      </c>
    </row>
    <row r="9433" spans="1:10">
      <c r="A9433" s="22"/>
      <c r="B9433" s="22"/>
      <c r="C9433" s="16" t="s">
        <v>1995</v>
      </c>
      <c r="D9433" s="16" t="s">
        <v>2013</v>
      </c>
      <c r="E9433" s="20" t="s">
        <v>1995</v>
      </c>
      <c r="F9433" s="19" t="s">
        <v>1995</v>
      </c>
      <c r="G9433" s="16" t="s">
        <v>1995</v>
      </c>
      <c r="H9433" s="19" t="s">
        <v>1995</v>
      </c>
      <c r="I9433" s="19" t="s">
        <v>1995</v>
      </c>
      <c r="J9433" s="21" t="s">
        <v>1995</v>
      </c>
    </row>
    <row r="9434" spans="1:10">
      <c r="A9434" s="22"/>
      <c r="B9434" s="22"/>
      <c r="C9434" s="16" t="s">
        <v>1995</v>
      </c>
      <c r="D9434" s="16" t="s">
        <v>1995</v>
      </c>
      <c r="E9434" s="20" t="s">
        <v>6764</v>
      </c>
      <c r="F9434" s="19" t="s">
        <v>2009</v>
      </c>
      <c r="G9434" s="16" t="s">
        <v>2047</v>
      </c>
      <c r="H9434" s="19" t="s">
        <v>2011</v>
      </c>
      <c r="I9434" s="19" t="s">
        <v>2005</v>
      </c>
      <c r="J9434" s="21" t="s">
        <v>4183</v>
      </c>
    </row>
    <row r="9435" spans="1:10">
      <c r="A9435" s="22"/>
      <c r="B9435" s="22"/>
      <c r="C9435" s="16" t="s">
        <v>2018</v>
      </c>
      <c r="D9435" s="16" t="s">
        <v>1995</v>
      </c>
      <c r="E9435" s="20" t="s">
        <v>1995</v>
      </c>
      <c r="F9435" s="19" t="s">
        <v>1995</v>
      </c>
      <c r="G9435" s="16" t="s">
        <v>1995</v>
      </c>
      <c r="H9435" s="19" t="s">
        <v>1995</v>
      </c>
      <c r="I9435" s="19" t="s">
        <v>1995</v>
      </c>
      <c r="J9435" s="21" t="s">
        <v>1995</v>
      </c>
    </row>
    <row r="9436" spans="1:10">
      <c r="A9436" s="22"/>
      <c r="B9436" s="22"/>
      <c r="C9436" s="16" t="s">
        <v>1995</v>
      </c>
      <c r="D9436" s="16" t="s">
        <v>2019</v>
      </c>
      <c r="E9436" s="20" t="s">
        <v>1995</v>
      </c>
      <c r="F9436" s="19" t="s">
        <v>1995</v>
      </c>
      <c r="G9436" s="16" t="s">
        <v>1995</v>
      </c>
      <c r="H9436" s="19" t="s">
        <v>1995</v>
      </c>
      <c r="I9436" s="19" t="s">
        <v>1995</v>
      </c>
      <c r="J9436" s="21" t="s">
        <v>1995</v>
      </c>
    </row>
    <row r="9437" spans="1:10">
      <c r="A9437" s="22"/>
      <c r="B9437" s="22"/>
      <c r="C9437" s="16" t="s">
        <v>1995</v>
      </c>
      <c r="D9437" s="16" t="s">
        <v>1995</v>
      </c>
      <c r="E9437" s="20" t="s">
        <v>6765</v>
      </c>
      <c r="F9437" s="19" t="s">
        <v>2002</v>
      </c>
      <c r="G9437" s="16" t="s">
        <v>2060</v>
      </c>
      <c r="H9437" s="19" t="s">
        <v>2011</v>
      </c>
      <c r="I9437" s="19" t="s">
        <v>2005</v>
      </c>
      <c r="J9437" s="21" t="s">
        <v>6803</v>
      </c>
    </row>
    <row r="9438" spans="1:10">
      <c r="A9438" s="22"/>
      <c r="B9438" s="22"/>
      <c r="C9438" s="16" t="s">
        <v>2023</v>
      </c>
      <c r="D9438" s="16" t="s">
        <v>1995</v>
      </c>
      <c r="E9438" s="20" t="s">
        <v>1995</v>
      </c>
      <c r="F9438" s="19" t="s">
        <v>1995</v>
      </c>
      <c r="G9438" s="16" t="s">
        <v>1995</v>
      </c>
      <c r="H9438" s="19" t="s">
        <v>1995</v>
      </c>
      <c r="I9438" s="19" t="s">
        <v>1995</v>
      </c>
      <c r="J9438" s="21" t="s">
        <v>1995</v>
      </c>
    </row>
    <row r="9439" spans="1:10">
      <c r="A9439" s="22"/>
      <c r="B9439" s="22"/>
      <c r="C9439" s="16" t="s">
        <v>1995</v>
      </c>
      <c r="D9439" s="16" t="s">
        <v>2024</v>
      </c>
      <c r="E9439" s="20" t="s">
        <v>1995</v>
      </c>
      <c r="F9439" s="19" t="s">
        <v>1995</v>
      </c>
      <c r="G9439" s="16" t="s">
        <v>1995</v>
      </c>
      <c r="H9439" s="19" t="s">
        <v>1995</v>
      </c>
      <c r="I9439" s="19" t="s">
        <v>1995</v>
      </c>
      <c r="J9439" s="21" t="s">
        <v>1995</v>
      </c>
    </row>
    <row r="9440" spans="1:10">
      <c r="A9440" s="22"/>
      <c r="B9440" s="22"/>
      <c r="C9440" s="16" t="s">
        <v>1995</v>
      </c>
      <c r="D9440" s="16" t="s">
        <v>1995</v>
      </c>
      <c r="E9440" s="20" t="s">
        <v>6767</v>
      </c>
      <c r="F9440" s="19" t="s">
        <v>2009</v>
      </c>
      <c r="G9440" s="16" t="s">
        <v>2047</v>
      </c>
      <c r="H9440" s="19" t="s">
        <v>2011</v>
      </c>
      <c r="I9440" s="19" t="s">
        <v>2005</v>
      </c>
      <c r="J9440" s="21" t="s">
        <v>6804</v>
      </c>
    </row>
    <row r="9441" ht="168.75" spans="1:10">
      <c r="A9441" s="16" t="s">
        <v>6805</v>
      </c>
      <c r="B9441" s="20" t="s">
        <v>6806</v>
      </c>
      <c r="C9441" s="22"/>
      <c r="D9441" s="22"/>
      <c r="E9441" s="23"/>
      <c r="F9441" s="24"/>
      <c r="G9441" s="22"/>
      <c r="H9441" s="24"/>
      <c r="I9441" s="24"/>
      <c r="J9441" s="25"/>
    </row>
    <row r="9442" spans="1:10">
      <c r="A9442" s="22"/>
      <c r="B9442" s="22"/>
      <c r="C9442" s="16" t="s">
        <v>1999</v>
      </c>
      <c r="D9442" s="16" t="s">
        <v>1995</v>
      </c>
      <c r="E9442" s="20" t="s">
        <v>1995</v>
      </c>
      <c r="F9442" s="19" t="s">
        <v>1995</v>
      </c>
      <c r="G9442" s="16" t="s">
        <v>1995</v>
      </c>
      <c r="H9442" s="19" t="s">
        <v>1995</v>
      </c>
      <c r="I9442" s="19" t="s">
        <v>1995</v>
      </c>
      <c r="J9442" s="21" t="s">
        <v>1995</v>
      </c>
    </row>
    <row r="9443" spans="1:10">
      <c r="A9443" s="22"/>
      <c r="B9443" s="22"/>
      <c r="C9443" s="16" t="s">
        <v>1995</v>
      </c>
      <c r="D9443" s="16" t="s">
        <v>2000</v>
      </c>
      <c r="E9443" s="20" t="s">
        <v>1995</v>
      </c>
      <c r="F9443" s="19" t="s">
        <v>1995</v>
      </c>
      <c r="G9443" s="16" t="s">
        <v>1995</v>
      </c>
      <c r="H9443" s="19" t="s">
        <v>1995</v>
      </c>
      <c r="I9443" s="19" t="s">
        <v>1995</v>
      </c>
      <c r="J9443" s="21" t="s">
        <v>1995</v>
      </c>
    </row>
    <row r="9444" ht="22.5" spans="1:10">
      <c r="A9444" s="22"/>
      <c r="B9444" s="22"/>
      <c r="C9444" s="16" t="s">
        <v>1995</v>
      </c>
      <c r="D9444" s="16" t="s">
        <v>1995</v>
      </c>
      <c r="E9444" s="20" t="s">
        <v>6807</v>
      </c>
      <c r="F9444" s="19" t="s">
        <v>2009</v>
      </c>
      <c r="G9444" s="16" t="s">
        <v>2140</v>
      </c>
      <c r="H9444" s="19" t="s">
        <v>2126</v>
      </c>
      <c r="I9444" s="19" t="s">
        <v>2005</v>
      </c>
      <c r="J9444" s="21" t="s">
        <v>6718</v>
      </c>
    </row>
    <row r="9445" spans="1:10">
      <c r="A9445" s="22"/>
      <c r="B9445" s="22"/>
      <c r="C9445" s="16" t="s">
        <v>1995</v>
      </c>
      <c r="D9445" s="16" t="s">
        <v>2007</v>
      </c>
      <c r="E9445" s="20" t="s">
        <v>1995</v>
      </c>
      <c r="F9445" s="19" t="s">
        <v>1995</v>
      </c>
      <c r="G9445" s="16" t="s">
        <v>1995</v>
      </c>
      <c r="H9445" s="19" t="s">
        <v>1995</v>
      </c>
      <c r="I9445" s="19" t="s">
        <v>1995</v>
      </c>
      <c r="J9445" s="21" t="s">
        <v>1995</v>
      </c>
    </row>
    <row r="9446" spans="1:10">
      <c r="A9446" s="22"/>
      <c r="B9446" s="22"/>
      <c r="C9446" s="16" t="s">
        <v>1995</v>
      </c>
      <c r="D9446" s="16" t="s">
        <v>1995</v>
      </c>
      <c r="E9446" s="20" t="s">
        <v>6808</v>
      </c>
      <c r="F9446" s="19" t="s">
        <v>2009</v>
      </c>
      <c r="G9446" s="16" t="s">
        <v>6809</v>
      </c>
      <c r="H9446" s="19" t="s">
        <v>6810</v>
      </c>
      <c r="I9446" s="19" t="s">
        <v>2005</v>
      </c>
      <c r="J9446" s="21" t="s">
        <v>6811</v>
      </c>
    </row>
    <row r="9447" spans="1:10">
      <c r="A9447" s="22"/>
      <c r="B9447" s="22"/>
      <c r="C9447" s="16" t="s">
        <v>1995</v>
      </c>
      <c r="D9447" s="16" t="s">
        <v>2013</v>
      </c>
      <c r="E9447" s="20" t="s">
        <v>1995</v>
      </c>
      <c r="F9447" s="19" t="s">
        <v>1995</v>
      </c>
      <c r="G9447" s="16" t="s">
        <v>1995</v>
      </c>
      <c r="H9447" s="19" t="s">
        <v>1995</v>
      </c>
      <c r="I9447" s="19" t="s">
        <v>1995</v>
      </c>
      <c r="J9447" s="21" t="s">
        <v>1995</v>
      </c>
    </row>
    <row r="9448" spans="1:10">
      <c r="A9448" s="22"/>
      <c r="B9448" s="22"/>
      <c r="C9448" s="16" t="s">
        <v>1995</v>
      </c>
      <c r="D9448" s="16" t="s">
        <v>1995</v>
      </c>
      <c r="E9448" s="20" t="s">
        <v>6812</v>
      </c>
      <c r="F9448" s="19" t="s">
        <v>2009</v>
      </c>
      <c r="G9448" s="16" t="s">
        <v>2047</v>
      </c>
      <c r="H9448" s="19" t="s">
        <v>2011</v>
      </c>
      <c r="I9448" s="19" t="s">
        <v>2005</v>
      </c>
      <c r="J9448" s="21" t="s">
        <v>6813</v>
      </c>
    </row>
    <row r="9449" spans="1:10">
      <c r="A9449" s="22"/>
      <c r="B9449" s="22"/>
      <c r="C9449" s="16" t="s">
        <v>2018</v>
      </c>
      <c r="D9449" s="16" t="s">
        <v>1995</v>
      </c>
      <c r="E9449" s="20" t="s">
        <v>1995</v>
      </c>
      <c r="F9449" s="19" t="s">
        <v>1995</v>
      </c>
      <c r="G9449" s="16" t="s">
        <v>1995</v>
      </c>
      <c r="H9449" s="19" t="s">
        <v>1995</v>
      </c>
      <c r="I9449" s="19" t="s">
        <v>1995</v>
      </c>
      <c r="J9449" s="21" t="s">
        <v>1995</v>
      </c>
    </row>
    <row r="9450" spans="1:10">
      <c r="A9450" s="22"/>
      <c r="B9450" s="22"/>
      <c r="C9450" s="16" t="s">
        <v>1995</v>
      </c>
      <c r="D9450" s="16" t="s">
        <v>2019</v>
      </c>
      <c r="E9450" s="20" t="s">
        <v>1995</v>
      </c>
      <c r="F9450" s="19" t="s">
        <v>1995</v>
      </c>
      <c r="G9450" s="16" t="s">
        <v>1995</v>
      </c>
      <c r="H9450" s="19" t="s">
        <v>1995</v>
      </c>
      <c r="I9450" s="19" t="s">
        <v>1995</v>
      </c>
      <c r="J9450" s="21" t="s">
        <v>1995</v>
      </c>
    </row>
    <row r="9451" ht="22.5" spans="1:10">
      <c r="A9451" s="22"/>
      <c r="B9451" s="22"/>
      <c r="C9451" s="16" t="s">
        <v>1995</v>
      </c>
      <c r="D9451" s="16" t="s">
        <v>1995</v>
      </c>
      <c r="E9451" s="20" t="s">
        <v>6814</v>
      </c>
      <c r="F9451" s="19" t="s">
        <v>2002</v>
      </c>
      <c r="G9451" s="16" t="s">
        <v>2382</v>
      </c>
      <c r="H9451" s="19" t="s">
        <v>2011</v>
      </c>
      <c r="I9451" s="19" t="s">
        <v>2005</v>
      </c>
      <c r="J9451" s="21" t="s">
        <v>5732</v>
      </c>
    </row>
    <row r="9452" spans="1:10">
      <c r="A9452" s="22"/>
      <c r="B9452" s="22"/>
      <c r="C9452" s="16" t="s">
        <v>2023</v>
      </c>
      <c r="D9452" s="16" t="s">
        <v>1995</v>
      </c>
      <c r="E9452" s="20" t="s">
        <v>1995</v>
      </c>
      <c r="F9452" s="19" t="s">
        <v>1995</v>
      </c>
      <c r="G9452" s="16" t="s">
        <v>1995</v>
      </c>
      <c r="H9452" s="19" t="s">
        <v>1995</v>
      </c>
      <c r="I9452" s="19" t="s">
        <v>1995</v>
      </c>
      <c r="J9452" s="21" t="s">
        <v>1995</v>
      </c>
    </row>
    <row r="9453" spans="1:10">
      <c r="A9453" s="22"/>
      <c r="B9453" s="22"/>
      <c r="C9453" s="16" t="s">
        <v>1995</v>
      </c>
      <c r="D9453" s="16" t="s">
        <v>2024</v>
      </c>
      <c r="E9453" s="20" t="s">
        <v>1995</v>
      </c>
      <c r="F9453" s="19" t="s">
        <v>1995</v>
      </c>
      <c r="G9453" s="16" t="s">
        <v>1995</v>
      </c>
      <c r="H9453" s="19" t="s">
        <v>1995</v>
      </c>
      <c r="I9453" s="19" t="s">
        <v>1995</v>
      </c>
      <c r="J9453" s="21" t="s">
        <v>1995</v>
      </c>
    </row>
    <row r="9454" spans="1:10">
      <c r="A9454" s="22"/>
      <c r="B9454" s="22"/>
      <c r="C9454" s="16" t="s">
        <v>1995</v>
      </c>
      <c r="D9454" s="16" t="s">
        <v>1995</v>
      </c>
      <c r="E9454" s="20" t="s">
        <v>5606</v>
      </c>
      <c r="F9454" s="19" t="s">
        <v>2009</v>
      </c>
      <c r="G9454" s="16" t="s">
        <v>6732</v>
      </c>
      <c r="H9454" s="19" t="s">
        <v>2011</v>
      </c>
      <c r="I9454" s="19" t="s">
        <v>2005</v>
      </c>
      <c r="J9454" s="21" t="s">
        <v>6815</v>
      </c>
    </row>
    <row r="9455" ht="78.75" spans="1:10">
      <c r="A9455" s="16" t="s">
        <v>3219</v>
      </c>
      <c r="B9455" s="20" t="s">
        <v>6816</v>
      </c>
      <c r="C9455" s="22"/>
      <c r="D9455" s="22"/>
      <c r="E9455" s="23"/>
      <c r="F9455" s="24"/>
      <c r="G9455" s="22"/>
      <c r="H9455" s="24"/>
      <c r="I9455" s="24"/>
      <c r="J9455" s="25"/>
    </row>
    <row r="9456" spans="1:10">
      <c r="A9456" s="22"/>
      <c r="B9456" s="22"/>
      <c r="C9456" s="16" t="s">
        <v>1999</v>
      </c>
      <c r="D9456" s="16" t="s">
        <v>1995</v>
      </c>
      <c r="E9456" s="20" t="s">
        <v>1995</v>
      </c>
      <c r="F9456" s="19" t="s">
        <v>1995</v>
      </c>
      <c r="G9456" s="16" t="s">
        <v>1995</v>
      </c>
      <c r="H9456" s="19" t="s">
        <v>1995</v>
      </c>
      <c r="I9456" s="19" t="s">
        <v>1995</v>
      </c>
      <c r="J9456" s="21" t="s">
        <v>1995</v>
      </c>
    </row>
    <row r="9457" spans="1:10">
      <c r="A9457" s="22"/>
      <c r="B9457" s="22"/>
      <c r="C9457" s="16" t="s">
        <v>1995</v>
      </c>
      <c r="D9457" s="16" t="s">
        <v>2000</v>
      </c>
      <c r="E9457" s="20" t="s">
        <v>1995</v>
      </c>
      <c r="F9457" s="19" t="s">
        <v>1995</v>
      </c>
      <c r="G9457" s="16" t="s">
        <v>1995</v>
      </c>
      <c r="H9457" s="19" t="s">
        <v>1995</v>
      </c>
      <c r="I9457" s="19" t="s">
        <v>1995</v>
      </c>
      <c r="J9457" s="21" t="s">
        <v>1995</v>
      </c>
    </row>
    <row r="9458" spans="1:10">
      <c r="A9458" s="22"/>
      <c r="B9458" s="22"/>
      <c r="C9458" s="16" t="s">
        <v>1995</v>
      </c>
      <c r="D9458" s="16" t="s">
        <v>1995</v>
      </c>
      <c r="E9458" s="20" t="s">
        <v>4180</v>
      </c>
      <c r="F9458" s="19" t="s">
        <v>2002</v>
      </c>
      <c r="G9458" s="16" t="s">
        <v>2031</v>
      </c>
      <c r="H9458" s="19" t="s">
        <v>2126</v>
      </c>
      <c r="I9458" s="19" t="s">
        <v>2005</v>
      </c>
      <c r="J9458" s="21" t="s">
        <v>6817</v>
      </c>
    </row>
    <row r="9459" spans="1:10">
      <c r="A9459" s="22"/>
      <c r="B9459" s="22"/>
      <c r="C9459" s="16" t="s">
        <v>1995</v>
      </c>
      <c r="D9459" s="16" t="s">
        <v>2007</v>
      </c>
      <c r="E9459" s="20" t="s">
        <v>1995</v>
      </c>
      <c r="F9459" s="19" t="s">
        <v>1995</v>
      </c>
      <c r="G9459" s="16" t="s">
        <v>1995</v>
      </c>
      <c r="H9459" s="19" t="s">
        <v>1995</v>
      </c>
      <c r="I9459" s="19" t="s">
        <v>1995</v>
      </c>
      <c r="J9459" s="21" t="s">
        <v>1995</v>
      </c>
    </row>
    <row r="9460" spans="1:10">
      <c r="A9460" s="22"/>
      <c r="B9460" s="22"/>
      <c r="C9460" s="16" t="s">
        <v>1995</v>
      </c>
      <c r="D9460" s="16" t="s">
        <v>1995</v>
      </c>
      <c r="E9460" s="20" t="s">
        <v>3224</v>
      </c>
      <c r="F9460" s="19" t="s">
        <v>2002</v>
      </c>
      <c r="G9460" s="16" t="s">
        <v>2060</v>
      </c>
      <c r="H9460" s="19" t="s">
        <v>2011</v>
      </c>
      <c r="I9460" s="19" t="s">
        <v>2005</v>
      </c>
      <c r="J9460" s="21" t="s">
        <v>6818</v>
      </c>
    </row>
    <row r="9461" spans="1:10">
      <c r="A9461" s="22"/>
      <c r="B9461" s="22"/>
      <c r="C9461" s="16" t="s">
        <v>1995</v>
      </c>
      <c r="D9461" s="16" t="s">
        <v>2013</v>
      </c>
      <c r="E9461" s="20" t="s">
        <v>1995</v>
      </c>
      <c r="F9461" s="19" t="s">
        <v>1995</v>
      </c>
      <c r="G9461" s="16" t="s">
        <v>1995</v>
      </c>
      <c r="H9461" s="19" t="s">
        <v>1995</v>
      </c>
      <c r="I9461" s="19" t="s">
        <v>1995</v>
      </c>
      <c r="J9461" s="21" t="s">
        <v>1995</v>
      </c>
    </row>
    <row r="9462" spans="1:10">
      <c r="A9462" s="22"/>
      <c r="B9462" s="22"/>
      <c r="C9462" s="16" t="s">
        <v>1995</v>
      </c>
      <c r="D9462" s="16" t="s">
        <v>1995</v>
      </c>
      <c r="E9462" s="20" t="s">
        <v>3222</v>
      </c>
      <c r="F9462" s="19" t="s">
        <v>2002</v>
      </c>
      <c r="G9462" s="16" t="s">
        <v>2060</v>
      </c>
      <c r="H9462" s="19" t="s">
        <v>2011</v>
      </c>
      <c r="I9462" s="19" t="s">
        <v>2005</v>
      </c>
      <c r="J9462" s="21" t="s">
        <v>6819</v>
      </c>
    </row>
    <row r="9463" spans="1:10">
      <c r="A9463" s="22"/>
      <c r="B9463" s="22"/>
      <c r="C9463" s="16" t="s">
        <v>2018</v>
      </c>
      <c r="D9463" s="16" t="s">
        <v>1995</v>
      </c>
      <c r="E9463" s="20" t="s">
        <v>1995</v>
      </c>
      <c r="F9463" s="19" t="s">
        <v>1995</v>
      </c>
      <c r="G9463" s="16" t="s">
        <v>1995</v>
      </c>
      <c r="H9463" s="19" t="s">
        <v>1995</v>
      </c>
      <c r="I9463" s="19" t="s">
        <v>1995</v>
      </c>
      <c r="J9463" s="21" t="s">
        <v>1995</v>
      </c>
    </row>
    <row r="9464" spans="1:10">
      <c r="A9464" s="22"/>
      <c r="B9464" s="22"/>
      <c r="C9464" s="16" t="s">
        <v>1995</v>
      </c>
      <c r="D9464" s="16" t="s">
        <v>2019</v>
      </c>
      <c r="E9464" s="20" t="s">
        <v>1995</v>
      </c>
      <c r="F9464" s="19" t="s">
        <v>1995</v>
      </c>
      <c r="G9464" s="16" t="s">
        <v>1995</v>
      </c>
      <c r="H9464" s="19" t="s">
        <v>1995</v>
      </c>
      <c r="I9464" s="19" t="s">
        <v>1995</v>
      </c>
      <c r="J9464" s="21" t="s">
        <v>1995</v>
      </c>
    </row>
    <row r="9465" spans="1:10">
      <c r="A9465" s="22"/>
      <c r="B9465" s="22"/>
      <c r="C9465" s="16" t="s">
        <v>1995</v>
      </c>
      <c r="D9465" s="16" t="s">
        <v>1995</v>
      </c>
      <c r="E9465" s="20" t="s">
        <v>3223</v>
      </c>
      <c r="F9465" s="19" t="s">
        <v>2002</v>
      </c>
      <c r="G9465" s="16" t="s">
        <v>2060</v>
      </c>
      <c r="H9465" s="19" t="s">
        <v>2011</v>
      </c>
      <c r="I9465" s="19" t="s">
        <v>2005</v>
      </c>
      <c r="J9465" s="21" t="s">
        <v>6820</v>
      </c>
    </row>
    <row r="9466" spans="1:10">
      <c r="A9466" s="22"/>
      <c r="B9466" s="22"/>
      <c r="C9466" s="16" t="s">
        <v>2023</v>
      </c>
      <c r="D9466" s="16" t="s">
        <v>1995</v>
      </c>
      <c r="E9466" s="20" t="s">
        <v>1995</v>
      </c>
      <c r="F9466" s="19" t="s">
        <v>1995</v>
      </c>
      <c r="G9466" s="16" t="s">
        <v>1995</v>
      </c>
      <c r="H9466" s="19" t="s">
        <v>1995</v>
      </c>
      <c r="I9466" s="19" t="s">
        <v>1995</v>
      </c>
      <c r="J9466" s="21" t="s">
        <v>1995</v>
      </c>
    </row>
    <row r="9467" spans="1:10">
      <c r="A9467" s="22"/>
      <c r="B9467" s="22"/>
      <c r="C9467" s="16" t="s">
        <v>1995</v>
      </c>
      <c r="D9467" s="16" t="s">
        <v>2024</v>
      </c>
      <c r="E9467" s="20" t="s">
        <v>1995</v>
      </c>
      <c r="F9467" s="19" t="s">
        <v>1995</v>
      </c>
      <c r="G9467" s="16" t="s">
        <v>1995</v>
      </c>
      <c r="H9467" s="19" t="s">
        <v>1995</v>
      </c>
      <c r="I9467" s="19" t="s">
        <v>1995</v>
      </c>
      <c r="J9467" s="21" t="s">
        <v>1995</v>
      </c>
    </row>
    <row r="9468" spans="1:10">
      <c r="A9468" s="22"/>
      <c r="B9468" s="22"/>
      <c r="C9468" s="16" t="s">
        <v>1995</v>
      </c>
      <c r="D9468" s="16" t="s">
        <v>1995</v>
      </c>
      <c r="E9468" s="20" t="s">
        <v>2146</v>
      </c>
      <c r="F9468" s="19" t="s">
        <v>2009</v>
      </c>
      <c r="G9468" s="16" t="s">
        <v>2026</v>
      </c>
      <c r="H9468" s="19" t="s">
        <v>2011</v>
      </c>
      <c r="I9468" s="19" t="s">
        <v>2005</v>
      </c>
      <c r="J9468" s="21" t="s">
        <v>2088</v>
      </c>
    </row>
    <row r="9469" ht="112.5" spans="1:10">
      <c r="A9469" s="16" t="s">
        <v>6821</v>
      </c>
      <c r="B9469" s="20" t="s">
        <v>6822</v>
      </c>
      <c r="C9469" s="22"/>
      <c r="D9469" s="22"/>
      <c r="E9469" s="23"/>
      <c r="F9469" s="24"/>
      <c r="G9469" s="22"/>
      <c r="H9469" s="24"/>
      <c r="I9469" s="24"/>
      <c r="J9469" s="25"/>
    </row>
    <row r="9470" spans="1:10">
      <c r="A9470" s="22"/>
      <c r="B9470" s="22"/>
      <c r="C9470" s="16" t="s">
        <v>1999</v>
      </c>
      <c r="D9470" s="16" t="s">
        <v>1995</v>
      </c>
      <c r="E9470" s="20" t="s">
        <v>1995</v>
      </c>
      <c r="F9470" s="19" t="s">
        <v>1995</v>
      </c>
      <c r="G9470" s="16" t="s">
        <v>1995</v>
      </c>
      <c r="H9470" s="19" t="s">
        <v>1995</v>
      </c>
      <c r="I9470" s="19" t="s">
        <v>1995</v>
      </c>
      <c r="J9470" s="21" t="s">
        <v>1995</v>
      </c>
    </row>
    <row r="9471" spans="1:10">
      <c r="A9471" s="22"/>
      <c r="B9471" s="22"/>
      <c r="C9471" s="16" t="s">
        <v>1995</v>
      </c>
      <c r="D9471" s="16" t="s">
        <v>2000</v>
      </c>
      <c r="E9471" s="20" t="s">
        <v>1995</v>
      </c>
      <c r="F9471" s="19" t="s">
        <v>1995</v>
      </c>
      <c r="G9471" s="16" t="s">
        <v>1995</v>
      </c>
      <c r="H9471" s="19" t="s">
        <v>1995</v>
      </c>
      <c r="I9471" s="19" t="s">
        <v>1995</v>
      </c>
      <c r="J9471" s="21" t="s">
        <v>1995</v>
      </c>
    </row>
    <row r="9472" ht="22.5" spans="1:10">
      <c r="A9472" s="22"/>
      <c r="B9472" s="22"/>
      <c r="C9472" s="16" t="s">
        <v>1995</v>
      </c>
      <c r="D9472" s="16" t="s">
        <v>1995</v>
      </c>
      <c r="E9472" s="20" t="s">
        <v>6823</v>
      </c>
      <c r="F9472" s="19" t="s">
        <v>2035</v>
      </c>
      <c r="G9472" s="16" t="s">
        <v>3763</v>
      </c>
      <c r="H9472" s="19" t="s">
        <v>2126</v>
      </c>
      <c r="I9472" s="19" t="s">
        <v>2005</v>
      </c>
      <c r="J9472" s="21" t="s">
        <v>6817</v>
      </c>
    </row>
    <row r="9473" spans="1:10">
      <c r="A9473" s="22"/>
      <c r="B9473" s="22"/>
      <c r="C9473" s="16" t="s">
        <v>1995</v>
      </c>
      <c r="D9473" s="16" t="s">
        <v>2007</v>
      </c>
      <c r="E9473" s="20" t="s">
        <v>1995</v>
      </c>
      <c r="F9473" s="19" t="s">
        <v>1995</v>
      </c>
      <c r="G9473" s="16" t="s">
        <v>1995</v>
      </c>
      <c r="H9473" s="19" t="s">
        <v>1995</v>
      </c>
      <c r="I9473" s="19" t="s">
        <v>1995</v>
      </c>
      <c r="J9473" s="21" t="s">
        <v>1995</v>
      </c>
    </row>
    <row r="9474" spans="1:10">
      <c r="A9474" s="22"/>
      <c r="B9474" s="22"/>
      <c r="C9474" s="16" t="s">
        <v>1995</v>
      </c>
      <c r="D9474" s="16" t="s">
        <v>1995</v>
      </c>
      <c r="E9474" s="20" t="s">
        <v>6824</v>
      </c>
      <c r="F9474" s="19" t="s">
        <v>2009</v>
      </c>
      <c r="G9474" s="16" t="s">
        <v>6825</v>
      </c>
      <c r="H9474" s="19" t="s">
        <v>2044</v>
      </c>
      <c r="I9474" s="19" t="s">
        <v>2005</v>
      </c>
      <c r="J9474" s="21" t="s">
        <v>6826</v>
      </c>
    </row>
    <row r="9475" spans="1:10">
      <c r="A9475" s="22"/>
      <c r="B9475" s="22"/>
      <c r="C9475" s="16" t="s">
        <v>1995</v>
      </c>
      <c r="D9475" s="16" t="s">
        <v>2013</v>
      </c>
      <c r="E9475" s="20" t="s">
        <v>1995</v>
      </c>
      <c r="F9475" s="19" t="s">
        <v>1995</v>
      </c>
      <c r="G9475" s="16" t="s">
        <v>1995</v>
      </c>
      <c r="H9475" s="19" t="s">
        <v>1995</v>
      </c>
      <c r="I9475" s="19" t="s">
        <v>1995</v>
      </c>
      <c r="J9475" s="21" t="s">
        <v>1995</v>
      </c>
    </row>
    <row r="9476" spans="1:10">
      <c r="A9476" s="22"/>
      <c r="B9476" s="22"/>
      <c r="C9476" s="16" t="s">
        <v>1995</v>
      </c>
      <c r="D9476" s="16" t="s">
        <v>1995</v>
      </c>
      <c r="E9476" s="20" t="s">
        <v>2084</v>
      </c>
      <c r="F9476" s="19" t="s">
        <v>2002</v>
      </c>
      <c r="G9476" s="16" t="s">
        <v>6827</v>
      </c>
      <c r="H9476" s="19" t="s">
        <v>2036</v>
      </c>
      <c r="I9476" s="19" t="s">
        <v>2005</v>
      </c>
      <c r="J9476" s="21" t="s">
        <v>4183</v>
      </c>
    </row>
    <row r="9477" spans="1:10">
      <c r="A9477" s="22"/>
      <c r="B9477" s="22"/>
      <c r="C9477" s="16" t="s">
        <v>2018</v>
      </c>
      <c r="D9477" s="16" t="s">
        <v>1995</v>
      </c>
      <c r="E9477" s="20" t="s">
        <v>1995</v>
      </c>
      <c r="F9477" s="19" t="s">
        <v>1995</v>
      </c>
      <c r="G9477" s="16" t="s">
        <v>1995</v>
      </c>
      <c r="H9477" s="19" t="s">
        <v>1995</v>
      </c>
      <c r="I9477" s="19" t="s">
        <v>1995</v>
      </c>
      <c r="J9477" s="21" t="s">
        <v>1995</v>
      </c>
    </row>
    <row r="9478" spans="1:10">
      <c r="A9478" s="22"/>
      <c r="B9478" s="22"/>
      <c r="C9478" s="16" t="s">
        <v>1995</v>
      </c>
      <c r="D9478" s="16" t="s">
        <v>2019</v>
      </c>
      <c r="E9478" s="20" t="s">
        <v>1995</v>
      </c>
      <c r="F9478" s="19" t="s">
        <v>1995</v>
      </c>
      <c r="G9478" s="16" t="s">
        <v>1995</v>
      </c>
      <c r="H9478" s="19" t="s">
        <v>1995</v>
      </c>
      <c r="I9478" s="19" t="s">
        <v>1995</v>
      </c>
      <c r="J9478" s="21" t="s">
        <v>1995</v>
      </c>
    </row>
    <row r="9479" spans="1:10">
      <c r="A9479" s="22"/>
      <c r="B9479" s="22"/>
      <c r="C9479" s="16" t="s">
        <v>1995</v>
      </c>
      <c r="D9479" s="16" t="s">
        <v>1995</v>
      </c>
      <c r="E9479" s="20" t="s">
        <v>2120</v>
      </c>
      <c r="F9479" s="19" t="s">
        <v>2009</v>
      </c>
      <c r="G9479" s="16" t="s">
        <v>2047</v>
      </c>
      <c r="H9479" s="19" t="s">
        <v>2011</v>
      </c>
      <c r="I9479" s="19" t="s">
        <v>2005</v>
      </c>
      <c r="J9479" s="21" t="s">
        <v>6828</v>
      </c>
    </row>
    <row r="9480" spans="1:10">
      <c r="A9480" s="22"/>
      <c r="B9480" s="22"/>
      <c r="C9480" s="16" t="s">
        <v>2023</v>
      </c>
      <c r="D9480" s="16" t="s">
        <v>1995</v>
      </c>
      <c r="E9480" s="20" t="s">
        <v>1995</v>
      </c>
      <c r="F9480" s="19" t="s">
        <v>1995</v>
      </c>
      <c r="G9480" s="16" t="s">
        <v>1995</v>
      </c>
      <c r="H9480" s="19" t="s">
        <v>1995</v>
      </c>
      <c r="I9480" s="19" t="s">
        <v>1995</v>
      </c>
      <c r="J9480" s="21" t="s">
        <v>1995</v>
      </c>
    </row>
    <row r="9481" spans="1:10">
      <c r="A9481" s="22"/>
      <c r="B9481" s="22"/>
      <c r="C9481" s="16" t="s">
        <v>1995</v>
      </c>
      <c r="D9481" s="16" t="s">
        <v>2024</v>
      </c>
      <c r="E9481" s="20" t="s">
        <v>1995</v>
      </c>
      <c r="F9481" s="19" t="s">
        <v>1995</v>
      </c>
      <c r="G9481" s="16" t="s">
        <v>1995</v>
      </c>
      <c r="H9481" s="19" t="s">
        <v>1995</v>
      </c>
      <c r="I9481" s="19" t="s">
        <v>1995</v>
      </c>
      <c r="J9481" s="21" t="s">
        <v>1995</v>
      </c>
    </row>
    <row r="9482" spans="1:10">
      <c r="A9482" s="22"/>
      <c r="B9482" s="22"/>
      <c r="C9482" s="16" t="s">
        <v>1995</v>
      </c>
      <c r="D9482" s="16" t="s">
        <v>1995</v>
      </c>
      <c r="E9482" s="20" t="s">
        <v>2301</v>
      </c>
      <c r="F9482" s="19" t="s">
        <v>2009</v>
      </c>
      <c r="G9482" s="16" t="s">
        <v>2157</v>
      </c>
      <c r="H9482" s="19" t="s">
        <v>2011</v>
      </c>
      <c r="I9482" s="19" t="s">
        <v>2005</v>
      </c>
      <c r="J9482" s="21" t="s">
        <v>2088</v>
      </c>
    </row>
    <row r="9483" ht="135" spans="1:10">
      <c r="A9483" s="16" t="s">
        <v>6829</v>
      </c>
      <c r="B9483" s="20" t="s">
        <v>6830</v>
      </c>
      <c r="C9483" s="22"/>
      <c r="D9483" s="22"/>
      <c r="E9483" s="23"/>
      <c r="F9483" s="24"/>
      <c r="G9483" s="22"/>
      <c r="H9483" s="24"/>
      <c r="I9483" s="24"/>
      <c r="J9483" s="25"/>
    </row>
    <row r="9484" spans="1:10">
      <c r="A9484" s="22"/>
      <c r="B9484" s="22"/>
      <c r="C9484" s="16" t="s">
        <v>1999</v>
      </c>
      <c r="D9484" s="16" t="s">
        <v>1995</v>
      </c>
      <c r="E9484" s="20" t="s">
        <v>1995</v>
      </c>
      <c r="F9484" s="19" t="s">
        <v>1995</v>
      </c>
      <c r="G9484" s="16" t="s">
        <v>1995</v>
      </c>
      <c r="H9484" s="19" t="s">
        <v>1995</v>
      </c>
      <c r="I9484" s="19" t="s">
        <v>1995</v>
      </c>
      <c r="J9484" s="21" t="s">
        <v>1995</v>
      </c>
    </row>
    <row r="9485" spans="1:10">
      <c r="A9485" s="22"/>
      <c r="B9485" s="22"/>
      <c r="C9485" s="16" t="s">
        <v>1995</v>
      </c>
      <c r="D9485" s="16" t="s">
        <v>2000</v>
      </c>
      <c r="E9485" s="20" t="s">
        <v>1995</v>
      </c>
      <c r="F9485" s="19" t="s">
        <v>1995</v>
      </c>
      <c r="G9485" s="16" t="s">
        <v>1995</v>
      </c>
      <c r="H9485" s="19" t="s">
        <v>1995</v>
      </c>
      <c r="I9485" s="19" t="s">
        <v>1995</v>
      </c>
      <c r="J9485" s="21" t="s">
        <v>1995</v>
      </c>
    </row>
    <row r="9486" spans="1:10">
      <c r="A9486" s="22"/>
      <c r="B9486" s="22"/>
      <c r="C9486" s="16" t="s">
        <v>1995</v>
      </c>
      <c r="D9486" s="16" t="s">
        <v>1995</v>
      </c>
      <c r="E9486" s="20" t="s">
        <v>6831</v>
      </c>
      <c r="F9486" s="19" t="s">
        <v>2035</v>
      </c>
      <c r="G9486" s="16" t="s">
        <v>6832</v>
      </c>
      <c r="H9486" s="19" t="s">
        <v>2126</v>
      </c>
      <c r="I9486" s="19" t="s">
        <v>2005</v>
      </c>
      <c r="J9486" s="21" t="s">
        <v>6833</v>
      </c>
    </row>
    <row r="9487" spans="1:10">
      <c r="A9487" s="22"/>
      <c r="B9487" s="22"/>
      <c r="C9487" s="16" t="s">
        <v>1995</v>
      </c>
      <c r="D9487" s="16" t="s">
        <v>2007</v>
      </c>
      <c r="E9487" s="20" t="s">
        <v>1995</v>
      </c>
      <c r="F9487" s="19" t="s">
        <v>1995</v>
      </c>
      <c r="G9487" s="16" t="s">
        <v>1995</v>
      </c>
      <c r="H9487" s="19" t="s">
        <v>1995</v>
      </c>
      <c r="I9487" s="19" t="s">
        <v>1995</v>
      </c>
      <c r="J9487" s="21" t="s">
        <v>1995</v>
      </c>
    </row>
    <row r="9488" spans="1:10">
      <c r="A9488" s="22"/>
      <c r="B9488" s="22"/>
      <c r="C9488" s="16" t="s">
        <v>1995</v>
      </c>
      <c r="D9488" s="16" t="s">
        <v>1995</v>
      </c>
      <c r="E9488" s="20" t="s">
        <v>6834</v>
      </c>
      <c r="F9488" s="19" t="s">
        <v>2009</v>
      </c>
      <c r="G9488" s="16" t="s">
        <v>3310</v>
      </c>
      <c r="H9488" s="19" t="s">
        <v>3714</v>
      </c>
      <c r="I9488" s="19" t="s">
        <v>2005</v>
      </c>
      <c r="J9488" s="21" t="s">
        <v>6811</v>
      </c>
    </row>
    <row r="9489" spans="1:10">
      <c r="A9489" s="22"/>
      <c r="B9489" s="22"/>
      <c r="C9489" s="16" t="s">
        <v>1995</v>
      </c>
      <c r="D9489" s="16" t="s">
        <v>2013</v>
      </c>
      <c r="E9489" s="20" t="s">
        <v>1995</v>
      </c>
      <c r="F9489" s="19" t="s">
        <v>1995</v>
      </c>
      <c r="G9489" s="16" t="s">
        <v>1995</v>
      </c>
      <c r="H9489" s="19" t="s">
        <v>1995</v>
      </c>
      <c r="I9489" s="19" t="s">
        <v>1995</v>
      </c>
      <c r="J9489" s="21" t="s">
        <v>1995</v>
      </c>
    </row>
    <row r="9490" spans="1:10">
      <c r="A9490" s="22"/>
      <c r="B9490" s="22"/>
      <c r="C9490" s="16" t="s">
        <v>1995</v>
      </c>
      <c r="D9490" s="16" t="s">
        <v>1995</v>
      </c>
      <c r="E9490" s="20" t="s">
        <v>6835</v>
      </c>
      <c r="F9490" s="19" t="s">
        <v>2009</v>
      </c>
      <c r="G9490" s="16" t="s">
        <v>2047</v>
      </c>
      <c r="H9490" s="19" t="s">
        <v>2011</v>
      </c>
      <c r="I9490" s="19" t="s">
        <v>2005</v>
      </c>
      <c r="J9490" s="21" t="s">
        <v>6723</v>
      </c>
    </row>
    <row r="9491" spans="1:10">
      <c r="A9491" s="22"/>
      <c r="B9491" s="22"/>
      <c r="C9491" s="16" t="s">
        <v>2018</v>
      </c>
      <c r="D9491" s="16" t="s">
        <v>1995</v>
      </c>
      <c r="E9491" s="20" t="s">
        <v>1995</v>
      </c>
      <c r="F9491" s="19" t="s">
        <v>1995</v>
      </c>
      <c r="G9491" s="16" t="s">
        <v>1995</v>
      </c>
      <c r="H9491" s="19" t="s">
        <v>1995</v>
      </c>
      <c r="I9491" s="19" t="s">
        <v>1995</v>
      </c>
      <c r="J9491" s="21" t="s">
        <v>1995</v>
      </c>
    </row>
    <row r="9492" spans="1:10">
      <c r="A9492" s="22"/>
      <c r="B9492" s="22"/>
      <c r="C9492" s="16" t="s">
        <v>1995</v>
      </c>
      <c r="D9492" s="16" t="s">
        <v>2019</v>
      </c>
      <c r="E9492" s="20" t="s">
        <v>1995</v>
      </c>
      <c r="F9492" s="19" t="s">
        <v>1995</v>
      </c>
      <c r="G9492" s="16" t="s">
        <v>1995</v>
      </c>
      <c r="H9492" s="19" t="s">
        <v>1995</v>
      </c>
      <c r="I9492" s="19" t="s">
        <v>1995</v>
      </c>
      <c r="J9492" s="21" t="s">
        <v>1995</v>
      </c>
    </row>
    <row r="9493" spans="1:10">
      <c r="A9493" s="22"/>
      <c r="B9493" s="22"/>
      <c r="C9493" s="16" t="s">
        <v>1995</v>
      </c>
      <c r="D9493" s="16" t="s">
        <v>1995</v>
      </c>
      <c r="E9493" s="20" t="s">
        <v>6836</v>
      </c>
      <c r="F9493" s="19" t="s">
        <v>2002</v>
      </c>
      <c r="G9493" s="16" t="s">
        <v>2999</v>
      </c>
      <c r="H9493" s="19" t="s">
        <v>2044</v>
      </c>
      <c r="I9493" s="19" t="s">
        <v>2005</v>
      </c>
      <c r="J9493" s="21" t="s">
        <v>6837</v>
      </c>
    </row>
    <row r="9494" spans="1:10">
      <c r="A9494" s="22"/>
      <c r="B9494" s="22"/>
      <c r="C9494" s="16" t="s">
        <v>2023</v>
      </c>
      <c r="D9494" s="16" t="s">
        <v>1995</v>
      </c>
      <c r="E9494" s="20" t="s">
        <v>1995</v>
      </c>
      <c r="F9494" s="19" t="s">
        <v>1995</v>
      </c>
      <c r="G9494" s="16" t="s">
        <v>1995</v>
      </c>
      <c r="H9494" s="19" t="s">
        <v>1995</v>
      </c>
      <c r="I9494" s="19" t="s">
        <v>1995</v>
      </c>
      <c r="J9494" s="21" t="s">
        <v>1995</v>
      </c>
    </row>
    <row r="9495" spans="1:10">
      <c r="A9495" s="22"/>
      <c r="B9495" s="22"/>
      <c r="C9495" s="16" t="s">
        <v>1995</v>
      </c>
      <c r="D9495" s="16" t="s">
        <v>2024</v>
      </c>
      <c r="E9495" s="20" t="s">
        <v>1995</v>
      </c>
      <c r="F9495" s="19" t="s">
        <v>1995</v>
      </c>
      <c r="G9495" s="16" t="s">
        <v>1995</v>
      </c>
      <c r="H9495" s="19" t="s">
        <v>1995</v>
      </c>
      <c r="I9495" s="19" t="s">
        <v>1995</v>
      </c>
      <c r="J9495" s="21" t="s">
        <v>1995</v>
      </c>
    </row>
    <row r="9496" spans="1:10">
      <c r="A9496" s="22"/>
      <c r="B9496" s="22"/>
      <c r="C9496" s="16" t="s">
        <v>1995</v>
      </c>
      <c r="D9496" s="16" t="s">
        <v>1995</v>
      </c>
      <c r="E9496" s="20" t="s">
        <v>6838</v>
      </c>
      <c r="F9496" s="19" t="s">
        <v>2009</v>
      </c>
      <c r="G9496" s="16" t="s">
        <v>6732</v>
      </c>
      <c r="H9496" s="19" t="s">
        <v>2011</v>
      </c>
      <c r="I9496" s="19" t="s">
        <v>2005</v>
      </c>
      <c r="J9496" s="21" t="s">
        <v>6839</v>
      </c>
    </row>
    <row r="9497" ht="135" spans="1:10">
      <c r="A9497" s="16" t="s">
        <v>6840</v>
      </c>
      <c r="B9497" s="20" t="s">
        <v>6841</v>
      </c>
      <c r="C9497" s="22"/>
      <c r="D9497" s="22"/>
      <c r="E9497" s="23"/>
      <c r="F9497" s="24"/>
      <c r="G9497" s="22"/>
      <c r="H9497" s="24"/>
      <c r="I9497" s="24"/>
      <c r="J9497" s="25"/>
    </row>
    <row r="9498" spans="1:10">
      <c r="A9498" s="22"/>
      <c r="B9498" s="22"/>
      <c r="C9498" s="16" t="s">
        <v>1999</v>
      </c>
      <c r="D9498" s="16" t="s">
        <v>1995</v>
      </c>
      <c r="E9498" s="20" t="s">
        <v>1995</v>
      </c>
      <c r="F9498" s="19" t="s">
        <v>1995</v>
      </c>
      <c r="G9498" s="16" t="s">
        <v>1995</v>
      </c>
      <c r="H9498" s="19" t="s">
        <v>1995</v>
      </c>
      <c r="I9498" s="19" t="s">
        <v>1995</v>
      </c>
      <c r="J9498" s="21" t="s">
        <v>1995</v>
      </c>
    </row>
    <row r="9499" spans="1:10">
      <c r="A9499" s="22"/>
      <c r="B9499" s="22"/>
      <c r="C9499" s="16" t="s">
        <v>1995</v>
      </c>
      <c r="D9499" s="16" t="s">
        <v>2000</v>
      </c>
      <c r="E9499" s="20" t="s">
        <v>1995</v>
      </c>
      <c r="F9499" s="19" t="s">
        <v>1995</v>
      </c>
      <c r="G9499" s="16" t="s">
        <v>1995</v>
      </c>
      <c r="H9499" s="19" t="s">
        <v>1995</v>
      </c>
      <c r="I9499" s="19" t="s">
        <v>1995</v>
      </c>
      <c r="J9499" s="21" t="s">
        <v>1995</v>
      </c>
    </row>
    <row r="9500" spans="1:10">
      <c r="A9500" s="22"/>
      <c r="B9500" s="22"/>
      <c r="C9500" s="16" t="s">
        <v>1995</v>
      </c>
      <c r="D9500" s="16" t="s">
        <v>1995</v>
      </c>
      <c r="E9500" s="20" t="s">
        <v>6842</v>
      </c>
      <c r="F9500" s="19" t="s">
        <v>2009</v>
      </c>
      <c r="G9500" s="16" t="s">
        <v>2060</v>
      </c>
      <c r="H9500" s="19" t="s">
        <v>2126</v>
      </c>
      <c r="I9500" s="19" t="s">
        <v>2005</v>
      </c>
      <c r="J9500" s="21" t="s">
        <v>6736</v>
      </c>
    </row>
    <row r="9501" spans="1:10">
      <c r="A9501" s="22"/>
      <c r="B9501" s="22"/>
      <c r="C9501" s="16" t="s">
        <v>1995</v>
      </c>
      <c r="D9501" s="16" t="s">
        <v>2007</v>
      </c>
      <c r="E9501" s="20" t="s">
        <v>1995</v>
      </c>
      <c r="F9501" s="19" t="s">
        <v>1995</v>
      </c>
      <c r="G9501" s="16" t="s">
        <v>1995</v>
      </c>
      <c r="H9501" s="19" t="s">
        <v>1995</v>
      </c>
      <c r="I9501" s="19" t="s">
        <v>1995</v>
      </c>
      <c r="J9501" s="21" t="s">
        <v>1995</v>
      </c>
    </row>
    <row r="9502" spans="1:10">
      <c r="A9502" s="22"/>
      <c r="B9502" s="22"/>
      <c r="C9502" s="16" t="s">
        <v>1995</v>
      </c>
      <c r="D9502" s="16" t="s">
        <v>1995</v>
      </c>
      <c r="E9502" s="20" t="s">
        <v>3214</v>
      </c>
      <c r="F9502" s="19" t="s">
        <v>2002</v>
      </c>
      <c r="G9502" s="16" t="s">
        <v>2060</v>
      </c>
      <c r="H9502" s="19" t="s">
        <v>2011</v>
      </c>
      <c r="I9502" s="19" t="s">
        <v>2005</v>
      </c>
      <c r="J9502" s="21" t="s">
        <v>6843</v>
      </c>
    </row>
    <row r="9503" spans="1:10">
      <c r="A9503" s="22"/>
      <c r="B9503" s="22"/>
      <c r="C9503" s="16" t="s">
        <v>1995</v>
      </c>
      <c r="D9503" s="16" t="s">
        <v>2013</v>
      </c>
      <c r="E9503" s="20" t="s">
        <v>1995</v>
      </c>
      <c r="F9503" s="19" t="s">
        <v>1995</v>
      </c>
      <c r="G9503" s="16" t="s">
        <v>1995</v>
      </c>
      <c r="H9503" s="19" t="s">
        <v>1995</v>
      </c>
      <c r="I9503" s="19" t="s">
        <v>1995</v>
      </c>
      <c r="J9503" s="21" t="s">
        <v>1995</v>
      </c>
    </row>
    <row r="9504" spans="1:10">
      <c r="A9504" s="22"/>
      <c r="B9504" s="22"/>
      <c r="C9504" s="16" t="s">
        <v>1995</v>
      </c>
      <c r="D9504" s="16" t="s">
        <v>1995</v>
      </c>
      <c r="E9504" s="20" t="s">
        <v>6844</v>
      </c>
      <c r="F9504" s="19" t="s">
        <v>2002</v>
      </c>
      <c r="G9504" s="16" t="s">
        <v>2060</v>
      </c>
      <c r="H9504" s="19" t="s">
        <v>2011</v>
      </c>
      <c r="I9504" s="19" t="s">
        <v>2005</v>
      </c>
      <c r="J9504" s="21" t="s">
        <v>6845</v>
      </c>
    </row>
    <row r="9505" spans="1:10">
      <c r="A9505" s="22"/>
      <c r="B9505" s="22"/>
      <c r="C9505" s="16" t="s">
        <v>2018</v>
      </c>
      <c r="D9505" s="16" t="s">
        <v>1995</v>
      </c>
      <c r="E9505" s="20" t="s">
        <v>1995</v>
      </c>
      <c r="F9505" s="19" t="s">
        <v>1995</v>
      </c>
      <c r="G9505" s="16" t="s">
        <v>1995</v>
      </c>
      <c r="H9505" s="19" t="s">
        <v>1995</v>
      </c>
      <c r="I9505" s="19" t="s">
        <v>1995</v>
      </c>
      <c r="J9505" s="21" t="s">
        <v>1995</v>
      </c>
    </row>
    <row r="9506" spans="1:10">
      <c r="A9506" s="22"/>
      <c r="B9506" s="22"/>
      <c r="C9506" s="16" t="s">
        <v>1995</v>
      </c>
      <c r="D9506" s="16" t="s">
        <v>2019</v>
      </c>
      <c r="E9506" s="20" t="s">
        <v>1995</v>
      </c>
      <c r="F9506" s="19" t="s">
        <v>1995</v>
      </c>
      <c r="G9506" s="16" t="s">
        <v>1995</v>
      </c>
      <c r="H9506" s="19" t="s">
        <v>1995</v>
      </c>
      <c r="I9506" s="19" t="s">
        <v>1995</v>
      </c>
      <c r="J9506" s="21" t="s">
        <v>1995</v>
      </c>
    </row>
    <row r="9507" ht="33.75" spans="1:10">
      <c r="A9507" s="22"/>
      <c r="B9507" s="22"/>
      <c r="C9507" s="16" t="s">
        <v>1995</v>
      </c>
      <c r="D9507" s="16" t="s">
        <v>1995</v>
      </c>
      <c r="E9507" s="20" t="s">
        <v>6846</v>
      </c>
      <c r="F9507" s="19" t="s">
        <v>2009</v>
      </c>
      <c r="G9507" s="16" t="s">
        <v>2047</v>
      </c>
      <c r="H9507" s="19" t="s">
        <v>2011</v>
      </c>
      <c r="I9507" s="19" t="s">
        <v>2005</v>
      </c>
      <c r="J9507" s="21" t="s">
        <v>6847</v>
      </c>
    </row>
    <row r="9508" spans="1:10">
      <c r="A9508" s="22"/>
      <c r="B9508" s="22"/>
      <c r="C9508" s="16" t="s">
        <v>2023</v>
      </c>
      <c r="D9508" s="16" t="s">
        <v>1995</v>
      </c>
      <c r="E9508" s="20" t="s">
        <v>1995</v>
      </c>
      <c r="F9508" s="19" t="s">
        <v>1995</v>
      </c>
      <c r="G9508" s="16" t="s">
        <v>1995</v>
      </c>
      <c r="H9508" s="19" t="s">
        <v>1995</v>
      </c>
      <c r="I9508" s="19" t="s">
        <v>1995</v>
      </c>
      <c r="J9508" s="21" t="s">
        <v>1995</v>
      </c>
    </row>
    <row r="9509" spans="1:10">
      <c r="A9509" s="22"/>
      <c r="B9509" s="22"/>
      <c r="C9509" s="16" t="s">
        <v>1995</v>
      </c>
      <c r="D9509" s="16" t="s">
        <v>2024</v>
      </c>
      <c r="E9509" s="20" t="s">
        <v>1995</v>
      </c>
      <c r="F9509" s="19" t="s">
        <v>1995</v>
      </c>
      <c r="G9509" s="16" t="s">
        <v>1995</v>
      </c>
      <c r="H9509" s="19" t="s">
        <v>1995</v>
      </c>
      <c r="I9509" s="19" t="s">
        <v>1995</v>
      </c>
      <c r="J9509" s="21" t="s">
        <v>1995</v>
      </c>
    </row>
    <row r="9510" spans="1:10">
      <c r="A9510" s="22"/>
      <c r="B9510" s="22"/>
      <c r="C9510" s="16" t="s">
        <v>1995</v>
      </c>
      <c r="D9510" s="16" t="s">
        <v>1995</v>
      </c>
      <c r="E9510" s="20" t="s">
        <v>2301</v>
      </c>
      <c r="F9510" s="19" t="s">
        <v>2009</v>
      </c>
      <c r="G9510" s="16" t="s">
        <v>2157</v>
      </c>
      <c r="H9510" s="19" t="s">
        <v>2011</v>
      </c>
      <c r="I9510" s="19" t="s">
        <v>2005</v>
      </c>
      <c r="J9510" s="21" t="s">
        <v>6725</v>
      </c>
    </row>
    <row r="9511" ht="135" spans="1:10">
      <c r="A9511" s="16" t="s">
        <v>6848</v>
      </c>
      <c r="B9511" s="20" t="s">
        <v>6849</v>
      </c>
      <c r="C9511" s="22"/>
      <c r="D9511" s="22"/>
      <c r="E9511" s="23"/>
      <c r="F9511" s="24"/>
      <c r="G9511" s="22"/>
      <c r="H9511" s="24"/>
      <c r="I9511" s="24"/>
      <c r="J9511" s="25"/>
    </row>
    <row r="9512" spans="1:10">
      <c r="A9512" s="22"/>
      <c r="B9512" s="22"/>
      <c r="C9512" s="16" t="s">
        <v>1999</v>
      </c>
      <c r="D9512" s="16" t="s">
        <v>1995</v>
      </c>
      <c r="E9512" s="20" t="s">
        <v>1995</v>
      </c>
      <c r="F9512" s="19" t="s">
        <v>1995</v>
      </c>
      <c r="G9512" s="16" t="s">
        <v>1995</v>
      </c>
      <c r="H9512" s="19" t="s">
        <v>1995</v>
      </c>
      <c r="I9512" s="19" t="s">
        <v>1995</v>
      </c>
      <c r="J9512" s="21" t="s">
        <v>1995</v>
      </c>
    </row>
    <row r="9513" spans="1:10">
      <c r="A9513" s="22"/>
      <c r="B9513" s="22"/>
      <c r="C9513" s="16" t="s">
        <v>1995</v>
      </c>
      <c r="D9513" s="16" t="s">
        <v>2000</v>
      </c>
      <c r="E9513" s="20" t="s">
        <v>1995</v>
      </c>
      <c r="F9513" s="19" t="s">
        <v>1995</v>
      </c>
      <c r="G9513" s="16" t="s">
        <v>1995</v>
      </c>
      <c r="H9513" s="19" t="s">
        <v>1995</v>
      </c>
      <c r="I9513" s="19" t="s">
        <v>1995</v>
      </c>
      <c r="J9513" s="21" t="s">
        <v>1995</v>
      </c>
    </row>
    <row r="9514" spans="1:10">
      <c r="A9514" s="22"/>
      <c r="B9514" s="22"/>
      <c r="C9514" s="16" t="s">
        <v>1995</v>
      </c>
      <c r="D9514" s="16" t="s">
        <v>1995</v>
      </c>
      <c r="E9514" s="20" t="s">
        <v>3277</v>
      </c>
      <c r="F9514" s="19" t="s">
        <v>2009</v>
      </c>
      <c r="G9514" s="16" t="s">
        <v>6850</v>
      </c>
      <c r="H9514" s="19" t="s">
        <v>2126</v>
      </c>
      <c r="I9514" s="19" t="s">
        <v>2005</v>
      </c>
      <c r="J9514" s="21" t="s">
        <v>6833</v>
      </c>
    </row>
    <row r="9515" spans="1:10">
      <c r="A9515" s="22"/>
      <c r="B9515" s="22"/>
      <c r="C9515" s="16" t="s">
        <v>1995</v>
      </c>
      <c r="D9515" s="16" t="s">
        <v>2007</v>
      </c>
      <c r="E9515" s="20" t="s">
        <v>1995</v>
      </c>
      <c r="F9515" s="19" t="s">
        <v>1995</v>
      </c>
      <c r="G9515" s="16" t="s">
        <v>1995</v>
      </c>
      <c r="H9515" s="19" t="s">
        <v>1995</v>
      </c>
      <c r="I9515" s="19" t="s">
        <v>1995</v>
      </c>
      <c r="J9515" s="21" t="s">
        <v>1995</v>
      </c>
    </row>
    <row r="9516" spans="1:10">
      <c r="A9516" s="22"/>
      <c r="B9516" s="22"/>
      <c r="C9516" s="16" t="s">
        <v>1995</v>
      </c>
      <c r="D9516" s="16" t="s">
        <v>1995</v>
      </c>
      <c r="E9516" s="20" t="s">
        <v>2476</v>
      </c>
      <c r="F9516" s="19" t="s">
        <v>2002</v>
      </c>
      <c r="G9516" s="16" t="s">
        <v>2060</v>
      </c>
      <c r="H9516" s="19" t="s">
        <v>2011</v>
      </c>
      <c r="I9516" s="19" t="s">
        <v>2005</v>
      </c>
      <c r="J9516" s="21" t="s">
        <v>6851</v>
      </c>
    </row>
    <row r="9517" spans="1:10">
      <c r="A9517" s="22"/>
      <c r="B9517" s="22"/>
      <c r="C9517" s="16" t="s">
        <v>1995</v>
      </c>
      <c r="D9517" s="16" t="s">
        <v>2175</v>
      </c>
      <c r="E9517" s="20" t="s">
        <v>1995</v>
      </c>
      <c r="F9517" s="19" t="s">
        <v>1995</v>
      </c>
      <c r="G9517" s="16" t="s">
        <v>1995</v>
      </c>
      <c r="H9517" s="19" t="s">
        <v>1995</v>
      </c>
      <c r="I9517" s="19" t="s">
        <v>1995</v>
      </c>
      <c r="J9517" s="21" t="s">
        <v>1995</v>
      </c>
    </row>
    <row r="9518" spans="1:10">
      <c r="A9518" s="22"/>
      <c r="B9518" s="22"/>
      <c r="C9518" s="16" t="s">
        <v>1995</v>
      </c>
      <c r="D9518" s="16" t="s">
        <v>1995</v>
      </c>
      <c r="E9518" s="20" t="s">
        <v>2176</v>
      </c>
      <c r="F9518" s="19" t="s">
        <v>2035</v>
      </c>
      <c r="G9518" s="16" t="s">
        <v>6852</v>
      </c>
      <c r="H9518" s="19" t="s">
        <v>2054</v>
      </c>
      <c r="I9518" s="19" t="s">
        <v>2005</v>
      </c>
      <c r="J9518" s="21" t="s">
        <v>6853</v>
      </c>
    </row>
    <row r="9519" spans="1:10">
      <c r="A9519" s="22"/>
      <c r="B9519" s="22"/>
      <c r="C9519" s="16" t="s">
        <v>2018</v>
      </c>
      <c r="D9519" s="16" t="s">
        <v>1995</v>
      </c>
      <c r="E9519" s="20" t="s">
        <v>1995</v>
      </c>
      <c r="F9519" s="19" t="s">
        <v>1995</v>
      </c>
      <c r="G9519" s="16" t="s">
        <v>1995</v>
      </c>
      <c r="H9519" s="19" t="s">
        <v>1995</v>
      </c>
      <c r="I9519" s="19" t="s">
        <v>1995</v>
      </c>
      <c r="J9519" s="21" t="s">
        <v>1995</v>
      </c>
    </row>
    <row r="9520" spans="1:10">
      <c r="A9520" s="22"/>
      <c r="B9520" s="22"/>
      <c r="C9520" s="16" t="s">
        <v>1995</v>
      </c>
      <c r="D9520" s="16" t="s">
        <v>2019</v>
      </c>
      <c r="E9520" s="20" t="s">
        <v>1995</v>
      </c>
      <c r="F9520" s="19" t="s">
        <v>1995</v>
      </c>
      <c r="G9520" s="16" t="s">
        <v>1995</v>
      </c>
      <c r="H9520" s="19" t="s">
        <v>1995</v>
      </c>
      <c r="I9520" s="19" t="s">
        <v>1995</v>
      </c>
      <c r="J9520" s="21" t="s">
        <v>1995</v>
      </c>
    </row>
    <row r="9521" ht="22.5" spans="1:10">
      <c r="A9521" s="22"/>
      <c r="B9521" s="22"/>
      <c r="C9521" s="16" t="s">
        <v>1995</v>
      </c>
      <c r="D9521" s="16" t="s">
        <v>1995</v>
      </c>
      <c r="E9521" s="20" t="s">
        <v>2120</v>
      </c>
      <c r="F9521" s="19" t="s">
        <v>2002</v>
      </c>
      <c r="G9521" s="16" t="s">
        <v>2026</v>
      </c>
      <c r="H9521" s="19" t="s">
        <v>2011</v>
      </c>
      <c r="I9521" s="19" t="s">
        <v>2005</v>
      </c>
      <c r="J9521" s="21" t="s">
        <v>6854</v>
      </c>
    </row>
    <row r="9522" spans="1:10">
      <c r="A9522" s="22"/>
      <c r="B9522" s="22"/>
      <c r="C9522" s="16" t="s">
        <v>2023</v>
      </c>
      <c r="D9522" s="16" t="s">
        <v>1995</v>
      </c>
      <c r="E9522" s="20" t="s">
        <v>1995</v>
      </c>
      <c r="F9522" s="19" t="s">
        <v>1995</v>
      </c>
      <c r="G9522" s="16" t="s">
        <v>1995</v>
      </c>
      <c r="H9522" s="19" t="s">
        <v>1995</v>
      </c>
      <c r="I9522" s="19" t="s">
        <v>1995</v>
      </c>
      <c r="J9522" s="21" t="s">
        <v>1995</v>
      </c>
    </row>
    <row r="9523" spans="1:10">
      <c r="A9523" s="22"/>
      <c r="B9523" s="22"/>
      <c r="C9523" s="16" t="s">
        <v>1995</v>
      </c>
      <c r="D9523" s="16" t="s">
        <v>2024</v>
      </c>
      <c r="E9523" s="20" t="s">
        <v>1995</v>
      </c>
      <c r="F9523" s="19" t="s">
        <v>1995</v>
      </c>
      <c r="G9523" s="16" t="s">
        <v>1995</v>
      </c>
      <c r="H9523" s="19" t="s">
        <v>1995</v>
      </c>
      <c r="I9523" s="19" t="s">
        <v>1995</v>
      </c>
      <c r="J9523" s="21" t="s">
        <v>1995</v>
      </c>
    </row>
    <row r="9524" spans="1:10">
      <c r="A9524" s="22"/>
      <c r="B9524" s="22"/>
      <c r="C9524" s="16" t="s">
        <v>1995</v>
      </c>
      <c r="D9524" s="16" t="s">
        <v>1995</v>
      </c>
      <c r="E9524" s="20" t="s">
        <v>5606</v>
      </c>
      <c r="F9524" s="19" t="s">
        <v>2009</v>
      </c>
      <c r="G9524" s="16" t="s">
        <v>2047</v>
      </c>
      <c r="H9524" s="19" t="s">
        <v>2011</v>
      </c>
      <c r="I9524" s="19" t="s">
        <v>2005</v>
      </c>
      <c r="J9524" s="21" t="s">
        <v>6855</v>
      </c>
    </row>
    <row r="9525" ht="90" spans="1:10">
      <c r="A9525" s="16" t="s">
        <v>6856</v>
      </c>
      <c r="B9525" s="20" t="s">
        <v>6857</v>
      </c>
      <c r="C9525" s="22"/>
      <c r="D9525" s="22"/>
      <c r="E9525" s="23"/>
      <c r="F9525" s="24"/>
      <c r="G9525" s="22"/>
      <c r="H9525" s="24"/>
      <c r="I9525" s="24"/>
      <c r="J9525" s="25"/>
    </row>
    <row r="9526" spans="1:10">
      <c r="A9526" s="22"/>
      <c r="B9526" s="22"/>
      <c r="C9526" s="16" t="s">
        <v>1999</v>
      </c>
      <c r="D9526" s="16" t="s">
        <v>1995</v>
      </c>
      <c r="E9526" s="20" t="s">
        <v>1995</v>
      </c>
      <c r="F9526" s="19" t="s">
        <v>1995</v>
      </c>
      <c r="G9526" s="16" t="s">
        <v>1995</v>
      </c>
      <c r="H9526" s="19" t="s">
        <v>1995</v>
      </c>
      <c r="I9526" s="19" t="s">
        <v>1995</v>
      </c>
      <c r="J9526" s="21" t="s">
        <v>1995</v>
      </c>
    </row>
    <row r="9527" spans="1:10">
      <c r="A9527" s="22"/>
      <c r="B9527" s="22"/>
      <c r="C9527" s="16" t="s">
        <v>1995</v>
      </c>
      <c r="D9527" s="16" t="s">
        <v>2000</v>
      </c>
      <c r="E9527" s="20" t="s">
        <v>1995</v>
      </c>
      <c r="F9527" s="19" t="s">
        <v>1995</v>
      </c>
      <c r="G9527" s="16" t="s">
        <v>1995</v>
      </c>
      <c r="H9527" s="19" t="s">
        <v>1995</v>
      </c>
      <c r="I9527" s="19" t="s">
        <v>1995</v>
      </c>
      <c r="J9527" s="21" t="s">
        <v>1995</v>
      </c>
    </row>
    <row r="9528" spans="1:10">
      <c r="A9528" s="22"/>
      <c r="B9528" s="22"/>
      <c r="C9528" s="16" t="s">
        <v>1995</v>
      </c>
      <c r="D9528" s="16" t="s">
        <v>1995</v>
      </c>
      <c r="E9528" s="20" t="s">
        <v>6858</v>
      </c>
      <c r="F9528" s="19" t="s">
        <v>2009</v>
      </c>
      <c r="G9528" s="16" t="s">
        <v>6859</v>
      </c>
      <c r="H9528" s="19" t="s">
        <v>2197</v>
      </c>
      <c r="I9528" s="19" t="s">
        <v>2005</v>
      </c>
      <c r="J9528" s="21" t="s">
        <v>6860</v>
      </c>
    </row>
    <row r="9529" spans="1:10">
      <c r="A9529" s="22"/>
      <c r="B9529" s="22"/>
      <c r="C9529" s="16" t="s">
        <v>1995</v>
      </c>
      <c r="D9529" s="16" t="s">
        <v>1995</v>
      </c>
      <c r="E9529" s="20" t="s">
        <v>6861</v>
      </c>
      <c r="F9529" s="19" t="s">
        <v>2009</v>
      </c>
      <c r="G9529" s="16" t="s">
        <v>6862</v>
      </c>
      <c r="H9529" s="19" t="s">
        <v>2197</v>
      </c>
      <c r="I9529" s="19" t="s">
        <v>2005</v>
      </c>
      <c r="J9529" s="21" t="s">
        <v>6860</v>
      </c>
    </row>
    <row r="9530" spans="1:10">
      <c r="A9530" s="22"/>
      <c r="B9530" s="22"/>
      <c r="C9530" s="16" t="s">
        <v>1995</v>
      </c>
      <c r="D9530" s="16" t="s">
        <v>2007</v>
      </c>
      <c r="E9530" s="20" t="s">
        <v>1995</v>
      </c>
      <c r="F9530" s="19" t="s">
        <v>1995</v>
      </c>
      <c r="G9530" s="16" t="s">
        <v>1995</v>
      </c>
      <c r="H9530" s="19" t="s">
        <v>1995</v>
      </c>
      <c r="I9530" s="19" t="s">
        <v>1995</v>
      </c>
      <c r="J9530" s="21" t="s">
        <v>1995</v>
      </c>
    </row>
    <row r="9531" spans="1:10">
      <c r="A9531" s="22"/>
      <c r="B9531" s="22"/>
      <c r="C9531" s="16" t="s">
        <v>1995</v>
      </c>
      <c r="D9531" s="16" t="s">
        <v>1995</v>
      </c>
      <c r="E9531" s="20" t="s">
        <v>6755</v>
      </c>
      <c r="F9531" s="19" t="s">
        <v>2002</v>
      </c>
      <c r="G9531" s="16" t="s">
        <v>2060</v>
      </c>
      <c r="H9531" s="19" t="s">
        <v>2011</v>
      </c>
      <c r="I9531" s="19" t="s">
        <v>2005</v>
      </c>
      <c r="J9531" s="21" t="s">
        <v>6863</v>
      </c>
    </row>
    <row r="9532" spans="1:10">
      <c r="A9532" s="22"/>
      <c r="B9532" s="22"/>
      <c r="C9532" s="16" t="s">
        <v>1995</v>
      </c>
      <c r="D9532" s="16" t="s">
        <v>2013</v>
      </c>
      <c r="E9532" s="20" t="s">
        <v>1995</v>
      </c>
      <c r="F9532" s="19" t="s">
        <v>1995</v>
      </c>
      <c r="G9532" s="16" t="s">
        <v>1995</v>
      </c>
      <c r="H9532" s="19" t="s">
        <v>1995</v>
      </c>
      <c r="I9532" s="19" t="s">
        <v>1995</v>
      </c>
      <c r="J9532" s="21" t="s">
        <v>1995</v>
      </c>
    </row>
    <row r="9533" spans="1:10">
      <c r="A9533" s="22"/>
      <c r="B9533" s="22"/>
      <c r="C9533" s="16" t="s">
        <v>1995</v>
      </c>
      <c r="D9533" s="16" t="s">
        <v>1995</v>
      </c>
      <c r="E9533" s="20" t="s">
        <v>2084</v>
      </c>
      <c r="F9533" s="19" t="s">
        <v>2035</v>
      </c>
      <c r="G9533" s="16" t="s">
        <v>6864</v>
      </c>
      <c r="H9533" s="19" t="s">
        <v>2263</v>
      </c>
      <c r="I9533" s="19" t="s">
        <v>2005</v>
      </c>
      <c r="J9533" s="21" t="s">
        <v>6865</v>
      </c>
    </row>
    <row r="9534" spans="1:10">
      <c r="A9534" s="22"/>
      <c r="B9534" s="22"/>
      <c r="C9534" s="16" t="s">
        <v>2018</v>
      </c>
      <c r="D9534" s="16" t="s">
        <v>1995</v>
      </c>
      <c r="E9534" s="20" t="s">
        <v>1995</v>
      </c>
      <c r="F9534" s="19" t="s">
        <v>1995</v>
      </c>
      <c r="G9534" s="16" t="s">
        <v>1995</v>
      </c>
      <c r="H9534" s="19" t="s">
        <v>1995</v>
      </c>
      <c r="I9534" s="19" t="s">
        <v>1995</v>
      </c>
      <c r="J9534" s="21" t="s">
        <v>1995</v>
      </c>
    </row>
    <row r="9535" spans="1:10">
      <c r="A9535" s="22"/>
      <c r="B9535" s="22"/>
      <c r="C9535" s="16" t="s">
        <v>1995</v>
      </c>
      <c r="D9535" s="16" t="s">
        <v>2019</v>
      </c>
      <c r="E9535" s="20" t="s">
        <v>1995</v>
      </c>
      <c r="F9535" s="19" t="s">
        <v>1995</v>
      </c>
      <c r="G9535" s="16" t="s">
        <v>1995</v>
      </c>
      <c r="H9535" s="19" t="s">
        <v>1995</v>
      </c>
      <c r="I9535" s="19" t="s">
        <v>1995</v>
      </c>
      <c r="J9535" s="21" t="s">
        <v>1995</v>
      </c>
    </row>
    <row r="9536" spans="1:10">
      <c r="A9536" s="22"/>
      <c r="B9536" s="22"/>
      <c r="C9536" s="16" t="s">
        <v>1995</v>
      </c>
      <c r="D9536" s="16" t="s">
        <v>1995</v>
      </c>
      <c r="E9536" s="20" t="s">
        <v>6724</v>
      </c>
      <c r="F9536" s="19" t="s">
        <v>2002</v>
      </c>
      <c r="G9536" s="16" t="s">
        <v>6866</v>
      </c>
      <c r="H9536" s="19" t="s">
        <v>2044</v>
      </c>
      <c r="I9536" s="19" t="s">
        <v>2005</v>
      </c>
      <c r="J9536" s="21" t="s">
        <v>6867</v>
      </c>
    </row>
    <row r="9537" spans="1:10">
      <c r="A9537" s="22"/>
      <c r="B9537" s="22"/>
      <c r="C9537" s="16" t="s">
        <v>2023</v>
      </c>
      <c r="D9537" s="16" t="s">
        <v>1995</v>
      </c>
      <c r="E9537" s="20" t="s">
        <v>1995</v>
      </c>
      <c r="F9537" s="19" t="s">
        <v>1995</v>
      </c>
      <c r="G9537" s="16" t="s">
        <v>1995</v>
      </c>
      <c r="H9537" s="19" t="s">
        <v>1995</v>
      </c>
      <c r="I9537" s="19" t="s">
        <v>1995</v>
      </c>
      <c r="J9537" s="21" t="s">
        <v>1995</v>
      </c>
    </row>
    <row r="9538" spans="1:10">
      <c r="A9538" s="22"/>
      <c r="B9538" s="22"/>
      <c r="C9538" s="16" t="s">
        <v>1995</v>
      </c>
      <c r="D9538" s="16" t="s">
        <v>2024</v>
      </c>
      <c r="E9538" s="20" t="s">
        <v>1995</v>
      </c>
      <c r="F9538" s="19" t="s">
        <v>1995</v>
      </c>
      <c r="G9538" s="16" t="s">
        <v>1995</v>
      </c>
      <c r="H9538" s="19" t="s">
        <v>1995</v>
      </c>
      <c r="I9538" s="19" t="s">
        <v>1995</v>
      </c>
      <c r="J9538" s="21" t="s">
        <v>1995</v>
      </c>
    </row>
    <row r="9539" spans="1:10">
      <c r="A9539" s="22"/>
      <c r="B9539" s="22"/>
      <c r="C9539" s="16" t="s">
        <v>1995</v>
      </c>
      <c r="D9539" s="16" t="s">
        <v>1995</v>
      </c>
      <c r="E9539" s="20" t="s">
        <v>6868</v>
      </c>
      <c r="F9539" s="19" t="s">
        <v>2002</v>
      </c>
      <c r="G9539" s="16" t="s">
        <v>2060</v>
      </c>
      <c r="H9539" s="19" t="s">
        <v>2011</v>
      </c>
      <c r="I9539" s="19" t="s">
        <v>2005</v>
      </c>
      <c r="J9539" s="21" t="s">
        <v>6869</v>
      </c>
    </row>
    <row r="9540" ht="12.75" spans="1:10">
      <c r="A9540" s="16" t="s">
        <v>6870</v>
      </c>
      <c r="B9540" s="22"/>
      <c r="C9540" s="22"/>
      <c r="D9540" s="22"/>
      <c r="E9540" s="23"/>
      <c r="F9540" s="24"/>
      <c r="G9540" s="22"/>
      <c r="H9540" s="24"/>
      <c r="I9540" s="24"/>
      <c r="J9540" s="25"/>
    </row>
    <row r="9541" ht="12.75" spans="1:10">
      <c r="A9541" s="16" t="s">
        <v>6871</v>
      </c>
      <c r="B9541" s="22"/>
      <c r="C9541" s="22"/>
      <c r="D9541" s="22"/>
      <c r="E9541" s="23"/>
      <c r="F9541" s="24"/>
      <c r="G9541" s="22"/>
      <c r="H9541" s="24"/>
      <c r="I9541" s="24"/>
      <c r="J9541" s="25"/>
    </row>
    <row r="9542" ht="101.25" spans="1:10">
      <c r="A9542" s="16" t="s">
        <v>6872</v>
      </c>
      <c r="B9542" s="20" t="s">
        <v>6873</v>
      </c>
      <c r="C9542" s="22"/>
      <c r="D9542" s="22"/>
      <c r="E9542" s="23"/>
      <c r="F9542" s="24"/>
      <c r="G9542" s="22"/>
      <c r="H9542" s="24"/>
      <c r="I9542" s="24"/>
      <c r="J9542" s="25"/>
    </row>
    <row r="9543" spans="1:10">
      <c r="A9543" s="22"/>
      <c r="B9543" s="22"/>
      <c r="C9543" s="16" t="s">
        <v>1999</v>
      </c>
      <c r="D9543" s="16" t="s">
        <v>1995</v>
      </c>
      <c r="E9543" s="20" t="s">
        <v>1995</v>
      </c>
      <c r="F9543" s="19" t="s">
        <v>1995</v>
      </c>
      <c r="G9543" s="16" t="s">
        <v>1995</v>
      </c>
      <c r="H9543" s="19" t="s">
        <v>1995</v>
      </c>
      <c r="I9543" s="19" t="s">
        <v>1995</v>
      </c>
      <c r="J9543" s="21" t="s">
        <v>1995</v>
      </c>
    </row>
    <row r="9544" spans="1:10">
      <c r="A9544" s="22"/>
      <c r="B9544" s="22"/>
      <c r="C9544" s="16" t="s">
        <v>1995</v>
      </c>
      <c r="D9544" s="16" t="s">
        <v>2000</v>
      </c>
      <c r="E9544" s="20" t="s">
        <v>1995</v>
      </c>
      <c r="F9544" s="19" t="s">
        <v>1995</v>
      </c>
      <c r="G9544" s="16" t="s">
        <v>1995</v>
      </c>
      <c r="H9544" s="19" t="s">
        <v>1995</v>
      </c>
      <c r="I9544" s="19" t="s">
        <v>1995</v>
      </c>
      <c r="J9544" s="21" t="s">
        <v>1995</v>
      </c>
    </row>
    <row r="9545" spans="1:10">
      <c r="A9545" s="22"/>
      <c r="B9545" s="22"/>
      <c r="C9545" s="16" t="s">
        <v>1995</v>
      </c>
      <c r="D9545" s="16" t="s">
        <v>1995</v>
      </c>
      <c r="E9545" s="20" t="s">
        <v>6874</v>
      </c>
      <c r="F9545" s="19" t="s">
        <v>2002</v>
      </c>
      <c r="G9545" s="16" t="s">
        <v>6875</v>
      </c>
      <c r="H9545" s="19" t="s">
        <v>2126</v>
      </c>
      <c r="I9545" s="19" t="s">
        <v>2005</v>
      </c>
      <c r="J9545" s="21" t="s">
        <v>6876</v>
      </c>
    </row>
    <row r="9546" spans="1:10">
      <c r="A9546" s="22"/>
      <c r="B9546" s="22"/>
      <c r="C9546" s="16" t="s">
        <v>1995</v>
      </c>
      <c r="D9546" s="16" t="s">
        <v>1995</v>
      </c>
      <c r="E9546" s="20" t="s">
        <v>6877</v>
      </c>
      <c r="F9546" s="19" t="s">
        <v>2002</v>
      </c>
      <c r="G9546" s="16" t="s">
        <v>2269</v>
      </c>
      <c r="H9546" s="19" t="s">
        <v>3849</v>
      </c>
      <c r="I9546" s="19" t="s">
        <v>2005</v>
      </c>
      <c r="J9546" s="21" t="s">
        <v>6878</v>
      </c>
    </row>
    <row r="9547" ht="22.5" spans="1:10">
      <c r="A9547" s="22"/>
      <c r="B9547" s="22"/>
      <c r="C9547" s="16" t="s">
        <v>1995</v>
      </c>
      <c r="D9547" s="16" t="s">
        <v>1995</v>
      </c>
      <c r="E9547" s="20" t="s">
        <v>6879</v>
      </c>
      <c r="F9547" s="19" t="s">
        <v>2002</v>
      </c>
      <c r="G9547" s="16" t="s">
        <v>6880</v>
      </c>
      <c r="H9547" s="19" t="s">
        <v>2126</v>
      </c>
      <c r="I9547" s="19" t="s">
        <v>2005</v>
      </c>
      <c r="J9547" s="21" t="s">
        <v>6881</v>
      </c>
    </row>
    <row r="9548" ht="22.5" spans="1:10">
      <c r="A9548" s="22"/>
      <c r="B9548" s="22"/>
      <c r="C9548" s="16" t="s">
        <v>1995</v>
      </c>
      <c r="D9548" s="16" t="s">
        <v>1995</v>
      </c>
      <c r="E9548" s="20" t="s">
        <v>6882</v>
      </c>
      <c r="F9548" s="19" t="s">
        <v>2002</v>
      </c>
      <c r="G9548" s="16" t="s">
        <v>6883</v>
      </c>
      <c r="H9548" s="19" t="s">
        <v>2126</v>
      </c>
      <c r="I9548" s="19" t="s">
        <v>2005</v>
      </c>
      <c r="J9548" s="21" t="s">
        <v>6884</v>
      </c>
    </row>
    <row r="9549" ht="22.5" spans="1:10">
      <c r="A9549" s="22"/>
      <c r="B9549" s="22"/>
      <c r="C9549" s="16" t="s">
        <v>1995</v>
      </c>
      <c r="D9549" s="16" t="s">
        <v>1995</v>
      </c>
      <c r="E9549" s="20" t="s">
        <v>6885</v>
      </c>
      <c r="F9549" s="19" t="s">
        <v>2002</v>
      </c>
      <c r="G9549" s="16" t="s">
        <v>6886</v>
      </c>
      <c r="H9549" s="19" t="s">
        <v>2126</v>
      </c>
      <c r="I9549" s="19" t="s">
        <v>2005</v>
      </c>
      <c r="J9549" s="21" t="s">
        <v>6887</v>
      </c>
    </row>
    <row r="9550" ht="22.5" spans="1:10">
      <c r="A9550" s="22"/>
      <c r="B9550" s="22"/>
      <c r="C9550" s="16" t="s">
        <v>1995</v>
      </c>
      <c r="D9550" s="16" t="s">
        <v>1995</v>
      </c>
      <c r="E9550" s="20" t="s">
        <v>6888</v>
      </c>
      <c r="F9550" s="19" t="s">
        <v>2002</v>
      </c>
      <c r="G9550" s="16" t="s">
        <v>6889</v>
      </c>
      <c r="H9550" s="19" t="s">
        <v>2126</v>
      </c>
      <c r="I9550" s="19" t="s">
        <v>2005</v>
      </c>
      <c r="J9550" s="21" t="s">
        <v>6890</v>
      </c>
    </row>
    <row r="9551" spans="1:10">
      <c r="A9551" s="22"/>
      <c r="B9551" s="22"/>
      <c r="C9551" s="16" t="s">
        <v>1995</v>
      </c>
      <c r="D9551" s="16" t="s">
        <v>1995</v>
      </c>
      <c r="E9551" s="20" t="s">
        <v>6891</v>
      </c>
      <c r="F9551" s="19" t="s">
        <v>2002</v>
      </c>
      <c r="G9551" s="16" t="s">
        <v>6892</v>
      </c>
      <c r="H9551" s="19" t="s">
        <v>2126</v>
      </c>
      <c r="I9551" s="19" t="s">
        <v>2005</v>
      </c>
      <c r="J9551" s="21" t="s">
        <v>6893</v>
      </c>
    </row>
    <row r="9552" spans="1:10">
      <c r="A9552" s="22"/>
      <c r="B9552" s="22"/>
      <c r="C9552" s="16" t="s">
        <v>1995</v>
      </c>
      <c r="D9552" s="16" t="s">
        <v>1995</v>
      </c>
      <c r="E9552" s="20" t="s">
        <v>6894</v>
      </c>
      <c r="F9552" s="19" t="s">
        <v>2002</v>
      </c>
      <c r="G9552" s="16" t="s">
        <v>6895</v>
      </c>
      <c r="H9552" s="19" t="s">
        <v>2126</v>
      </c>
      <c r="I9552" s="19" t="s">
        <v>2005</v>
      </c>
      <c r="J9552" s="21" t="s">
        <v>6896</v>
      </c>
    </row>
    <row r="9553" spans="1:10">
      <c r="A9553" s="22"/>
      <c r="B9553" s="22"/>
      <c r="C9553" s="16" t="s">
        <v>1995</v>
      </c>
      <c r="D9553" s="16" t="s">
        <v>1995</v>
      </c>
      <c r="E9553" s="20" t="s">
        <v>6897</v>
      </c>
      <c r="F9553" s="19" t="s">
        <v>2002</v>
      </c>
      <c r="G9553" s="16" t="s">
        <v>6898</v>
      </c>
      <c r="H9553" s="19" t="s">
        <v>2126</v>
      </c>
      <c r="I9553" s="19" t="s">
        <v>2005</v>
      </c>
      <c r="J9553" s="21" t="s">
        <v>6899</v>
      </c>
    </row>
    <row r="9554" spans="1:10">
      <c r="A9554" s="22"/>
      <c r="B9554" s="22"/>
      <c r="C9554" s="16" t="s">
        <v>1995</v>
      </c>
      <c r="D9554" s="16" t="s">
        <v>1995</v>
      </c>
      <c r="E9554" s="20" t="s">
        <v>6900</v>
      </c>
      <c r="F9554" s="19" t="s">
        <v>2002</v>
      </c>
      <c r="G9554" s="16" t="s">
        <v>2060</v>
      </c>
      <c r="H9554" s="19" t="s">
        <v>2011</v>
      </c>
      <c r="I9554" s="19" t="s">
        <v>2005</v>
      </c>
      <c r="J9554" s="21" t="s">
        <v>6901</v>
      </c>
    </row>
    <row r="9555" spans="1:10">
      <c r="A9555" s="22"/>
      <c r="B9555" s="22"/>
      <c r="C9555" s="16" t="s">
        <v>1995</v>
      </c>
      <c r="D9555" s="16" t="s">
        <v>2007</v>
      </c>
      <c r="E9555" s="20" t="s">
        <v>1995</v>
      </c>
      <c r="F9555" s="19" t="s">
        <v>1995</v>
      </c>
      <c r="G9555" s="16" t="s">
        <v>1995</v>
      </c>
      <c r="H9555" s="19" t="s">
        <v>1995</v>
      </c>
      <c r="I9555" s="19" t="s">
        <v>1995</v>
      </c>
      <c r="J9555" s="21" t="s">
        <v>1995</v>
      </c>
    </row>
    <row r="9556" spans="1:10">
      <c r="A9556" s="22"/>
      <c r="B9556" s="22"/>
      <c r="C9556" s="16" t="s">
        <v>1995</v>
      </c>
      <c r="D9556" s="16" t="s">
        <v>1995</v>
      </c>
      <c r="E9556" s="20" t="s">
        <v>6902</v>
      </c>
      <c r="F9556" s="19" t="s">
        <v>2002</v>
      </c>
      <c r="G9556" s="16" t="s">
        <v>2060</v>
      </c>
      <c r="H9556" s="19" t="s">
        <v>2011</v>
      </c>
      <c r="I9556" s="19" t="s">
        <v>2005</v>
      </c>
      <c r="J9556" s="21" t="s">
        <v>6903</v>
      </c>
    </row>
    <row r="9557" spans="1:10">
      <c r="A9557" s="22"/>
      <c r="B9557" s="22"/>
      <c r="C9557" s="16" t="s">
        <v>1995</v>
      </c>
      <c r="D9557" s="16" t="s">
        <v>1995</v>
      </c>
      <c r="E9557" s="20" t="s">
        <v>6904</v>
      </c>
      <c r="F9557" s="19" t="s">
        <v>2002</v>
      </c>
      <c r="G9557" s="16" t="s">
        <v>2060</v>
      </c>
      <c r="H9557" s="19" t="s">
        <v>2011</v>
      </c>
      <c r="I9557" s="19" t="s">
        <v>2005</v>
      </c>
      <c r="J9557" s="21" t="s">
        <v>6905</v>
      </c>
    </row>
    <row r="9558" spans="1:10">
      <c r="A9558" s="22"/>
      <c r="B9558" s="22"/>
      <c r="C9558" s="16" t="s">
        <v>1995</v>
      </c>
      <c r="D9558" s="16" t="s">
        <v>2013</v>
      </c>
      <c r="E9558" s="20" t="s">
        <v>1995</v>
      </c>
      <c r="F9558" s="19" t="s">
        <v>1995</v>
      </c>
      <c r="G9558" s="16" t="s">
        <v>1995</v>
      </c>
      <c r="H9558" s="19" t="s">
        <v>1995</v>
      </c>
      <c r="I9558" s="19" t="s">
        <v>1995</v>
      </c>
      <c r="J9558" s="21" t="s">
        <v>1995</v>
      </c>
    </row>
    <row r="9559" ht="22.5" spans="1:10">
      <c r="A9559" s="22"/>
      <c r="B9559" s="22"/>
      <c r="C9559" s="16" t="s">
        <v>1995</v>
      </c>
      <c r="D9559" s="16" t="s">
        <v>1995</v>
      </c>
      <c r="E9559" s="20" t="s">
        <v>6906</v>
      </c>
      <c r="F9559" s="19" t="s">
        <v>2002</v>
      </c>
      <c r="G9559" s="16" t="s">
        <v>2352</v>
      </c>
      <c r="H9559" s="19" t="s">
        <v>2054</v>
      </c>
      <c r="I9559" s="19" t="s">
        <v>2005</v>
      </c>
      <c r="J9559" s="21" t="s">
        <v>6907</v>
      </c>
    </row>
    <row r="9560" spans="1:10">
      <c r="A9560" s="22"/>
      <c r="B9560" s="22"/>
      <c r="C9560" s="16" t="s">
        <v>2018</v>
      </c>
      <c r="D9560" s="16" t="s">
        <v>1995</v>
      </c>
      <c r="E9560" s="20" t="s">
        <v>1995</v>
      </c>
      <c r="F9560" s="19" t="s">
        <v>1995</v>
      </c>
      <c r="G9560" s="16" t="s">
        <v>1995</v>
      </c>
      <c r="H9560" s="19" t="s">
        <v>1995</v>
      </c>
      <c r="I9560" s="19" t="s">
        <v>1995</v>
      </c>
      <c r="J9560" s="21" t="s">
        <v>1995</v>
      </c>
    </row>
    <row r="9561" spans="1:10">
      <c r="A9561" s="22"/>
      <c r="B9561" s="22"/>
      <c r="C9561" s="16" t="s">
        <v>1995</v>
      </c>
      <c r="D9561" s="16" t="s">
        <v>2019</v>
      </c>
      <c r="E9561" s="20" t="s">
        <v>1995</v>
      </c>
      <c r="F9561" s="19" t="s">
        <v>1995</v>
      </c>
      <c r="G9561" s="16" t="s">
        <v>1995</v>
      </c>
      <c r="H9561" s="19" t="s">
        <v>1995</v>
      </c>
      <c r="I9561" s="19" t="s">
        <v>1995</v>
      </c>
      <c r="J9561" s="21" t="s">
        <v>1995</v>
      </c>
    </row>
    <row r="9562" ht="22.5" spans="1:10">
      <c r="A9562" s="22"/>
      <c r="B9562" s="22"/>
      <c r="C9562" s="16" t="s">
        <v>1995</v>
      </c>
      <c r="D9562" s="16" t="s">
        <v>1995</v>
      </c>
      <c r="E9562" s="20" t="s">
        <v>6908</v>
      </c>
      <c r="F9562" s="19" t="s">
        <v>2009</v>
      </c>
      <c r="G9562" s="16" t="s">
        <v>2047</v>
      </c>
      <c r="H9562" s="19" t="s">
        <v>2011</v>
      </c>
      <c r="I9562" s="19" t="s">
        <v>2005</v>
      </c>
      <c r="J9562" s="21" t="s">
        <v>6909</v>
      </c>
    </row>
    <row r="9563" spans="1:10">
      <c r="A9563" s="22"/>
      <c r="B9563" s="22"/>
      <c r="C9563" s="16" t="s">
        <v>2023</v>
      </c>
      <c r="D9563" s="16" t="s">
        <v>1995</v>
      </c>
      <c r="E9563" s="20" t="s">
        <v>1995</v>
      </c>
      <c r="F9563" s="19" t="s">
        <v>1995</v>
      </c>
      <c r="G9563" s="16" t="s">
        <v>1995</v>
      </c>
      <c r="H9563" s="19" t="s">
        <v>1995</v>
      </c>
      <c r="I9563" s="19" t="s">
        <v>1995</v>
      </c>
      <c r="J9563" s="21" t="s">
        <v>1995</v>
      </c>
    </row>
    <row r="9564" spans="1:10">
      <c r="A9564" s="22"/>
      <c r="B9564" s="22"/>
      <c r="C9564" s="16" t="s">
        <v>1995</v>
      </c>
      <c r="D9564" s="16" t="s">
        <v>2024</v>
      </c>
      <c r="E9564" s="20" t="s">
        <v>1995</v>
      </c>
      <c r="F9564" s="19" t="s">
        <v>1995</v>
      </c>
      <c r="G9564" s="16" t="s">
        <v>1995</v>
      </c>
      <c r="H9564" s="19" t="s">
        <v>1995</v>
      </c>
      <c r="I9564" s="19" t="s">
        <v>1995</v>
      </c>
      <c r="J9564" s="21" t="s">
        <v>1995</v>
      </c>
    </row>
    <row r="9565" spans="1:10">
      <c r="A9565" s="22"/>
      <c r="B9565" s="22"/>
      <c r="C9565" s="16" t="s">
        <v>1995</v>
      </c>
      <c r="D9565" s="16" t="s">
        <v>1995</v>
      </c>
      <c r="E9565" s="20" t="s">
        <v>2301</v>
      </c>
      <c r="F9565" s="19" t="s">
        <v>2009</v>
      </c>
      <c r="G9565" s="16" t="s">
        <v>2157</v>
      </c>
      <c r="H9565" s="19" t="s">
        <v>2011</v>
      </c>
      <c r="I9565" s="19" t="s">
        <v>2005</v>
      </c>
      <c r="J9565" s="21" t="s">
        <v>6548</v>
      </c>
    </row>
    <row r="9566" ht="123.75" spans="1:10">
      <c r="A9566" s="16" t="s">
        <v>6910</v>
      </c>
      <c r="B9566" s="20" t="s">
        <v>6911</v>
      </c>
      <c r="C9566" s="22"/>
      <c r="D9566" s="22"/>
      <c r="E9566" s="23"/>
      <c r="F9566" s="24"/>
      <c r="G9566" s="22"/>
      <c r="H9566" s="24"/>
      <c r="I9566" s="24"/>
      <c r="J9566" s="25"/>
    </row>
    <row r="9567" spans="1:10">
      <c r="A9567" s="22"/>
      <c r="B9567" s="22"/>
      <c r="C9567" s="16" t="s">
        <v>1999</v>
      </c>
      <c r="D9567" s="16" t="s">
        <v>1995</v>
      </c>
      <c r="E9567" s="20" t="s">
        <v>1995</v>
      </c>
      <c r="F9567" s="19" t="s">
        <v>1995</v>
      </c>
      <c r="G9567" s="16" t="s">
        <v>1995</v>
      </c>
      <c r="H9567" s="19" t="s">
        <v>1995</v>
      </c>
      <c r="I9567" s="19" t="s">
        <v>1995</v>
      </c>
      <c r="J9567" s="21" t="s">
        <v>1995</v>
      </c>
    </row>
    <row r="9568" spans="1:10">
      <c r="A9568" s="22"/>
      <c r="B9568" s="22"/>
      <c r="C9568" s="16" t="s">
        <v>1995</v>
      </c>
      <c r="D9568" s="16" t="s">
        <v>2000</v>
      </c>
      <c r="E9568" s="20" t="s">
        <v>1995</v>
      </c>
      <c r="F9568" s="19" t="s">
        <v>1995</v>
      </c>
      <c r="G9568" s="16" t="s">
        <v>1995</v>
      </c>
      <c r="H9568" s="19" t="s">
        <v>1995</v>
      </c>
      <c r="I9568" s="19" t="s">
        <v>1995</v>
      </c>
      <c r="J9568" s="21" t="s">
        <v>1995</v>
      </c>
    </row>
    <row r="9569" ht="22.5" spans="1:10">
      <c r="A9569" s="22"/>
      <c r="B9569" s="22"/>
      <c r="C9569" s="16" t="s">
        <v>1995</v>
      </c>
      <c r="D9569" s="16" t="s">
        <v>1995</v>
      </c>
      <c r="E9569" s="20" t="s">
        <v>6912</v>
      </c>
      <c r="F9569" s="19" t="s">
        <v>2002</v>
      </c>
      <c r="G9569" s="16" t="s">
        <v>1684</v>
      </c>
      <c r="H9569" s="19" t="s">
        <v>2126</v>
      </c>
      <c r="I9569" s="19" t="s">
        <v>2005</v>
      </c>
      <c r="J9569" s="21" t="s">
        <v>6913</v>
      </c>
    </row>
    <row r="9570" spans="1:10">
      <c r="A9570" s="22"/>
      <c r="B9570" s="22"/>
      <c r="C9570" s="16" t="s">
        <v>1995</v>
      </c>
      <c r="D9570" s="16" t="s">
        <v>2007</v>
      </c>
      <c r="E9570" s="20" t="s">
        <v>1995</v>
      </c>
      <c r="F9570" s="19" t="s">
        <v>1995</v>
      </c>
      <c r="G9570" s="16" t="s">
        <v>1995</v>
      </c>
      <c r="H9570" s="19" t="s">
        <v>1995</v>
      </c>
      <c r="I9570" s="19" t="s">
        <v>1995</v>
      </c>
      <c r="J9570" s="21" t="s">
        <v>1995</v>
      </c>
    </row>
    <row r="9571" spans="1:10">
      <c r="A9571" s="22"/>
      <c r="B9571" s="22"/>
      <c r="C9571" s="16" t="s">
        <v>1995</v>
      </c>
      <c r="D9571" s="16" t="s">
        <v>1995</v>
      </c>
      <c r="E9571" s="20" t="s">
        <v>6167</v>
      </c>
      <c r="F9571" s="19" t="s">
        <v>2002</v>
      </c>
      <c r="G9571" s="16" t="s">
        <v>2060</v>
      </c>
      <c r="H9571" s="19" t="s">
        <v>2011</v>
      </c>
      <c r="I9571" s="19" t="s">
        <v>2005</v>
      </c>
      <c r="J9571" s="21" t="s">
        <v>6914</v>
      </c>
    </row>
    <row r="9572" spans="1:10">
      <c r="A9572" s="22"/>
      <c r="B9572" s="22"/>
      <c r="C9572" s="16" t="s">
        <v>1995</v>
      </c>
      <c r="D9572" s="16" t="s">
        <v>2013</v>
      </c>
      <c r="E9572" s="20" t="s">
        <v>1995</v>
      </c>
      <c r="F9572" s="19" t="s">
        <v>1995</v>
      </c>
      <c r="G9572" s="16" t="s">
        <v>1995</v>
      </c>
      <c r="H9572" s="19" t="s">
        <v>1995</v>
      </c>
      <c r="I9572" s="19" t="s">
        <v>1995</v>
      </c>
      <c r="J9572" s="21" t="s">
        <v>1995</v>
      </c>
    </row>
    <row r="9573" ht="22.5" spans="1:10">
      <c r="A9573" s="22"/>
      <c r="B9573" s="22"/>
      <c r="C9573" s="16" t="s">
        <v>1995</v>
      </c>
      <c r="D9573" s="16" t="s">
        <v>1995</v>
      </c>
      <c r="E9573" s="20" t="s">
        <v>6906</v>
      </c>
      <c r="F9573" s="19" t="s">
        <v>2002</v>
      </c>
      <c r="G9573" s="16" t="s">
        <v>2352</v>
      </c>
      <c r="H9573" s="19" t="s">
        <v>2054</v>
      </c>
      <c r="I9573" s="19" t="s">
        <v>2005</v>
      </c>
      <c r="J9573" s="21" t="s">
        <v>6915</v>
      </c>
    </row>
    <row r="9574" spans="1:10">
      <c r="A9574" s="22"/>
      <c r="B9574" s="22"/>
      <c r="C9574" s="16" t="s">
        <v>2018</v>
      </c>
      <c r="D9574" s="16" t="s">
        <v>1995</v>
      </c>
      <c r="E9574" s="20" t="s">
        <v>1995</v>
      </c>
      <c r="F9574" s="19" t="s">
        <v>1995</v>
      </c>
      <c r="G9574" s="16" t="s">
        <v>1995</v>
      </c>
      <c r="H9574" s="19" t="s">
        <v>1995</v>
      </c>
      <c r="I9574" s="19" t="s">
        <v>1995</v>
      </c>
      <c r="J9574" s="21" t="s">
        <v>1995</v>
      </c>
    </row>
    <row r="9575" spans="1:10">
      <c r="A9575" s="22"/>
      <c r="B9575" s="22"/>
      <c r="C9575" s="16" t="s">
        <v>1995</v>
      </c>
      <c r="D9575" s="16" t="s">
        <v>2051</v>
      </c>
      <c r="E9575" s="20" t="s">
        <v>1995</v>
      </c>
      <c r="F9575" s="19" t="s">
        <v>1995</v>
      </c>
      <c r="G9575" s="16" t="s">
        <v>1995</v>
      </c>
      <c r="H9575" s="19" t="s">
        <v>1995</v>
      </c>
      <c r="I9575" s="19" t="s">
        <v>1995</v>
      </c>
      <c r="J9575" s="21" t="s">
        <v>1995</v>
      </c>
    </row>
    <row r="9576" spans="1:10">
      <c r="A9576" s="22"/>
      <c r="B9576" s="22"/>
      <c r="C9576" s="16" t="s">
        <v>1995</v>
      </c>
      <c r="D9576" s="16" t="s">
        <v>1995</v>
      </c>
      <c r="E9576" s="20" t="s">
        <v>6916</v>
      </c>
      <c r="F9576" s="19" t="s">
        <v>2002</v>
      </c>
      <c r="G9576" s="16" t="s">
        <v>2060</v>
      </c>
      <c r="H9576" s="19" t="s">
        <v>2011</v>
      </c>
      <c r="I9576" s="19" t="s">
        <v>2005</v>
      </c>
      <c r="J9576" s="21" t="s">
        <v>6917</v>
      </c>
    </row>
    <row r="9577" spans="1:10">
      <c r="A9577" s="22"/>
      <c r="B9577" s="22"/>
      <c r="C9577" s="16" t="s">
        <v>2023</v>
      </c>
      <c r="D9577" s="16" t="s">
        <v>1995</v>
      </c>
      <c r="E9577" s="20" t="s">
        <v>1995</v>
      </c>
      <c r="F9577" s="19" t="s">
        <v>1995</v>
      </c>
      <c r="G9577" s="16" t="s">
        <v>1995</v>
      </c>
      <c r="H9577" s="19" t="s">
        <v>1995</v>
      </c>
      <c r="I9577" s="19" t="s">
        <v>1995</v>
      </c>
      <c r="J9577" s="21" t="s">
        <v>1995</v>
      </c>
    </row>
    <row r="9578" spans="1:10">
      <c r="A9578" s="22"/>
      <c r="B9578" s="22"/>
      <c r="C9578" s="16" t="s">
        <v>1995</v>
      </c>
      <c r="D9578" s="16" t="s">
        <v>2024</v>
      </c>
      <c r="E9578" s="20" t="s">
        <v>1995</v>
      </c>
      <c r="F9578" s="19" t="s">
        <v>1995</v>
      </c>
      <c r="G9578" s="16" t="s">
        <v>1995</v>
      </c>
      <c r="H9578" s="19" t="s">
        <v>1995</v>
      </c>
      <c r="I9578" s="19" t="s">
        <v>1995</v>
      </c>
      <c r="J9578" s="21" t="s">
        <v>1995</v>
      </c>
    </row>
    <row r="9579" spans="1:10">
      <c r="A9579" s="22"/>
      <c r="B9579" s="22"/>
      <c r="C9579" s="16" t="s">
        <v>1995</v>
      </c>
      <c r="D9579" s="16" t="s">
        <v>1995</v>
      </c>
      <c r="E9579" s="20" t="s">
        <v>6918</v>
      </c>
      <c r="F9579" s="19" t="s">
        <v>2009</v>
      </c>
      <c r="G9579" s="16" t="s">
        <v>2686</v>
      </c>
      <c r="H9579" s="19" t="s">
        <v>2011</v>
      </c>
      <c r="I9579" s="19" t="s">
        <v>2005</v>
      </c>
      <c r="J9579" s="21" t="s">
        <v>6919</v>
      </c>
    </row>
    <row r="9580" ht="180" spans="1:10">
      <c r="A9580" s="16" t="s">
        <v>6920</v>
      </c>
      <c r="B9580" s="20" t="s">
        <v>6921</v>
      </c>
      <c r="C9580" s="22"/>
      <c r="D9580" s="22"/>
      <c r="E9580" s="23"/>
      <c r="F9580" s="24"/>
      <c r="G9580" s="22"/>
      <c r="H9580" s="24"/>
      <c r="I9580" s="24"/>
      <c r="J9580" s="25"/>
    </row>
    <row r="9581" spans="1:10">
      <c r="A9581" s="22"/>
      <c r="B9581" s="22"/>
      <c r="C9581" s="16" t="s">
        <v>1999</v>
      </c>
      <c r="D9581" s="16" t="s">
        <v>1995</v>
      </c>
      <c r="E9581" s="20" t="s">
        <v>1995</v>
      </c>
      <c r="F9581" s="19" t="s">
        <v>1995</v>
      </c>
      <c r="G9581" s="16" t="s">
        <v>1995</v>
      </c>
      <c r="H9581" s="19" t="s">
        <v>1995</v>
      </c>
      <c r="I9581" s="19" t="s">
        <v>1995</v>
      </c>
      <c r="J9581" s="21" t="s">
        <v>1995</v>
      </c>
    </row>
    <row r="9582" spans="1:10">
      <c r="A9582" s="22"/>
      <c r="B9582" s="22"/>
      <c r="C9582" s="16" t="s">
        <v>1995</v>
      </c>
      <c r="D9582" s="16" t="s">
        <v>2000</v>
      </c>
      <c r="E9582" s="20" t="s">
        <v>1995</v>
      </c>
      <c r="F9582" s="19" t="s">
        <v>1995</v>
      </c>
      <c r="G9582" s="16" t="s">
        <v>1995</v>
      </c>
      <c r="H9582" s="19" t="s">
        <v>1995</v>
      </c>
      <c r="I9582" s="19" t="s">
        <v>1995</v>
      </c>
      <c r="J9582" s="21" t="s">
        <v>1995</v>
      </c>
    </row>
    <row r="9583" ht="22.5" spans="1:10">
      <c r="A9583" s="22"/>
      <c r="B9583" s="22"/>
      <c r="C9583" s="16" t="s">
        <v>1995</v>
      </c>
      <c r="D9583" s="16" t="s">
        <v>1995</v>
      </c>
      <c r="E9583" s="20" t="s">
        <v>6922</v>
      </c>
      <c r="F9583" s="19" t="s">
        <v>2002</v>
      </c>
      <c r="G9583" s="16" t="s">
        <v>2352</v>
      </c>
      <c r="H9583" s="19" t="s">
        <v>2216</v>
      </c>
      <c r="I9583" s="19" t="s">
        <v>2005</v>
      </c>
      <c r="J9583" s="21" t="s">
        <v>6923</v>
      </c>
    </row>
    <row r="9584" spans="1:10">
      <c r="A9584" s="22"/>
      <c r="B9584" s="22"/>
      <c r="C9584" s="16" t="s">
        <v>1995</v>
      </c>
      <c r="D9584" s="16" t="s">
        <v>1995</v>
      </c>
      <c r="E9584" s="20" t="s">
        <v>6924</v>
      </c>
      <c r="F9584" s="19" t="s">
        <v>2002</v>
      </c>
      <c r="G9584" s="16" t="s">
        <v>2060</v>
      </c>
      <c r="H9584" s="19" t="s">
        <v>2011</v>
      </c>
      <c r="I9584" s="19" t="s">
        <v>2005</v>
      </c>
      <c r="J9584" s="21" t="s">
        <v>6925</v>
      </c>
    </row>
    <row r="9585" spans="1:10">
      <c r="A9585" s="22"/>
      <c r="B9585" s="22"/>
      <c r="C9585" s="16" t="s">
        <v>1995</v>
      </c>
      <c r="D9585" s="16" t="s">
        <v>2007</v>
      </c>
      <c r="E9585" s="20" t="s">
        <v>1995</v>
      </c>
      <c r="F9585" s="19" t="s">
        <v>1995</v>
      </c>
      <c r="G9585" s="16" t="s">
        <v>1995</v>
      </c>
      <c r="H9585" s="19" t="s">
        <v>1995</v>
      </c>
      <c r="I9585" s="19" t="s">
        <v>1995</v>
      </c>
      <c r="J9585" s="21" t="s">
        <v>1995</v>
      </c>
    </row>
    <row r="9586" ht="33.75" spans="1:10">
      <c r="A9586" s="22"/>
      <c r="B9586" s="22"/>
      <c r="C9586" s="16" t="s">
        <v>1995</v>
      </c>
      <c r="D9586" s="16" t="s">
        <v>1995</v>
      </c>
      <c r="E9586" s="20" t="s">
        <v>6926</v>
      </c>
      <c r="F9586" s="19" t="s">
        <v>2002</v>
      </c>
      <c r="G9586" s="16" t="s">
        <v>2060</v>
      </c>
      <c r="H9586" s="19" t="s">
        <v>2011</v>
      </c>
      <c r="I9586" s="19" t="s">
        <v>2005</v>
      </c>
      <c r="J9586" s="21" t="s">
        <v>6927</v>
      </c>
    </row>
    <row r="9587" spans="1:10">
      <c r="A9587" s="22"/>
      <c r="B9587" s="22"/>
      <c r="C9587" s="16" t="s">
        <v>1995</v>
      </c>
      <c r="D9587" s="16" t="s">
        <v>2175</v>
      </c>
      <c r="E9587" s="20" t="s">
        <v>1995</v>
      </c>
      <c r="F9587" s="19" t="s">
        <v>1995</v>
      </c>
      <c r="G9587" s="16" t="s">
        <v>1995</v>
      </c>
      <c r="H9587" s="19" t="s">
        <v>1995</v>
      </c>
      <c r="I9587" s="19" t="s">
        <v>1995</v>
      </c>
      <c r="J9587" s="21" t="s">
        <v>1995</v>
      </c>
    </row>
    <row r="9588" spans="1:10">
      <c r="A9588" s="22"/>
      <c r="B9588" s="22"/>
      <c r="C9588" s="16" t="s">
        <v>1995</v>
      </c>
      <c r="D9588" s="16" t="s">
        <v>1995</v>
      </c>
      <c r="E9588" s="20" t="s">
        <v>2176</v>
      </c>
      <c r="F9588" s="19" t="s">
        <v>2002</v>
      </c>
      <c r="G9588" s="16" t="s">
        <v>2699</v>
      </c>
      <c r="H9588" s="19" t="s">
        <v>2325</v>
      </c>
      <c r="I9588" s="19" t="s">
        <v>2005</v>
      </c>
      <c r="J9588" s="21" t="s">
        <v>6928</v>
      </c>
    </row>
    <row r="9589" spans="1:10">
      <c r="A9589" s="22"/>
      <c r="B9589" s="22"/>
      <c r="C9589" s="16" t="s">
        <v>2018</v>
      </c>
      <c r="D9589" s="16" t="s">
        <v>1995</v>
      </c>
      <c r="E9589" s="20" t="s">
        <v>1995</v>
      </c>
      <c r="F9589" s="19" t="s">
        <v>1995</v>
      </c>
      <c r="G9589" s="16" t="s">
        <v>1995</v>
      </c>
      <c r="H9589" s="19" t="s">
        <v>1995</v>
      </c>
      <c r="I9589" s="19" t="s">
        <v>1995</v>
      </c>
      <c r="J9589" s="21" t="s">
        <v>1995</v>
      </c>
    </row>
    <row r="9590" spans="1:10">
      <c r="A9590" s="22"/>
      <c r="B9590" s="22"/>
      <c r="C9590" s="16" t="s">
        <v>1995</v>
      </c>
      <c r="D9590" s="16" t="s">
        <v>2019</v>
      </c>
      <c r="E9590" s="20" t="s">
        <v>1995</v>
      </c>
      <c r="F9590" s="19" t="s">
        <v>1995</v>
      </c>
      <c r="G9590" s="16" t="s">
        <v>1995</v>
      </c>
      <c r="H9590" s="19" t="s">
        <v>1995</v>
      </c>
      <c r="I9590" s="19" t="s">
        <v>1995</v>
      </c>
      <c r="J9590" s="21" t="s">
        <v>1995</v>
      </c>
    </row>
    <row r="9591" ht="22.5" spans="1:10">
      <c r="A9591" s="22"/>
      <c r="B9591" s="22"/>
      <c r="C9591" s="16" t="s">
        <v>1995</v>
      </c>
      <c r="D9591" s="16" t="s">
        <v>1995</v>
      </c>
      <c r="E9591" s="20" t="s">
        <v>6929</v>
      </c>
      <c r="F9591" s="19" t="s">
        <v>2002</v>
      </c>
      <c r="G9591" s="16" t="s">
        <v>2060</v>
      </c>
      <c r="H9591" s="19" t="s">
        <v>2011</v>
      </c>
      <c r="I9591" s="19" t="s">
        <v>2005</v>
      </c>
      <c r="J9591" s="21" t="s">
        <v>6930</v>
      </c>
    </row>
    <row r="9592" spans="1:10">
      <c r="A9592" s="22"/>
      <c r="B9592" s="22"/>
      <c r="C9592" s="16" t="s">
        <v>1995</v>
      </c>
      <c r="D9592" s="16" t="s">
        <v>2051</v>
      </c>
      <c r="E9592" s="20" t="s">
        <v>1995</v>
      </c>
      <c r="F9592" s="19" t="s">
        <v>1995</v>
      </c>
      <c r="G9592" s="16" t="s">
        <v>1995</v>
      </c>
      <c r="H9592" s="19" t="s">
        <v>1995</v>
      </c>
      <c r="I9592" s="19" t="s">
        <v>1995</v>
      </c>
      <c r="J9592" s="21" t="s">
        <v>1995</v>
      </c>
    </row>
    <row r="9593" ht="45" spans="1:10">
      <c r="A9593" s="22"/>
      <c r="B9593" s="22"/>
      <c r="C9593" s="16" t="s">
        <v>1995</v>
      </c>
      <c r="D9593" s="16" t="s">
        <v>1995</v>
      </c>
      <c r="E9593" s="20" t="s">
        <v>6931</v>
      </c>
      <c r="F9593" s="19" t="s">
        <v>2002</v>
      </c>
      <c r="G9593" s="16" t="s">
        <v>2060</v>
      </c>
      <c r="H9593" s="19" t="s">
        <v>2011</v>
      </c>
      <c r="I9593" s="19" t="s">
        <v>2005</v>
      </c>
      <c r="J9593" s="21" t="s">
        <v>6932</v>
      </c>
    </row>
    <row r="9594" spans="1:10">
      <c r="A9594" s="22"/>
      <c r="B9594" s="22"/>
      <c r="C9594" s="16" t="s">
        <v>2023</v>
      </c>
      <c r="D9594" s="16" t="s">
        <v>1995</v>
      </c>
      <c r="E9594" s="20" t="s">
        <v>1995</v>
      </c>
      <c r="F9594" s="19" t="s">
        <v>1995</v>
      </c>
      <c r="G9594" s="16" t="s">
        <v>1995</v>
      </c>
      <c r="H9594" s="19" t="s">
        <v>1995</v>
      </c>
      <c r="I9594" s="19" t="s">
        <v>1995</v>
      </c>
      <c r="J9594" s="21" t="s">
        <v>1995</v>
      </c>
    </row>
    <row r="9595" spans="1:10">
      <c r="A9595" s="22"/>
      <c r="B9595" s="22"/>
      <c r="C9595" s="16" t="s">
        <v>1995</v>
      </c>
      <c r="D9595" s="16" t="s">
        <v>2024</v>
      </c>
      <c r="E9595" s="20" t="s">
        <v>1995</v>
      </c>
      <c r="F9595" s="19" t="s">
        <v>1995</v>
      </c>
      <c r="G9595" s="16" t="s">
        <v>1995</v>
      </c>
      <c r="H9595" s="19" t="s">
        <v>1995</v>
      </c>
      <c r="I9595" s="19" t="s">
        <v>1995</v>
      </c>
      <c r="J9595" s="21" t="s">
        <v>1995</v>
      </c>
    </row>
    <row r="9596" spans="1:10">
      <c r="A9596" s="22"/>
      <c r="B9596" s="22"/>
      <c r="C9596" s="16" t="s">
        <v>1995</v>
      </c>
      <c r="D9596" s="16" t="s">
        <v>1995</v>
      </c>
      <c r="E9596" s="20" t="s">
        <v>2301</v>
      </c>
      <c r="F9596" s="19" t="s">
        <v>2009</v>
      </c>
      <c r="G9596" s="16" t="s">
        <v>2047</v>
      </c>
      <c r="H9596" s="19" t="s">
        <v>2011</v>
      </c>
      <c r="I9596" s="19" t="s">
        <v>2005</v>
      </c>
      <c r="J9596" s="21" t="s">
        <v>2994</v>
      </c>
    </row>
    <row r="9597" ht="157.5" spans="1:10">
      <c r="A9597" s="16" t="s">
        <v>6933</v>
      </c>
      <c r="B9597" s="20" t="s">
        <v>6934</v>
      </c>
      <c r="C9597" s="22"/>
      <c r="D9597" s="22"/>
      <c r="E9597" s="23"/>
      <c r="F9597" s="24"/>
      <c r="G9597" s="22"/>
      <c r="H9597" s="24"/>
      <c r="I9597" s="24"/>
      <c r="J9597" s="25"/>
    </row>
    <row r="9598" spans="1:10">
      <c r="A9598" s="22"/>
      <c r="B9598" s="22"/>
      <c r="C9598" s="16" t="s">
        <v>1999</v>
      </c>
      <c r="D9598" s="16" t="s">
        <v>1995</v>
      </c>
      <c r="E9598" s="20" t="s">
        <v>1995</v>
      </c>
      <c r="F9598" s="19" t="s">
        <v>1995</v>
      </c>
      <c r="G9598" s="16" t="s">
        <v>1995</v>
      </c>
      <c r="H9598" s="19" t="s">
        <v>1995</v>
      </c>
      <c r="I9598" s="19" t="s">
        <v>1995</v>
      </c>
      <c r="J9598" s="21" t="s">
        <v>1995</v>
      </c>
    </row>
    <row r="9599" spans="1:10">
      <c r="A9599" s="22"/>
      <c r="B9599" s="22"/>
      <c r="C9599" s="16" t="s">
        <v>1995</v>
      </c>
      <c r="D9599" s="16" t="s">
        <v>2000</v>
      </c>
      <c r="E9599" s="20" t="s">
        <v>1995</v>
      </c>
      <c r="F9599" s="19" t="s">
        <v>1995</v>
      </c>
      <c r="G9599" s="16" t="s">
        <v>1995</v>
      </c>
      <c r="H9599" s="19" t="s">
        <v>1995</v>
      </c>
      <c r="I9599" s="19" t="s">
        <v>1995</v>
      </c>
      <c r="J9599" s="21" t="s">
        <v>1995</v>
      </c>
    </row>
    <row r="9600" spans="1:10">
      <c r="A9600" s="22"/>
      <c r="B9600" s="22"/>
      <c r="C9600" s="16" t="s">
        <v>1995</v>
      </c>
      <c r="D9600" s="16" t="s">
        <v>1995</v>
      </c>
      <c r="E9600" s="20" t="s">
        <v>6935</v>
      </c>
      <c r="F9600" s="19" t="s">
        <v>2002</v>
      </c>
      <c r="G9600" s="16" t="s">
        <v>2060</v>
      </c>
      <c r="H9600" s="19" t="s">
        <v>2011</v>
      </c>
      <c r="I9600" s="19" t="s">
        <v>2005</v>
      </c>
      <c r="J9600" s="21" t="s">
        <v>6936</v>
      </c>
    </row>
    <row r="9601" spans="1:10">
      <c r="A9601" s="22"/>
      <c r="B9601" s="22"/>
      <c r="C9601" s="16" t="s">
        <v>1995</v>
      </c>
      <c r="D9601" s="16" t="s">
        <v>2007</v>
      </c>
      <c r="E9601" s="20" t="s">
        <v>1995</v>
      </c>
      <c r="F9601" s="19" t="s">
        <v>1995</v>
      </c>
      <c r="G9601" s="16" t="s">
        <v>1995</v>
      </c>
      <c r="H9601" s="19" t="s">
        <v>1995</v>
      </c>
      <c r="I9601" s="19" t="s">
        <v>1995</v>
      </c>
      <c r="J9601" s="21" t="s">
        <v>1995</v>
      </c>
    </row>
    <row r="9602" spans="1:10">
      <c r="A9602" s="22"/>
      <c r="B9602" s="22"/>
      <c r="C9602" s="16" t="s">
        <v>1995</v>
      </c>
      <c r="D9602" s="16" t="s">
        <v>1995</v>
      </c>
      <c r="E9602" s="20" t="s">
        <v>6167</v>
      </c>
      <c r="F9602" s="19" t="s">
        <v>2002</v>
      </c>
      <c r="G9602" s="16" t="s">
        <v>2060</v>
      </c>
      <c r="H9602" s="19" t="s">
        <v>2011</v>
      </c>
      <c r="I9602" s="19" t="s">
        <v>2005</v>
      </c>
      <c r="J9602" s="21" t="s">
        <v>6914</v>
      </c>
    </row>
    <row r="9603" spans="1:10">
      <c r="A9603" s="22"/>
      <c r="B9603" s="22"/>
      <c r="C9603" s="16" t="s">
        <v>1995</v>
      </c>
      <c r="D9603" s="16" t="s">
        <v>2013</v>
      </c>
      <c r="E9603" s="20" t="s">
        <v>1995</v>
      </c>
      <c r="F9603" s="19" t="s">
        <v>1995</v>
      </c>
      <c r="G9603" s="16" t="s">
        <v>1995</v>
      </c>
      <c r="H9603" s="19" t="s">
        <v>1995</v>
      </c>
      <c r="I9603" s="19" t="s">
        <v>1995</v>
      </c>
      <c r="J9603" s="21" t="s">
        <v>1995</v>
      </c>
    </row>
    <row r="9604" spans="1:10">
      <c r="A9604" s="22"/>
      <c r="B9604" s="22"/>
      <c r="C9604" s="16" t="s">
        <v>1995</v>
      </c>
      <c r="D9604" s="16" t="s">
        <v>1995</v>
      </c>
      <c r="E9604" s="20" t="s">
        <v>6937</v>
      </c>
      <c r="F9604" s="19" t="s">
        <v>2002</v>
      </c>
      <c r="G9604" s="16" t="s">
        <v>2060</v>
      </c>
      <c r="H9604" s="19" t="s">
        <v>2011</v>
      </c>
      <c r="I9604" s="19" t="s">
        <v>2005</v>
      </c>
      <c r="J9604" s="21" t="s">
        <v>6938</v>
      </c>
    </row>
    <row r="9605" spans="1:10">
      <c r="A9605" s="22"/>
      <c r="B9605" s="22"/>
      <c r="C9605" s="16" t="s">
        <v>1995</v>
      </c>
      <c r="D9605" s="16" t="s">
        <v>2175</v>
      </c>
      <c r="E9605" s="20" t="s">
        <v>1995</v>
      </c>
      <c r="F9605" s="19" t="s">
        <v>1995</v>
      </c>
      <c r="G9605" s="16" t="s">
        <v>1995</v>
      </c>
      <c r="H9605" s="19" t="s">
        <v>1995</v>
      </c>
      <c r="I9605" s="19" t="s">
        <v>1995</v>
      </c>
      <c r="J9605" s="21" t="s">
        <v>1995</v>
      </c>
    </row>
    <row r="9606" spans="1:10">
      <c r="A9606" s="22"/>
      <c r="B9606" s="22"/>
      <c r="C9606" s="16" t="s">
        <v>1995</v>
      </c>
      <c r="D9606" s="16" t="s">
        <v>1995</v>
      </c>
      <c r="E9606" s="20" t="s">
        <v>2176</v>
      </c>
      <c r="F9606" s="19" t="s">
        <v>2009</v>
      </c>
      <c r="G9606" s="16" t="s">
        <v>6939</v>
      </c>
      <c r="H9606" s="19" t="s">
        <v>2126</v>
      </c>
      <c r="I9606" s="19" t="s">
        <v>2005</v>
      </c>
      <c r="J9606" s="21" t="s">
        <v>6940</v>
      </c>
    </row>
    <row r="9607" spans="1:10">
      <c r="A9607" s="22"/>
      <c r="B9607" s="22"/>
      <c r="C9607" s="16" t="s">
        <v>2018</v>
      </c>
      <c r="D9607" s="16" t="s">
        <v>1995</v>
      </c>
      <c r="E9607" s="20" t="s">
        <v>1995</v>
      </c>
      <c r="F9607" s="19" t="s">
        <v>1995</v>
      </c>
      <c r="G9607" s="16" t="s">
        <v>1995</v>
      </c>
      <c r="H9607" s="19" t="s">
        <v>1995</v>
      </c>
      <c r="I9607" s="19" t="s">
        <v>1995</v>
      </c>
      <c r="J9607" s="21" t="s">
        <v>1995</v>
      </c>
    </row>
    <row r="9608" spans="1:10">
      <c r="A9608" s="22"/>
      <c r="B9608" s="22"/>
      <c r="C9608" s="16" t="s">
        <v>1995</v>
      </c>
      <c r="D9608" s="16" t="s">
        <v>2019</v>
      </c>
      <c r="E9608" s="20" t="s">
        <v>1995</v>
      </c>
      <c r="F9608" s="19" t="s">
        <v>1995</v>
      </c>
      <c r="G9608" s="16" t="s">
        <v>1995</v>
      </c>
      <c r="H9608" s="19" t="s">
        <v>1995</v>
      </c>
      <c r="I9608" s="19" t="s">
        <v>1995</v>
      </c>
      <c r="J9608" s="21" t="s">
        <v>1995</v>
      </c>
    </row>
    <row r="9609" ht="22.5" spans="1:10">
      <c r="A9609" s="22"/>
      <c r="B9609" s="22"/>
      <c r="C9609" s="16" t="s">
        <v>1995</v>
      </c>
      <c r="D9609" s="16" t="s">
        <v>1995</v>
      </c>
      <c r="E9609" s="20" t="s">
        <v>6941</v>
      </c>
      <c r="F9609" s="19" t="s">
        <v>2009</v>
      </c>
      <c r="G9609" s="16" t="s">
        <v>2047</v>
      </c>
      <c r="H9609" s="19" t="s">
        <v>2011</v>
      </c>
      <c r="I9609" s="19" t="s">
        <v>2005</v>
      </c>
      <c r="J9609" s="21" t="s">
        <v>6942</v>
      </c>
    </row>
    <row r="9610" ht="22.5" spans="1:10">
      <c r="A9610" s="22"/>
      <c r="B9610" s="22"/>
      <c r="C9610" s="16" t="s">
        <v>1995</v>
      </c>
      <c r="D9610" s="16" t="s">
        <v>1995</v>
      </c>
      <c r="E9610" s="20" t="s">
        <v>6943</v>
      </c>
      <c r="F9610" s="19" t="s">
        <v>2009</v>
      </c>
      <c r="G9610" s="16" t="s">
        <v>2047</v>
      </c>
      <c r="H9610" s="19" t="s">
        <v>2011</v>
      </c>
      <c r="I9610" s="19" t="s">
        <v>2005</v>
      </c>
      <c r="J9610" s="21" t="s">
        <v>6944</v>
      </c>
    </row>
    <row r="9611" ht="22.5" spans="1:10">
      <c r="A9611" s="22"/>
      <c r="B9611" s="22"/>
      <c r="C9611" s="16" t="s">
        <v>1995</v>
      </c>
      <c r="D9611" s="16" t="s">
        <v>1995</v>
      </c>
      <c r="E9611" s="20" t="s">
        <v>6945</v>
      </c>
      <c r="F9611" s="19" t="s">
        <v>2009</v>
      </c>
      <c r="G9611" s="16" t="s">
        <v>2047</v>
      </c>
      <c r="H9611" s="19" t="s">
        <v>2011</v>
      </c>
      <c r="I9611" s="19" t="s">
        <v>2005</v>
      </c>
      <c r="J9611" s="21" t="s">
        <v>6946</v>
      </c>
    </row>
    <row r="9612" spans="1:10">
      <c r="A9612" s="22"/>
      <c r="B9612" s="22"/>
      <c r="C9612" s="16" t="s">
        <v>2023</v>
      </c>
      <c r="D9612" s="16" t="s">
        <v>1995</v>
      </c>
      <c r="E9612" s="20" t="s">
        <v>1995</v>
      </c>
      <c r="F9612" s="19" t="s">
        <v>1995</v>
      </c>
      <c r="G9612" s="16" t="s">
        <v>1995</v>
      </c>
      <c r="H9612" s="19" t="s">
        <v>1995</v>
      </c>
      <c r="I9612" s="19" t="s">
        <v>1995</v>
      </c>
      <c r="J9612" s="21" t="s">
        <v>1995</v>
      </c>
    </row>
    <row r="9613" spans="1:10">
      <c r="A9613" s="22"/>
      <c r="B9613" s="22"/>
      <c r="C9613" s="16" t="s">
        <v>1995</v>
      </c>
      <c r="D9613" s="16" t="s">
        <v>2024</v>
      </c>
      <c r="E9613" s="20" t="s">
        <v>1995</v>
      </c>
      <c r="F9613" s="19" t="s">
        <v>1995</v>
      </c>
      <c r="G9613" s="16" t="s">
        <v>1995</v>
      </c>
      <c r="H9613" s="19" t="s">
        <v>1995</v>
      </c>
      <c r="I9613" s="19" t="s">
        <v>1995</v>
      </c>
      <c r="J9613" s="21" t="s">
        <v>1995</v>
      </c>
    </row>
    <row r="9614" spans="1:10">
      <c r="A9614" s="22"/>
      <c r="B9614" s="22"/>
      <c r="C9614" s="16" t="s">
        <v>1995</v>
      </c>
      <c r="D9614" s="16" t="s">
        <v>1995</v>
      </c>
      <c r="E9614" s="20" t="s">
        <v>6947</v>
      </c>
      <c r="F9614" s="19" t="s">
        <v>2009</v>
      </c>
      <c r="G9614" s="16" t="s">
        <v>2047</v>
      </c>
      <c r="H9614" s="19" t="s">
        <v>2011</v>
      </c>
      <c r="I9614" s="19" t="s">
        <v>2005</v>
      </c>
      <c r="J9614" s="21" t="s">
        <v>6948</v>
      </c>
    </row>
    <row r="9615" ht="12.75" spans="1:10">
      <c r="A9615" s="16" t="s">
        <v>6949</v>
      </c>
      <c r="B9615" s="22"/>
      <c r="C9615" s="22"/>
      <c r="D9615" s="22"/>
      <c r="E9615" s="23"/>
      <c r="F9615" s="24"/>
      <c r="G9615" s="22"/>
      <c r="H9615" s="24"/>
      <c r="I9615" s="24"/>
      <c r="J9615" s="25"/>
    </row>
    <row r="9616" ht="157.5" spans="1:10">
      <c r="A9616" s="16" t="s">
        <v>6950</v>
      </c>
      <c r="B9616" s="20" t="s">
        <v>6951</v>
      </c>
      <c r="C9616" s="22"/>
      <c r="D9616" s="22"/>
      <c r="E9616" s="23"/>
      <c r="F9616" s="24"/>
      <c r="G9616" s="22"/>
      <c r="H9616" s="24"/>
      <c r="I9616" s="24"/>
      <c r="J9616" s="25"/>
    </row>
    <row r="9617" spans="1:10">
      <c r="A9617" s="22"/>
      <c r="B9617" s="22"/>
      <c r="C9617" s="16" t="s">
        <v>1999</v>
      </c>
      <c r="D9617" s="16" t="s">
        <v>1995</v>
      </c>
      <c r="E9617" s="20" t="s">
        <v>1995</v>
      </c>
      <c r="F9617" s="19" t="s">
        <v>1995</v>
      </c>
      <c r="G9617" s="16" t="s">
        <v>1995</v>
      </c>
      <c r="H9617" s="19" t="s">
        <v>1995</v>
      </c>
      <c r="I9617" s="19" t="s">
        <v>1995</v>
      </c>
      <c r="J9617" s="21" t="s">
        <v>1995</v>
      </c>
    </row>
    <row r="9618" spans="1:10">
      <c r="A9618" s="22"/>
      <c r="B9618" s="22"/>
      <c r="C9618" s="16" t="s">
        <v>1995</v>
      </c>
      <c r="D9618" s="16" t="s">
        <v>2000</v>
      </c>
      <c r="E9618" s="20" t="s">
        <v>1995</v>
      </c>
      <c r="F9618" s="19" t="s">
        <v>1995</v>
      </c>
      <c r="G9618" s="16" t="s">
        <v>1995</v>
      </c>
      <c r="H9618" s="19" t="s">
        <v>1995</v>
      </c>
      <c r="I9618" s="19" t="s">
        <v>1995</v>
      </c>
      <c r="J9618" s="21" t="s">
        <v>1995</v>
      </c>
    </row>
    <row r="9619" ht="22.5" spans="1:10">
      <c r="A9619" s="22"/>
      <c r="B9619" s="22"/>
      <c r="C9619" s="16" t="s">
        <v>1995</v>
      </c>
      <c r="D9619" s="16" t="s">
        <v>1995</v>
      </c>
      <c r="E9619" s="20" t="s">
        <v>6952</v>
      </c>
      <c r="F9619" s="19" t="s">
        <v>2009</v>
      </c>
      <c r="G9619" s="16" t="s">
        <v>6953</v>
      </c>
      <c r="H9619" s="19" t="s">
        <v>2197</v>
      </c>
      <c r="I9619" s="19" t="s">
        <v>2005</v>
      </c>
      <c r="J9619" s="21" t="s">
        <v>6954</v>
      </c>
    </row>
    <row r="9620" spans="1:10">
      <c r="A9620" s="22"/>
      <c r="B9620" s="22"/>
      <c r="C9620" s="16" t="s">
        <v>1995</v>
      </c>
      <c r="D9620" s="16" t="s">
        <v>2007</v>
      </c>
      <c r="E9620" s="20" t="s">
        <v>1995</v>
      </c>
      <c r="F9620" s="19" t="s">
        <v>1995</v>
      </c>
      <c r="G9620" s="16" t="s">
        <v>1995</v>
      </c>
      <c r="H9620" s="19" t="s">
        <v>1995</v>
      </c>
      <c r="I9620" s="19" t="s">
        <v>1995</v>
      </c>
      <c r="J9620" s="21" t="s">
        <v>1995</v>
      </c>
    </row>
    <row r="9621" ht="45" spans="1:10">
      <c r="A9621" s="22"/>
      <c r="B9621" s="22"/>
      <c r="C9621" s="16" t="s">
        <v>1995</v>
      </c>
      <c r="D9621" s="16" t="s">
        <v>1995</v>
      </c>
      <c r="E9621" s="20" t="s">
        <v>6955</v>
      </c>
      <c r="F9621" s="19" t="s">
        <v>2002</v>
      </c>
      <c r="G9621" s="16" t="s">
        <v>2060</v>
      </c>
      <c r="H9621" s="19" t="s">
        <v>2011</v>
      </c>
      <c r="I9621" s="19" t="s">
        <v>2016</v>
      </c>
      <c r="J9621" s="21" t="s">
        <v>6956</v>
      </c>
    </row>
    <row r="9622" spans="1:10">
      <c r="A9622" s="22"/>
      <c r="B9622" s="22"/>
      <c r="C9622" s="16" t="s">
        <v>1995</v>
      </c>
      <c r="D9622" s="16" t="s">
        <v>2013</v>
      </c>
      <c r="E9622" s="20" t="s">
        <v>1995</v>
      </c>
      <c r="F9622" s="19" t="s">
        <v>1995</v>
      </c>
      <c r="G9622" s="16" t="s">
        <v>1995</v>
      </c>
      <c r="H9622" s="19" t="s">
        <v>1995</v>
      </c>
      <c r="I9622" s="19" t="s">
        <v>1995</v>
      </c>
      <c r="J9622" s="21" t="s">
        <v>1995</v>
      </c>
    </row>
    <row r="9623" ht="33.75" spans="1:10">
      <c r="A9623" s="22"/>
      <c r="B9623" s="22"/>
      <c r="C9623" s="16" t="s">
        <v>1995</v>
      </c>
      <c r="D9623" s="16" t="s">
        <v>1995</v>
      </c>
      <c r="E9623" s="20" t="s">
        <v>6957</v>
      </c>
      <c r="F9623" s="19" t="s">
        <v>2002</v>
      </c>
      <c r="G9623" s="16" t="s">
        <v>5121</v>
      </c>
      <c r="H9623" s="19" t="s">
        <v>2036</v>
      </c>
      <c r="I9623" s="19" t="s">
        <v>2005</v>
      </c>
      <c r="J9623" s="21" t="s">
        <v>6958</v>
      </c>
    </row>
    <row r="9624" ht="22.5" spans="1:10">
      <c r="A9624" s="22"/>
      <c r="B9624" s="22"/>
      <c r="C9624" s="16" t="s">
        <v>1995</v>
      </c>
      <c r="D9624" s="16" t="s">
        <v>1995</v>
      </c>
      <c r="E9624" s="20" t="s">
        <v>6959</v>
      </c>
      <c r="F9624" s="19" t="s">
        <v>2002</v>
      </c>
      <c r="G9624" s="16" t="s">
        <v>2269</v>
      </c>
      <c r="H9624" s="19" t="s">
        <v>2036</v>
      </c>
      <c r="I9624" s="19" t="s">
        <v>2005</v>
      </c>
      <c r="J9624" s="21" t="s">
        <v>6960</v>
      </c>
    </row>
    <row r="9625" spans="1:10">
      <c r="A9625" s="22"/>
      <c r="B9625" s="22"/>
      <c r="C9625" s="16" t="s">
        <v>1995</v>
      </c>
      <c r="D9625" s="16" t="s">
        <v>2175</v>
      </c>
      <c r="E9625" s="20" t="s">
        <v>1995</v>
      </c>
      <c r="F9625" s="19" t="s">
        <v>1995</v>
      </c>
      <c r="G9625" s="16" t="s">
        <v>1995</v>
      </c>
      <c r="H9625" s="19" t="s">
        <v>1995</v>
      </c>
      <c r="I9625" s="19" t="s">
        <v>1995</v>
      </c>
      <c r="J9625" s="21" t="s">
        <v>1995</v>
      </c>
    </row>
    <row r="9626" ht="22.5" spans="1:10">
      <c r="A9626" s="22"/>
      <c r="B9626" s="22"/>
      <c r="C9626" s="16" t="s">
        <v>1995</v>
      </c>
      <c r="D9626" s="16" t="s">
        <v>1995</v>
      </c>
      <c r="E9626" s="20" t="s">
        <v>2176</v>
      </c>
      <c r="F9626" s="19" t="s">
        <v>3435</v>
      </c>
      <c r="G9626" s="16" t="s">
        <v>6961</v>
      </c>
      <c r="H9626" s="19" t="s">
        <v>6962</v>
      </c>
      <c r="I9626" s="19" t="s">
        <v>2005</v>
      </c>
      <c r="J9626" s="21" t="s">
        <v>6963</v>
      </c>
    </row>
    <row r="9627" spans="1:10">
      <c r="A9627" s="22"/>
      <c r="B9627" s="22"/>
      <c r="C9627" s="16" t="s">
        <v>2018</v>
      </c>
      <c r="D9627" s="16" t="s">
        <v>1995</v>
      </c>
      <c r="E9627" s="20" t="s">
        <v>1995</v>
      </c>
      <c r="F9627" s="19" t="s">
        <v>1995</v>
      </c>
      <c r="G9627" s="16" t="s">
        <v>1995</v>
      </c>
      <c r="H9627" s="19" t="s">
        <v>1995</v>
      </c>
      <c r="I9627" s="19" t="s">
        <v>1995</v>
      </c>
      <c r="J9627" s="21" t="s">
        <v>1995</v>
      </c>
    </row>
    <row r="9628" spans="1:10">
      <c r="A9628" s="22"/>
      <c r="B9628" s="22"/>
      <c r="C9628" s="16" t="s">
        <v>1995</v>
      </c>
      <c r="D9628" s="16" t="s">
        <v>2051</v>
      </c>
      <c r="E9628" s="20" t="s">
        <v>1995</v>
      </c>
      <c r="F9628" s="19" t="s">
        <v>1995</v>
      </c>
      <c r="G9628" s="16" t="s">
        <v>1995</v>
      </c>
      <c r="H9628" s="19" t="s">
        <v>1995</v>
      </c>
      <c r="I9628" s="19" t="s">
        <v>1995</v>
      </c>
      <c r="J9628" s="21" t="s">
        <v>1995</v>
      </c>
    </row>
    <row r="9629" ht="22.5" spans="1:10">
      <c r="A9629" s="22"/>
      <c r="B9629" s="22"/>
      <c r="C9629" s="16" t="s">
        <v>1995</v>
      </c>
      <c r="D9629" s="16" t="s">
        <v>1995</v>
      </c>
      <c r="E9629" s="20" t="s">
        <v>6964</v>
      </c>
      <c r="F9629" s="19" t="s">
        <v>2002</v>
      </c>
      <c r="G9629" s="16" t="s">
        <v>6965</v>
      </c>
      <c r="H9629" s="19" t="s">
        <v>6966</v>
      </c>
      <c r="I9629" s="19" t="s">
        <v>2005</v>
      </c>
      <c r="J9629" s="21" t="s">
        <v>6954</v>
      </c>
    </row>
    <row r="9630" spans="1:10">
      <c r="A9630" s="22"/>
      <c r="B9630" s="22"/>
      <c r="C9630" s="16" t="s">
        <v>2023</v>
      </c>
      <c r="D9630" s="16" t="s">
        <v>1995</v>
      </c>
      <c r="E9630" s="20" t="s">
        <v>1995</v>
      </c>
      <c r="F9630" s="19" t="s">
        <v>1995</v>
      </c>
      <c r="G9630" s="16" t="s">
        <v>1995</v>
      </c>
      <c r="H9630" s="19" t="s">
        <v>1995</v>
      </c>
      <c r="I9630" s="19" t="s">
        <v>1995</v>
      </c>
      <c r="J9630" s="21" t="s">
        <v>1995</v>
      </c>
    </row>
    <row r="9631" spans="1:10">
      <c r="A9631" s="22"/>
      <c r="B9631" s="22"/>
      <c r="C9631" s="16" t="s">
        <v>1995</v>
      </c>
      <c r="D9631" s="16" t="s">
        <v>2024</v>
      </c>
      <c r="E9631" s="20" t="s">
        <v>1995</v>
      </c>
      <c r="F9631" s="19" t="s">
        <v>1995</v>
      </c>
      <c r="G9631" s="16" t="s">
        <v>1995</v>
      </c>
      <c r="H9631" s="19" t="s">
        <v>1995</v>
      </c>
      <c r="I9631" s="19" t="s">
        <v>1995</v>
      </c>
      <c r="J9631" s="21" t="s">
        <v>1995</v>
      </c>
    </row>
    <row r="9632" spans="1:10">
      <c r="A9632" s="22"/>
      <c r="B9632" s="22"/>
      <c r="C9632" s="16" t="s">
        <v>1995</v>
      </c>
      <c r="D9632" s="16" t="s">
        <v>1995</v>
      </c>
      <c r="E9632" s="20" t="s">
        <v>2077</v>
      </c>
      <c r="F9632" s="19" t="s">
        <v>2009</v>
      </c>
      <c r="G9632" s="16" t="s">
        <v>6967</v>
      </c>
      <c r="H9632" s="19" t="s">
        <v>6967</v>
      </c>
      <c r="I9632" s="19" t="s">
        <v>2005</v>
      </c>
      <c r="J9632" s="21" t="s">
        <v>6968</v>
      </c>
    </row>
    <row r="9633" ht="78.75" spans="1:10">
      <c r="A9633" s="16" t="s">
        <v>2684</v>
      </c>
      <c r="B9633" s="20" t="s">
        <v>6969</v>
      </c>
      <c r="C9633" s="22"/>
      <c r="D9633" s="22"/>
      <c r="E9633" s="23"/>
      <c r="F9633" s="24"/>
      <c r="G9633" s="22"/>
      <c r="H9633" s="24"/>
      <c r="I9633" s="24"/>
      <c r="J9633" s="25"/>
    </row>
    <row r="9634" spans="1:10">
      <c r="A9634" s="22"/>
      <c r="B9634" s="22"/>
      <c r="C9634" s="16" t="s">
        <v>1999</v>
      </c>
      <c r="D9634" s="16" t="s">
        <v>1995</v>
      </c>
      <c r="E9634" s="20" t="s">
        <v>1995</v>
      </c>
      <c r="F9634" s="19" t="s">
        <v>1995</v>
      </c>
      <c r="G9634" s="16" t="s">
        <v>1995</v>
      </c>
      <c r="H9634" s="19" t="s">
        <v>1995</v>
      </c>
      <c r="I9634" s="19" t="s">
        <v>1995</v>
      </c>
      <c r="J9634" s="21" t="s">
        <v>1995</v>
      </c>
    </row>
    <row r="9635" spans="1:10">
      <c r="A9635" s="22"/>
      <c r="B9635" s="22"/>
      <c r="C9635" s="16" t="s">
        <v>1995</v>
      </c>
      <c r="D9635" s="16" t="s">
        <v>2000</v>
      </c>
      <c r="E9635" s="20" t="s">
        <v>1995</v>
      </c>
      <c r="F9635" s="19" t="s">
        <v>1995</v>
      </c>
      <c r="G9635" s="16" t="s">
        <v>1995</v>
      </c>
      <c r="H9635" s="19" t="s">
        <v>1995</v>
      </c>
      <c r="I9635" s="19" t="s">
        <v>1995</v>
      </c>
      <c r="J9635" s="21" t="s">
        <v>1995</v>
      </c>
    </row>
    <row r="9636" ht="22.5" spans="1:10">
      <c r="A9636" s="22"/>
      <c r="B9636" s="22"/>
      <c r="C9636" s="16" t="s">
        <v>1995</v>
      </c>
      <c r="D9636" s="16" t="s">
        <v>1995</v>
      </c>
      <c r="E9636" s="20" t="s">
        <v>6970</v>
      </c>
      <c r="F9636" s="19" t="s">
        <v>2009</v>
      </c>
      <c r="G9636" s="16" t="s">
        <v>2157</v>
      </c>
      <c r="H9636" s="19" t="s">
        <v>2011</v>
      </c>
      <c r="I9636" s="19" t="s">
        <v>2005</v>
      </c>
      <c r="J9636" s="21" t="s">
        <v>6971</v>
      </c>
    </row>
    <row r="9637" spans="1:10">
      <c r="A9637" s="22"/>
      <c r="B9637" s="22"/>
      <c r="C9637" s="16" t="s">
        <v>1995</v>
      </c>
      <c r="D9637" s="16" t="s">
        <v>2007</v>
      </c>
      <c r="E9637" s="20" t="s">
        <v>1995</v>
      </c>
      <c r="F9637" s="19" t="s">
        <v>1995</v>
      </c>
      <c r="G9637" s="16" t="s">
        <v>1995</v>
      </c>
      <c r="H9637" s="19" t="s">
        <v>1995</v>
      </c>
      <c r="I9637" s="19" t="s">
        <v>1995</v>
      </c>
      <c r="J9637" s="21" t="s">
        <v>1995</v>
      </c>
    </row>
    <row r="9638" spans="1:10">
      <c r="A9638" s="22"/>
      <c r="B9638" s="22"/>
      <c r="C9638" s="16" t="s">
        <v>1995</v>
      </c>
      <c r="D9638" s="16" t="s">
        <v>1995</v>
      </c>
      <c r="E9638" s="20" t="s">
        <v>6972</v>
      </c>
      <c r="F9638" s="19" t="s">
        <v>2002</v>
      </c>
      <c r="G9638" s="16" t="s">
        <v>2060</v>
      </c>
      <c r="H9638" s="19" t="s">
        <v>2011</v>
      </c>
      <c r="I9638" s="19" t="s">
        <v>2005</v>
      </c>
      <c r="J9638" s="21" t="s">
        <v>6972</v>
      </c>
    </row>
    <row r="9639" spans="1:10">
      <c r="A9639" s="22"/>
      <c r="B9639" s="22"/>
      <c r="C9639" s="16" t="s">
        <v>1995</v>
      </c>
      <c r="D9639" s="16" t="s">
        <v>1995</v>
      </c>
      <c r="E9639" s="20" t="s">
        <v>6973</v>
      </c>
      <c r="F9639" s="19" t="s">
        <v>2002</v>
      </c>
      <c r="G9639" s="16" t="s">
        <v>2060</v>
      </c>
      <c r="H9639" s="19" t="s">
        <v>2011</v>
      </c>
      <c r="I9639" s="19" t="s">
        <v>2005</v>
      </c>
      <c r="J9639" s="21" t="s">
        <v>6974</v>
      </c>
    </row>
    <row r="9640" spans="1:10">
      <c r="A9640" s="22"/>
      <c r="B9640" s="22"/>
      <c r="C9640" s="16" t="s">
        <v>1995</v>
      </c>
      <c r="D9640" s="16" t="s">
        <v>2013</v>
      </c>
      <c r="E9640" s="20" t="s">
        <v>1995</v>
      </c>
      <c r="F9640" s="19" t="s">
        <v>1995</v>
      </c>
      <c r="G9640" s="16" t="s">
        <v>1995</v>
      </c>
      <c r="H9640" s="19" t="s">
        <v>1995</v>
      </c>
      <c r="I9640" s="19" t="s">
        <v>1995</v>
      </c>
      <c r="J9640" s="21" t="s">
        <v>1995</v>
      </c>
    </row>
    <row r="9641" spans="1:10">
      <c r="A9641" s="22"/>
      <c r="B9641" s="22"/>
      <c r="C9641" s="16" t="s">
        <v>1995</v>
      </c>
      <c r="D9641" s="16" t="s">
        <v>1995</v>
      </c>
      <c r="E9641" s="20" t="s">
        <v>2815</v>
      </c>
      <c r="F9641" s="19" t="s">
        <v>2009</v>
      </c>
      <c r="G9641" s="16" t="s">
        <v>6975</v>
      </c>
      <c r="H9641" s="19" t="s">
        <v>2263</v>
      </c>
      <c r="I9641" s="19" t="s">
        <v>2005</v>
      </c>
      <c r="J9641" s="21" t="s">
        <v>6976</v>
      </c>
    </row>
    <row r="9642" spans="1:10">
      <c r="A9642" s="22"/>
      <c r="B9642" s="22"/>
      <c r="C9642" s="16" t="s">
        <v>2018</v>
      </c>
      <c r="D9642" s="16" t="s">
        <v>1995</v>
      </c>
      <c r="E9642" s="20" t="s">
        <v>1995</v>
      </c>
      <c r="F9642" s="19" t="s">
        <v>1995</v>
      </c>
      <c r="G9642" s="16" t="s">
        <v>1995</v>
      </c>
      <c r="H9642" s="19" t="s">
        <v>1995</v>
      </c>
      <c r="I9642" s="19" t="s">
        <v>1995</v>
      </c>
      <c r="J9642" s="21" t="s">
        <v>1995</v>
      </c>
    </row>
    <row r="9643" spans="1:10">
      <c r="A9643" s="22"/>
      <c r="B9643" s="22"/>
      <c r="C9643" s="16" t="s">
        <v>1995</v>
      </c>
      <c r="D9643" s="16" t="s">
        <v>2099</v>
      </c>
      <c r="E9643" s="20" t="s">
        <v>1995</v>
      </c>
      <c r="F9643" s="19" t="s">
        <v>1995</v>
      </c>
      <c r="G9643" s="16" t="s">
        <v>1995</v>
      </c>
      <c r="H9643" s="19" t="s">
        <v>1995</v>
      </c>
      <c r="I9643" s="19" t="s">
        <v>1995</v>
      </c>
      <c r="J9643" s="21" t="s">
        <v>1995</v>
      </c>
    </row>
    <row r="9644" spans="1:10">
      <c r="A9644" s="22"/>
      <c r="B9644" s="22"/>
      <c r="C9644" s="16" t="s">
        <v>1995</v>
      </c>
      <c r="D9644" s="16" t="s">
        <v>1995</v>
      </c>
      <c r="E9644" s="20" t="s">
        <v>2817</v>
      </c>
      <c r="F9644" s="19" t="s">
        <v>2009</v>
      </c>
      <c r="G9644" s="16" t="s">
        <v>2157</v>
      </c>
      <c r="H9644" s="19" t="s">
        <v>2011</v>
      </c>
      <c r="I9644" s="19" t="s">
        <v>2005</v>
      </c>
      <c r="J9644" s="21" t="s">
        <v>6977</v>
      </c>
    </row>
    <row r="9645" spans="1:10">
      <c r="A9645" s="22"/>
      <c r="B9645" s="22"/>
      <c r="C9645" s="16" t="s">
        <v>1995</v>
      </c>
      <c r="D9645" s="16" t="s">
        <v>2051</v>
      </c>
      <c r="E9645" s="20" t="s">
        <v>1995</v>
      </c>
      <c r="F9645" s="19" t="s">
        <v>1995</v>
      </c>
      <c r="G9645" s="16" t="s">
        <v>1995</v>
      </c>
      <c r="H9645" s="19" t="s">
        <v>1995</v>
      </c>
      <c r="I9645" s="19" t="s">
        <v>1995</v>
      </c>
      <c r="J9645" s="21" t="s">
        <v>1995</v>
      </c>
    </row>
    <row r="9646" spans="1:10">
      <c r="A9646" s="22"/>
      <c r="B9646" s="22"/>
      <c r="C9646" s="16" t="s">
        <v>1995</v>
      </c>
      <c r="D9646" s="16" t="s">
        <v>1995</v>
      </c>
      <c r="E9646" s="20" t="s">
        <v>6978</v>
      </c>
      <c r="F9646" s="19" t="s">
        <v>2002</v>
      </c>
      <c r="G9646" s="16" t="s">
        <v>6979</v>
      </c>
      <c r="H9646" s="19" t="s">
        <v>2054</v>
      </c>
      <c r="I9646" s="19" t="s">
        <v>2005</v>
      </c>
      <c r="J9646" s="21" t="s">
        <v>6980</v>
      </c>
    </row>
    <row r="9647" spans="1:10">
      <c r="A9647" s="22"/>
      <c r="B9647" s="22"/>
      <c r="C9647" s="16" t="s">
        <v>2023</v>
      </c>
      <c r="D9647" s="16" t="s">
        <v>1995</v>
      </c>
      <c r="E9647" s="20" t="s">
        <v>1995</v>
      </c>
      <c r="F9647" s="19" t="s">
        <v>1995</v>
      </c>
      <c r="G9647" s="16" t="s">
        <v>1995</v>
      </c>
      <c r="H9647" s="19" t="s">
        <v>1995</v>
      </c>
      <c r="I9647" s="19" t="s">
        <v>1995</v>
      </c>
      <c r="J9647" s="21" t="s">
        <v>1995</v>
      </c>
    </row>
    <row r="9648" spans="1:10">
      <c r="A9648" s="22"/>
      <c r="B9648" s="22"/>
      <c r="C9648" s="16" t="s">
        <v>1995</v>
      </c>
      <c r="D9648" s="16" t="s">
        <v>2024</v>
      </c>
      <c r="E9648" s="20" t="s">
        <v>1995</v>
      </c>
      <c r="F9648" s="19" t="s">
        <v>1995</v>
      </c>
      <c r="G9648" s="16" t="s">
        <v>1995</v>
      </c>
      <c r="H9648" s="19" t="s">
        <v>1995</v>
      </c>
      <c r="I9648" s="19" t="s">
        <v>1995</v>
      </c>
      <c r="J9648" s="21" t="s">
        <v>1995</v>
      </c>
    </row>
    <row r="9649" spans="1:10">
      <c r="A9649" s="22"/>
      <c r="B9649" s="22"/>
      <c r="C9649" s="16" t="s">
        <v>1995</v>
      </c>
      <c r="D9649" s="16" t="s">
        <v>1995</v>
      </c>
      <c r="E9649" s="20" t="s">
        <v>6981</v>
      </c>
      <c r="F9649" s="19" t="s">
        <v>2009</v>
      </c>
      <c r="G9649" s="16" t="s">
        <v>2026</v>
      </c>
      <c r="H9649" s="19" t="s">
        <v>2011</v>
      </c>
      <c r="I9649" s="19" t="s">
        <v>2005</v>
      </c>
      <c r="J9649" s="21" t="s">
        <v>6981</v>
      </c>
    </row>
    <row r="9650" ht="168.75" spans="1:10">
      <c r="A9650" s="16" t="s">
        <v>6982</v>
      </c>
      <c r="B9650" s="20" t="s">
        <v>6983</v>
      </c>
      <c r="C9650" s="22"/>
      <c r="D9650" s="22"/>
      <c r="E9650" s="23"/>
      <c r="F9650" s="24"/>
      <c r="G9650" s="22"/>
      <c r="H9650" s="24"/>
      <c r="I9650" s="24"/>
      <c r="J9650" s="25"/>
    </row>
    <row r="9651" spans="1:10">
      <c r="A9651" s="22"/>
      <c r="B9651" s="22"/>
      <c r="C9651" s="16" t="s">
        <v>1999</v>
      </c>
      <c r="D9651" s="16" t="s">
        <v>1995</v>
      </c>
      <c r="E9651" s="20" t="s">
        <v>1995</v>
      </c>
      <c r="F9651" s="19" t="s">
        <v>1995</v>
      </c>
      <c r="G9651" s="16" t="s">
        <v>1995</v>
      </c>
      <c r="H9651" s="19" t="s">
        <v>1995</v>
      </c>
      <c r="I9651" s="19" t="s">
        <v>1995</v>
      </c>
      <c r="J9651" s="21" t="s">
        <v>1995</v>
      </c>
    </row>
    <row r="9652" spans="1:10">
      <c r="A9652" s="22"/>
      <c r="B9652" s="22"/>
      <c r="C9652" s="16" t="s">
        <v>1995</v>
      </c>
      <c r="D9652" s="16" t="s">
        <v>2000</v>
      </c>
      <c r="E9652" s="20" t="s">
        <v>1995</v>
      </c>
      <c r="F9652" s="19" t="s">
        <v>1995</v>
      </c>
      <c r="G9652" s="16" t="s">
        <v>1995</v>
      </c>
      <c r="H9652" s="19" t="s">
        <v>1995</v>
      </c>
      <c r="I9652" s="19" t="s">
        <v>1995</v>
      </c>
      <c r="J9652" s="21" t="s">
        <v>1995</v>
      </c>
    </row>
    <row r="9653" spans="1:10">
      <c r="A9653" s="22"/>
      <c r="B9653" s="22"/>
      <c r="C9653" s="16" t="s">
        <v>1995</v>
      </c>
      <c r="D9653" s="16" t="s">
        <v>1995</v>
      </c>
      <c r="E9653" s="20" t="s">
        <v>6984</v>
      </c>
      <c r="F9653" s="19" t="s">
        <v>2002</v>
      </c>
      <c r="G9653" s="16" t="s">
        <v>2060</v>
      </c>
      <c r="H9653" s="19" t="s">
        <v>2011</v>
      </c>
      <c r="I9653" s="19" t="s">
        <v>2005</v>
      </c>
      <c r="J9653" s="21" t="s">
        <v>6985</v>
      </c>
    </row>
    <row r="9654" spans="1:10">
      <c r="A9654" s="22"/>
      <c r="B9654" s="22"/>
      <c r="C9654" s="16" t="s">
        <v>1995</v>
      </c>
      <c r="D9654" s="16" t="s">
        <v>2007</v>
      </c>
      <c r="E9654" s="20" t="s">
        <v>1995</v>
      </c>
      <c r="F9654" s="19" t="s">
        <v>1995</v>
      </c>
      <c r="G9654" s="16" t="s">
        <v>1995</v>
      </c>
      <c r="H9654" s="19" t="s">
        <v>1995</v>
      </c>
      <c r="I9654" s="19" t="s">
        <v>1995</v>
      </c>
      <c r="J9654" s="21" t="s">
        <v>1995</v>
      </c>
    </row>
    <row r="9655" spans="1:10">
      <c r="A9655" s="22"/>
      <c r="B9655" s="22"/>
      <c r="C9655" s="16" t="s">
        <v>1995</v>
      </c>
      <c r="D9655" s="16" t="s">
        <v>1995</v>
      </c>
      <c r="E9655" s="20" t="s">
        <v>6986</v>
      </c>
      <c r="F9655" s="19" t="s">
        <v>2035</v>
      </c>
      <c r="G9655" s="16" t="s">
        <v>2060</v>
      </c>
      <c r="H9655" s="19" t="s">
        <v>2011</v>
      </c>
      <c r="I9655" s="19" t="s">
        <v>2005</v>
      </c>
      <c r="J9655" s="21" t="s">
        <v>6987</v>
      </c>
    </row>
    <row r="9656" spans="1:10">
      <c r="A9656" s="22"/>
      <c r="B9656" s="22"/>
      <c r="C9656" s="16" t="s">
        <v>1995</v>
      </c>
      <c r="D9656" s="16" t="s">
        <v>2013</v>
      </c>
      <c r="E9656" s="20" t="s">
        <v>1995</v>
      </c>
      <c r="F9656" s="19" t="s">
        <v>1995</v>
      </c>
      <c r="G9656" s="16" t="s">
        <v>1995</v>
      </c>
      <c r="H9656" s="19" t="s">
        <v>1995</v>
      </c>
      <c r="I9656" s="19" t="s">
        <v>1995</v>
      </c>
      <c r="J9656" s="21" t="s">
        <v>1995</v>
      </c>
    </row>
    <row r="9657" spans="1:10">
      <c r="A9657" s="22"/>
      <c r="B9657" s="22"/>
      <c r="C9657" s="16" t="s">
        <v>1995</v>
      </c>
      <c r="D9657" s="16" t="s">
        <v>1995</v>
      </c>
      <c r="E9657" s="20" t="s">
        <v>6975</v>
      </c>
      <c r="F9657" s="19" t="s">
        <v>2002</v>
      </c>
      <c r="G9657" s="16" t="s">
        <v>6975</v>
      </c>
      <c r="H9657" s="19" t="s">
        <v>6975</v>
      </c>
      <c r="I9657" s="19" t="s">
        <v>2005</v>
      </c>
      <c r="J9657" s="21" t="s">
        <v>6988</v>
      </c>
    </row>
    <row r="9658" spans="1:10">
      <c r="A9658" s="22"/>
      <c r="B9658" s="22"/>
      <c r="C9658" s="16" t="s">
        <v>2018</v>
      </c>
      <c r="D9658" s="16" t="s">
        <v>1995</v>
      </c>
      <c r="E9658" s="20" t="s">
        <v>1995</v>
      </c>
      <c r="F9658" s="19" t="s">
        <v>1995</v>
      </c>
      <c r="G9658" s="16" t="s">
        <v>1995</v>
      </c>
      <c r="H9658" s="19" t="s">
        <v>1995</v>
      </c>
      <c r="I9658" s="19" t="s">
        <v>1995</v>
      </c>
      <c r="J9658" s="21" t="s">
        <v>1995</v>
      </c>
    </row>
    <row r="9659" spans="1:10">
      <c r="A9659" s="22"/>
      <c r="B9659" s="22"/>
      <c r="C9659" s="16" t="s">
        <v>1995</v>
      </c>
      <c r="D9659" s="16" t="s">
        <v>2019</v>
      </c>
      <c r="E9659" s="20" t="s">
        <v>1995</v>
      </c>
      <c r="F9659" s="19" t="s">
        <v>1995</v>
      </c>
      <c r="G9659" s="16" t="s">
        <v>1995</v>
      </c>
      <c r="H9659" s="19" t="s">
        <v>1995</v>
      </c>
      <c r="I9659" s="19" t="s">
        <v>1995</v>
      </c>
      <c r="J9659" s="21" t="s">
        <v>1995</v>
      </c>
    </row>
    <row r="9660" ht="33.75" spans="1:10">
      <c r="A9660" s="22"/>
      <c r="B9660" s="22"/>
      <c r="C9660" s="16" t="s">
        <v>1995</v>
      </c>
      <c r="D9660" s="16" t="s">
        <v>1995</v>
      </c>
      <c r="E9660" s="20" t="s">
        <v>6989</v>
      </c>
      <c r="F9660" s="19" t="s">
        <v>2009</v>
      </c>
      <c r="G9660" s="16" t="s">
        <v>6990</v>
      </c>
      <c r="H9660" s="19" t="s">
        <v>6990</v>
      </c>
      <c r="I9660" s="19" t="s">
        <v>2005</v>
      </c>
      <c r="J9660" s="21" t="s">
        <v>6989</v>
      </c>
    </row>
    <row r="9661" spans="1:10">
      <c r="A9661" s="22"/>
      <c r="B9661" s="22"/>
      <c r="C9661" s="16" t="s">
        <v>2023</v>
      </c>
      <c r="D9661" s="16" t="s">
        <v>1995</v>
      </c>
      <c r="E9661" s="20" t="s">
        <v>1995</v>
      </c>
      <c r="F9661" s="19" t="s">
        <v>1995</v>
      </c>
      <c r="G9661" s="16" t="s">
        <v>1995</v>
      </c>
      <c r="H9661" s="19" t="s">
        <v>1995</v>
      </c>
      <c r="I9661" s="19" t="s">
        <v>1995</v>
      </c>
      <c r="J9661" s="21" t="s">
        <v>1995</v>
      </c>
    </row>
    <row r="9662" spans="1:10">
      <c r="A9662" s="22"/>
      <c r="B9662" s="22"/>
      <c r="C9662" s="16" t="s">
        <v>1995</v>
      </c>
      <c r="D9662" s="16" t="s">
        <v>2024</v>
      </c>
      <c r="E9662" s="20" t="s">
        <v>1995</v>
      </c>
      <c r="F9662" s="19" t="s">
        <v>1995</v>
      </c>
      <c r="G9662" s="16" t="s">
        <v>1995</v>
      </c>
      <c r="H9662" s="19" t="s">
        <v>1995</v>
      </c>
      <c r="I9662" s="19" t="s">
        <v>1995</v>
      </c>
      <c r="J9662" s="21" t="s">
        <v>1995</v>
      </c>
    </row>
    <row r="9663" spans="1:10">
      <c r="A9663" s="22"/>
      <c r="B9663" s="22"/>
      <c r="C9663" s="16" t="s">
        <v>1995</v>
      </c>
      <c r="D9663" s="16" t="s">
        <v>1995</v>
      </c>
      <c r="E9663" s="20" t="s">
        <v>3194</v>
      </c>
      <c r="F9663" s="19" t="s">
        <v>2009</v>
      </c>
      <c r="G9663" s="16" t="s">
        <v>6967</v>
      </c>
      <c r="H9663" s="19" t="s">
        <v>6967</v>
      </c>
      <c r="I9663" s="19" t="s">
        <v>2005</v>
      </c>
      <c r="J9663" s="21" t="s">
        <v>6991</v>
      </c>
    </row>
    <row r="9664" ht="101.25" spans="1:10">
      <c r="A9664" s="16" t="s">
        <v>6992</v>
      </c>
      <c r="B9664" s="20" t="s">
        <v>6993</v>
      </c>
      <c r="C9664" s="22"/>
      <c r="D9664" s="22"/>
      <c r="E9664" s="23"/>
      <c r="F9664" s="24"/>
      <c r="G9664" s="22"/>
      <c r="H9664" s="24"/>
      <c r="I9664" s="24"/>
      <c r="J9664" s="25"/>
    </row>
    <row r="9665" spans="1:10">
      <c r="A9665" s="22"/>
      <c r="B9665" s="22"/>
      <c r="C9665" s="16" t="s">
        <v>1999</v>
      </c>
      <c r="D9665" s="16" t="s">
        <v>1995</v>
      </c>
      <c r="E9665" s="20" t="s">
        <v>1995</v>
      </c>
      <c r="F9665" s="19" t="s">
        <v>1995</v>
      </c>
      <c r="G9665" s="16" t="s">
        <v>1995</v>
      </c>
      <c r="H9665" s="19" t="s">
        <v>1995</v>
      </c>
      <c r="I9665" s="19" t="s">
        <v>1995</v>
      </c>
      <c r="J9665" s="21" t="s">
        <v>1995</v>
      </c>
    </row>
    <row r="9666" spans="1:10">
      <c r="A9666" s="22"/>
      <c r="B9666" s="22"/>
      <c r="C9666" s="16" t="s">
        <v>1995</v>
      </c>
      <c r="D9666" s="16" t="s">
        <v>2000</v>
      </c>
      <c r="E9666" s="20" t="s">
        <v>1995</v>
      </c>
      <c r="F9666" s="19" t="s">
        <v>1995</v>
      </c>
      <c r="G9666" s="16" t="s">
        <v>1995</v>
      </c>
      <c r="H9666" s="19" t="s">
        <v>1995</v>
      </c>
      <c r="I9666" s="19" t="s">
        <v>1995</v>
      </c>
      <c r="J9666" s="21" t="s">
        <v>1995</v>
      </c>
    </row>
    <row r="9667" spans="1:10">
      <c r="A9667" s="22"/>
      <c r="B9667" s="22"/>
      <c r="C9667" s="16" t="s">
        <v>1995</v>
      </c>
      <c r="D9667" s="16" t="s">
        <v>1995</v>
      </c>
      <c r="E9667" s="20" t="s">
        <v>6994</v>
      </c>
      <c r="F9667" s="19" t="s">
        <v>2035</v>
      </c>
      <c r="G9667" s="16" t="s">
        <v>2031</v>
      </c>
      <c r="H9667" s="19" t="s">
        <v>4331</v>
      </c>
      <c r="I9667" s="19" t="s">
        <v>2005</v>
      </c>
      <c r="J9667" s="21" t="s">
        <v>6995</v>
      </c>
    </row>
    <row r="9668" spans="1:10">
      <c r="A9668" s="22"/>
      <c r="B9668" s="22"/>
      <c r="C9668" s="16" t="s">
        <v>1995</v>
      </c>
      <c r="D9668" s="16" t="s">
        <v>2007</v>
      </c>
      <c r="E9668" s="20" t="s">
        <v>1995</v>
      </c>
      <c r="F9668" s="19" t="s">
        <v>1995</v>
      </c>
      <c r="G9668" s="16" t="s">
        <v>1995</v>
      </c>
      <c r="H9668" s="19" t="s">
        <v>1995</v>
      </c>
      <c r="I9668" s="19" t="s">
        <v>1995</v>
      </c>
      <c r="J9668" s="21" t="s">
        <v>1995</v>
      </c>
    </row>
    <row r="9669" ht="22.5" spans="1:10">
      <c r="A9669" s="22"/>
      <c r="B9669" s="22"/>
      <c r="C9669" s="16" t="s">
        <v>1995</v>
      </c>
      <c r="D9669" s="16" t="s">
        <v>1995</v>
      </c>
      <c r="E9669" s="20" t="s">
        <v>6996</v>
      </c>
      <c r="F9669" s="19" t="s">
        <v>2002</v>
      </c>
      <c r="G9669" s="16" t="s">
        <v>2060</v>
      </c>
      <c r="H9669" s="19" t="s">
        <v>2011</v>
      </c>
      <c r="I9669" s="19" t="s">
        <v>2005</v>
      </c>
      <c r="J9669" s="21" t="s">
        <v>6997</v>
      </c>
    </row>
    <row r="9670" spans="1:10">
      <c r="A9670" s="22"/>
      <c r="B9670" s="22"/>
      <c r="C9670" s="16" t="s">
        <v>1995</v>
      </c>
      <c r="D9670" s="16" t="s">
        <v>2013</v>
      </c>
      <c r="E9670" s="20" t="s">
        <v>1995</v>
      </c>
      <c r="F9670" s="19" t="s">
        <v>1995</v>
      </c>
      <c r="G9670" s="16" t="s">
        <v>1995</v>
      </c>
      <c r="H9670" s="19" t="s">
        <v>1995</v>
      </c>
      <c r="I9670" s="19" t="s">
        <v>1995</v>
      </c>
      <c r="J9670" s="21" t="s">
        <v>1995</v>
      </c>
    </row>
    <row r="9671" ht="22.5" spans="1:10">
      <c r="A9671" s="22"/>
      <c r="B9671" s="22"/>
      <c r="C9671" s="16" t="s">
        <v>1995</v>
      </c>
      <c r="D9671" s="16" t="s">
        <v>1995</v>
      </c>
      <c r="E9671" s="20" t="s">
        <v>6998</v>
      </c>
      <c r="F9671" s="19" t="s">
        <v>2002</v>
      </c>
      <c r="G9671" s="16" t="s">
        <v>2060</v>
      </c>
      <c r="H9671" s="19" t="s">
        <v>2011</v>
      </c>
      <c r="I9671" s="19" t="s">
        <v>2005</v>
      </c>
      <c r="J9671" s="21" t="s">
        <v>6999</v>
      </c>
    </row>
    <row r="9672" spans="1:10">
      <c r="A9672" s="22"/>
      <c r="B9672" s="22"/>
      <c r="C9672" s="16" t="s">
        <v>2018</v>
      </c>
      <c r="D9672" s="16" t="s">
        <v>1995</v>
      </c>
      <c r="E9672" s="20" t="s">
        <v>1995</v>
      </c>
      <c r="F9672" s="19" t="s">
        <v>1995</v>
      </c>
      <c r="G9672" s="16" t="s">
        <v>1995</v>
      </c>
      <c r="H9672" s="19" t="s">
        <v>1995</v>
      </c>
      <c r="I9672" s="19" t="s">
        <v>1995</v>
      </c>
      <c r="J9672" s="21" t="s">
        <v>1995</v>
      </c>
    </row>
    <row r="9673" spans="1:10">
      <c r="A9673" s="22"/>
      <c r="B9673" s="22"/>
      <c r="C9673" s="16" t="s">
        <v>1995</v>
      </c>
      <c r="D9673" s="16" t="s">
        <v>2051</v>
      </c>
      <c r="E9673" s="20" t="s">
        <v>1995</v>
      </c>
      <c r="F9673" s="19" t="s">
        <v>1995</v>
      </c>
      <c r="G9673" s="16" t="s">
        <v>1995</v>
      </c>
      <c r="H9673" s="19" t="s">
        <v>1995</v>
      </c>
      <c r="I9673" s="19" t="s">
        <v>1995</v>
      </c>
      <c r="J9673" s="21" t="s">
        <v>1995</v>
      </c>
    </row>
    <row r="9674" ht="22.5" spans="1:10">
      <c r="A9674" s="22"/>
      <c r="B9674" s="22"/>
      <c r="C9674" s="16" t="s">
        <v>1995</v>
      </c>
      <c r="D9674" s="16" t="s">
        <v>1995</v>
      </c>
      <c r="E9674" s="20" t="s">
        <v>7000</v>
      </c>
      <c r="F9674" s="19" t="s">
        <v>2009</v>
      </c>
      <c r="G9674" s="16" t="s">
        <v>2060</v>
      </c>
      <c r="H9674" s="19" t="s">
        <v>2011</v>
      </c>
      <c r="I9674" s="19" t="s">
        <v>2005</v>
      </c>
      <c r="J9674" s="21" t="s">
        <v>7001</v>
      </c>
    </row>
    <row r="9675" spans="1:10">
      <c r="A9675" s="22"/>
      <c r="B9675" s="22"/>
      <c r="C9675" s="16" t="s">
        <v>2023</v>
      </c>
      <c r="D9675" s="16" t="s">
        <v>1995</v>
      </c>
      <c r="E9675" s="20" t="s">
        <v>1995</v>
      </c>
      <c r="F9675" s="19" t="s">
        <v>1995</v>
      </c>
      <c r="G9675" s="16" t="s">
        <v>1995</v>
      </c>
      <c r="H9675" s="19" t="s">
        <v>1995</v>
      </c>
      <c r="I9675" s="19" t="s">
        <v>1995</v>
      </c>
      <c r="J9675" s="21" t="s">
        <v>1995</v>
      </c>
    </row>
    <row r="9676" spans="1:10">
      <c r="A9676" s="22"/>
      <c r="B9676" s="22"/>
      <c r="C9676" s="16" t="s">
        <v>1995</v>
      </c>
      <c r="D9676" s="16" t="s">
        <v>2024</v>
      </c>
      <c r="E9676" s="20" t="s">
        <v>1995</v>
      </c>
      <c r="F9676" s="19" t="s">
        <v>1995</v>
      </c>
      <c r="G9676" s="16" t="s">
        <v>1995</v>
      </c>
      <c r="H9676" s="19" t="s">
        <v>1995</v>
      </c>
      <c r="I9676" s="19" t="s">
        <v>1995</v>
      </c>
      <c r="J9676" s="21" t="s">
        <v>1995</v>
      </c>
    </row>
    <row r="9677" spans="1:10">
      <c r="A9677" s="22"/>
      <c r="B9677" s="22"/>
      <c r="C9677" s="16" t="s">
        <v>1995</v>
      </c>
      <c r="D9677" s="16" t="s">
        <v>1995</v>
      </c>
      <c r="E9677" s="20" t="s">
        <v>2077</v>
      </c>
      <c r="F9677" s="19" t="s">
        <v>2009</v>
      </c>
      <c r="G9677" s="16" t="s">
        <v>2026</v>
      </c>
      <c r="H9677" s="19" t="s">
        <v>2011</v>
      </c>
      <c r="I9677" s="19" t="s">
        <v>2005</v>
      </c>
      <c r="J9677" s="21" t="s">
        <v>6968</v>
      </c>
    </row>
    <row r="9678" ht="101.25" spans="1:10">
      <c r="A9678" s="16" t="s">
        <v>7002</v>
      </c>
      <c r="B9678" s="20" t="s">
        <v>7003</v>
      </c>
      <c r="C9678" s="22"/>
      <c r="D9678" s="22"/>
      <c r="E9678" s="23"/>
      <c r="F9678" s="24"/>
      <c r="G9678" s="22"/>
      <c r="H9678" s="24"/>
      <c r="I9678" s="24"/>
      <c r="J9678" s="25"/>
    </row>
    <row r="9679" spans="1:10">
      <c r="A9679" s="22"/>
      <c r="B9679" s="22"/>
      <c r="C9679" s="16" t="s">
        <v>1999</v>
      </c>
      <c r="D9679" s="16" t="s">
        <v>1995</v>
      </c>
      <c r="E9679" s="20" t="s">
        <v>1995</v>
      </c>
      <c r="F9679" s="19" t="s">
        <v>1995</v>
      </c>
      <c r="G9679" s="16" t="s">
        <v>1995</v>
      </c>
      <c r="H9679" s="19" t="s">
        <v>1995</v>
      </c>
      <c r="I9679" s="19" t="s">
        <v>1995</v>
      </c>
      <c r="J9679" s="21" t="s">
        <v>1995</v>
      </c>
    </row>
    <row r="9680" spans="1:10">
      <c r="A9680" s="22"/>
      <c r="B9680" s="22"/>
      <c r="C9680" s="16" t="s">
        <v>1995</v>
      </c>
      <c r="D9680" s="16" t="s">
        <v>2000</v>
      </c>
      <c r="E9680" s="20" t="s">
        <v>1995</v>
      </c>
      <c r="F9680" s="19" t="s">
        <v>1995</v>
      </c>
      <c r="G9680" s="16" t="s">
        <v>1995</v>
      </c>
      <c r="H9680" s="19" t="s">
        <v>1995</v>
      </c>
      <c r="I9680" s="19" t="s">
        <v>1995</v>
      </c>
      <c r="J9680" s="21" t="s">
        <v>1995</v>
      </c>
    </row>
    <row r="9681" ht="22.5" spans="1:10">
      <c r="A9681" s="22"/>
      <c r="B9681" s="22"/>
      <c r="C9681" s="16" t="s">
        <v>1995</v>
      </c>
      <c r="D9681" s="16" t="s">
        <v>1995</v>
      </c>
      <c r="E9681" s="20" t="s">
        <v>7004</v>
      </c>
      <c r="F9681" s="19" t="s">
        <v>2002</v>
      </c>
      <c r="G9681" s="16" t="s">
        <v>2397</v>
      </c>
      <c r="H9681" s="19" t="s">
        <v>2126</v>
      </c>
      <c r="I9681" s="19" t="s">
        <v>2005</v>
      </c>
      <c r="J9681" s="21" t="s">
        <v>7005</v>
      </c>
    </row>
    <row r="9682" spans="1:10">
      <c r="A9682" s="22"/>
      <c r="B9682" s="22"/>
      <c r="C9682" s="16" t="s">
        <v>1995</v>
      </c>
      <c r="D9682" s="16" t="s">
        <v>2007</v>
      </c>
      <c r="E9682" s="20" t="s">
        <v>1995</v>
      </c>
      <c r="F9682" s="19" t="s">
        <v>1995</v>
      </c>
      <c r="G9682" s="16" t="s">
        <v>1995</v>
      </c>
      <c r="H9682" s="19" t="s">
        <v>1995</v>
      </c>
      <c r="I9682" s="19" t="s">
        <v>1995</v>
      </c>
      <c r="J9682" s="21" t="s">
        <v>1995</v>
      </c>
    </row>
    <row r="9683" spans="1:10">
      <c r="A9683" s="22"/>
      <c r="B9683" s="22"/>
      <c r="C9683" s="16" t="s">
        <v>1995</v>
      </c>
      <c r="D9683" s="16" t="s">
        <v>1995</v>
      </c>
      <c r="E9683" s="20" t="s">
        <v>7006</v>
      </c>
      <c r="F9683" s="19" t="s">
        <v>2002</v>
      </c>
      <c r="G9683" s="16" t="s">
        <v>2397</v>
      </c>
      <c r="H9683" s="19" t="s">
        <v>2126</v>
      </c>
      <c r="I9683" s="19" t="s">
        <v>2005</v>
      </c>
      <c r="J9683" s="21" t="s">
        <v>3571</v>
      </c>
    </row>
    <row r="9684" ht="22.5" spans="1:10">
      <c r="A9684" s="22"/>
      <c r="B9684" s="22"/>
      <c r="C9684" s="16" t="s">
        <v>1995</v>
      </c>
      <c r="D9684" s="16" t="s">
        <v>1995</v>
      </c>
      <c r="E9684" s="20" t="s">
        <v>7007</v>
      </c>
      <c r="F9684" s="19" t="s">
        <v>2002</v>
      </c>
      <c r="G9684" s="16" t="s">
        <v>2060</v>
      </c>
      <c r="H9684" s="19" t="s">
        <v>2011</v>
      </c>
      <c r="I9684" s="19" t="s">
        <v>2005</v>
      </c>
      <c r="J9684" s="21" t="s">
        <v>7007</v>
      </c>
    </row>
    <row r="9685" spans="1:10">
      <c r="A9685" s="22"/>
      <c r="B9685" s="22"/>
      <c r="C9685" s="16" t="s">
        <v>1995</v>
      </c>
      <c r="D9685" s="16" t="s">
        <v>2013</v>
      </c>
      <c r="E9685" s="20" t="s">
        <v>1995</v>
      </c>
      <c r="F9685" s="19" t="s">
        <v>1995</v>
      </c>
      <c r="G9685" s="16" t="s">
        <v>1995</v>
      </c>
      <c r="H9685" s="19" t="s">
        <v>1995</v>
      </c>
      <c r="I9685" s="19" t="s">
        <v>1995</v>
      </c>
      <c r="J9685" s="21" t="s">
        <v>1995</v>
      </c>
    </row>
    <row r="9686" ht="22.5" spans="1:10">
      <c r="A9686" s="22"/>
      <c r="B9686" s="22"/>
      <c r="C9686" s="16" t="s">
        <v>1995</v>
      </c>
      <c r="D9686" s="16" t="s">
        <v>1995</v>
      </c>
      <c r="E9686" s="20" t="s">
        <v>7008</v>
      </c>
      <c r="F9686" s="19" t="s">
        <v>2002</v>
      </c>
      <c r="G9686" s="16" t="s">
        <v>5121</v>
      </c>
      <c r="H9686" s="19" t="s">
        <v>2036</v>
      </c>
      <c r="I9686" s="19" t="s">
        <v>2005</v>
      </c>
      <c r="J9686" s="21" t="s">
        <v>7009</v>
      </c>
    </row>
    <row r="9687" spans="1:10">
      <c r="A9687" s="22"/>
      <c r="B9687" s="22"/>
      <c r="C9687" s="16" t="s">
        <v>1995</v>
      </c>
      <c r="D9687" s="16" t="s">
        <v>1995</v>
      </c>
      <c r="E9687" s="20" t="s">
        <v>7010</v>
      </c>
      <c r="F9687" s="19" t="s">
        <v>2002</v>
      </c>
      <c r="G9687" s="16" t="s">
        <v>2060</v>
      </c>
      <c r="H9687" s="19" t="s">
        <v>2011</v>
      </c>
      <c r="I9687" s="19" t="s">
        <v>2005</v>
      </c>
      <c r="J9687" s="21" t="s">
        <v>7011</v>
      </c>
    </row>
    <row r="9688" spans="1:10">
      <c r="A9688" s="22"/>
      <c r="B9688" s="22"/>
      <c r="C9688" s="16" t="s">
        <v>2018</v>
      </c>
      <c r="D9688" s="16" t="s">
        <v>1995</v>
      </c>
      <c r="E9688" s="20" t="s">
        <v>1995</v>
      </c>
      <c r="F9688" s="19" t="s">
        <v>1995</v>
      </c>
      <c r="G9688" s="16" t="s">
        <v>1995</v>
      </c>
      <c r="H9688" s="19" t="s">
        <v>1995</v>
      </c>
      <c r="I9688" s="19" t="s">
        <v>1995</v>
      </c>
      <c r="J9688" s="21" t="s">
        <v>1995</v>
      </c>
    </row>
    <row r="9689" spans="1:10">
      <c r="A9689" s="22"/>
      <c r="B9689" s="22"/>
      <c r="C9689" s="16" t="s">
        <v>1995</v>
      </c>
      <c r="D9689" s="16" t="s">
        <v>2019</v>
      </c>
      <c r="E9689" s="20" t="s">
        <v>1995</v>
      </c>
      <c r="F9689" s="19" t="s">
        <v>1995</v>
      </c>
      <c r="G9689" s="16" t="s">
        <v>1995</v>
      </c>
      <c r="H9689" s="19" t="s">
        <v>1995</v>
      </c>
      <c r="I9689" s="19" t="s">
        <v>1995</v>
      </c>
      <c r="J9689" s="21" t="s">
        <v>1995</v>
      </c>
    </row>
    <row r="9690" ht="45" spans="1:10">
      <c r="A9690" s="22"/>
      <c r="B9690" s="22"/>
      <c r="C9690" s="16" t="s">
        <v>1995</v>
      </c>
      <c r="D9690" s="16" t="s">
        <v>1995</v>
      </c>
      <c r="E9690" s="20" t="s">
        <v>7012</v>
      </c>
      <c r="F9690" s="19" t="s">
        <v>2002</v>
      </c>
      <c r="G9690" s="16" t="s">
        <v>7013</v>
      </c>
      <c r="H9690" s="19" t="s">
        <v>2011</v>
      </c>
      <c r="I9690" s="19" t="s">
        <v>2005</v>
      </c>
      <c r="J9690" s="21" t="s">
        <v>7014</v>
      </c>
    </row>
    <row r="9691" ht="22.5" spans="1:10">
      <c r="A9691" s="22"/>
      <c r="B9691" s="22"/>
      <c r="C9691" s="16" t="s">
        <v>1995</v>
      </c>
      <c r="D9691" s="16" t="s">
        <v>1995</v>
      </c>
      <c r="E9691" s="20" t="s">
        <v>7015</v>
      </c>
      <c r="F9691" s="19" t="s">
        <v>2002</v>
      </c>
      <c r="G9691" s="16" t="s">
        <v>2060</v>
      </c>
      <c r="H9691" s="19" t="s">
        <v>2011</v>
      </c>
      <c r="I9691" s="19" t="s">
        <v>2005</v>
      </c>
      <c r="J9691" s="21" t="s">
        <v>7016</v>
      </c>
    </row>
    <row r="9692" spans="1:10">
      <c r="A9692" s="22"/>
      <c r="B9692" s="22"/>
      <c r="C9692" s="16" t="s">
        <v>2023</v>
      </c>
      <c r="D9692" s="16" t="s">
        <v>1995</v>
      </c>
      <c r="E9692" s="20" t="s">
        <v>1995</v>
      </c>
      <c r="F9692" s="19" t="s">
        <v>1995</v>
      </c>
      <c r="G9692" s="16" t="s">
        <v>1995</v>
      </c>
      <c r="H9692" s="19" t="s">
        <v>1995</v>
      </c>
      <c r="I9692" s="19" t="s">
        <v>1995</v>
      </c>
      <c r="J9692" s="21" t="s">
        <v>1995</v>
      </c>
    </row>
    <row r="9693" spans="1:10">
      <c r="A9693" s="22"/>
      <c r="B9693" s="22"/>
      <c r="C9693" s="16" t="s">
        <v>1995</v>
      </c>
      <c r="D9693" s="16" t="s">
        <v>2024</v>
      </c>
      <c r="E9693" s="20" t="s">
        <v>1995</v>
      </c>
      <c r="F9693" s="19" t="s">
        <v>1995</v>
      </c>
      <c r="G9693" s="16" t="s">
        <v>1995</v>
      </c>
      <c r="H9693" s="19" t="s">
        <v>1995</v>
      </c>
      <c r="I9693" s="19" t="s">
        <v>1995</v>
      </c>
      <c r="J9693" s="21" t="s">
        <v>1995</v>
      </c>
    </row>
    <row r="9694" spans="1:10">
      <c r="A9694" s="22"/>
      <c r="B9694" s="22"/>
      <c r="C9694" s="16" t="s">
        <v>1995</v>
      </c>
      <c r="D9694" s="16" t="s">
        <v>1995</v>
      </c>
      <c r="E9694" s="20" t="s">
        <v>2716</v>
      </c>
      <c r="F9694" s="19" t="s">
        <v>2009</v>
      </c>
      <c r="G9694" s="16" t="s">
        <v>2047</v>
      </c>
      <c r="H9694" s="19" t="s">
        <v>2011</v>
      </c>
      <c r="I9694" s="19" t="s">
        <v>2005</v>
      </c>
      <c r="J9694" s="21" t="s">
        <v>2716</v>
      </c>
    </row>
    <row r="9695" ht="191.25" spans="1:10">
      <c r="A9695" s="16" t="s">
        <v>7017</v>
      </c>
      <c r="B9695" s="20" t="s">
        <v>7018</v>
      </c>
      <c r="C9695" s="22"/>
      <c r="D9695" s="22"/>
      <c r="E9695" s="23"/>
      <c r="F9695" s="24"/>
      <c r="G9695" s="22"/>
      <c r="H9695" s="24"/>
      <c r="I9695" s="24"/>
      <c r="J9695" s="25"/>
    </row>
    <row r="9696" spans="1:10">
      <c r="A9696" s="22"/>
      <c r="B9696" s="22"/>
      <c r="C9696" s="16" t="s">
        <v>1999</v>
      </c>
      <c r="D9696" s="16" t="s">
        <v>1995</v>
      </c>
      <c r="E9696" s="20" t="s">
        <v>1995</v>
      </c>
      <c r="F9696" s="19" t="s">
        <v>1995</v>
      </c>
      <c r="G9696" s="16" t="s">
        <v>1995</v>
      </c>
      <c r="H9696" s="19" t="s">
        <v>1995</v>
      </c>
      <c r="I9696" s="19" t="s">
        <v>1995</v>
      </c>
      <c r="J9696" s="21" t="s">
        <v>1995</v>
      </c>
    </row>
    <row r="9697" spans="1:10">
      <c r="A9697" s="22"/>
      <c r="B9697" s="22"/>
      <c r="C9697" s="16" t="s">
        <v>1995</v>
      </c>
      <c r="D9697" s="16" t="s">
        <v>2000</v>
      </c>
      <c r="E9697" s="20" t="s">
        <v>1995</v>
      </c>
      <c r="F9697" s="19" t="s">
        <v>1995</v>
      </c>
      <c r="G9697" s="16" t="s">
        <v>1995</v>
      </c>
      <c r="H9697" s="19" t="s">
        <v>1995</v>
      </c>
      <c r="I9697" s="19" t="s">
        <v>1995</v>
      </c>
      <c r="J9697" s="21" t="s">
        <v>1995</v>
      </c>
    </row>
    <row r="9698" ht="22.5" spans="1:10">
      <c r="A9698" s="22"/>
      <c r="B9698" s="22"/>
      <c r="C9698" s="16" t="s">
        <v>1995</v>
      </c>
      <c r="D9698" s="16" t="s">
        <v>1995</v>
      </c>
      <c r="E9698" s="20" t="s">
        <v>7019</v>
      </c>
      <c r="F9698" s="19" t="s">
        <v>2009</v>
      </c>
      <c r="G9698" s="16" t="s">
        <v>2047</v>
      </c>
      <c r="H9698" s="19" t="s">
        <v>2011</v>
      </c>
      <c r="I9698" s="19" t="s">
        <v>2005</v>
      </c>
      <c r="J9698" s="21" t="s">
        <v>7019</v>
      </c>
    </row>
    <row r="9699" spans="1:10">
      <c r="A9699" s="22"/>
      <c r="B9699" s="22"/>
      <c r="C9699" s="16" t="s">
        <v>1995</v>
      </c>
      <c r="D9699" s="16" t="s">
        <v>2007</v>
      </c>
      <c r="E9699" s="20" t="s">
        <v>1995</v>
      </c>
      <c r="F9699" s="19" t="s">
        <v>1995</v>
      </c>
      <c r="G9699" s="16" t="s">
        <v>1995</v>
      </c>
      <c r="H9699" s="19" t="s">
        <v>1995</v>
      </c>
      <c r="I9699" s="19" t="s">
        <v>1995</v>
      </c>
      <c r="J9699" s="21" t="s">
        <v>1995</v>
      </c>
    </row>
    <row r="9700" ht="22.5" spans="1:10">
      <c r="A9700" s="22"/>
      <c r="B9700" s="22"/>
      <c r="C9700" s="16" t="s">
        <v>1995</v>
      </c>
      <c r="D9700" s="16" t="s">
        <v>1995</v>
      </c>
      <c r="E9700" s="20" t="s">
        <v>7020</v>
      </c>
      <c r="F9700" s="19" t="s">
        <v>2009</v>
      </c>
      <c r="G9700" s="16" t="s">
        <v>7021</v>
      </c>
      <c r="H9700" s="19" t="s">
        <v>2011</v>
      </c>
      <c r="I9700" s="19" t="s">
        <v>2005</v>
      </c>
      <c r="J9700" s="21" t="s">
        <v>7020</v>
      </c>
    </row>
    <row r="9701" ht="22.5" spans="1:10">
      <c r="A9701" s="22"/>
      <c r="B9701" s="22"/>
      <c r="C9701" s="16" t="s">
        <v>1995</v>
      </c>
      <c r="D9701" s="16" t="s">
        <v>1995</v>
      </c>
      <c r="E9701" s="20" t="s">
        <v>7022</v>
      </c>
      <c r="F9701" s="19" t="s">
        <v>2009</v>
      </c>
      <c r="G9701" s="16" t="s">
        <v>7021</v>
      </c>
      <c r="H9701" s="19" t="s">
        <v>2011</v>
      </c>
      <c r="I9701" s="19" t="s">
        <v>2016</v>
      </c>
      <c r="J9701" s="21" t="s">
        <v>7022</v>
      </c>
    </row>
    <row r="9702" ht="22.5" spans="1:10">
      <c r="A9702" s="22"/>
      <c r="B9702" s="22"/>
      <c r="C9702" s="16" t="s">
        <v>1995</v>
      </c>
      <c r="D9702" s="16" t="s">
        <v>1995</v>
      </c>
      <c r="E9702" s="20" t="s">
        <v>7023</v>
      </c>
      <c r="F9702" s="19" t="s">
        <v>2009</v>
      </c>
      <c r="G9702" s="16" t="s">
        <v>7021</v>
      </c>
      <c r="H9702" s="19" t="s">
        <v>2011</v>
      </c>
      <c r="I9702" s="19" t="s">
        <v>2016</v>
      </c>
      <c r="J9702" s="21" t="s">
        <v>7023</v>
      </c>
    </row>
    <row r="9703" ht="22.5" spans="1:10">
      <c r="A9703" s="22"/>
      <c r="B9703" s="22"/>
      <c r="C9703" s="16" t="s">
        <v>1995</v>
      </c>
      <c r="D9703" s="16" t="s">
        <v>1995</v>
      </c>
      <c r="E9703" s="20" t="s">
        <v>7024</v>
      </c>
      <c r="F9703" s="19" t="s">
        <v>2009</v>
      </c>
      <c r="G9703" s="16" t="s">
        <v>7021</v>
      </c>
      <c r="H9703" s="19" t="s">
        <v>2011</v>
      </c>
      <c r="I9703" s="19" t="s">
        <v>2016</v>
      </c>
      <c r="J9703" s="21" t="s">
        <v>7024</v>
      </c>
    </row>
    <row r="9704" spans="1:10">
      <c r="A9704" s="22"/>
      <c r="B9704" s="22"/>
      <c r="C9704" s="16" t="s">
        <v>1995</v>
      </c>
      <c r="D9704" s="16" t="s">
        <v>1995</v>
      </c>
      <c r="E9704" s="20" t="s">
        <v>7025</v>
      </c>
      <c r="F9704" s="19" t="s">
        <v>2009</v>
      </c>
      <c r="G9704" s="16" t="s">
        <v>2047</v>
      </c>
      <c r="H9704" s="19" t="s">
        <v>2011</v>
      </c>
      <c r="I9704" s="19" t="s">
        <v>2016</v>
      </c>
      <c r="J9704" s="21" t="s">
        <v>7025</v>
      </c>
    </row>
    <row r="9705" spans="1:10">
      <c r="A9705" s="22"/>
      <c r="B9705" s="22"/>
      <c r="C9705" s="16" t="s">
        <v>2018</v>
      </c>
      <c r="D9705" s="16" t="s">
        <v>1995</v>
      </c>
      <c r="E9705" s="20" t="s">
        <v>1995</v>
      </c>
      <c r="F9705" s="19" t="s">
        <v>1995</v>
      </c>
      <c r="G9705" s="16" t="s">
        <v>1995</v>
      </c>
      <c r="H9705" s="19" t="s">
        <v>1995</v>
      </c>
      <c r="I9705" s="19" t="s">
        <v>1995</v>
      </c>
      <c r="J9705" s="21" t="s">
        <v>1995</v>
      </c>
    </row>
    <row r="9706" spans="1:10">
      <c r="A9706" s="22"/>
      <c r="B9706" s="22"/>
      <c r="C9706" s="16" t="s">
        <v>1995</v>
      </c>
      <c r="D9706" s="16" t="s">
        <v>2019</v>
      </c>
      <c r="E9706" s="20" t="s">
        <v>1995</v>
      </c>
      <c r="F9706" s="19" t="s">
        <v>1995</v>
      </c>
      <c r="G9706" s="16" t="s">
        <v>1995</v>
      </c>
      <c r="H9706" s="19" t="s">
        <v>1995</v>
      </c>
      <c r="I9706" s="19" t="s">
        <v>1995</v>
      </c>
      <c r="J9706" s="21" t="s">
        <v>1995</v>
      </c>
    </row>
    <row r="9707" spans="1:10">
      <c r="A9707" s="22"/>
      <c r="B9707" s="22"/>
      <c r="C9707" s="16" t="s">
        <v>1995</v>
      </c>
      <c r="D9707" s="16" t="s">
        <v>1995</v>
      </c>
      <c r="E9707" s="20" t="s">
        <v>7026</v>
      </c>
      <c r="F9707" s="19" t="s">
        <v>2009</v>
      </c>
      <c r="G9707" s="16" t="s">
        <v>2827</v>
      </c>
      <c r="H9707" s="19" t="s">
        <v>2011</v>
      </c>
      <c r="I9707" s="19" t="s">
        <v>2016</v>
      </c>
      <c r="J9707" s="21" t="s">
        <v>7026</v>
      </c>
    </row>
    <row r="9708" ht="22.5" spans="1:10">
      <c r="A9708" s="22"/>
      <c r="B9708" s="22"/>
      <c r="C9708" s="16" t="s">
        <v>1995</v>
      </c>
      <c r="D9708" s="16" t="s">
        <v>1995</v>
      </c>
      <c r="E9708" s="20" t="s">
        <v>7027</v>
      </c>
      <c r="F9708" s="19" t="s">
        <v>2009</v>
      </c>
      <c r="G9708" s="16" t="s">
        <v>2026</v>
      </c>
      <c r="H9708" s="19" t="s">
        <v>2011</v>
      </c>
      <c r="I9708" s="19" t="s">
        <v>2005</v>
      </c>
      <c r="J9708" s="21" t="s">
        <v>7027</v>
      </c>
    </row>
    <row r="9709" spans="1:10">
      <c r="A9709" s="22"/>
      <c r="B9709" s="22"/>
      <c r="C9709" s="16" t="s">
        <v>1995</v>
      </c>
      <c r="D9709" s="16" t="s">
        <v>2051</v>
      </c>
      <c r="E9709" s="20" t="s">
        <v>1995</v>
      </c>
      <c r="F9709" s="19" t="s">
        <v>1995</v>
      </c>
      <c r="G9709" s="16" t="s">
        <v>1995</v>
      </c>
      <c r="H9709" s="19" t="s">
        <v>1995</v>
      </c>
      <c r="I9709" s="19" t="s">
        <v>1995</v>
      </c>
      <c r="J9709" s="21" t="s">
        <v>1995</v>
      </c>
    </row>
    <row r="9710" ht="22.5" spans="1:10">
      <c r="A9710" s="22"/>
      <c r="B9710" s="22"/>
      <c r="C9710" s="16" t="s">
        <v>1995</v>
      </c>
      <c r="D9710" s="16" t="s">
        <v>1995</v>
      </c>
      <c r="E9710" s="20" t="s">
        <v>7028</v>
      </c>
      <c r="F9710" s="19" t="s">
        <v>2002</v>
      </c>
      <c r="G9710" s="16" t="s">
        <v>7029</v>
      </c>
      <c r="H9710" s="19" t="s">
        <v>2011</v>
      </c>
      <c r="I9710" s="19" t="s">
        <v>2016</v>
      </c>
      <c r="J9710" s="21" t="s">
        <v>7028</v>
      </c>
    </row>
    <row r="9711" spans="1:10">
      <c r="A9711" s="22"/>
      <c r="B9711" s="22"/>
      <c r="C9711" s="16" t="s">
        <v>2023</v>
      </c>
      <c r="D9711" s="16" t="s">
        <v>1995</v>
      </c>
      <c r="E9711" s="20" t="s">
        <v>1995</v>
      </c>
      <c r="F9711" s="19" t="s">
        <v>1995</v>
      </c>
      <c r="G9711" s="16" t="s">
        <v>1995</v>
      </c>
      <c r="H9711" s="19" t="s">
        <v>1995</v>
      </c>
      <c r="I9711" s="19" t="s">
        <v>1995</v>
      </c>
      <c r="J9711" s="21" t="s">
        <v>1995</v>
      </c>
    </row>
    <row r="9712" spans="1:10">
      <c r="A9712" s="22"/>
      <c r="B9712" s="22"/>
      <c r="C9712" s="16" t="s">
        <v>1995</v>
      </c>
      <c r="D9712" s="16" t="s">
        <v>2024</v>
      </c>
      <c r="E9712" s="20" t="s">
        <v>1995</v>
      </c>
      <c r="F9712" s="19" t="s">
        <v>1995</v>
      </c>
      <c r="G9712" s="16" t="s">
        <v>1995</v>
      </c>
      <c r="H9712" s="19" t="s">
        <v>1995</v>
      </c>
      <c r="I9712" s="19" t="s">
        <v>1995</v>
      </c>
      <c r="J9712" s="21" t="s">
        <v>1995</v>
      </c>
    </row>
    <row r="9713" spans="1:10">
      <c r="A9713" s="22"/>
      <c r="B9713" s="22"/>
      <c r="C9713" s="16" t="s">
        <v>1995</v>
      </c>
      <c r="D9713" s="16" t="s">
        <v>1995</v>
      </c>
      <c r="E9713" s="20" t="s">
        <v>7030</v>
      </c>
      <c r="F9713" s="19" t="s">
        <v>2009</v>
      </c>
      <c r="G9713" s="16" t="s">
        <v>2047</v>
      </c>
      <c r="H9713" s="19" t="s">
        <v>2011</v>
      </c>
      <c r="I9713" s="19" t="s">
        <v>2016</v>
      </c>
      <c r="J9713" s="21" t="s">
        <v>7030</v>
      </c>
    </row>
    <row r="9714" spans="1:10">
      <c r="A9714" s="22"/>
      <c r="B9714" s="22"/>
      <c r="C9714" s="16" t="s">
        <v>1995</v>
      </c>
      <c r="D9714" s="16" t="s">
        <v>1995</v>
      </c>
      <c r="E9714" s="20" t="s">
        <v>7031</v>
      </c>
      <c r="F9714" s="19" t="s">
        <v>2009</v>
      </c>
      <c r="G9714" s="16" t="s">
        <v>2686</v>
      </c>
      <c r="H9714" s="19" t="s">
        <v>2011</v>
      </c>
      <c r="I9714" s="19" t="s">
        <v>2016</v>
      </c>
      <c r="J9714" s="21" t="s">
        <v>7031</v>
      </c>
    </row>
    <row r="9715" ht="135" spans="1:10">
      <c r="A9715" s="16" t="s">
        <v>7032</v>
      </c>
      <c r="B9715" s="20" t="s">
        <v>7033</v>
      </c>
      <c r="C9715" s="22"/>
      <c r="D9715" s="22"/>
      <c r="E9715" s="23"/>
      <c r="F9715" s="24"/>
      <c r="G9715" s="22"/>
      <c r="H9715" s="24"/>
      <c r="I9715" s="24"/>
      <c r="J9715" s="25"/>
    </row>
    <row r="9716" spans="1:10">
      <c r="A9716" s="22"/>
      <c r="B9716" s="22"/>
      <c r="C9716" s="16" t="s">
        <v>1999</v>
      </c>
      <c r="D9716" s="16" t="s">
        <v>1995</v>
      </c>
      <c r="E9716" s="20" t="s">
        <v>1995</v>
      </c>
      <c r="F9716" s="19" t="s">
        <v>1995</v>
      </c>
      <c r="G9716" s="16" t="s">
        <v>1995</v>
      </c>
      <c r="H9716" s="19" t="s">
        <v>1995</v>
      </c>
      <c r="I9716" s="19" t="s">
        <v>1995</v>
      </c>
      <c r="J9716" s="21" t="s">
        <v>1995</v>
      </c>
    </row>
    <row r="9717" spans="1:10">
      <c r="A9717" s="22"/>
      <c r="B9717" s="22"/>
      <c r="C9717" s="16" t="s">
        <v>1995</v>
      </c>
      <c r="D9717" s="16" t="s">
        <v>2000</v>
      </c>
      <c r="E9717" s="20" t="s">
        <v>1995</v>
      </c>
      <c r="F9717" s="19" t="s">
        <v>1995</v>
      </c>
      <c r="G9717" s="16" t="s">
        <v>1995</v>
      </c>
      <c r="H9717" s="19" t="s">
        <v>1995</v>
      </c>
      <c r="I9717" s="19" t="s">
        <v>1995</v>
      </c>
      <c r="J9717" s="21" t="s">
        <v>1995</v>
      </c>
    </row>
    <row r="9718" ht="22.5" spans="1:10">
      <c r="A9718" s="22"/>
      <c r="B9718" s="22"/>
      <c r="C9718" s="16" t="s">
        <v>1995</v>
      </c>
      <c r="D9718" s="16" t="s">
        <v>1995</v>
      </c>
      <c r="E9718" s="20" t="s">
        <v>7034</v>
      </c>
      <c r="F9718" s="19" t="s">
        <v>2002</v>
      </c>
      <c r="G9718" s="16" t="s">
        <v>2060</v>
      </c>
      <c r="H9718" s="19" t="s">
        <v>2011</v>
      </c>
      <c r="I9718" s="19" t="s">
        <v>2005</v>
      </c>
      <c r="J9718" s="21" t="s">
        <v>7035</v>
      </c>
    </row>
    <row r="9719" spans="1:10">
      <c r="A9719" s="22"/>
      <c r="B9719" s="22"/>
      <c r="C9719" s="16" t="s">
        <v>1995</v>
      </c>
      <c r="D9719" s="16" t="s">
        <v>2007</v>
      </c>
      <c r="E9719" s="20" t="s">
        <v>1995</v>
      </c>
      <c r="F9719" s="19" t="s">
        <v>1995</v>
      </c>
      <c r="G9719" s="16" t="s">
        <v>1995</v>
      </c>
      <c r="H9719" s="19" t="s">
        <v>1995</v>
      </c>
      <c r="I9719" s="19" t="s">
        <v>1995</v>
      </c>
      <c r="J9719" s="21" t="s">
        <v>1995</v>
      </c>
    </row>
    <row r="9720" ht="33.75" spans="1:10">
      <c r="A9720" s="22"/>
      <c r="B9720" s="22"/>
      <c r="C9720" s="16" t="s">
        <v>1995</v>
      </c>
      <c r="D9720" s="16" t="s">
        <v>1995</v>
      </c>
      <c r="E9720" s="20" t="s">
        <v>7036</v>
      </c>
      <c r="F9720" s="19" t="s">
        <v>2002</v>
      </c>
      <c r="G9720" s="16" t="s">
        <v>2060</v>
      </c>
      <c r="H9720" s="19" t="s">
        <v>2011</v>
      </c>
      <c r="I9720" s="19" t="s">
        <v>2016</v>
      </c>
      <c r="J9720" s="21" t="s">
        <v>7036</v>
      </c>
    </row>
    <row r="9721" spans="1:10">
      <c r="A9721" s="22"/>
      <c r="B9721" s="22"/>
      <c r="C9721" s="16" t="s">
        <v>1995</v>
      </c>
      <c r="D9721" s="16" t="s">
        <v>2013</v>
      </c>
      <c r="E9721" s="20" t="s">
        <v>1995</v>
      </c>
      <c r="F9721" s="19" t="s">
        <v>1995</v>
      </c>
      <c r="G9721" s="16" t="s">
        <v>1995</v>
      </c>
      <c r="H9721" s="19" t="s">
        <v>1995</v>
      </c>
      <c r="I9721" s="19" t="s">
        <v>1995</v>
      </c>
      <c r="J9721" s="21" t="s">
        <v>1995</v>
      </c>
    </row>
    <row r="9722" spans="1:10">
      <c r="A9722" s="22"/>
      <c r="B9722" s="22"/>
      <c r="C9722" s="16" t="s">
        <v>1995</v>
      </c>
      <c r="D9722" s="16" t="s">
        <v>1995</v>
      </c>
      <c r="E9722" s="20" t="s">
        <v>6957</v>
      </c>
      <c r="F9722" s="19" t="s">
        <v>2002</v>
      </c>
      <c r="G9722" s="16" t="s">
        <v>7037</v>
      </c>
      <c r="H9722" s="19" t="s">
        <v>2036</v>
      </c>
      <c r="I9722" s="19" t="s">
        <v>2005</v>
      </c>
      <c r="J9722" s="21" t="s">
        <v>7038</v>
      </c>
    </row>
    <row r="9723" spans="1:10">
      <c r="A9723" s="22"/>
      <c r="B9723" s="22"/>
      <c r="C9723" s="16" t="s">
        <v>1995</v>
      </c>
      <c r="D9723" s="16" t="s">
        <v>2175</v>
      </c>
      <c r="E9723" s="20" t="s">
        <v>1995</v>
      </c>
      <c r="F9723" s="19" t="s">
        <v>1995</v>
      </c>
      <c r="G9723" s="16" t="s">
        <v>1995</v>
      </c>
      <c r="H9723" s="19" t="s">
        <v>1995</v>
      </c>
      <c r="I9723" s="19" t="s">
        <v>1995</v>
      </c>
      <c r="J9723" s="21" t="s">
        <v>1995</v>
      </c>
    </row>
    <row r="9724" spans="1:10">
      <c r="A9724" s="22"/>
      <c r="B9724" s="22"/>
      <c r="C9724" s="16" t="s">
        <v>1995</v>
      </c>
      <c r="D9724" s="16" t="s">
        <v>1995</v>
      </c>
      <c r="E9724" s="20" t="s">
        <v>2176</v>
      </c>
      <c r="F9724" s="19" t="s">
        <v>2002</v>
      </c>
      <c r="G9724" s="16" t="s">
        <v>7039</v>
      </c>
      <c r="H9724" s="19" t="s">
        <v>2044</v>
      </c>
      <c r="I9724" s="19" t="s">
        <v>2005</v>
      </c>
      <c r="J9724" s="21" t="s">
        <v>7039</v>
      </c>
    </row>
    <row r="9725" spans="1:10">
      <c r="A9725" s="22"/>
      <c r="B9725" s="22"/>
      <c r="C9725" s="16" t="s">
        <v>2018</v>
      </c>
      <c r="D9725" s="16" t="s">
        <v>1995</v>
      </c>
      <c r="E9725" s="20" t="s">
        <v>1995</v>
      </c>
      <c r="F9725" s="19" t="s">
        <v>1995</v>
      </c>
      <c r="G9725" s="16" t="s">
        <v>1995</v>
      </c>
      <c r="H9725" s="19" t="s">
        <v>1995</v>
      </c>
      <c r="I9725" s="19" t="s">
        <v>1995</v>
      </c>
      <c r="J9725" s="21" t="s">
        <v>1995</v>
      </c>
    </row>
    <row r="9726" spans="1:10">
      <c r="A9726" s="22"/>
      <c r="B9726" s="22"/>
      <c r="C9726" s="16" t="s">
        <v>1995</v>
      </c>
      <c r="D9726" s="16" t="s">
        <v>2051</v>
      </c>
      <c r="E9726" s="20" t="s">
        <v>1995</v>
      </c>
      <c r="F9726" s="19" t="s">
        <v>1995</v>
      </c>
      <c r="G9726" s="16" t="s">
        <v>1995</v>
      </c>
      <c r="H9726" s="19" t="s">
        <v>1995</v>
      </c>
      <c r="I9726" s="19" t="s">
        <v>1995</v>
      </c>
      <c r="J9726" s="21" t="s">
        <v>1995</v>
      </c>
    </row>
    <row r="9727" ht="22.5" spans="1:10">
      <c r="A9727" s="22"/>
      <c r="B9727" s="22"/>
      <c r="C9727" s="16" t="s">
        <v>1995</v>
      </c>
      <c r="D9727" s="16" t="s">
        <v>1995</v>
      </c>
      <c r="E9727" s="20" t="s">
        <v>7040</v>
      </c>
      <c r="F9727" s="19" t="s">
        <v>2002</v>
      </c>
      <c r="G9727" s="16" t="s">
        <v>2060</v>
      </c>
      <c r="H9727" s="19" t="s">
        <v>2011</v>
      </c>
      <c r="I9727" s="19" t="s">
        <v>2016</v>
      </c>
      <c r="J9727" s="21" t="s">
        <v>7040</v>
      </c>
    </row>
    <row r="9728" spans="1:10">
      <c r="A9728" s="22"/>
      <c r="B9728" s="22"/>
      <c r="C9728" s="16" t="s">
        <v>2023</v>
      </c>
      <c r="D9728" s="16" t="s">
        <v>1995</v>
      </c>
      <c r="E9728" s="20" t="s">
        <v>1995</v>
      </c>
      <c r="F9728" s="19" t="s">
        <v>1995</v>
      </c>
      <c r="G9728" s="16" t="s">
        <v>1995</v>
      </c>
      <c r="H9728" s="19" t="s">
        <v>1995</v>
      </c>
      <c r="I9728" s="19" t="s">
        <v>1995</v>
      </c>
      <c r="J9728" s="21" t="s">
        <v>1995</v>
      </c>
    </row>
    <row r="9729" spans="1:10">
      <c r="A9729" s="22"/>
      <c r="B9729" s="22"/>
      <c r="C9729" s="16" t="s">
        <v>1995</v>
      </c>
      <c r="D9729" s="16" t="s">
        <v>2024</v>
      </c>
      <c r="E9729" s="20" t="s">
        <v>1995</v>
      </c>
      <c r="F9729" s="19" t="s">
        <v>1995</v>
      </c>
      <c r="G9729" s="16" t="s">
        <v>1995</v>
      </c>
      <c r="H9729" s="19" t="s">
        <v>1995</v>
      </c>
      <c r="I9729" s="19" t="s">
        <v>1995</v>
      </c>
      <c r="J9729" s="21" t="s">
        <v>1995</v>
      </c>
    </row>
    <row r="9730" spans="1:10">
      <c r="A9730" s="22"/>
      <c r="B9730" s="22"/>
      <c r="C9730" s="16" t="s">
        <v>1995</v>
      </c>
      <c r="D9730" s="16" t="s">
        <v>1995</v>
      </c>
      <c r="E9730" s="20" t="s">
        <v>2024</v>
      </c>
      <c r="F9730" s="19" t="s">
        <v>2002</v>
      </c>
      <c r="G9730" s="16" t="s">
        <v>2047</v>
      </c>
      <c r="H9730" s="19" t="s">
        <v>2011</v>
      </c>
      <c r="I9730" s="19" t="s">
        <v>2016</v>
      </c>
      <c r="J9730" s="21" t="s">
        <v>2024</v>
      </c>
    </row>
    <row r="9731" ht="157.5" spans="1:10">
      <c r="A9731" s="16" t="s">
        <v>7041</v>
      </c>
      <c r="B9731" s="20" t="s">
        <v>7042</v>
      </c>
      <c r="C9731" s="22"/>
      <c r="D9731" s="22"/>
      <c r="E9731" s="23"/>
      <c r="F9731" s="24"/>
      <c r="G9731" s="22"/>
      <c r="H9731" s="24"/>
      <c r="I9731" s="24"/>
      <c r="J9731" s="25"/>
    </row>
    <row r="9732" spans="1:10">
      <c r="A9732" s="22"/>
      <c r="B9732" s="22"/>
      <c r="C9732" s="16" t="s">
        <v>1999</v>
      </c>
      <c r="D9732" s="16" t="s">
        <v>1995</v>
      </c>
      <c r="E9732" s="20" t="s">
        <v>1995</v>
      </c>
      <c r="F9732" s="19" t="s">
        <v>1995</v>
      </c>
      <c r="G9732" s="16" t="s">
        <v>1995</v>
      </c>
      <c r="H9732" s="19" t="s">
        <v>1995</v>
      </c>
      <c r="I9732" s="19" t="s">
        <v>1995</v>
      </c>
      <c r="J9732" s="21" t="s">
        <v>1995</v>
      </c>
    </row>
    <row r="9733" spans="1:10">
      <c r="A9733" s="22"/>
      <c r="B9733" s="22"/>
      <c r="C9733" s="16" t="s">
        <v>1995</v>
      </c>
      <c r="D9733" s="16" t="s">
        <v>2000</v>
      </c>
      <c r="E9733" s="20" t="s">
        <v>1995</v>
      </c>
      <c r="F9733" s="19" t="s">
        <v>1995</v>
      </c>
      <c r="G9733" s="16" t="s">
        <v>1995</v>
      </c>
      <c r="H9733" s="19" t="s">
        <v>1995</v>
      </c>
      <c r="I9733" s="19" t="s">
        <v>1995</v>
      </c>
      <c r="J9733" s="21" t="s">
        <v>1995</v>
      </c>
    </row>
    <row r="9734" ht="78.75" spans="1:10">
      <c r="A9734" s="22"/>
      <c r="B9734" s="22"/>
      <c r="C9734" s="16" t="s">
        <v>1995</v>
      </c>
      <c r="D9734" s="16" t="s">
        <v>1995</v>
      </c>
      <c r="E9734" s="20" t="s">
        <v>7043</v>
      </c>
      <c r="F9734" s="19" t="s">
        <v>2009</v>
      </c>
      <c r="G9734" s="16" t="s">
        <v>2060</v>
      </c>
      <c r="H9734" s="19" t="s">
        <v>2011</v>
      </c>
      <c r="I9734" s="19" t="s">
        <v>2005</v>
      </c>
      <c r="J9734" s="21" t="s">
        <v>7044</v>
      </c>
    </row>
    <row r="9735" spans="1:10">
      <c r="A9735" s="22"/>
      <c r="B9735" s="22"/>
      <c r="C9735" s="16" t="s">
        <v>1995</v>
      </c>
      <c r="D9735" s="16" t="s">
        <v>2007</v>
      </c>
      <c r="E9735" s="20" t="s">
        <v>1995</v>
      </c>
      <c r="F9735" s="19" t="s">
        <v>1995</v>
      </c>
      <c r="G9735" s="16" t="s">
        <v>1995</v>
      </c>
      <c r="H9735" s="19" t="s">
        <v>1995</v>
      </c>
      <c r="I9735" s="19" t="s">
        <v>1995</v>
      </c>
      <c r="J9735" s="21" t="s">
        <v>1995</v>
      </c>
    </row>
    <row r="9736" spans="1:10">
      <c r="A9736" s="22"/>
      <c r="B9736" s="22"/>
      <c r="C9736" s="16" t="s">
        <v>1995</v>
      </c>
      <c r="D9736" s="16" t="s">
        <v>1995</v>
      </c>
      <c r="E9736" s="20" t="s">
        <v>7045</v>
      </c>
      <c r="F9736" s="19" t="s">
        <v>2002</v>
      </c>
      <c r="G9736" s="16" t="s">
        <v>2060</v>
      </c>
      <c r="H9736" s="19" t="s">
        <v>2011</v>
      </c>
      <c r="I9736" s="19" t="s">
        <v>2005</v>
      </c>
      <c r="J9736" s="21" t="s">
        <v>7046</v>
      </c>
    </row>
    <row r="9737" spans="1:10">
      <c r="A9737" s="22"/>
      <c r="B9737" s="22"/>
      <c r="C9737" s="16" t="s">
        <v>1995</v>
      </c>
      <c r="D9737" s="16" t="s">
        <v>2013</v>
      </c>
      <c r="E9737" s="20" t="s">
        <v>1995</v>
      </c>
      <c r="F9737" s="19" t="s">
        <v>1995</v>
      </c>
      <c r="G9737" s="16" t="s">
        <v>1995</v>
      </c>
      <c r="H9737" s="19" t="s">
        <v>1995</v>
      </c>
      <c r="I9737" s="19" t="s">
        <v>1995</v>
      </c>
      <c r="J9737" s="21" t="s">
        <v>1995</v>
      </c>
    </row>
    <row r="9738" spans="1:10">
      <c r="A9738" s="22"/>
      <c r="B9738" s="22"/>
      <c r="C9738" s="16" t="s">
        <v>1995</v>
      </c>
      <c r="D9738" s="16" t="s">
        <v>1995</v>
      </c>
      <c r="E9738" s="20" t="s">
        <v>6957</v>
      </c>
      <c r="F9738" s="19" t="s">
        <v>2002</v>
      </c>
      <c r="G9738" s="16" t="s">
        <v>7047</v>
      </c>
      <c r="H9738" s="19" t="s">
        <v>2036</v>
      </c>
      <c r="I9738" s="19" t="s">
        <v>2005</v>
      </c>
      <c r="J9738" s="21" t="s">
        <v>7048</v>
      </c>
    </row>
    <row r="9739" spans="1:10">
      <c r="A9739" s="22"/>
      <c r="B9739" s="22"/>
      <c r="C9739" s="16" t="s">
        <v>2018</v>
      </c>
      <c r="D9739" s="16" t="s">
        <v>1995</v>
      </c>
      <c r="E9739" s="20" t="s">
        <v>1995</v>
      </c>
      <c r="F9739" s="19" t="s">
        <v>1995</v>
      </c>
      <c r="G9739" s="16" t="s">
        <v>1995</v>
      </c>
      <c r="H9739" s="19" t="s">
        <v>1995</v>
      </c>
      <c r="I9739" s="19" t="s">
        <v>1995</v>
      </c>
      <c r="J9739" s="21" t="s">
        <v>1995</v>
      </c>
    </row>
    <row r="9740" spans="1:10">
      <c r="A9740" s="22"/>
      <c r="B9740" s="22"/>
      <c r="C9740" s="16" t="s">
        <v>1995</v>
      </c>
      <c r="D9740" s="16" t="s">
        <v>2019</v>
      </c>
      <c r="E9740" s="20" t="s">
        <v>1995</v>
      </c>
      <c r="F9740" s="19" t="s">
        <v>1995</v>
      </c>
      <c r="G9740" s="16" t="s">
        <v>1995</v>
      </c>
      <c r="H9740" s="19" t="s">
        <v>1995</v>
      </c>
      <c r="I9740" s="19" t="s">
        <v>1995</v>
      </c>
      <c r="J9740" s="21" t="s">
        <v>1995</v>
      </c>
    </row>
    <row r="9741" ht="33.75" spans="1:10">
      <c r="A9741" s="22"/>
      <c r="B9741" s="22"/>
      <c r="C9741" s="16" t="s">
        <v>1995</v>
      </c>
      <c r="D9741" s="16" t="s">
        <v>1995</v>
      </c>
      <c r="E9741" s="20" t="s">
        <v>7049</v>
      </c>
      <c r="F9741" s="19" t="s">
        <v>2002</v>
      </c>
      <c r="G9741" s="16" t="s">
        <v>7050</v>
      </c>
      <c r="H9741" s="19" t="s">
        <v>2011</v>
      </c>
      <c r="I9741" s="19" t="s">
        <v>2005</v>
      </c>
      <c r="J9741" s="21" t="s">
        <v>7049</v>
      </c>
    </row>
    <row r="9742" spans="1:10">
      <c r="A9742" s="22"/>
      <c r="B9742" s="22"/>
      <c r="C9742" s="16" t="s">
        <v>2023</v>
      </c>
      <c r="D9742" s="16" t="s">
        <v>1995</v>
      </c>
      <c r="E9742" s="20" t="s">
        <v>1995</v>
      </c>
      <c r="F9742" s="19" t="s">
        <v>1995</v>
      </c>
      <c r="G9742" s="16" t="s">
        <v>1995</v>
      </c>
      <c r="H9742" s="19" t="s">
        <v>1995</v>
      </c>
      <c r="I9742" s="19" t="s">
        <v>1995</v>
      </c>
      <c r="J9742" s="21" t="s">
        <v>1995</v>
      </c>
    </row>
    <row r="9743" spans="1:10">
      <c r="A9743" s="22"/>
      <c r="B9743" s="22"/>
      <c r="C9743" s="16" t="s">
        <v>1995</v>
      </c>
      <c r="D9743" s="16" t="s">
        <v>2024</v>
      </c>
      <c r="E9743" s="20" t="s">
        <v>1995</v>
      </c>
      <c r="F9743" s="19" t="s">
        <v>1995</v>
      </c>
      <c r="G9743" s="16" t="s">
        <v>1995</v>
      </c>
      <c r="H9743" s="19" t="s">
        <v>1995</v>
      </c>
      <c r="I9743" s="19" t="s">
        <v>1995</v>
      </c>
      <c r="J9743" s="21" t="s">
        <v>1995</v>
      </c>
    </row>
    <row r="9744" spans="1:10">
      <c r="A9744" s="22"/>
      <c r="B9744" s="22"/>
      <c r="C9744" s="16" t="s">
        <v>1995</v>
      </c>
      <c r="D9744" s="16" t="s">
        <v>1995</v>
      </c>
      <c r="E9744" s="20" t="s">
        <v>2301</v>
      </c>
      <c r="F9744" s="19" t="s">
        <v>2002</v>
      </c>
      <c r="G9744" s="16" t="s">
        <v>2047</v>
      </c>
      <c r="H9744" s="19" t="s">
        <v>2011</v>
      </c>
      <c r="I9744" s="19" t="s">
        <v>2016</v>
      </c>
      <c r="J9744" s="21" t="s">
        <v>2301</v>
      </c>
    </row>
    <row r="9745" ht="78.75" spans="1:10">
      <c r="A9745" s="16" t="s">
        <v>7051</v>
      </c>
      <c r="B9745" s="20" t="s">
        <v>7052</v>
      </c>
      <c r="C9745" s="22"/>
      <c r="D9745" s="22"/>
      <c r="E9745" s="23"/>
      <c r="F9745" s="24"/>
      <c r="G9745" s="22"/>
      <c r="H9745" s="24"/>
      <c r="I9745" s="24"/>
      <c r="J9745" s="25"/>
    </row>
    <row r="9746" spans="1:10">
      <c r="A9746" s="22"/>
      <c r="B9746" s="22"/>
      <c r="C9746" s="16" t="s">
        <v>1999</v>
      </c>
      <c r="D9746" s="16" t="s">
        <v>1995</v>
      </c>
      <c r="E9746" s="20" t="s">
        <v>1995</v>
      </c>
      <c r="F9746" s="19" t="s">
        <v>1995</v>
      </c>
      <c r="G9746" s="16" t="s">
        <v>1995</v>
      </c>
      <c r="H9746" s="19" t="s">
        <v>1995</v>
      </c>
      <c r="I9746" s="19" t="s">
        <v>1995</v>
      </c>
      <c r="J9746" s="21" t="s">
        <v>1995</v>
      </c>
    </row>
    <row r="9747" spans="1:10">
      <c r="A9747" s="22"/>
      <c r="B9747" s="22"/>
      <c r="C9747" s="16" t="s">
        <v>1995</v>
      </c>
      <c r="D9747" s="16" t="s">
        <v>2007</v>
      </c>
      <c r="E9747" s="20" t="s">
        <v>1995</v>
      </c>
      <c r="F9747" s="19" t="s">
        <v>1995</v>
      </c>
      <c r="G9747" s="16" t="s">
        <v>1995</v>
      </c>
      <c r="H9747" s="19" t="s">
        <v>1995</v>
      </c>
      <c r="I9747" s="19" t="s">
        <v>1995</v>
      </c>
      <c r="J9747" s="21" t="s">
        <v>1995</v>
      </c>
    </row>
    <row r="9748" ht="22.5" spans="1:10">
      <c r="A9748" s="22"/>
      <c r="B9748" s="22"/>
      <c r="C9748" s="16" t="s">
        <v>1995</v>
      </c>
      <c r="D9748" s="16" t="s">
        <v>1995</v>
      </c>
      <c r="E9748" s="20" t="s">
        <v>7053</v>
      </c>
      <c r="F9748" s="19" t="s">
        <v>2002</v>
      </c>
      <c r="G9748" s="16" t="s">
        <v>7054</v>
      </c>
      <c r="H9748" s="19" t="s">
        <v>2011</v>
      </c>
      <c r="I9748" s="19" t="s">
        <v>2016</v>
      </c>
      <c r="J9748" s="21" t="s">
        <v>7055</v>
      </c>
    </row>
    <row r="9749" spans="1:10">
      <c r="A9749" s="22"/>
      <c r="B9749" s="22"/>
      <c r="C9749" s="16" t="s">
        <v>2018</v>
      </c>
      <c r="D9749" s="16" t="s">
        <v>1995</v>
      </c>
      <c r="E9749" s="20" t="s">
        <v>1995</v>
      </c>
      <c r="F9749" s="19" t="s">
        <v>1995</v>
      </c>
      <c r="G9749" s="16" t="s">
        <v>1995</v>
      </c>
      <c r="H9749" s="19" t="s">
        <v>1995</v>
      </c>
      <c r="I9749" s="19" t="s">
        <v>1995</v>
      </c>
      <c r="J9749" s="21" t="s">
        <v>1995</v>
      </c>
    </row>
    <row r="9750" spans="1:10">
      <c r="A9750" s="22"/>
      <c r="B9750" s="22"/>
      <c r="C9750" s="16" t="s">
        <v>1995</v>
      </c>
      <c r="D9750" s="16" t="s">
        <v>2099</v>
      </c>
      <c r="E9750" s="20" t="s">
        <v>1995</v>
      </c>
      <c r="F9750" s="19" t="s">
        <v>1995</v>
      </c>
      <c r="G9750" s="16" t="s">
        <v>1995</v>
      </c>
      <c r="H9750" s="19" t="s">
        <v>1995</v>
      </c>
      <c r="I9750" s="19" t="s">
        <v>1995</v>
      </c>
      <c r="J9750" s="21" t="s">
        <v>1995</v>
      </c>
    </row>
    <row r="9751" ht="45" spans="1:10">
      <c r="A9751" s="22"/>
      <c r="B9751" s="22"/>
      <c r="C9751" s="16" t="s">
        <v>1995</v>
      </c>
      <c r="D9751" s="16" t="s">
        <v>1995</v>
      </c>
      <c r="E9751" s="20" t="s">
        <v>7056</v>
      </c>
      <c r="F9751" s="19" t="s">
        <v>2009</v>
      </c>
      <c r="G9751" s="16" t="s">
        <v>7057</v>
      </c>
      <c r="H9751" s="19" t="s">
        <v>2044</v>
      </c>
      <c r="I9751" s="19" t="s">
        <v>2005</v>
      </c>
      <c r="J9751" s="21" t="s">
        <v>7056</v>
      </c>
    </row>
    <row r="9752" spans="1:10">
      <c r="A9752" s="22"/>
      <c r="B9752" s="22"/>
      <c r="C9752" s="16" t="s">
        <v>1995</v>
      </c>
      <c r="D9752" s="16" t="s">
        <v>2019</v>
      </c>
      <c r="E9752" s="20" t="s">
        <v>1995</v>
      </c>
      <c r="F9752" s="19" t="s">
        <v>1995</v>
      </c>
      <c r="G9752" s="16" t="s">
        <v>1995</v>
      </c>
      <c r="H9752" s="19" t="s">
        <v>1995</v>
      </c>
      <c r="I9752" s="19" t="s">
        <v>1995</v>
      </c>
      <c r="J9752" s="21" t="s">
        <v>1995</v>
      </c>
    </row>
    <row r="9753" ht="22.5" spans="1:10">
      <c r="A9753" s="22"/>
      <c r="B9753" s="22"/>
      <c r="C9753" s="16" t="s">
        <v>1995</v>
      </c>
      <c r="D9753" s="16" t="s">
        <v>1995</v>
      </c>
      <c r="E9753" s="20" t="s">
        <v>7058</v>
      </c>
      <c r="F9753" s="19" t="s">
        <v>2035</v>
      </c>
      <c r="G9753" s="16" t="s">
        <v>2060</v>
      </c>
      <c r="H9753" s="19" t="s">
        <v>2011</v>
      </c>
      <c r="I9753" s="19" t="s">
        <v>2005</v>
      </c>
      <c r="J9753" s="21" t="s">
        <v>7058</v>
      </c>
    </row>
    <row r="9754" spans="1:10">
      <c r="A9754" s="22"/>
      <c r="B9754" s="22"/>
      <c r="C9754" s="16" t="s">
        <v>1995</v>
      </c>
      <c r="D9754" s="16" t="s">
        <v>2727</v>
      </c>
      <c r="E9754" s="20" t="s">
        <v>1995</v>
      </c>
      <c r="F9754" s="19" t="s">
        <v>1995</v>
      </c>
      <c r="G9754" s="16" t="s">
        <v>1995</v>
      </c>
      <c r="H9754" s="19" t="s">
        <v>1995</v>
      </c>
      <c r="I9754" s="19" t="s">
        <v>1995</v>
      </c>
      <c r="J9754" s="21" t="s">
        <v>1995</v>
      </c>
    </row>
    <row r="9755" ht="22.5" spans="1:10">
      <c r="A9755" s="22"/>
      <c r="B9755" s="22"/>
      <c r="C9755" s="16" t="s">
        <v>1995</v>
      </c>
      <c r="D9755" s="16" t="s">
        <v>1995</v>
      </c>
      <c r="E9755" s="20" t="s">
        <v>7059</v>
      </c>
      <c r="F9755" s="19" t="s">
        <v>2009</v>
      </c>
      <c r="G9755" s="16" t="s">
        <v>2352</v>
      </c>
      <c r="H9755" s="19" t="s">
        <v>4370</v>
      </c>
      <c r="I9755" s="19" t="s">
        <v>2005</v>
      </c>
      <c r="J9755" s="21" t="s">
        <v>7059</v>
      </c>
    </row>
    <row r="9756" spans="1:10">
      <c r="A9756" s="22"/>
      <c r="B9756" s="22"/>
      <c r="C9756" s="16" t="s">
        <v>1995</v>
      </c>
      <c r="D9756" s="16" t="s">
        <v>2051</v>
      </c>
      <c r="E9756" s="20" t="s">
        <v>1995</v>
      </c>
      <c r="F9756" s="19" t="s">
        <v>1995</v>
      </c>
      <c r="G9756" s="16" t="s">
        <v>1995</v>
      </c>
      <c r="H9756" s="19" t="s">
        <v>1995</v>
      </c>
      <c r="I9756" s="19" t="s">
        <v>1995</v>
      </c>
      <c r="J9756" s="21" t="s">
        <v>1995</v>
      </c>
    </row>
    <row r="9757" spans="1:10">
      <c r="A9757" s="22"/>
      <c r="B9757" s="22"/>
      <c r="C9757" s="16" t="s">
        <v>1995</v>
      </c>
      <c r="D9757" s="16" t="s">
        <v>1995</v>
      </c>
      <c r="E9757" s="20" t="s">
        <v>7060</v>
      </c>
      <c r="F9757" s="19" t="s">
        <v>2035</v>
      </c>
      <c r="G9757" s="16" t="s">
        <v>2060</v>
      </c>
      <c r="H9757" s="19" t="s">
        <v>2011</v>
      </c>
      <c r="I9757" s="19" t="s">
        <v>2005</v>
      </c>
      <c r="J9757" s="21" t="s">
        <v>7060</v>
      </c>
    </row>
    <row r="9758" spans="1:10">
      <c r="A9758" s="22"/>
      <c r="B9758" s="22"/>
      <c r="C9758" s="16" t="s">
        <v>2023</v>
      </c>
      <c r="D9758" s="16" t="s">
        <v>1995</v>
      </c>
      <c r="E9758" s="20" t="s">
        <v>1995</v>
      </c>
      <c r="F9758" s="19" t="s">
        <v>1995</v>
      </c>
      <c r="G9758" s="16" t="s">
        <v>1995</v>
      </c>
      <c r="H9758" s="19" t="s">
        <v>1995</v>
      </c>
      <c r="I9758" s="19" t="s">
        <v>1995</v>
      </c>
      <c r="J9758" s="21" t="s">
        <v>1995</v>
      </c>
    </row>
    <row r="9759" spans="1:10">
      <c r="A9759" s="22"/>
      <c r="B9759" s="22"/>
      <c r="C9759" s="16" t="s">
        <v>1995</v>
      </c>
      <c r="D9759" s="16" t="s">
        <v>2024</v>
      </c>
      <c r="E9759" s="20" t="s">
        <v>1995</v>
      </c>
      <c r="F9759" s="19" t="s">
        <v>1995</v>
      </c>
      <c r="G9759" s="16" t="s">
        <v>1995</v>
      </c>
      <c r="H9759" s="19" t="s">
        <v>1995</v>
      </c>
      <c r="I9759" s="19" t="s">
        <v>1995</v>
      </c>
      <c r="J9759" s="21" t="s">
        <v>1995</v>
      </c>
    </row>
    <row r="9760" spans="1:10">
      <c r="A9760" s="22"/>
      <c r="B9760" s="22"/>
      <c r="C9760" s="16" t="s">
        <v>1995</v>
      </c>
      <c r="D9760" s="16" t="s">
        <v>1995</v>
      </c>
      <c r="E9760" s="20" t="s">
        <v>7061</v>
      </c>
      <c r="F9760" s="19" t="s">
        <v>2009</v>
      </c>
      <c r="G9760" s="16" t="s">
        <v>2047</v>
      </c>
      <c r="H9760" s="19" t="s">
        <v>2011</v>
      </c>
      <c r="I9760" s="19" t="s">
        <v>2005</v>
      </c>
      <c r="J9760" s="21" t="s">
        <v>2716</v>
      </c>
    </row>
    <row r="9761" ht="12.75" spans="1:10">
      <c r="A9761" s="16" t="s">
        <v>7062</v>
      </c>
      <c r="B9761" s="22"/>
      <c r="C9761" s="22"/>
      <c r="D9761" s="22"/>
      <c r="E9761" s="23"/>
      <c r="F9761" s="24"/>
      <c r="G9761" s="22"/>
      <c r="H9761" s="24"/>
      <c r="I9761" s="24"/>
      <c r="J9761" s="25"/>
    </row>
    <row r="9762" ht="78.75" spans="1:10">
      <c r="A9762" s="16" t="s">
        <v>7063</v>
      </c>
      <c r="B9762" s="20" t="s">
        <v>7064</v>
      </c>
      <c r="C9762" s="22"/>
      <c r="D9762" s="22"/>
      <c r="E9762" s="23"/>
      <c r="F9762" s="24"/>
      <c r="G9762" s="22"/>
      <c r="H9762" s="24"/>
      <c r="I9762" s="24"/>
      <c r="J9762" s="25"/>
    </row>
    <row r="9763" spans="1:10">
      <c r="A9763" s="22"/>
      <c r="B9763" s="22"/>
      <c r="C9763" s="16" t="s">
        <v>1999</v>
      </c>
      <c r="D9763" s="16" t="s">
        <v>1995</v>
      </c>
      <c r="E9763" s="20" t="s">
        <v>1995</v>
      </c>
      <c r="F9763" s="19" t="s">
        <v>1995</v>
      </c>
      <c r="G9763" s="16" t="s">
        <v>1995</v>
      </c>
      <c r="H9763" s="19" t="s">
        <v>1995</v>
      </c>
      <c r="I9763" s="19" t="s">
        <v>1995</v>
      </c>
      <c r="J9763" s="21" t="s">
        <v>1995</v>
      </c>
    </row>
    <row r="9764" spans="1:10">
      <c r="A9764" s="22"/>
      <c r="B9764" s="22"/>
      <c r="C9764" s="16" t="s">
        <v>1995</v>
      </c>
      <c r="D9764" s="16" t="s">
        <v>2000</v>
      </c>
      <c r="E9764" s="20" t="s">
        <v>1995</v>
      </c>
      <c r="F9764" s="19" t="s">
        <v>1995</v>
      </c>
      <c r="G9764" s="16" t="s">
        <v>1995</v>
      </c>
      <c r="H9764" s="19" t="s">
        <v>1995</v>
      </c>
      <c r="I9764" s="19" t="s">
        <v>1995</v>
      </c>
      <c r="J9764" s="21" t="s">
        <v>1995</v>
      </c>
    </row>
    <row r="9765" spans="1:10">
      <c r="A9765" s="22"/>
      <c r="B9765" s="22"/>
      <c r="C9765" s="16" t="s">
        <v>1995</v>
      </c>
      <c r="D9765" s="16" t="s">
        <v>1995</v>
      </c>
      <c r="E9765" s="20" t="s">
        <v>7065</v>
      </c>
      <c r="F9765" s="19" t="s">
        <v>2002</v>
      </c>
      <c r="G9765" s="16" t="s">
        <v>3977</v>
      </c>
      <c r="H9765" s="19" t="s">
        <v>3256</v>
      </c>
      <c r="I9765" s="19" t="s">
        <v>2005</v>
      </c>
      <c r="J9765" s="21" t="s">
        <v>7066</v>
      </c>
    </row>
    <row r="9766" spans="1:10">
      <c r="A9766" s="22"/>
      <c r="B9766" s="22"/>
      <c r="C9766" s="16" t="s">
        <v>1995</v>
      </c>
      <c r="D9766" s="16" t="s">
        <v>2007</v>
      </c>
      <c r="E9766" s="20" t="s">
        <v>1995</v>
      </c>
      <c r="F9766" s="19" t="s">
        <v>1995</v>
      </c>
      <c r="G9766" s="16" t="s">
        <v>1995</v>
      </c>
      <c r="H9766" s="19" t="s">
        <v>1995</v>
      </c>
      <c r="I9766" s="19" t="s">
        <v>1995</v>
      </c>
      <c r="J9766" s="21" t="s">
        <v>1995</v>
      </c>
    </row>
    <row r="9767" spans="1:10">
      <c r="A9767" s="22"/>
      <c r="B9767" s="22"/>
      <c r="C9767" s="16" t="s">
        <v>1995</v>
      </c>
      <c r="D9767" s="16" t="s">
        <v>1995</v>
      </c>
      <c r="E9767" s="20" t="s">
        <v>7067</v>
      </c>
      <c r="F9767" s="19" t="s">
        <v>2009</v>
      </c>
      <c r="G9767" s="16" t="s">
        <v>2060</v>
      </c>
      <c r="H9767" s="19" t="s">
        <v>2011</v>
      </c>
      <c r="I9767" s="19" t="s">
        <v>2005</v>
      </c>
      <c r="J9767" s="21" t="s">
        <v>7068</v>
      </c>
    </row>
    <row r="9768" ht="22.5" spans="1:10">
      <c r="A9768" s="22"/>
      <c r="B9768" s="22"/>
      <c r="C9768" s="16" t="s">
        <v>1995</v>
      </c>
      <c r="D9768" s="16" t="s">
        <v>1995</v>
      </c>
      <c r="E9768" s="20" t="s">
        <v>7069</v>
      </c>
      <c r="F9768" s="19" t="s">
        <v>2009</v>
      </c>
      <c r="G9768" s="16" t="s">
        <v>2060</v>
      </c>
      <c r="H9768" s="19" t="s">
        <v>2011</v>
      </c>
      <c r="I9768" s="19" t="s">
        <v>2005</v>
      </c>
      <c r="J9768" s="21" t="s">
        <v>7070</v>
      </c>
    </row>
    <row r="9769" spans="1:10">
      <c r="A9769" s="22"/>
      <c r="B9769" s="22"/>
      <c r="C9769" s="16" t="s">
        <v>2018</v>
      </c>
      <c r="D9769" s="16" t="s">
        <v>1995</v>
      </c>
      <c r="E9769" s="20" t="s">
        <v>1995</v>
      </c>
      <c r="F9769" s="19" t="s">
        <v>1995</v>
      </c>
      <c r="G9769" s="16" t="s">
        <v>1995</v>
      </c>
      <c r="H9769" s="19" t="s">
        <v>1995</v>
      </c>
      <c r="I9769" s="19" t="s">
        <v>1995</v>
      </c>
      <c r="J9769" s="21" t="s">
        <v>1995</v>
      </c>
    </row>
    <row r="9770" spans="1:10">
      <c r="A9770" s="22"/>
      <c r="B9770" s="22"/>
      <c r="C9770" s="16" t="s">
        <v>1995</v>
      </c>
      <c r="D9770" s="16" t="s">
        <v>2051</v>
      </c>
      <c r="E9770" s="20" t="s">
        <v>1995</v>
      </c>
      <c r="F9770" s="19" t="s">
        <v>1995</v>
      </c>
      <c r="G9770" s="16" t="s">
        <v>1995</v>
      </c>
      <c r="H9770" s="19" t="s">
        <v>1995</v>
      </c>
      <c r="I9770" s="19" t="s">
        <v>1995</v>
      </c>
      <c r="J9770" s="21" t="s">
        <v>1995</v>
      </c>
    </row>
    <row r="9771" ht="33.75" spans="1:10">
      <c r="A9771" s="22"/>
      <c r="B9771" s="22"/>
      <c r="C9771" s="16" t="s">
        <v>1995</v>
      </c>
      <c r="D9771" s="16" t="s">
        <v>1995</v>
      </c>
      <c r="E9771" s="20" t="s">
        <v>7071</v>
      </c>
      <c r="F9771" s="19" t="s">
        <v>2009</v>
      </c>
      <c r="G9771" s="16" t="s">
        <v>2053</v>
      </c>
      <c r="H9771" s="19" t="s">
        <v>2011</v>
      </c>
      <c r="I9771" s="19" t="s">
        <v>2005</v>
      </c>
      <c r="J9771" s="21" t="s">
        <v>7072</v>
      </c>
    </row>
    <row r="9772" spans="1:10">
      <c r="A9772" s="22"/>
      <c r="B9772" s="22"/>
      <c r="C9772" s="16" t="s">
        <v>2023</v>
      </c>
      <c r="D9772" s="16" t="s">
        <v>1995</v>
      </c>
      <c r="E9772" s="20" t="s">
        <v>1995</v>
      </c>
      <c r="F9772" s="19" t="s">
        <v>1995</v>
      </c>
      <c r="G9772" s="16" t="s">
        <v>1995</v>
      </c>
      <c r="H9772" s="19" t="s">
        <v>1995</v>
      </c>
      <c r="I9772" s="19" t="s">
        <v>1995</v>
      </c>
      <c r="J9772" s="21" t="s">
        <v>1995</v>
      </c>
    </row>
    <row r="9773" spans="1:10">
      <c r="A9773" s="22"/>
      <c r="B9773" s="22"/>
      <c r="C9773" s="16" t="s">
        <v>1995</v>
      </c>
      <c r="D9773" s="16" t="s">
        <v>2024</v>
      </c>
      <c r="E9773" s="20" t="s">
        <v>1995</v>
      </c>
      <c r="F9773" s="19" t="s">
        <v>1995</v>
      </c>
      <c r="G9773" s="16" t="s">
        <v>1995</v>
      </c>
      <c r="H9773" s="19" t="s">
        <v>1995</v>
      </c>
      <c r="I9773" s="19" t="s">
        <v>1995</v>
      </c>
      <c r="J9773" s="21" t="s">
        <v>1995</v>
      </c>
    </row>
    <row r="9774" spans="1:10">
      <c r="A9774" s="22"/>
      <c r="B9774" s="22"/>
      <c r="C9774" s="16" t="s">
        <v>1995</v>
      </c>
      <c r="D9774" s="16" t="s">
        <v>1995</v>
      </c>
      <c r="E9774" s="20" t="s">
        <v>2301</v>
      </c>
      <c r="F9774" s="19" t="s">
        <v>2009</v>
      </c>
      <c r="G9774" s="16" t="s">
        <v>2047</v>
      </c>
      <c r="H9774" s="19" t="s">
        <v>2011</v>
      </c>
      <c r="I9774" s="19" t="s">
        <v>2005</v>
      </c>
      <c r="J9774" s="21" t="s">
        <v>7073</v>
      </c>
    </row>
    <row r="9775" ht="135" spans="1:10">
      <c r="A9775" s="16" t="s">
        <v>7074</v>
      </c>
      <c r="B9775" s="20" t="s">
        <v>7075</v>
      </c>
      <c r="C9775" s="22"/>
      <c r="D9775" s="22"/>
      <c r="E9775" s="23"/>
      <c r="F9775" s="24"/>
      <c r="G9775" s="22"/>
      <c r="H9775" s="24"/>
      <c r="I9775" s="24"/>
      <c r="J9775" s="25"/>
    </row>
    <row r="9776" spans="1:10">
      <c r="A9776" s="22"/>
      <c r="B9776" s="22"/>
      <c r="C9776" s="16" t="s">
        <v>1999</v>
      </c>
      <c r="D9776" s="16" t="s">
        <v>1995</v>
      </c>
      <c r="E9776" s="20" t="s">
        <v>1995</v>
      </c>
      <c r="F9776" s="19" t="s">
        <v>1995</v>
      </c>
      <c r="G9776" s="16" t="s">
        <v>1995</v>
      </c>
      <c r="H9776" s="19" t="s">
        <v>1995</v>
      </c>
      <c r="I9776" s="19" t="s">
        <v>1995</v>
      </c>
      <c r="J9776" s="21" t="s">
        <v>1995</v>
      </c>
    </row>
    <row r="9777" spans="1:10">
      <c r="A9777" s="22"/>
      <c r="B9777" s="22"/>
      <c r="C9777" s="16" t="s">
        <v>1995</v>
      </c>
      <c r="D9777" s="16" t="s">
        <v>2000</v>
      </c>
      <c r="E9777" s="20" t="s">
        <v>1995</v>
      </c>
      <c r="F9777" s="19" t="s">
        <v>1995</v>
      </c>
      <c r="G9777" s="16" t="s">
        <v>1995</v>
      </c>
      <c r="H9777" s="19" t="s">
        <v>1995</v>
      </c>
      <c r="I9777" s="19" t="s">
        <v>1995</v>
      </c>
      <c r="J9777" s="21" t="s">
        <v>1995</v>
      </c>
    </row>
    <row r="9778" spans="1:10">
      <c r="A9778" s="22"/>
      <c r="B9778" s="22"/>
      <c r="C9778" s="16" t="s">
        <v>1995</v>
      </c>
      <c r="D9778" s="16" t="s">
        <v>1995</v>
      </c>
      <c r="E9778" s="20" t="s">
        <v>7076</v>
      </c>
      <c r="F9778" s="19" t="s">
        <v>2002</v>
      </c>
      <c r="G9778" s="16" t="s">
        <v>7077</v>
      </c>
      <c r="H9778" s="19" t="s">
        <v>3256</v>
      </c>
      <c r="I9778" s="19" t="s">
        <v>2005</v>
      </c>
      <c r="J9778" s="21" t="s">
        <v>7078</v>
      </c>
    </row>
    <row r="9779" spans="1:10">
      <c r="A9779" s="22"/>
      <c r="B9779" s="22"/>
      <c r="C9779" s="16" t="s">
        <v>1995</v>
      </c>
      <c r="D9779" s="16" t="s">
        <v>2007</v>
      </c>
      <c r="E9779" s="20" t="s">
        <v>1995</v>
      </c>
      <c r="F9779" s="19" t="s">
        <v>1995</v>
      </c>
      <c r="G9779" s="16" t="s">
        <v>1995</v>
      </c>
      <c r="H9779" s="19" t="s">
        <v>1995</v>
      </c>
      <c r="I9779" s="19" t="s">
        <v>1995</v>
      </c>
      <c r="J9779" s="21" t="s">
        <v>1995</v>
      </c>
    </row>
    <row r="9780" spans="1:10">
      <c r="A9780" s="22"/>
      <c r="B9780" s="22"/>
      <c r="C9780" s="16" t="s">
        <v>1995</v>
      </c>
      <c r="D9780" s="16" t="s">
        <v>1995</v>
      </c>
      <c r="E9780" s="20" t="s">
        <v>7079</v>
      </c>
      <c r="F9780" s="19" t="s">
        <v>2009</v>
      </c>
      <c r="G9780" s="16" t="s">
        <v>2060</v>
      </c>
      <c r="H9780" s="19" t="s">
        <v>2011</v>
      </c>
      <c r="I9780" s="19" t="s">
        <v>2005</v>
      </c>
      <c r="J9780" s="21" t="s">
        <v>7080</v>
      </c>
    </row>
    <row r="9781" spans="1:10">
      <c r="A9781" s="22"/>
      <c r="B9781" s="22"/>
      <c r="C9781" s="16" t="s">
        <v>1995</v>
      </c>
      <c r="D9781" s="16" t="s">
        <v>2013</v>
      </c>
      <c r="E9781" s="20" t="s">
        <v>1995</v>
      </c>
      <c r="F9781" s="19" t="s">
        <v>1995</v>
      </c>
      <c r="G9781" s="16" t="s">
        <v>1995</v>
      </c>
      <c r="H9781" s="19" t="s">
        <v>1995</v>
      </c>
      <c r="I9781" s="19" t="s">
        <v>1995</v>
      </c>
      <c r="J9781" s="21" t="s">
        <v>1995</v>
      </c>
    </row>
    <row r="9782" spans="1:10">
      <c r="A9782" s="22"/>
      <c r="B9782" s="22"/>
      <c r="C9782" s="16" t="s">
        <v>1995</v>
      </c>
      <c r="D9782" s="16" t="s">
        <v>1995</v>
      </c>
      <c r="E9782" s="20" t="s">
        <v>6957</v>
      </c>
      <c r="F9782" s="19" t="s">
        <v>2002</v>
      </c>
      <c r="G9782" s="16" t="s">
        <v>2352</v>
      </c>
      <c r="H9782" s="19" t="s">
        <v>2054</v>
      </c>
      <c r="I9782" s="19" t="s">
        <v>2005</v>
      </c>
      <c r="J9782" s="21" t="s">
        <v>7081</v>
      </c>
    </row>
    <row r="9783" spans="1:10">
      <c r="A9783" s="22"/>
      <c r="B9783" s="22"/>
      <c r="C9783" s="16" t="s">
        <v>2018</v>
      </c>
      <c r="D9783" s="16" t="s">
        <v>1995</v>
      </c>
      <c r="E9783" s="20" t="s">
        <v>1995</v>
      </c>
      <c r="F9783" s="19" t="s">
        <v>1995</v>
      </c>
      <c r="G9783" s="16" t="s">
        <v>1995</v>
      </c>
      <c r="H9783" s="19" t="s">
        <v>1995</v>
      </c>
      <c r="I9783" s="19" t="s">
        <v>1995</v>
      </c>
      <c r="J9783" s="21" t="s">
        <v>1995</v>
      </c>
    </row>
    <row r="9784" spans="1:10">
      <c r="A9784" s="22"/>
      <c r="B9784" s="22"/>
      <c r="C9784" s="16" t="s">
        <v>1995</v>
      </c>
      <c r="D9784" s="16" t="s">
        <v>2051</v>
      </c>
      <c r="E9784" s="20" t="s">
        <v>1995</v>
      </c>
      <c r="F9784" s="19" t="s">
        <v>1995</v>
      </c>
      <c r="G9784" s="16" t="s">
        <v>1995</v>
      </c>
      <c r="H9784" s="19" t="s">
        <v>1995</v>
      </c>
      <c r="I9784" s="19" t="s">
        <v>1995</v>
      </c>
      <c r="J9784" s="21" t="s">
        <v>1995</v>
      </c>
    </row>
    <row r="9785" ht="22.5" spans="1:10">
      <c r="A9785" s="22"/>
      <c r="B9785" s="22"/>
      <c r="C9785" s="16" t="s">
        <v>1995</v>
      </c>
      <c r="D9785" s="16" t="s">
        <v>1995</v>
      </c>
      <c r="E9785" s="20" t="s">
        <v>7082</v>
      </c>
      <c r="F9785" s="19" t="s">
        <v>2009</v>
      </c>
      <c r="G9785" s="16" t="s">
        <v>2026</v>
      </c>
      <c r="H9785" s="19" t="s">
        <v>2011</v>
      </c>
      <c r="I9785" s="19" t="s">
        <v>2005</v>
      </c>
      <c r="J9785" s="21" t="s">
        <v>7083</v>
      </c>
    </row>
    <row r="9786" spans="1:10">
      <c r="A9786" s="22"/>
      <c r="B9786" s="22"/>
      <c r="C9786" s="16" t="s">
        <v>2023</v>
      </c>
      <c r="D9786" s="16" t="s">
        <v>1995</v>
      </c>
      <c r="E9786" s="20" t="s">
        <v>1995</v>
      </c>
      <c r="F9786" s="19" t="s">
        <v>1995</v>
      </c>
      <c r="G9786" s="16" t="s">
        <v>1995</v>
      </c>
      <c r="H9786" s="19" t="s">
        <v>1995</v>
      </c>
      <c r="I9786" s="19" t="s">
        <v>1995</v>
      </c>
      <c r="J9786" s="21" t="s">
        <v>1995</v>
      </c>
    </row>
    <row r="9787" spans="1:10">
      <c r="A9787" s="22"/>
      <c r="B9787" s="22"/>
      <c r="C9787" s="16" t="s">
        <v>1995</v>
      </c>
      <c r="D9787" s="16" t="s">
        <v>2024</v>
      </c>
      <c r="E9787" s="20" t="s">
        <v>1995</v>
      </c>
      <c r="F9787" s="19" t="s">
        <v>1995</v>
      </c>
      <c r="G9787" s="16" t="s">
        <v>1995</v>
      </c>
      <c r="H9787" s="19" t="s">
        <v>1995</v>
      </c>
      <c r="I9787" s="19" t="s">
        <v>1995</v>
      </c>
      <c r="J9787" s="21" t="s">
        <v>1995</v>
      </c>
    </row>
    <row r="9788" spans="1:10">
      <c r="A9788" s="22"/>
      <c r="B9788" s="22"/>
      <c r="C9788" s="16" t="s">
        <v>1995</v>
      </c>
      <c r="D9788" s="16" t="s">
        <v>1995</v>
      </c>
      <c r="E9788" s="20" t="s">
        <v>7084</v>
      </c>
      <c r="F9788" s="19" t="s">
        <v>2009</v>
      </c>
      <c r="G9788" s="16" t="s">
        <v>2047</v>
      </c>
      <c r="H9788" s="19" t="s">
        <v>2011</v>
      </c>
      <c r="I9788" s="19" t="s">
        <v>2005</v>
      </c>
      <c r="J9788" s="21" t="s">
        <v>7085</v>
      </c>
    </row>
    <row r="9789" ht="12.75" spans="1:10">
      <c r="A9789" s="16" t="s">
        <v>7086</v>
      </c>
      <c r="B9789" s="22"/>
      <c r="C9789" s="22"/>
      <c r="D9789" s="22"/>
      <c r="E9789" s="23"/>
      <c r="F9789" s="24"/>
      <c r="G9789" s="22"/>
      <c r="H9789" s="24"/>
      <c r="I9789" s="24"/>
      <c r="J9789" s="25"/>
    </row>
    <row r="9790" ht="101.25" spans="1:10">
      <c r="A9790" s="16" t="s">
        <v>7087</v>
      </c>
      <c r="B9790" s="20" t="s">
        <v>7088</v>
      </c>
      <c r="C9790" s="22"/>
      <c r="D9790" s="22"/>
      <c r="E9790" s="23"/>
      <c r="F9790" s="24"/>
      <c r="G9790" s="22"/>
      <c r="H9790" s="24"/>
      <c r="I9790" s="24"/>
      <c r="J9790" s="25"/>
    </row>
    <row r="9791" spans="1:10">
      <c r="A9791" s="22"/>
      <c r="B9791" s="22"/>
      <c r="C9791" s="16" t="s">
        <v>1999</v>
      </c>
      <c r="D9791" s="16" t="s">
        <v>1995</v>
      </c>
      <c r="E9791" s="20" t="s">
        <v>1995</v>
      </c>
      <c r="F9791" s="19" t="s">
        <v>1995</v>
      </c>
      <c r="G9791" s="16" t="s">
        <v>1995</v>
      </c>
      <c r="H9791" s="19" t="s">
        <v>1995</v>
      </c>
      <c r="I9791" s="19" t="s">
        <v>1995</v>
      </c>
      <c r="J9791" s="21" t="s">
        <v>1995</v>
      </c>
    </row>
    <row r="9792" spans="1:10">
      <c r="A9792" s="22"/>
      <c r="B9792" s="22"/>
      <c r="C9792" s="16" t="s">
        <v>1995</v>
      </c>
      <c r="D9792" s="16" t="s">
        <v>2007</v>
      </c>
      <c r="E9792" s="20" t="s">
        <v>1995</v>
      </c>
      <c r="F9792" s="19" t="s">
        <v>1995</v>
      </c>
      <c r="G9792" s="16" t="s">
        <v>1995</v>
      </c>
      <c r="H9792" s="19" t="s">
        <v>1995</v>
      </c>
      <c r="I9792" s="19" t="s">
        <v>1995</v>
      </c>
      <c r="J9792" s="21" t="s">
        <v>1995</v>
      </c>
    </row>
    <row r="9793" spans="1:10">
      <c r="A9793" s="22"/>
      <c r="B9793" s="22"/>
      <c r="C9793" s="16" t="s">
        <v>1995</v>
      </c>
      <c r="D9793" s="16" t="s">
        <v>1995</v>
      </c>
      <c r="E9793" s="20" t="s">
        <v>7089</v>
      </c>
      <c r="F9793" s="19" t="s">
        <v>2035</v>
      </c>
      <c r="G9793" s="16" t="s">
        <v>2792</v>
      </c>
      <c r="H9793" s="19" t="s">
        <v>2011</v>
      </c>
      <c r="I9793" s="19" t="s">
        <v>2005</v>
      </c>
      <c r="J9793" s="21" t="s">
        <v>7089</v>
      </c>
    </row>
    <row r="9794" ht="22.5" spans="1:10">
      <c r="A9794" s="22"/>
      <c r="B9794" s="22"/>
      <c r="C9794" s="16" t="s">
        <v>1995</v>
      </c>
      <c r="D9794" s="16" t="s">
        <v>1995</v>
      </c>
      <c r="E9794" s="20" t="s">
        <v>7020</v>
      </c>
      <c r="F9794" s="19" t="s">
        <v>2035</v>
      </c>
      <c r="G9794" s="16" t="s">
        <v>2686</v>
      </c>
      <c r="H9794" s="19" t="s">
        <v>2011</v>
      </c>
      <c r="I9794" s="19" t="s">
        <v>2005</v>
      </c>
      <c r="J9794" s="21" t="s">
        <v>7020</v>
      </c>
    </row>
    <row r="9795" ht="22.5" spans="1:10">
      <c r="A9795" s="22"/>
      <c r="B9795" s="22"/>
      <c r="C9795" s="16" t="s">
        <v>1995</v>
      </c>
      <c r="D9795" s="16" t="s">
        <v>1995</v>
      </c>
      <c r="E9795" s="20" t="s">
        <v>7090</v>
      </c>
      <c r="F9795" s="19" t="s">
        <v>2035</v>
      </c>
      <c r="G9795" s="16" t="s">
        <v>2792</v>
      </c>
      <c r="H9795" s="19" t="s">
        <v>2011</v>
      </c>
      <c r="I9795" s="19" t="s">
        <v>2005</v>
      </c>
      <c r="J9795" s="21" t="s">
        <v>7090</v>
      </c>
    </row>
    <row r="9796" spans="1:10">
      <c r="A9796" s="22"/>
      <c r="B9796" s="22"/>
      <c r="C9796" s="16" t="s">
        <v>2018</v>
      </c>
      <c r="D9796" s="16" t="s">
        <v>1995</v>
      </c>
      <c r="E9796" s="20" t="s">
        <v>1995</v>
      </c>
      <c r="F9796" s="19" t="s">
        <v>1995</v>
      </c>
      <c r="G9796" s="16" t="s">
        <v>1995</v>
      </c>
      <c r="H9796" s="19" t="s">
        <v>1995</v>
      </c>
      <c r="I9796" s="19" t="s">
        <v>1995</v>
      </c>
      <c r="J9796" s="21" t="s">
        <v>1995</v>
      </c>
    </row>
    <row r="9797" spans="1:10">
      <c r="A9797" s="22"/>
      <c r="B9797" s="22"/>
      <c r="C9797" s="16" t="s">
        <v>1995</v>
      </c>
      <c r="D9797" s="16" t="s">
        <v>2019</v>
      </c>
      <c r="E9797" s="20" t="s">
        <v>1995</v>
      </c>
      <c r="F9797" s="19" t="s">
        <v>1995</v>
      </c>
      <c r="G9797" s="16" t="s">
        <v>1995</v>
      </c>
      <c r="H9797" s="19" t="s">
        <v>1995</v>
      </c>
      <c r="I9797" s="19" t="s">
        <v>1995</v>
      </c>
      <c r="J9797" s="21" t="s">
        <v>1995</v>
      </c>
    </row>
    <row r="9798" ht="45" spans="1:10">
      <c r="A9798" s="22"/>
      <c r="B9798" s="22"/>
      <c r="C9798" s="16" t="s">
        <v>1995</v>
      </c>
      <c r="D9798" s="16" t="s">
        <v>1995</v>
      </c>
      <c r="E9798" s="20" t="s">
        <v>7091</v>
      </c>
      <c r="F9798" s="19" t="s">
        <v>2035</v>
      </c>
      <c r="G9798" s="16" t="s">
        <v>2686</v>
      </c>
      <c r="H9798" s="19" t="s">
        <v>2011</v>
      </c>
      <c r="I9798" s="19" t="s">
        <v>2005</v>
      </c>
      <c r="J9798" s="21" t="s">
        <v>7091</v>
      </c>
    </row>
    <row r="9799" spans="1:10">
      <c r="A9799" s="22"/>
      <c r="B9799" s="22"/>
      <c r="C9799" s="16" t="s">
        <v>2023</v>
      </c>
      <c r="D9799" s="16" t="s">
        <v>1995</v>
      </c>
      <c r="E9799" s="20" t="s">
        <v>1995</v>
      </c>
      <c r="F9799" s="19" t="s">
        <v>1995</v>
      </c>
      <c r="G9799" s="16" t="s">
        <v>1995</v>
      </c>
      <c r="H9799" s="19" t="s">
        <v>1995</v>
      </c>
      <c r="I9799" s="19" t="s">
        <v>1995</v>
      </c>
      <c r="J9799" s="21" t="s">
        <v>1995</v>
      </c>
    </row>
    <row r="9800" spans="1:10">
      <c r="A9800" s="22"/>
      <c r="B9800" s="22"/>
      <c r="C9800" s="16" t="s">
        <v>1995</v>
      </c>
      <c r="D9800" s="16" t="s">
        <v>2024</v>
      </c>
      <c r="E9800" s="20" t="s">
        <v>1995</v>
      </c>
      <c r="F9800" s="19" t="s">
        <v>1995</v>
      </c>
      <c r="G9800" s="16" t="s">
        <v>1995</v>
      </c>
      <c r="H9800" s="19" t="s">
        <v>1995</v>
      </c>
      <c r="I9800" s="19" t="s">
        <v>1995</v>
      </c>
      <c r="J9800" s="21" t="s">
        <v>1995</v>
      </c>
    </row>
    <row r="9801" spans="1:10">
      <c r="A9801" s="22"/>
      <c r="B9801" s="22"/>
      <c r="C9801" s="16" t="s">
        <v>1995</v>
      </c>
      <c r="D9801" s="16" t="s">
        <v>1995</v>
      </c>
      <c r="E9801" s="20" t="s">
        <v>7092</v>
      </c>
      <c r="F9801" s="19" t="s">
        <v>2035</v>
      </c>
      <c r="G9801" s="16" t="s">
        <v>2778</v>
      </c>
      <c r="H9801" s="19" t="s">
        <v>2011</v>
      </c>
      <c r="I9801" s="19" t="s">
        <v>2005</v>
      </c>
      <c r="J9801" s="21" t="s">
        <v>7092</v>
      </c>
    </row>
    <row r="9802" ht="112.5" spans="1:10">
      <c r="A9802" s="16" t="s">
        <v>7093</v>
      </c>
      <c r="B9802" s="20" t="s">
        <v>7094</v>
      </c>
      <c r="C9802" s="22"/>
      <c r="D9802" s="22"/>
      <c r="E9802" s="23"/>
      <c r="F9802" s="24"/>
      <c r="G9802" s="22"/>
      <c r="H9802" s="24"/>
      <c r="I9802" s="24"/>
      <c r="J9802" s="25"/>
    </row>
    <row r="9803" spans="1:10">
      <c r="A9803" s="22"/>
      <c r="B9803" s="22"/>
      <c r="C9803" s="16" t="s">
        <v>1999</v>
      </c>
      <c r="D9803" s="16" t="s">
        <v>1995</v>
      </c>
      <c r="E9803" s="20" t="s">
        <v>1995</v>
      </c>
      <c r="F9803" s="19" t="s">
        <v>1995</v>
      </c>
      <c r="G9803" s="16" t="s">
        <v>1995</v>
      </c>
      <c r="H9803" s="19" t="s">
        <v>1995</v>
      </c>
      <c r="I9803" s="19" t="s">
        <v>1995</v>
      </c>
      <c r="J9803" s="21" t="s">
        <v>1995</v>
      </c>
    </row>
    <row r="9804" spans="1:10">
      <c r="A9804" s="22"/>
      <c r="B9804" s="22"/>
      <c r="C9804" s="16" t="s">
        <v>1995</v>
      </c>
      <c r="D9804" s="16" t="s">
        <v>2000</v>
      </c>
      <c r="E9804" s="20" t="s">
        <v>1995</v>
      </c>
      <c r="F9804" s="19" t="s">
        <v>1995</v>
      </c>
      <c r="G9804" s="16" t="s">
        <v>1995</v>
      </c>
      <c r="H9804" s="19" t="s">
        <v>1995</v>
      </c>
      <c r="I9804" s="19" t="s">
        <v>1995</v>
      </c>
      <c r="J9804" s="21" t="s">
        <v>1995</v>
      </c>
    </row>
    <row r="9805" spans="1:10">
      <c r="A9805" s="22"/>
      <c r="B9805" s="22"/>
      <c r="C9805" s="16" t="s">
        <v>1995</v>
      </c>
      <c r="D9805" s="16" t="s">
        <v>1995</v>
      </c>
      <c r="E9805" s="20" t="s">
        <v>2886</v>
      </c>
      <c r="F9805" s="19" t="s">
        <v>2002</v>
      </c>
      <c r="G9805" s="16" t="s">
        <v>6875</v>
      </c>
      <c r="H9805" s="19" t="s">
        <v>2126</v>
      </c>
      <c r="I9805" s="19" t="s">
        <v>2005</v>
      </c>
      <c r="J9805" s="21" t="s">
        <v>7095</v>
      </c>
    </row>
    <row r="9806" spans="1:10">
      <c r="A9806" s="22"/>
      <c r="B9806" s="22"/>
      <c r="C9806" s="16" t="s">
        <v>1995</v>
      </c>
      <c r="D9806" s="16" t="s">
        <v>2013</v>
      </c>
      <c r="E9806" s="20" t="s">
        <v>1995</v>
      </c>
      <c r="F9806" s="19" t="s">
        <v>1995</v>
      </c>
      <c r="G9806" s="16" t="s">
        <v>1995</v>
      </c>
      <c r="H9806" s="19" t="s">
        <v>1995</v>
      </c>
      <c r="I9806" s="19" t="s">
        <v>1995</v>
      </c>
      <c r="J9806" s="21" t="s">
        <v>1995</v>
      </c>
    </row>
    <row r="9807" spans="1:10">
      <c r="A9807" s="22"/>
      <c r="B9807" s="22"/>
      <c r="C9807" s="16" t="s">
        <v>1995</v>
      </c>
      <c r="D9807" s="16" t="s">
        <v>1995</v>
      </c>
      <c r="E9807" s="20" t="s">
        <v>7096</v>
      </c>
      <c r="F9807" s="19" t="s">
        <v>2002</v>
      </c>
      <c r="G9807" s="16" t="s">
        <v>7097</v>
      </c>
      <c r="H9807" s="19" t="s">
        <v>1995</v>
      </c>
      <c r="I9807" s="19" t="s">
        <v>2016</v>
      </c>
      <c r="J9807" s="21" t="s">
        <v>7098</v>
      </c>
    </row>
    <row r="9808" spans="1:10">
      <c r="A9808" s="22"/>
      <c r="B9808" s="22"/>
      <c r="C9808" s="16" t="s">
        <v>2018</v>
      </c>
      <c r="D9808" s="16" t="s">
        <v>1995</v>
      </c>
      <c r="E9808" s="20" t="s">
        <v>1995</v>
      </c>
      <c r="F9808" s="19" t="s">
        <v>1995</v>
      </c>
      <c r="G9808" s="16" t="s">
        <v>1995</v>
      </c>
      <c r="H9808" s="19" t="s">
        <v>1995</v>
      </c>
      <c r="I9808" s="19" t="s">
        <v>1995</v>
      </c>
      <c r="J9808" s="21" t="s">
        <v>1995</v>
      </c>
    </row>
    <row r="9809" spans="1:10">
      <c r="A9809" s="22"/>
      <c r="B9809" s="22"/>
      <c r="C9809" s="16" t="s">
        <v>1995</v>
      </c>
      <c r="D9809" s="16" t="s">
        <v>2019</v>
      </c>
      <c r="E9809" s="20" t="s">
        <v>1995</v>
      </c>
      <c r="F9809" s="19" t="s">
        <v>1995</v>
      </c>
      <c r="G9809" s="16" t="s">
        <v>1995</v>
      </c>
      <c r="H9809" s="19" t="s">
        <v>1995</v>
      </c>
      <c r="I9809" s="19" t="s">
        <v>1995</v>
      </c>
      <c r="J9809" s="21" t="s">
        <v>1995</v>
      </c>
    </row>
    <row r="9810" spans="1:10">
      <c r="A9810" s="22"/>
      <c r="B9810" s="22"/>
      <c r="C9810" s="16" t="s">
        <v>1995</v>
      </c>
      <c r="D9810" s="16" t="s">
        <v>1995</v>
      </c>
      <c r="E9810" s="20" t="s">
        <v>2764</v>
      </c>
      <c r="F9810" s="19" t="s">
        <v>2002</v>
      </c>
      <c r="G9810" s="16" t="s">
        <v>2931</v>
      </c>
      <c r="H9810" s="19" t="s">
        <v>1995</v>
      </c>
      <c r="I9810" s="19" t="s">
        <v>2016</v>
      </c>
      <c r="J9810" s="21" t="s">
        <v>2765</v>
      </c>
    </row>
    <row r="9811" spans="1:10">
      <c r="A9811" s="22"/>
      <c r="B9811" s="22"/>
      <c r="C9811" s="16" t="s">
        <v>2023</v>
      </c>
      <c r="D9811" s="16" t="s">
        <v>1995</v>
      </c>
      <c r="E9811" s="20" t="s">
        <v>1995</v>
      </c>
      <c r="F9811" s="19" t="s">
        <v>1995</v>
      </c>
      <c r="G9811" s="16" t="s">
        <v>1995</v>
      </c>
      <c r="H9811" s="19" t="s">
        <v>1995</v>
      </c>
      <c r="I9811" s="19" t="s">
        <v>1995</v>
      </c>
      <c r="J9811" s="21" t="s">
        <v>1995</v>
      </c>
    </row>
    <row r="9812" spans="1:10">
      <c r="A9812" s="22"/>
      <c r="B9812" s="22"/>
      <c r="C9812" s="16" t="s">
        <v>1995</v>
      </c>
      <c r="D9812" s="16" t="s">
        <v>2024</v>
      </c>
      <c r="E9812" s="20" t="s">
        <v>1995</v>
      </c>
      <c r="F9812" s="19" t="s">
        <v>1995</v>
      </c>
      <c r="G9812" s="16" t="s">
        <v>1995</v>
      </c>
      <c r="H9812" s="19" t="s">
        <v>1995</v>
      </c>
      <c r="I9812" s="19" t="s">
        <v>1995</v>
      </c>
      <c r="J9812" s="21" t="s">
        <v>1995</v>
      </c>
    </row>
    <row r="9813" ht="22.5" spans="1:10">
      <c r="A9813" s="22"/>
      <c r="B9813" s="22"/>
      <c r="C9813" s="16" t="s">
        <v>1995</v>
      </c>
      <c r="D9813" s="16" t="s">
        <v>1995</v>
      </c>
      <c r="E9813" s="20" t="s">
        <v>2890</v>
      </c>
      <c r="F9813" s="19" t="s">
        <v>2009</v>
      </c>
      <c r="G9813" s="16" t="s">
        <v>2047</v>
      </c>
      <c r="H9813" s="19" t="s">
        <v>2011</v>
      </c>
      <c r="I9813" s="19" t="s">
        <v>2005</v>
      </c>
      <c r="J9813" s="21" t="s">
        <v>2957</v>
      </c>
    </row>
    <row r="9814" ht="22.5" spans="1:10">
      <c r="A9814" s="22"/>
      <c r="B9814" s="22"/>
      <c r="C9814" s="16" t="s">
        <v>1995</v>
      </c>
      <c r="D9814" s="16" t="s">
        <v>1995</v>
      </c>
      <c r="E9814" s="20" t="s">
        <v>2066</v>
      </c>
      <c r="F9814" s="19" t="s">
        <v>2009</v>
      </c>
      <c r="G9814" s="16" t="s">
        <v>2047</v>
      </c>
      <c r="H9814" s="19" t="s">
        <v>2011</v>
      </c>
      <c r="I9814" s="19" t="s">
        <v>2005</v>
      </c>
      <c r="J9814" s="21" t="s">
        <v>2958</v>
      </c>
    </row>
    <row r="9815" ht="22.5" spans="1:10">
      <c r="A9815" s="16" t="s">
        <v>7099</v>
      </c>
      <c r="B9815" s="20" t="s">
        <v>7100</v>
      </c>
      <c r="C9815" s="22"/>
      <c r="D9815" s="22"/>
      <c r="E9815" s="23"/>
      <c r="F9815" s="24"/>
      <c r="G9815" s="22"/>
      <c r="H9815" s="24"/>
      <c r="I9815" s="24"/>
      <c r="J9815" s="25"/>
    </row>
    <row r="9816" spans="1:10">
      <c r="A9816" s="22"/>
      <c r="B9816" s="22"/>
      <c r="C9816" s="16" t="s">
        <v>1999</v>
      </c>
      <c r="D9816" s="16" t="s">
        <v>1995</v>
      </c>
      <c r="E9816" s="20" t="s">
        <v>1995</v>
      </c>
      <c r="F9816" s="19" t="s">
        <v>1995</v>
      </c>
      <c r="G9816" s="16" t="s">
        <v>1995</v>
      </c>
      <c r="H9816" s="19" t="s">
        <v>1995</v>
      </c>
      <c r="I9816" s="19" t="s">
        <v>1995</v>
      </c>
      <c r="J9816" s="21" t="s">
        <v>1995</v>
      </c>
    </row>
    <row r="9817" spans="1:10">
      <c r="A9817" s="22"/>
      <c r="B9817" s="22"/>
      <c r="C9817" s="16" t="s">
        <v>1995</v>
      </c>
      <c r="D9817" s="16" t="s">
        <v>2000</v>
      </c>
      <c r="E9817" s="20" t="s">
        <v>1995</v>
      </c>
      <c r="F9817" s="19" t="s">
        <v>1995</v>
      </c>
      <c r="G9817" s="16" t="s">
        <v>1995</v>
      </c>
      <c r="H9817" s="19" t="s">
        <v>1995</v>
      </c>
      <c r="I9817" s="19" t="s">
        <v>1995</v>
      </c>
      <c r="J9817" s="21" t="s">
        <v>1995</v>
      </c>
    </row>
    <row r="9818" spans="1:10">
      <c r="A9818" s="22"/>
      <c r="B9818" s="22"/>
      <c r="C9818" s="16" t="s">
        <v>1995</v>
      </c>
      <c r="D9818" s="16" t="s">
        <v>1995</v>
      </c>
      <c r="E9818" s="20" t="s">
        <v>7101</v>
      </c>
      <c r="F9818" s="19" t="s">
        <v>2009</v>
      </c>
      <c r="G9818" s="16" t="s">
        <v>2157</v>
      </c>
      <c r="H9818" s="19" t="s">
        <v>2011</v>
      </c>
      <c r="I9818" s="19" t="s">
        <v>2005</v>
      </c>
      <c r="J9818" s="21" t="s">
        <v>7102</v>
      </c>
    </row>
    <row r="9819" spans="1:10">
      <c r="A9819" s="22"/>
      <c r="B9819" s="22"/>
      <c r="C9819" s="16" t="s">
        <v>1995</v>
      </c>
      <c r="D9819" s="16" t="s">
        <v>1995</v>
      </c>
      <c r="E9819" s="20" t="s">
        <v>7103</v>
      </c>
      <c r="F9819" s="19" t="s">
        <v>2009</v>
      </c>
      <c r="G9819" s="16" t="s">
        <v>2060</v>
      </c>
      <c r="H9819" s="19" t="s">
        <v>2011</v>
      </c>
      <c r="I9819" s="19" t="s">
        <v>2005</v>
      </c>
      <c r="J9819" s="21" t="s">
        <v>7104</v>
      </c>
    </row>
    <row r="9820" spans="1:10">
      <c r="A9820" s="22"/>
      <c r="B9820" s="22"/>
      <c r="C9820" s="16" t="s">
        <v>1995</v>
      </c>
      <c r="D9820" s="16" t="s">
        <v>2007</v>
      </c>
      <c r="E9820" s="20" t="s">
        <v>1995</v>
      </c>
      <c r="F9820" s="19" t="s">
        <v>1995</v>
      </c>
      <c r="G9820" s="16" t="s">
        <v>1995</v>
      </c>
      <c r="H9820" s="19" t="s">
        <v>1995</v>
      </c>
      <c r="I9820" s="19" t="s">
        <v>1995</v>
      </c>
      <c r="J9820" s="21" t="s">
        <v>1995</v>
      </c>
    </row>
    <row r="9821" spans="1:10">
      <c r="A9821" s="22"/>
      <c r="B9821" s="22"/>
      <c r="C9821" s="16" t="s">
        <v>1995</v>
      </c>
      <c r="D9821" s="16" t="s">
        <v>1995</v>
      </c>
      <c r="E9821" s="20" t="s">
        <v>7105</v>
      </c>
      <c r="F9821" s="19" t="s">
        <v>2002</v>
      </c>
      <c r="G9821" s="16" t="s">
        <v>2060</v>
      </c>
      <c r="H9821" s="19" t="s">
        <v>2011</v>
      </c>
      <c r="I9821" s="19" t="s">
        <v>2005</v>
      </c>
      <c r="J9821" s="21" t="s">
        <v>7106</v>
      </c>
    </row>
    <row r="9822" spans="1:10">
      <c r="A9822" s="22"/>
      <c r="B9822" s="22"/>
      <c r="C9822" s="16" t="s">
        <v>2018</v>
      </c>
      <c r="D9822" s="16" t="s">
        <v>1995</v>
      </c>
      <c r="E9822" s="20" t="s">
        <v>1995</v>
      </c>
      <c r="F9822" s="19" t="s">
        <v>1995</v>
      </c>
      <c r="G9822" s="16" t="s">
        <v>1995</v>
      </c>
      <c r="H9822" s="19" t="s">
        <v>1995</v>
      </c>
      <c r="I9822" s="19" t="s">
        <v>1995</v>
      </c>
      <c r="J9822" s="21" t="s">
        <v>1995</v>
      </c>
    </row>
    <row r="9823" spans="1:10">
      <c r="A9823" s="22"/>
      <c r="B9823" s="22"/>
      <c r="C9823" s="16" t="s">
        <v>1995</v>
      </c>
      <c r="D9823" s="16" t="s">
        <v>2051</v>
      </c>
      <c r="E9823" s="20" t="s">
        <v>1995</v>
      </c>
      <c r="F9823" s="19" t="s">
        <v>1995</v>
      </c>
      <c r="G9823" s="16" t="s">
        <v>1995</v>
      </c>
      <c r="H9823" s="19" t="s">
        <v>1995</v>
      </c>
      <c r="I9823" s="19" t="s">
        <v>1995</v>
      </c>
      <c r="J9823" s="21" t="s">
        <v>1995</v>
      </c>
    </row>
    <row r="9824" spans="1:10">
      <c r="A9824" s="22"/>
      <c r="B9824" s="22"/>
      <c r="C9824" s="16" t="s">
        <v>1995</v>
      </c>
      <c r="D9824" s="16" t="s">
        <v>1995</v>
      </c>
      <c r="E9824" s="20" t="s">
        <v>7107</v>
      </c>
      <c r="F9824" s="19" t="s">
        <v>2002</v>
      </c>
      <c r="G9824" s="16" t="s">
        <v>7108</v>
      </c>
      <c r="H9824" s="19" t="s">
        <v>2054</v>
      </c>
      <c r="I9824" s="19" t="s">
        <v>2005</v>
      </c>
      <c r="J9824" s="21" t="s">
        <v>7107</v>
      </c>
    </row>
    <row r="9825" spans="1:10">
      <c r="A9825" s="22"/>
      <c r="B9825" s="22"/>
      <c r="C9825" s="16" t="s">
        <v>2023</v>
      </c>
      <c r="D9825" s="16" t="s">
        <v>1995</v>
      </c>
      <c r="E9825" s="20" t="s">
        <v>1995</v>
      </c>
      <c r="F9825" s="19" t="s">
        <v>1995</v>
      </c>
      <c r="G9825" s="16" t="s">
        <v>1995</v>
      </c>
      <c r="H9825" s="19" t="s">
        <v>1995</v>
      </c>
      <c r="I9825" s="19" t="s">
        <v>1995</v>
      </c>
      <c r="J9825" s="21" t="s">
        <v>1995</v>
      </c>
    </row>
    <row r="9826" spans="1:10">
      <c r="A9826" s="22"/>
      <c r="B9826" s="22"/>
      <c r="C9826" s="16" t="s">
        <v>1995</v>
      </c>
      <c r="D9826" s="16" t="s">
        <v>2024</v>
      </c>
      <c r="E9826" s="20" t="s">
        <v>1995</v>
      </c>
      <c r="F9826" s="19" t="s">
        <v>1995</v>
      </c>
      <c r="G9826" s="16" t="s">
        <v>1995</v>
      </c>
      <c r="H9826" s="19" t="s">
        <v>1995</v>
      </c>
      <c r="I9826" s="19" t="s">
        <v>1995</v>
      </c>
      <c r="J9826" s="21" t="s">
        <v>1995</v>
      </c>
    </row>
    <row r="9827" ht="22.5" spans="1:10">
      <c r="A9827" s="22"/>
      <c r="B9827" s="22"/>
      <c r="C9827" s="16" t="s">
        <v>1995</v>
      </c>
      <c r="D9827" s="16" t="s">
        <v>1995</v>
      </c>
      <c r="E9827" s="20" t="s">
        <v>7109</v>
      </c>
      <c r="F9827" s="19" t="s">
        <v>2009</v>
      </c>
      <c r="G9827" s="16" t="s">
        <v>2157</v>
      </c>
      <c r="H9827" s="19" t="s">
        <v>2011</v>
      </c>
      <c r="I9827" s="19" t="s">
        <v>2005</v>
      </c>
      <c r="J9827" s="21" t="s">
        <v>7110</v>
      </c>
    </row>
    <row r="9828" ht="247.5" spans="1:10">
      <c r="A9828" s="16" t="s">
        <v>7111</v>
      </c>
      <c r="B9828" s="20" t="s">
        <v>7112</v>
      </c>
      <c r="C9828" s="22"/>
      <c r="D9828" s="22"/>
      <c r="E9828" s="23"/>
      <c r="F9828" s="24"/>
      <c r="G9828" s="22"/>
      <c r="H9828" s="24"/>
      <c r="I9828" s="24"/>
      <c r="J9828" s="25"/>
    </row>
    <row r="9829" spans="1:10">
      <c r="A9829" s="22"/>
      <c r="B9829" s="22"/>
      <c r="C9829" s="16" t="s">
        <v>1999</v>
      </c>
      <c r="D9829" s="16" t="s">
        <v>1995</v>
      </c>
      <c r="E9829" s="20" t="s">
        <v>1995</v>
      </c>
      <c r="F9829" s="19" t="s">
        <v>1995</v>
      </c>
      <c r="G9829" s="16" t="s">
        <v>1995</v>
      </c>
      <c r="H9829" s="19" t="s">
        <v>1995</v>
      </c>
      <c r="I9829" s="19" t="s">
        <v>1995</v>
      </c>
      <c r="J9829" s="21" t="s">
        <v>1995</v>
      </c>
    </row>
    <row r="9830" spans="1:10">
      <c r="A9830" s="22"/>
      <c r="B9830" s="22"/>
      <c r="C9830" s="16" t="s">
        <v>1995</v>
      </c>
      <c r="D9830" s="16" t="s">
        <v>2000</v>
      </c>
      <c r="E9830" s="20" t="s">
        <v>1995</v>
      </c>
      <c r="F9830" s="19" t="s">
        <v>1995</v>
      </c>
      <c r="G9830" s="16" t="s">
        <v>1995</v>
      </c>
      <c r="H9830" s="19" t="s">
        <v>1995</v>
      </c>
      <c r="I9830" s="19" t="s">
        <v>1995</v>
      </c>
      <c r="J9830" s="21" t="s">
        <v>1995</v>
      </c>
    </row>
    <row r="9831" ht="33.75" spans="1:10">
      <c r="A9831" s="22"/>
      <c r="B9831" s="22"/>
      <c r="C9831" s="16" t="s">
        <v>1995</v>
      </c>
      <c r="D9831" s="16" t="s">
        <v>1995</v>
      </c>
      <c r="E9831" s="20" t="s">
        <v>2685</v>
      </c>
      <c r="F9831" s="19" t="s">
        <v>2009</v>
      </c>
      <c r="G9831" s="16" t="s">
        <v>2792</v>
      </c>
      <c r="H9831" s="19" t="s">
        <v>2011</v>
      </c>
      <c r="I9831" s="19" t="s">
        <v>2005</v>
      </c>
      <c r="J9831" s="21" t="s">
        <v>2687</v>
      </c>
    </row>
    <row r="9832" spans="1:10">
      <c r="A9832" s="22"/>
      <c r="B9832" s="22"/>
      <c r="C9832" s="16" t="s">
        <v>1995</v>
      </c>
      <c r="D9832" s="16" t="s">
        <v>2007</v>
      </c>
      <c r="E9832" s="20" t="s">
        <v>1995</v>
      </c>
      <c r="F9832" s="19" t="s">
        <v>1995</v>
      </c>
      <c r="G9832" s="16" t="s">
        <v>1995</v>
      </c>
      <c r="H9832" s="19" t="s">
        <v>1995</v>
      </c>
      <c r="I9832" s="19" t="s">
        <v>1995</v>
      </c>
      <c r="J9832" s="21" t="s">
        <v>1995</v>
      </c>
    </row>
    <row r="9833" spans="1:10">
      <c r="A9833" s="22"/>
      <c r="B9833" s="22"/>
      <c r="C9833" s="16" t="s">
        <v>1995</v>
      </c>
      <c r="D9833" s="16" t="s">
        <v>1995</v>
      </c>
      <c r="E9833" s="20" t="s">
        <v>2688</v>
      </c>
      <c r="F9833" s="19" t="s">
        <v>2002</v>
      </c>
      <c r="G9833" s="16" t="s">
        <v>2060</v>
      </c>
      <c r="H9833" s="19" t="s">
        <v>2011</v>
      </c>
      <c r="I9833" s="19" t="s">
        <v>2005</v>
      </c>
      <c r="J9833" s="21" t="s">
        <v>7113</v>
      </c>
    </row>
    <row r="9834" ht="33.75" spans="1:10">
      <c r="A9834" s="22"/>
      <c r="B9834" s="22"/>
      <c r="C9834" s="16" t="s">
        <v>1995</v>
      </c>
      <c r="D9834" s="16" t="s">
        <v>1995</v>
      </c>
      <c r="E9834" s="20" t="s">
        <v>7114</v>
      </c>
      <c r="F9834" s="19" t="s">
        <v>2009</v>
      </c>
      <c r="G9834" s="16" t="s">
        <v>2686</v>
      </c>
      <c r="H9834" s="19" t="s">
        <v>2011</v>
      </c>
      <c r="I9834" s="19" t="s">
        <v>2005</v>
      </c>
      <c r="J9834" s="21" t="s">
        <v>2852</v>
      </c>
    </row>
    <row r="9835" spans="1:10">
      <c r="A9835" s="22"/>
      <c r="B9835" s="22"/>
      <c r="C9835" s="16" t="s">
        <v>2018</v>
      </c>
      <c r="D9835" s="16" t="s">
        <v>1995</v>
      </c>
      <c r="E9835" s="20" t="s">
        <v>1995</v>
      </c>
      <c r="F9835" s="19" t="s">
        <v>1995</v>
      </c>
      <c r="G9835" s="16" t="s">
        <v>1995</v>
      </c>
      <c r="H9835" s="19" t="s">
        <v>1995</v>
      </c>
      <c r="I9835" s="19" t="s">
        <v>1995</v>
      </c>
      <c r="J9835" s="21" t="s">
        <v>1995</v>
      </c>
    </row>
    <row r="9836" spans="1:10">
      <c r="A9836" s="22"/>
      <c r="B9836" s="22"/>
      <c r="C9836" s="16" t="s">
        <v>1995</v>
      </c>
      <c r="D9836" s="16" t="s">
        <v>2051</v>
      </c>
      <c r="E9836" s="20" t="s">
        <v>1995</v>
      </c>
      <c r="F9836" s="19" t="s">
        <v>1995</v>
      </c>
      <c r="G9836" s="16" t="s">
        <v>1995</v>
      </c>
      <c r="H9836" s="19" t="s">
        <v>1995</v>
      </c>
      <c r="I9836" s="19" t="s">
        <v>1995</v>
      </c>
      <c r="J9836" s="21" t="s">
        <v>1995</v>
      </c>
    </row>
    <row r="9837" spans="1:10">
      <c r="A9837" s="22"/>
      <c r="B9837" s="22"/>
      <c r="C9837" s="16" t="s">
        <v>1995</v>
      </c>
      <c r="D9837" s="16" t="s">
        <v>1995</v>
      </c>
      <c r="E9837" s="20" t="s">
        <v>7115</v>
      </c>
      <c r="F9837" s="19" t="s">
        <v>2009</v>
      </c>
      <c r="G9837" s="16" t="s">
        <v>2352</v>
      </c>
      <c r="H9837" s="19" t="s">
        <v>2054</v>
      </c>
      <c r="I9837" s="19" t="s">
        <v>2005</v>
      </c>
      <c r="J9837" s="21" t="s">
        <v>7116</v>
      </c>
    </row>
    <row r="9838" spans="1:10">
      <c r="A9838" s="22"/>
      <c r="B9838" s="22"/>
      <c r="C9838" s="16" t="s">
        <v>2023</v>
      </c>
      <c r="D9838" s="16" t="s">
        <v>1995</v>
      </c>
      <c r="E9838" s="20" t="s">
        <v>1995</v>
      </c>
      <c r="F9838" s="19" t="s">
        <v>1995</v>
      </c>
      <c r="G9838" s="16" t="s">
        <v>1995</v>
      </c>
      <c r="H9838" s="19" t="s">
        <v>1995</v>
      </c>
      <c r="I9838" s="19" t="s">
        <v>1995</v>
      </c>
      <c r="J9838" s="21" t="s">
        <v>1995</v>
      </c>
    </row>
    <row r="9839" spans="1:10">
      <c r="A9839" s="22"/>
      <c r="B9839" s="22"/>
      <c r="C9839" s="16" t="s">
        <v>1995</v>
      </c>
      <c r="D9839" s="16" t="s">
        <v>2024</v>
      </c>
      <c r="E9839" s="20" t="s">
        <v>1995</v>
      </c>
      <c r="F9839" s="19" t="s">
        <v>1995</v>
      </c>
      <c r="G9839" s="16" t="s">
        <v>1995</v>
      </c>
      <c r="H9839" s="19" t="s">
        <v>1995</v>
      </c>
      <c r="I9839" s="19" t="s">
        <v>1995</v>
      </c>
      <c r="J9839" s="21" t="s">
        <v>1995</v>
      </c>
    </row>
    <row r="9840" spans="1:10">
      <c r="A9840" s="22"/>
      <c r="B9840" s="22"/>
      <c r="C9840" s="16" t="s">
        <v>1995</v>
      </c>
      <c r="D9840" s="16" t="s">
        <v>1995</v>
      </c>
      <c r="E9840" s="20" t="s">
        <v>7117</v>
      </c>
      <c r="F9840" s="19" t="s">
        <v>2009</v>
      </c>
      <c r="G9840" s="16" t="s">
        <v>2047</v>
      </c>
      <c r="H9840" s="19" t="s">
        <v>2011</v>
      </c>
      <c r="I9840" s="19" t="s">
        <v>2005</v>
      </c>
      <c r="J9840" s="21" t="s">
        <v>7118</v>
      </c>
    </row>
    <row r="9841" spans="1:10">
      <c r="A9841" s="22"/>
      <c r="B9841" s="22"/>
      <c r="C9841" s="16" t="s">
        <v>1995</v>
      </c>
      <c r="D9841" s="16" t="s">
        <v>1995</v>
      </c>
      <c r="E9841" s="20" t="s">
        <v>7119</v>
      </c>
      <c r="F9841" s="19" t="s">
        <v>2009</v>
      </c>
      <c r="G9841" s="16" t="s">
        <v>2047</v>
      </c>
      <c r="H9841" s="19" t="s">
        <v>2011</v>
      </c>
      <c r="I9841" s="19" t="s">
        <v>2005</v>
      </c>
      <c r="J9841" s="21" t="s">
        <v>7118</v>
      </c>
    </row>
    <row r="9842" ht="247.5" spans="1:10">
      <c r="A9842" s="16" t="s">
        <v>7120</v>
      </c>
      <c r="B9842" s="20" t="s">
        <v>7121</v>
      </c>
      <c r="C9842" s="22"/>
      <c r="D9842" s="22"/>
      <c r="E9842" s="23"/>
      <c r="F9842" s="24"/>
      <c r="G9842" s="22"/>
      <c r="H9842" s="24"/>
      <c r="I9842" s="24"/>
      <c r="J9842" s="25"/>
    </row>
    <row r="9843" spans="1:10">
      <c r="A9843" s="22"/>
      <c r="B9843" s="22"/>
      <c r="C9843" s="16" t="s">
        <v>1999</v>
      </c>
      <c r="D9843" s="16" t="s">
        <v>1995</v>
      </c>
      <c r="E9843" s="20" t="s">
        <v>1995</v>
      </c>
      <c r="F9843" s="19" t="s">
        <v>1995</v>
      </c>
      <c r="G9843" s="16" t="s">
        <v>1995</v>
      </c>
      <c r="H9843" s="19" t="s">
        <v>1995</v>
      </c>
      <c r="I9843" s="19" t="s">
        <v>1995</v>
      </c>
      <c r="J9843" s="21" t="s">
        <v>1995</v>
      </c>
    </row>
    <row r="9844" spans="1:10">
      <c r="A9844" s="22"/>
      <c r="B9844" s="22"/>
      <c r="C9844" s="16" t="s">
        <v>1995</v>
      </c>
      <c r="D9844" s="16" t="s">
        <v>2000</v>
      </c>
      <c r="E9844" s="20" t="s">
        <v>1995</v>
      </c>
      <c r="F9844" s="19" t="s">
        <v>1995</v>
      </c>
      <c r="G9844" s="16" t="s">
        <v>1995</v>
      </c>
      <c r="H9844" s="19" t="s">
        <v>1995</v>
      </c>
      <c r="I9844" s="19" t="s">
        <v>1995</v>
      </c>
      <c r="J9844" s="21" t="s">
        <v>1995</v>
      </c>
    </row>
    <row r="9845" spans="1:10">
      <c r="A9845" s="22"/>
      <c r="B9845" s="22"/>
      <c r="C9845" s="16" t="s">
        <v>1995</v>
      </c>
      <c r="D9845" s="16" t="s">
        <v>1995</v>
      </c>
      <c r="E9845" s="20" t="s">
        <v>7122</v>
      </c>
      <c r="F9845" s="19" t="s">
        <v>2009</v>
      </c>
      <c r="G9845" s="16" t="s">
        <v>2173</v>
      </c>
      <c r="H9845" s="19" t="s">
        <v>3584</v>
      </c>
      <c r="I9845" s="19" t="s">
        <v>2005</v>
      </c>
      <c r="J9845" s="21" t="s">
        <v>7123</v>
      </c>
    </row>
    <row r="9846" spans="1:10">
      <c r="A9846" s="22"/>
      <c r="B9846" s="22"/>
      <c r="C9846" s="16" t="s">
        <v>1995</v>
      </c>
      <c r="D9846" s="16" t="s">
        <v>1995</v>
      </c>
      <c r="E9846" s="20" t="s">
        <v>7124</v>
      </c>
      <c r="F9846" s="19" t="s">
        <v>2002</v>
      </c>
      <c r="G9846" s="16" t="s">
        <v>7125</v>
      </c>
      <c r="H9846" s="19" t="s">
        <v>2126</v>
      </c>
      <c r="I9846" s="19" t="s">
        <v>2005</v>
      </c>
      <c r="J9846" s="21" t="s">
        <v>7126</v>
      </c>
    </row>
    <row r="9847" spans="1:10">
      <c r="A9847" s="22"/>
      <c r="B9847" s="22"/>
      <c r="C9847" s="16" t="s">
        <v>1995</v>
      </c>
      <c r="D9847" s="16" t="s">
        <v>1995</v>
      </c>
      <c r="E9847" s="20" t="s">
        <v>7127</v>
      </c>
      <c r="F9847" s="19" t="s">
        <v>2002</v>
      </c>
      <c r="G9847" s="16" t="s">
        <v>2060</v>
      </c>
      <c r="H9847" s="19" t="s">
        <v>2011</v>
      </c>
      <c r="I9847" s="19" t="s">
        <v>2005</v>
      </c>
      <c r="J9847" s="21" t="s">
        <v>7128</v>
      </c>
    </row>
    <row r="9848" spans="1:10">
      <c r="A9848" s="22"/>
      <c r="B9848" s="22"/>
      <c r="C9848" s="16" t="s">
        <v>2018</v>
      </c>
      <c r="D9848" s="16" t="s">
        <v>1995</v>
      </c>
      <c r="E9848" s="20" t="s">
        <v>1995</v>
      </c>
      <c r="F9848" s="19" t="s">
        <v>1995</v>
      </c>
      <c r="G9848" s="16" t="s">
        <v>1995</v>
      </c>
      <c r="H9848" s="19" t="s">
        <v>1995</v>
      </c>
      <c r="I9848" s="19" t="s">
        <v>1995</v>
      </c>
      <c r="J9848" s="21" t="s">
        <v>1995</v>
      </c>
    </row>
    <row r="9849" spans="1:10">
      <c r="A9849" s="22"/>
      <c r="B9849" s="22"/>
      <c r="C9849" s="16" t="s">
        <v>1995</v>
      </c>
      <c r="D9849" s="16" t="s">
        <v>2019</v>
      </c>
      <c r="E9849" s="20" t="s">
        <v>1995</v>
      </c>
      <c r="F9849" s="19" t="s">
        <v>1995</v>
      </c>
      <c r="G9849" s="16" t="s">
        <v>1995</v>
      </c>
      <c r="H9849" s="19" t="s">
        <v>1995</v>
      </c>
      <c r="I9849" s="19" t="s">
        <v>1995</v>
      </c>
      <c r="J9849" s="21" t="s">
        <v>1995</v>
      </c>
    </row>
    <row r="9850" spans="1:10">
      <c r="A9850" s="22"/>
      <c r="B9850" s="22"/>
      <c r="C9850" s="16" t="s">
        <v>1995</v>
      </c>
      <c r="D9850" s="16" t="s">
        <v>1995</v>
      </c>
      <c r="E9850" s="20" t="s">
        <v>2764</v>
      </c>
      <c r="F9850" s="19" t="s">
        <v>2002</v>
      </c>
      <c r="G9850" s="16" t="s">
        <v>2931</v>
      </c>
      <c r="H9850" s="19" t="s">
        <v>1995</v>
      </c>
      <c r="I9850" s="19" t="s">
        <v>2016</v>
      </c>
      <c r="J9850" s="21" t="s">
        <v>7129</v>
      </c>
    </row>
    <row r="9851" spans="1:10">
      <c r="A9851" s="22"/>
      <c r="B9851" s="22"/>
      <c r="C9851" s="16" t="s">
        <v>2023</v>
      </c>
      <c r="D9851" s="16" t="s">
        <v>1995</v>
      </c>
      <c r="E9851" s="20" t="s">
        <v>1995</v>
      </c>
      <c r="F9851" s="19" t="s">
        <v>1995</v>
      </c>
      <c r="G9851" s="16" t="s">
        <v>1995</v>
      </c>
      <c r="H9851" s="19" t="s">
        <v>1995</v>
      </c>
      <c r="I9851" s="19" t="s">
        <v>1995</v>
      </c>
      <c r="J9851" s="21" t="s">
        <v>1995</v>
      </c>
    </row>
    <row r="9852" spans="1:10">
      <c r="A9852" s="22"/>
      <c r="B9852" s="22"/>
      <c r="C9852" s="16" t="s">
        <v>1995</v>
      </c>
      <c r="D9852" s="16" t="s">
        <v>2024</v>
      </c>
      <c r="E9852" s="20" t="s">
        <v>1995</v>
      </c>
      <c r="F9852" s="19" t="s">
        <v>1995</v>
      </c>
      <c r="G9852" s="16" t="s">
        <v>1995</v>
      </c>
      <c r="H9852" s="19" t="s">
        <v>1995</v>
      </c>
      <c r="I9852" s="19" t="s">
        <v>1995</v>
      </c>
      <c r="J9852" s="21" t="s">
        <v>1995</v>
      </c>
    </row>
    <row r="9853" ht="22.5" spans="1:10">
      <c r="A9853" s="22"/>
      <c r="B9853" s="22"/>
      <c r="C9853" s="16" t="s">
        <v>1995</v>
      </c>
      <c r="D9853" s="16" t="s">
        <v>1995</v>
      </c>
      <c r="E9853" s="20" t="s">
        <v>2066</v>
      </c>
      <c r="F9853" s="19" t="s">
        <v>2009</v>
      </c>
      <c r="G9853" s="16" t="s">
        <v>2047</v>
      </c>
      <c r="H9853" s="19" t="s">
        <v>2011</v>
      </c>
      <c r="I9853" s="19" t="s">
        <v>2005</v>
      </c>
      <c r="J9853" s="21" t="s">
        <v>7130</v>
      </c>
    </row>
    <row r="9854" ht="22.5" spans="1:10">
      <c r="A9854" s="22"/>
      <c r="B9854" s="22"/>
      <c r="C9854" s="16" t="s">
        <v>1995</v>
      </c>
      <c r="D9854" s="16" t="s">
        <v>1995</v>
      </c>
      <c r="E9854" s="20" t="s">
        <v>2890</v>
      </c>
      <c r="F9854" s="19" t="s">
        <v>2009</v>
      </c>
      <c r="G9854" s="16" t="s">
        <v>2047</v>
      </c>
      <c r="H9854" s="19" t="s">
        <v>2011</v>
      </c>
      <c r="I9854" s="19" t="s">
        <v>2005</v>
      </c>
      <c r="J9854" s="21" t="s">
        <v>7131</v>
      </c>
    </row>
    <row r="9855" ht="247.5" spans="1:10">
      <c r="A9855" s="16" t="s">
        <v>7132</v>
      </c>
      <c r="B9855" s="20" t="s">
        <v>7112</v>
      </c>
      <c r="C9855" s="22"/>
      <c r="D9855" s="22"/>
      <c r="E9855" s="23"/>
      <c r="F9855" s="24"/>
      <c r="G9855" s="22"/>
      <c r="H9855" s="24"/>
      <c r="I9855" s="24"/>
      <c r="J9855" s="25"/>
    </row>
    <row r="9856" spans="1:10">
      <c r="A9856" s="22"/>
      <c r="B9856" s="22"/>
      <c r="C9856" s="16" t="s">
        <v>1999</v>
      </c>
      <c r="D9856" s="16" t="s">
        <v>1995</v>
      </c>
      <c r="E9856" s="20" t="s">
        <v>1995</v>
      </c>
      <c r="F9856" s="19" t="s">
        <v>1995</v>
      </c>
      <c r="G9856" s="16" t="s">
        <v>1995</v>
      </c>
      <c r="H9856" s="19" t="s">
        <v>1995</v>
      </c>
      <c r="I9856" s="19" t="s">
        <v>1995</v>
      </c>
      <c r="J9856" s="21" t="s">
        <v>1995</v>
      </c>
    </row>
    <row r="9857" spans="1:10">
      <c r="A9857" s="22"/>
      <c r="B9857" s="22"/>
      <c r="C9857" s="16" t="s">
        <v>1995</v>
      </c>
      <c r="D9857" s="16" t="s">
        <v>2000</v>
      </c>
      <c r="E9857" s="20" t="s">
        <v>1995</v>
      </c>
      <c r="F9857" s="19" t="s">
        <v>1995</v>
      </c>
      <c r="G9857" s="16" t="s">
        <v>1995</v>
      </c>
      <c r="H9857" s="19" t="s">
        <v>1995</v>
      </c>
      <c r="I9857" s="19" t="s">
        <v>1995</v>
      </c>
      <c r="J9857" s="21" t="s">
        <v>1995</v>
      </c>
    </row>
    <row r="9858" spans="1:10">
      <c r="A9858" s="22"/>
      <c r="B9858" s="22"/>
      <c r="C9858" s="16" t="s">
        <v>1995</v>
      </c>
      <c r="D9858" s="16" t="s">
        <v>1995</v>
      </c>
      <c r="E9858" s="20" t="s">
        <v>2685</v>
      </c>
      <c r="F9858" s="19" t="s">
        <v>2009</v>
      </c>
      <c r="G9858" s="16" t="s">
        <v>2792</v>
      </c>
      <c r="H9858" s="19" t="s">
        <v>2011</v>
      </c>
      <c r="I9858" s="19" t="s">
        <v>2005</v>
      </c>
      <c r="J9858" s="21" t="s">
        <v>7133</v>
      </c>
    </row>
    <row r="9859" spans="1:10">
      <c r="A9859" s="22"/>
      <c r="B9859" s="22"/>
      <c r="C9859" s="16" t="s">
        <v>1995</v>
      </c>
      <c r="D9859" s="16" t="s">
        <v>1995</v>
      </c>
      <c r="E9859" s="20" t="s">
        <v>7134</v>
      </c>
      <c r="F9859" s="19" t="s">
        <v>2002</v>
      </c>
      <c r="G9859" s="16" t="s">
        <v>2352</v>
      </c>
      <c r="H9859" s="19" t="s">
        <v>2004</v>
      </c>
      <c r="I9859" s="19" t="s">
        <v>2005</v>
      </c>
      <c r="J9859" s="21" t="s">
        <v>7135</v>
      </c>
    </row>
    <row r="9860" spans="1:10">
      <c r="A9860" s="22"/>
      <c r="B9860" s="22"/>
      <c r="C9860" s="16" t="s">
        <v>1995</v>
      </c>
      <c r="D9860" s="16" t="s">
        <v>2007</v>
      </c>
      <c r="E9860" s="20" t="s">
        <v>1995</v>
      </c>
      <c r="F9860" s="19" t="s">
        <v>1995</v>
      </c>
      <c r="G9860" s="16" t="s">
        <v>1995</v>
      </c>
      <c r="H9860" s="19" t="s">
        <v>1995</v>
      </c>
      <c r="I9860" s="19" t="s">
        <v>1995</v>
      </c>
      <c r="J9860" s="21" t="s">
        <v>1995</v>
      </c>
    </row>
    <row r="9861" spans="1:10">
      <c r="A9861" s="22"/>
      <c r="B9861" s="22"/>
      <c r="C9861" s="16" t="s">
        <v>1995</v>
      </c>
      <c r="D9861" s="16" t="s">
        <v>1995</v>
      </c>
      <c r="E9861" s="20" t="s">
        <v>2688</v>
      </c>
      <c r="F9861" s="19" t="s">
        <v>2002</v>
      </c>
      <c r="G9861" s="16" t="s">
        <v>2060</v>
      </c>
      <c r="H9861" s="19" t="s">
        <v>2011</v>
      </c>
      <c r="I9861" s="19" t="s">
        <v>2005</v>
      </c>
      <c r="J9861" s="21" t="s">
        <v>7136</v>
      </c>
    </row>
    <row r="9862" spans="1:10">
      <c r="A9862" s="22"/>
      <c r="B9862" s="22"/>
      <c r="C9862" s="16" t="s">
        <v>2018</v>
      </c>
      <c r="D9862" s="16" t="s">
        <v>1995</v>
      </c>
      <c r="E9862" s="20" t="s">
        <v>1995</v>
      </c>
      <c r="F9862" s="19" t="s">
        <v>1995</v>
      </c>
      <c r="G9862" s="16" t="s">
        <v>1995</v>
      </c>
      <c r="H9862" s="19" t="s">
        <v>1995</v>
      </c>
      <c r="I9862" s="19" t="s">
        <v>1995</v>
      </c>
      <c r="J9862" s="21" t="s">
        <v>1995</v>
      </c>
    </row>
    <row r="9863" spans="1:10">
      <c r="A9863" s="22"/>
      <c r="B9863" s="22"/>
      <c r="C9863" s="16" t="s">
        <v>1995</v>
      </c>
      <c r="D9863" s="16" t="s">
        <v>2051</v>
      </c>
      <c r="E9863" s="20" t="s">
        <v>1995</v>
      </c>
      <c r="F9863" s="19" t="s">
        <v>1995</v>
      </c>
      <c r="G9863" s="16" t="s">
        <v>1995</v>
      </c>
      <c r="H9863" s="19" t="s">
        <v>1995</v>
      </c>
      <c r="I9863" s="19" t="s">
        <v>1995</v>
      </c>
      <c r="J9863" s="21" t="s">
        <v>1995</v>
      </c>
    </row>
    <row r="9864" spans="1:10">
      <c r="A9864" s="22"/>
      <c r="B9864" s="22"/>
      <c r="C9864" s="16" t="s">
        <v>1995</v>
      </c>
      <c r="D9864" s="16" t="s">
        <v>1995</v>
      </c>
      <c r="E9864" s="20" t="s">
        <v>7137</v>
      </c>
      <c r="F9864" s="19" t="s">
        <v>2009</v>
      </c>
      <c r="G9864" s="16" t="s">
        <v>2269</v>
      </c>
      <c r="H9864" s="19" t="s">
        <v>2054</v>
      </c>
      <c r="I9864" s="19" t="s">
        <v>2005</v>
      </c>
      <c r="J9864" s="21" t="s">
        <v>7138</v>
      </c>
    </row>
    <row r="9865" spans="1:10">
      <c r="A9865" s="22"/>
      <c r="B9865" s="22"/>
      <c r="C9865" s="16" t="s">
        <v>2023</v>
      </c>
      <c r="D9865" s="16" t="s">
        <v>1995</v>
      </c>
      <c r="E9865" s="20" t="s">
        <v>1995</v>
      </c>
      <c r="F9865" s="19" t="s">
        <v>1995</v>
      </c>
      <c r="G9865" s="16" t="s">
        <v>1995</v>
      </c>
      <c r="H9865" s="19" t="s">
        <v>1995</v>
      </c>
      <c r="I9865" s="19" t="s">
        <v>1995</v>
      </c>
      <c r="J9865" s="21" t="s">
        <v>1995</v>
      </c>
    </row>
    <row r="9866" spans="1:10">
      <c r="A9866" s="22"/>
      <c r="B9866" s="22"/>
      <c r="C9866" s="16" t="s">
        <v>1995</v>
      </c>
      <c r="D9866" s="16" t="s">
        <v>2024</v>
      </c>
      <c r="E9866" s="20" t="s">
        <v>1995</v>
      </c>
      <c r="F9866" s="19" t="s">
        <v>1995</v>
      </c>
      <c r="G9866" s="16" t="s">
        <v>1995</v>
      </c>
      <c r="H9866" s="19" t="s">
        <v>1995</v>
      </c>
      <c r="I9866" s="19" t="s">
        <v>1995</v>
      </c>
      <c r="J9866" s="21" t="s">
        <v>1995</v>
      </c>
    </row>
    <row r="9867" spans="1:10">
      <c r="A9867" s="22"/>
      <c r="B9867" s="22"/>
      <c r="C9867" s="16" t="s">
        <v>1995</v>
      </c>
      <c r="D9867" s="16" t="s">
        <v>1995</v>
      </c>
      <c r="E9867" s="20" t="s">
        <v>7117</v>
      </c>
      <c r="F9867" s="19" t="s">
        <v>2009</v>
      </c>
      <c r="G9867" s="16" t="s">
        <v>2047</v>
      </c>
      <c r="H9867" s="19" t="s">
        <v>2011</v>
      </c>
      <c r="I9867" s="19" t="s">
        <v>2005</v>
      </c>
      <c r="J9867" s="21" t="s">
        <v>7139</v>
      </c>
    </row>
    <row r="9868" ht="180" spans="1:10">
      <c r="A9868" s="16" t="s">
        <v>7140</v>
      </c>
      <c r="B9868" s="20" t="s">
        <v>7141</v>
      </c>
      <c r="C9868" s="22"/>
      <c r="D9868" s="22"/>
      <c r="E9868" s="23"/>
      <c r="F9868" s="24"/>
      <c r="G9868" s="22"/>
      <c r="H9868" s="24"/>
      <c r="I9868" s="24"/>
      <c r="J9868" s="25"/>
    </row>
    <row r="9869" spans="1:10">
      <c r="A9869" s="22"/>
      <c r="B9869" s="22"/>
      <c r="C9869" s="16" t="s">
        <v>1999</v>
      </c>
      <c r="D9869" s="16" t="s">
        <v>1995</v>
      </c>
      <c r="E9869" s="20" t="s">
        <v>1995</v>
      </c>
      <c r="F9869" s="19" t="s">
        <v>1995</v>
      </c>
      <c r="G9869" s="16" t="s">
        <v>1995</v>
      </c>
      <c r="H9869" s="19" t="s">
        <v>1995</v>
      </c>
      <c r="I9869" s="19" t="s">
        <v>1995</v>
      </c>
      <c r="J9869" s="21" t="s">
        <v>1995</v>
      </c>
    </row>
    <row r="9870" spans="1:10">
      <c r="A9870" s="22"/>
      <c r="B9870" s="22"/>
      <c r="C9870" s="16" t="s">
        <v>1995</v>
      </c>
      <c r="D9870" s="16" t="s">
        <v>2000</v>
      </c>
      <c r="E9870" s="20" t="s">
        <v>1995</v>
      </c>
      <c r="F9870" s="19" t="s">
        <v>1995</v>
      </c>
      <c r="G9870" s="16" t="s">
        <v>1995</v>
      </c>
      <c r="H9870" s="19" t="s">
        <v>1995</v>
      </c>
      <c r="I9870" s="19" t="s">
        <v>1995</v>
      </c>
      <c r="J9870" s="21" t="s">
        <v>1995</v>
      </c>
    </row>
    <row r="9871" ht="22.5" spans="1:10">
      <c r="A9871" s="22"/>
      <c r="B9871" s="22"/>
      <c r="C9871" s="16" t="s">
        <v>1995</v>
      </c>
      <c r="D9871" s="16" t="s">
        <v>1995</v>
      </c>
      <c r="E9871" s="20" t="s">
        <v>7142</v>
      </c>
      <c r="F9871" s="19" t="s">
        <v>2009</v>
      </c>
      <c r="G9871" s="16" t="s">
        <v>2026</v>
      </c>
      <c r="H9871" s="19" t="s">
        <v>2011</v>
      </c>
      <c r="I9871" s="19" t="s">
        <v>2005</v>
      </c>
      <c r="J9871" s="21" t="s">
        <v>7143</v>
      </c>
    </row>
    <row r="9872" ht="22.5" spans="1:10">
      <c r="A9872" s="22"/>
      <c r="B9872" s="22"/>
      <c r="C9872" s="16" t="s">
        <v>1995</v>
      </c>
      <c r="D9872" s="16" t="s">
        <v>1995</v>
      </c>
      <c r="E9872" s="20" t="s">
        <v>7144</v>
      </c>
      <c r="F9872" s="19" t="s">
        <v>2009</v>
      </c>
      <c r="G9872" s="16" t="s">
        <v>2157</v>
      </c>
      <c r="H9872" s="19" t="s">
        <v>2011</v>
      </c>
      <c r="I9872" s="19" t="s">
        <v>2005</v>
      </c>
      <c r="J9872" s="21" t="s">
        <v>7145</v>
      </c>
    </row>
    <row r="9873" spans="1:10">
      <c r="A9873" s="22"/>
      <c r="B9873" s="22"/>
      <c r="C9873" s="16" t="s">
        <v>1995</v>
      </c>
      <c r="D9873" s="16" t="s">
        <v>2007</v>
      </c>
      <c r="E9873" s="20" t="s">
        <v>1995</v>
      </c>
      <c r="F9873" s="19" t="s">
        <v>1995</v>
      </c>
      <c r="G9873" s="16" t="s">
        <v>1995</v>
      </c>
      <c r="H9873" s="19" t="s">
        <v>1995</v>
      </c>
      <c r="I9873" s="19" t="s">
        <v>1995</v>
      </c>
      <c r="J9873" s="21" t="s">
        <v>1995</v>
      </c>
    </row>
    <row r="9874" spans="1:10">
      <c r="A9874" s="22"/>
      <c r="B9874" s="22"/>
      <c r="C9874" s="16" t="s">
        <v>1995</v>
      </c>
      <c r="D9874" s="16" t="s">
        <v>1995</v>
      </c>
      <c r="E9874" s="20" t="s">
        <v>5378</v>
      </c>
      <c r="F9874" s="19" t="s">
        <v>2002</v>
      </c>
      <c r="G9874" s="16" t="s">
        <v>2060</v>
      </c>
      <c r="H9874" s="19" t="s">
        <v>2011</v>
      </c>
      <c r="I9874" s="19" t="s">
        <v>2005</v>
      </c>
      <c r="J9874" s="21" t="s">
        <v>7146</v>
      </c>
    </row>
    <row r="9875" spans="1:10">
      <c r="A9875" s="22"/>
      <c r="B9875" s="22"/>
      <c r="C9875" s="16" t="s">
        <v>1995</v>
      </c>
      <c r="D9875" s="16" t="s">
        <v>2013</v>
      </c>
      <c r="E9875" s="20" t="s">
        <v>1995</v>
      </c>
      <c r="F9875" s="19" t="s">
        <v>1995</v>
      </c>
      <c r="G9875" s="16" t="s">
        <v>1995</v>
      </c>
      <c r="H9875" s="19" t="s">
        <v>1995</v>
      </c>
      <c r="I9875" s="19" t="s">
        <v>1995</v>
      </c>
      <c r="J9875" s="21" t="s">
        <v>1995</v>
      </c>
    </row>
    <row r="9876" ht="22.5" spans="1:10">
      <c r="A9876" s="22"/>
      <c r="B9876" s="22"/>
      <c r="C9876" s="16" t="s">
        <v>1995</v>
      </c>
      <c r="D9876" s="16" t="s">
        <v>1995</v>
      </c>
      <c r="E9876" s="20" t="s">
        <v>7147</v>
      </c>
      <c r="F9876" s="19" t="s">
        <v>2009</v>
      </c>
      <c r="G9876" s="16" t="s">
        <v>2026</v>
      </c>
      <c r="H9876" s="19" t="s">
        <v>2011</v>
      </c>
      <c r="I9876" s="19" t="s">
        <v>2005</v>
      </c>
      <c r="J9876" s="21" t="s">
        <v>7148</v>
      </c>
    </row>
    <row r="9877" spans="1:10">
      <c r="A9877" s="22"/>
      <c r="B9877" s="22"/>
      <c r="C9877" s="16" t="s">
        <v>2018</v>
      </c>
      <c r="D9877" s="16" t="s">
        <v>1995</v>
      </c>
      <c r="E9877" s="20" t="s">
        <v>1995</v>
      </c>
      <c r="F9877" s="19" t="s">
        <v>1995</v>
      </c>
      <c r="G9877" s="16" t="s">
        <v>1995</v>
      </c>
      <c r="H9877" s="19" t="s">
        <v>1995</v>
      </c>
      <c r="I9877" s="19" t="s">
        <v>1995</v>
      </c>
      <c r="J9877" s="21" t="s">
        <v>1995</v>
      </c>
    </row>
    <row r="9878" spans="1:10">
      <c r="A9878" s="22"/>
      <c r="B9878" s="22"/>
      <c r="C9878" s="16" t="s">
        <v>1995</v>
      </c>
      <c r="D9878" s="16" t="s">
        <v>2019</v>
      </c>
      <c r="E9878" s="20" t="s">
        <v>1995</v>
      </c>
      <c r="F9878" s="19" t="s">
        <v>1995</v>
      </c>
      <c r="G9878" s="16" t="s">
        <v>1995</v>
      </c>
      <c r="H9878" s="19" t="s">
        <v>1995</v>
      </c>
      <c r="I9878" s="19" t="s">
        <v>1995</v>
      </c>
      <c r="J9878" s="21" t="s">
        <v>1995</v>
      </c>
    </row>
    <row r="9879" ht="22.5" spans="1:10">
      <c r="A9879" s="22"/>
      <c r="B9879" s="22"/>
      <c r="C9879" s="16" t="s">
        <v>1995</v>
      </c>
      <c r="D9879" s="16" t="s">
        <v>1995</v>
      </c>
      <c r="E9879" s="20" t="s">
        <v>7149</v>
      </c>
      <c r="F9879" s="19" t="s">
        <v>2009</v>
      </c>
      <c r="G9879" s="16" t="s">
        <v>7150</v>
      </c>
      <c r="H9879" s="19" t="s">
        <v>7151</v>
      </c>
      <c r="I9879" s="19" t="s">
        <v>2005</v>
      </c>
      <c r="J9879" s="21" t="s">
        <v>7152</v>
      </c>
    </row>
    <row r="9880" spans="1:10">
      <c r="A9880" s="22"/>
      <c r="B9880" s="22"/>
      <c r="C9880" s="16" t="s">
        <v>2023</v>
      </c>
      <c r="D9880" s="16" t="s">
        <v>1995</v>
      </c>
      <c r="E9880" s="20" t="s">
        <v>1995</v>
      </c>
      <c r="F9880" s="19" t="s">
        <v>1995</v>
      </c>
      <c r="G9880" s="16" t="s">
        <v>1995</v>
      </c>
      <c r="H9880" s="19" t="s">
        <v>1995</v>
      </c>
      <c r="I9880" s="19" t="s">
        <v>1995</v>
      </c>
      <c r="J9880" s="21" t="s">
        <v>1995</v>
      </c>
    </row>
    <row r="9881" spans="1:10">
      <c r="A9881" s="22"/>
      <c r="B9881" s="22"/>
      <c r="C9881" s="16" t="s">
        <v>1995</v>
      </c>
      <c r="D9881" s="16" t="s">
        <v>2024</v>
      </c>
      <c r="E9881" s="20" t="s">
        <v>1995</v>
      </c>
      <c r="F9881" s="19" t="s">
        <v>1995</v>
      </c>
      <c r="G9881" s="16" t="s">
        <v>1995</v>
      </c>
      <c r="H9881" s="19" t="s">
        <v>1995</v>
      </c>
      <c r="I9881" s="19" t="s">
        <v>1995</v>
      </c>
      <c r="J9881" s="21" t="s">
        <v>1995</v>
      </c>
    </row>
    <row r="9882" ht="22.5" spans="1:10">
      <c r="A9882" s="22"/>
      <c r="B9882" s="22"/>
      <c r="C9882" s="16" t="s">
        <v>1995</v>
      </c>
      <c r="D9882" s="16" t="s">
        <v>1995</v>
      </c>
      <c r="E9882" s="20" t="s">
        <v>7153</v>
      </c>
      <c r="F9882" s="19" t="s">
        <v>2009</v>
      </c>
      <c r="G9882" s="16" t="s">
        <v>2047</v>
      </c>
      <c r="H9882" s="19" t="s">
        <v>2011</v>
      </c>
      <c r="I9882" s="19" t="s">
        <v>2005</v>
      </c>
      <c r="J9882" s="21" t="s">
        <v>7154</v>
      </c>
    </row>
    <row r="9883" ht="56.25" spans="1:10">
      <c r="A9883" s="16" t="s">
        <v>7155</v>
      </c>
      <c r="B9883" s="20" t="s">
        <v>7156</v>
      </c>
      <c r="C9883" s="22"/>
      <c r="D9883" s="22"/>
      <c r="E9883" s="23"/>
      <c r="F9883" s="24"/>
      <c r="G9883" s="22"/>
      <c r="H9883" s="24"/>
      <c r="I9883" s="24"/>
      <c r="J9883" s="25"/>
    </row>
    <row r="9884" spans="1:10">
      <c r="A9884" s="22"/>
      <c r="B9884" s="22"/>
      <c r="C9884" s="16" t="s">
        <v>1999</v>
      </c>
      <c r="D9884" s="16" t="s">
        <v>1995</v>
      </c>
      <c r="E9884" s="20" t="s">
        <v>1995</v>
      </c>
      <c r="F9884" s="19" t="s">
        <v>1995</v>
      </c>
      <c r="G9884" s="16" t="s">
        <v>1995</v>
      </c>
      <c r="H9884" s="19" t="s">
        <v>1995</v>
      </c>
      <c r="I9884" s="19" t="s">
        <v>1995</v>
      </c>
      <c r="J9884" s="21" t="s">
        <v>1995</v>
      </c>
    </row>
    <row r="9885" spans="1:10">
      <c r="A9885" s="22"/>
      <c r="B9885" s="22"/>
      <c r="C9885" s="16" t="s">
        <v>1995</v>
      </c>
      <c r="D9885" s="16" t="s">
        <v>2000</v>
      </c>
      <c r="E9885" s="20" t="s">
        <v>1995</v>
      </c>
      <c r="F9885" s="19" t="s">
        <v>1995</v>
      </c>
      <c r="G9885" s="16" t="s">
        <v>1995</v>
      </c>
      <c r="H9885" s="19" t="s">
        <v>1995</v>
      </c>
      <c r="I9885" s="19" t="s">
        <v>1995</v>
      </c>
      <c r="J9885" s="21" t="s">
        <v>1995</v>
      </c>
    </row>
    <row r="9886" spans="1:10">
      <c r="A9886" s="22"/>
      <c r="B9886" s="22"/>
      <c r="C9886" s="16" t="s">
        <v>1995</v>
      </c>
      <c r="D9886" s="16" t="s">
        <v>1995</v>
      </c>
      <c r="E9886" s="20" t="s">
        <v>7157</v>
      </c>
      <c r="F9886" s="19" t="s">
        <v>2009</v>
      </c>
      <c r="G9886" s="16" t="s">
        <v>2269</v>
      </c>
      <c r="H9886" s="19" t="s">
        <v>2490</v>
      </c>
      <c r="I9886" s="19" t="s">
        <v>2005</v>
      </c>
      <c r="J9886" s="21" t="s">
        <v>7158</v>
      </c>
    </row>
    <row r="9887" ht="22.5" spans="1:10">
      <c r="A9887" s="22"/>
      <c r="B9887" s="22"/>
      <c r="C9887" s="16" t="s">
        <v>1995</v>
      </c>
      <c r="D9887" s="16" t="s">
        <v>1995</v>
      </c>
      <c r="E9887" s="20" t="s">
        <v>7159</v>
      </c>
      <c r="F9887" s="19" t="s">
        <v>2002</v>
      </c>
      <c r="G9887" s="16" t="s">
        <v>2060</v>
      </c>
      <c r="H9887" s="19" t="s">
        <v>2011</v>
      </c>
      <c r="I9887" s="19" t="s">
        <v>2005</v>
      </c>
      <c r="J9887" s="21" t="s">
        <v>7160</v>
      </c>
    </row>
    <row r="9888" spans="1:10">
      <c r="A9888" s="22"/>
      <c r="B9888" s="22"/>
      <c r="C9888" s="16" t="s">
        <v>2018</v>
      </c>
      <c r="D9888" s="16" t="s">
        <v>1995</v>
      </c>
      <c r="E9888" s="20" t="s">
        <v>1995</v>
      </c>
      <c r="F9888" s="19" t="s">
        <v>1995</v>
      </c>
      <c r="G9888" s="16" t="s">
        <v>1995</v>
      </c>
      <c r="H9888" s="19" t="s">
        <v>1995</v>
      </c>
      <c r="I9888" s="19" t="s">
        <v>1995</v>
      </c>
      <c r="J9888" s="21" t="s">
        <v>1995</v>
      </c>
    </row>
    <row r="9889" spans="1:10">
      <c r="A9889" s="22"/>
      <c r="B9889" s="22"/>
      <c r="C9889" s="16" t="s">
        <v>1995</v>
      </c>
      <c r="D9889" s="16" t="s">
        <v>2019</v>
      </c>
      <c r="E9889" s="20" t="s">
        <v>1995</v>
      </c>
      <c r="F9889" s="19" t="s">
        <v>1995</v>
      </c>
      <c r="G9889" s="16" t="s">
        <v>1995</v>
      </c>
      <c r="H9889" s="19" t="s">
        <v>1995</v>
      </c>
      <c r="I9889" s="19" t="s">
        <v>1995</v>
      </c>
      <c r="J9889" s="21" t="s">
        <v>1995</v>
      </c>
    </row>
    <row r="9890" ht="22.5" spans="1:10">
      <c r="A9890" s="22"/>
      <c r="B9890" s="22"/>
      <c r="C9890" s="16" t="s">
        <v>1995</v>
      </c>
      <c r="D9890" s="16" t="s">
        <v>1995</v>
      </c>
      <c r="E9890" s="20" t="s">
        <v>7161</v>
      </c>
      <c r="F9890" s="19" t="s">
        <v>2009</v>
      </c>
      <c r="G9890" s="16" t="s">
        <v>2352</v>
      </c>
      <c r="H9890" s="19" t="s">
        <v>2054</v>
      </c>
      <c r="I9890" s="19" t="s">
        <v>2005</v>
      </c>
      <c r="J9890" s="21" t="s">
        <v>7162</v>
      </c>
    </row>
    <row r="9891" ht="22.5" spans="1:10">
      <c r="A9891" s="22"/>
      <c r="B9891" s="22"/>
      <c r="C9891" s="16" t="s">
        <v>1995</v>
      </c>
      <c r="D9891" s="16" t="s">
        <v>1995</v>
      </c>
      <c r="E9891" s="20" t="s">
        <v>7163</v>
      </c>
      <c r="F9891" s="19" t="s">
        <v>2035</v>
      </c>
      <c r="G9891" s="16" t="s">
        <v>2164</v>
      </c>
      <c r="H9891" s="19" t="s">
        <v>2011</v>
      </c>
      <c r="I9891" s="19" t="s">
        <v>2005</v>
      </c>
      <c r="J9891" s="21" t="s">
        <v>7164</v>
      </c>
    </row>
    <row r="9892" spans="1:10">
      <c r="A9892" s="22"/>
      <c r="B9892" s="22"/>
      <c r="C9892" s="16" t="s">
        <v>2023</v>
      </c>
      <c r="D9892" s="16" t="s">
        <v>1995</v>
      </c>
      <c r="E9892" s="20" t="s">
        <v>1995</v>
      </c>
      <c r="F9892" s="19" t="s">
        <v>1995</v>
      </c>
      <c r="G9892" s="16" t="s">
        <v>1995</v>
      </c>
      <c r="H9892" s="19" t="s">
        <v>1995</v>
      </c>
      <c r="I9892" s="19" t="s">
        <v>1995</v>
      </c>
      <c r="J9892" s="21" t="s">
        <v>1995</v>
      </c>
    </row>
    <row r="9893" spans="1:10">
      <c r="A9893" s="22"/>
      <c r="B9893" s="22"/>
      <c r="C9893" s="16" t="s">
        <v>1995</v>
      </c>
      <c r="D9893" s="16" t="s">
        <v>2024</v>
      </c>
      <c r="E9893" s="20" t="s">
        <v>1995</v>
      </c>
      <c r="F9893" s="19" t="s">
        <v>1995</v>
      </c>
      <c r="G9893" s="16" t="s">
        <v>1995</v>
      </c>
      <c r="H9893" s="19" t="s">
        <v>1995</v>
      </c>
      <c r="I9893" s="19" t="s">
        <v>1995</v>
      </c>
      <c r="J9893" s="21" t="s">
        <v>1995</v>
      </c>
    </row>
    <row r="9894" spans="1:10">
      <c r="A9894" s="22"/>
      <c r="B9894" s="22"/>
      <c r="C9894" s="16" t="s">
        <v>1995</v>
      </c>
      <c r="D9894" s="16" t="s">
        <v>1995</v>
      </c>
      <c r="E9894" s="20" t="s">
        <v>7165</v>
      </c>
      <c r="F9894" s="19" t="s">
        <v>2009</v>
      </c>
      <c r="G9894" s="16" t="s">
        <v>2047</v>
      </c>
      <c r="H9894" s="19" t="s">
        <v>2011</v>
      </c>
      <c r="I9894" s="19" t="s">
        <v>2005</v>
      </c>
      <c r="J9894" s="21" t="s">
        <v>7166</v>
      </c>
    </row>
    <row r="9895" spans="1:10">
      <c r="A9895" s="22"/>
      <c r="B9895" s="22"/>
      <c r="C9895" s="16" t="s">
        <v>1995</v>
      </c>
      <c r="D9895" s="16" t="s">
        <v>1995</v>
      </c>
      <c r="E9895" s="20" t="s">
        <v>7167</v>
      </c>
      <c r="F9895" s="19" t="s">
        <v>2009</v>
      </c>
      <c r="G9895" s="16" t="s">
        <v>2047</v>
      </c>
      <c r="H9895" s="19" t="s">
        <v>2011</v>
      </c>
      <c r="I9895" s="19" t="s">
        <v>2005</v>
      </c>
      <c r="J9895" s="21" t="s">
        <v>7166</v>
      </c>
    </row>
    <row r="9896" ht="281.25" spans="1:10">
      <c r="A9896" s="16" t="s">
        <v>7168</v>
      </c>
      <c r="B9896" s="20" t="s">
        <v>7169</v>
      </c>
      <c r="C9896" s="22"/>
      <c r="D9896" s="22"/>
      <c r="E9896" s="23"/>
      <c r="F9896" s="24"/>
      <c r="G9896" s="22"/>
      <c r="H9896" s="24"/>
      <c r="I9896" s="24"/>
      <c r="J9896" s="25"/>
    </row>
    <row r="9897" spans="1:10">
      <c r="A9897" s="22"/>
      <c r="B9897" s="22"/>
      <c r="C9897" s="16" t="s">
        <v>1999</v>
      </c>
      <c r="D9897" s="16" t="s">
        <v>1995</v>
      </c>
      <c r="E9897" s="20" t="s">
        <v>1995</v>
      </c>
      <c r="F9897" s="19" t="s">
        <v>1995</v>
      </c>
      <c r="G9897" s="16" t="s">
        <v>1995</v>
      </c>
      <c r="H9897" s="19" t="s">
        <v>1995</v>
      </c>
      <c r="I9897" s="19" t="s">
        <v>1995</v>
      </c>
      <c r="J9897" s="21" t="s">
        <v>1995</v>
      </c>
    </row>
    <row r="9898" spans="1:10">
      <c r="A9898" s="22"/>
      <c r="B9898" s="22"/>
      <c r="C9898" s="16" t="s">
        <v>1995</v>
      </c>
      <c r="D9898" s="16" t="s">
        <v>2000</v>
      </c>
      <c r="E9898" s="20" t="s">
        <v>1995</v>
      </c>
      <c r="F9898" s="19" t="s">
        <v>1995</v>
      </c>
      <c r="G9898" s="16" t="s">
        <v>1995</v>
      </c>
      <c r="H9898" s="19" t="s">
        <v>1995</v>
      </c>
      <c r="I9898" s="19" t="s">
        <v>1995</v>
      </c>
      <c r="J9898" s="21" t="s">
        <v>1995</v>
      </c>
    </row>
    <row r="9899" ht="33.75" spans="1:10">
      <c r="A9899" s="22"/>
      <c r="B9899" s="22"/>
      <c r="C9899" s="16" t="s">
        <v>1995</v>
      </c>
      <c r="D9899" s="16" t="s">
        <v>1995</v>
      </c>
      <c r="E9899" s="20" t="s">
        <v>7122</v>
      </c>
      <c r="F9899" s="19" t="s">
        <v>2009</v>
      </c>
      <c r="G9899" s="16" t="s">
        <v>2173</v>
      </c>
      <c r="H9899" s="19" t="s">
        <v>3584</v>
      </c>
      <c r="I9899" s="19" t="s">
        <v>2005</v>
      </c>
      <c r="J9899" s="21" t="s">
        <v>7170</v>
      </c>
    </row>
    <row r="9900" spans="1:10">
      <c r="A9900" s="22"/>
      <c r="B9900" s="22"/>
      <c r="C9900" s="16" t="s">
        <v>1995</v>
      </c>
      <c r="D9900" s="16" t="s">
        <v>1995</v>
      </c>
      <c r="E9900" s="20" t="s">
        <v>7127</v>
      </c>
      <c r="F9900" s="19" t="s">
        <v>2002</v>
      </c>
      <c r="G9900" s="16" t="s">
        <v>2060</v>
      </c>
      <c r="H9900" s="19" t="s">
        <v>2011</v>
      </c>
      <c r="I9900" s="19" t="s">
        <v>2005</v>
      </c>
      <c r="J9900" s="21" t="s">
        <v>7171</v>
      </c>
    </row>
    <row r="9901" spans="1:10">
      <c r="A9901" s="22"/>
      <c r="B9901" s="22"/>
      <c r="C9901" s="16" t="s">
        <v>1995</v>
      </c>
      <c r="D9901" s="16" t="s">
        <v>2013</v>
      </c>
      <c r="E9901" s="20" t="s">
        <v>1995</v>
      </c>
      <c r="F9901" s="19" t="s">
        <v>1995</v>
      </c>
      <c r="G9901" s="16" t="s">
        <v>1995</v>
      </c>
      <c r="H9901" s="19" t="s">
        <v>1995</v>
      </c>
      <c r="I9901" s="19" t="s">
        <v>1995</v>
      </c>
      <c r="J9901" s="21" t="s">
        <v>1995</v>
      </c>
    </row>
    <row r="9902" ht="22.5" spans="1:10">
      <c r="A9902" s="22"/>
      <c r="B9902" s="22"/>
      <c r="C9902" s="16" t="s">
        <v>1995</v>
      </c>
      <c r="D9902" s="16" t="s">
        <v>1995</v>
      </c>
      <c r="E9902" s="20" t="s">
        <v>7172</v>
      </c>
      <c r="F9902" s="19" t="s">
        <v>2002</v>
      </c>
      <c r="G9902" s="16" t="s">
        <v>5121</v>
      </c>
      <c r="H9902" s="19" t="s">
        <v>2036</v>
      </c>
      <c r="I9902" s="19" t="s">
        <v>2005</v>
      </c>
      <c r="J9902" s="21" t="s">
        <v>7173</v>
      </c>
    </row>
    <row r="9903" spans="1:10">
      <c r="A9903" s="22"/>
      <c r="B9903" s="22"/>
      <c r="C9903" s="16" t="s">
        <v>2018</v>
      </c>
      <c r="D9903" s="16" t="s">
        <v>1995</v>
      </c>
      <c r="E9903" s="20" t="s">
        <v>1995</v>
      </c>
      <c r="F9903" s="19" t="s">
        <v>1995</v>
      </c>
      <c r="G9903" s="16" t="s">
        <v>1995</v>
      </c>
      <c r="H9903" s="19" t="s">
        <v>1995</v>
      </c>
      <c r="I9903" s="19" t="s">
        <v>1995</v>
      </c>
      <c r="J9903" s="21" t="s">
        <v>1995</v>
      </c>
    </row>
    <row r="9904" spans="1:10">
      <c r="A9904" s="22"/>
      <c r="B9904" s="22"/>
      <c r="C9904" s="16" t="s">
        <v>1995</v>
      </c>
      <c r="D9904" s="16" t="s">
        <v>2019</v>
      </c>
      <c r="E9904" s="20" t="s">
        <v>1995</v>
      </c>
      <c r="F9904" s="19" t="s">
        <v>1995</v>
      </c>
      <c r="G9904" s="16" t="s">
        <v>1995</v>
      </c>
      <c r="H9904" s="19" t="s">
        <v>1995</v>
      </c>
      <c r="I9904" s="19" t="s">
        <v>1995</v>
      </c>
      <c r="J9904" s="21" t="s">
        <v>1995</v>
      </c>
    </row>
    <row r="9905" spans="1:10">
      <c r="A9905" s="22"/>
      <c r="B9905" s="22"/>
      <c r="C9905" s="16" t="s">
        <v>1995</v>
      </c>
      <c r="D9905" s="16" t="s">
        <v>1995</v>
      </c>
      <c r="E9905" s="20" t="s">
        <v>2764</v>
      </c>
      <c r="F9905" s="19" t="s">
        <v>2002</v>
      </c>
      <c r="G9905" s="16" t="s">
        <v>2931</v>
      </c>
      <c r="H9905" s="19" t="s">
        <v>1995</v>
      </c>
      <c r="I9905" s="19" t="s">
        <v>2016</v>
      </c>
      <c r="J9905" s="21" t="s">
        <v>7174</v>
      </c>
    </row>
    <row r="9906" spans="1:10">
      <c r="A9906" s="22"/>
      <c r="B9906" s="22"/>
      <c r="C9906" s="16" t="s">
        <v>2023</v>
      </c>
      <c r="D9906" s="16" t="s">
        <v>1995</v>
      </c>
      <c r="E9906" s="20" t="s">
        <v>1995</v>
      </c>
      <c r="F9906" s="19" t="s">
        <v>1995</v>
      </c>
      <c r="G9906" s="16" t="s">
        <v>1995</v>
      </c>
      <c r="H9906" s="19" t="s">
        <v>1995</v>
      </c>
      <c r="I9906" s="19" t="s">
        <v>1995</v>
      </c>
      <c r="J9906" s="21" t="s">
        <v>1995</v>
      </c>
    </row>
    <row r="9907" spans="1:10">
      <c r="A9907" s="22"/>
      <c r="B9907" s="22"/>
      <c r="C9907" s="16" t="s">
        <v>1995</v>
      </c>
      <c r="D9907" s="16" t="s">
        <v>2024</v>
      </c>
      <c r="E9907" s="20" t="s">
        <v>1995</v>
      </c>
      <c r="F9907" s="19" t="s">
        <v>1995</v>
      </c>
      <c r="G9907" s="16" t="s">
        <v>1995</v>
      </c>
      <c r="H9907" s="19" t="s">
        <v>1995</v>
      </c>
      <c r="I9907" s="19" t="s">
        <v>1995</v>
      </c>
      <c r="J9907" s="21" t="s">
        <v>1995</v>
      </c>
    </row>
    <row r="9908" ht="22.5" spans="1:10">
      <c r="A9908" s="22"/>
      <c r="B9908" s="22"/>
      <c r="C9908" s="16" t="s">
        <v>1995</v>
      </c>
      <c r="D9908" s="16" t="s">
        <v>1995</v>
      </c>
      <c r="E9908" s="20" t="s">
        <v>2066</v>
      </c>
      <c r="F9908" s="19" t="s">
        <v>2009</v>
      </c>
      <c r="G9908" s="16" t="s">
        <v>2047</v>
      </c>
      <c r="H9908" s="19" t="s">
        <v>2011</v>
      </c>
      <c r="I9908" s="19" t="s">
        <v>2005</v>
      </c>
      <c r="J9908" s="21" t="s">
        <v>2958</v>
      </c>
    </row>
    <row r="9909" spans="1:10">
      <c r="A9909" s="22"/>
      <c r="B9909" s="22"/>
      <c r="C9909" s="16" t="s">
        <v>1995</v>
      </c>
      <c r="D9909" s="16" t="s">
        <v>1995</v>
      </c>
      <c r="E9909" s="20" t="s">
        <v>7175</v>
      </c>
      <c r="F9909" s="19" t="s">
        <v>2009</v>
      </c>
      <c r="G9909" s="16" t="s">
        <v>2047</v>
      </c>
      <c r="H9909" s="19" t="s">
        <v>2011</v>
      </c>
      <c r="I9909" s="19" t="s">
        <v>2005</v>
      </c>
      <c r="J9909" s="21" t="s">
        <v>7176</v>
      </c>
    </row>
    <row r="9910" ht="168.75" spans="1:10">
      <c r="A9910" s="16" t="s">
        <v>7177</v>
      </c>
      <c r="B9910" s="20" t="s">
        <v>7178</v>
      </c>
      <c r="C9910" s="22"/>
      <c r="D9910" s="22"/>
      <c r="E9910" s="23"/>
      <c r="F9910" s="24"/>
      <c r="G9910" s="22"/>
      <c r="H9910" s="24"/>
      <c r="I9910" s="24"/>
      <c r="J9910" s="25"/>
    </row>
    <row r="9911" spans="1:10">
      <c r="A9911" s="22"/>
      <c r="B9911" s="22"/>
      <c r="C9911" s="16" t="s">
        <v>1999</v>
      </c>
      <c r="D9911" s="16" t="s">
        <v>1995</v>
      </c>
      <c r="E9911" s="20" t="s">
        <v>1995</v>
      </c>
      <c r="F9911" s="19" t="s">
        <v>1995</v>
      </c>
      <c r="G9911" s="16" t="s">
        <v>1995</v>
      </c>
      <c r="H9911" s="19" t="s">
        <v>1995</v>
      </c>
      <c r="I9911" s="19" t="s">
        <v>1995</v>
      </c>
      <c r="J9911" s="21" t="s">
        <v>1995</v>
      </c>
    </row>
    <row r="9912" spans="1:10">
      <c r="A9912" s="22"/>
      <c r="B9912" s="22"/>
      <c r="C9912" s="16" t="s">
        <v>1995</v>
      </c>
      <c r="D9912" s="16" t="s">
        <v>2000</v>
      </c>
      <c r="E9912" s="20" t="s">
        <v>1995</v>
      </c>
      <c r="F9912" s="19" t="s">
        <v>1995</v>
      </c>
      <c r="G9912" s="16" t="s">
        <v>1995</v>
      </c>
      <c r="H9912" s="19" t="s">
        <v>1995</v>
      </c>
      <c r="I9912" s="19" t="s">
        <v>1995</v>
      </c>
      <c r="J9912" s="21" t="s">
        <v>1995</v>
      </c>
    </row>
    <row r="9913" ht="33.75" spans="1:10">
      <c r="A9913" s="22"/>
      <c r="B9913" s="22"/>
      <c r="C9913" s="16" t="s">
        <v>1995</v>
      </c>
      <c r="D9913" s="16" t="s">
        <v>1995</v>
      </c>
      <c r="E9913" s="20" t="s">
        <v>7179</v>
      </c>
      <c r="F9913" s="19" t="s">
        <v>2035</v>
      </c>
      <c r="G9913" s="16" t="s">
        <v>2047</v>
      </c>
      <c r="H9913" s="19" t="s">
        <v>2011</v>
      </c>
      <c r="I9913" s="19" t="s">
        <v>2005</v>
      </c>
      <c r="J9913" s="21" t="s">
        <v>7180</v>
      </c>
    </row>
    <row r="9914" spans="1:10">
      <c r="A9914" s="22"/>
      <c r="B9914" s="22"/>
      <c r="C9914" s="16" t="s">
        <v>1995</v>
      </c>
      <c r="D9914" s="16" t="s">
        <v>2007</v>
      </c>
      <c r="E9914" s="20" t="s">
        <v>1995</v>
      </c>
      <c r="F9914" s="19" t="s">
        <v>1995</v>
      </c>
      <c r="G9914" s="16" t="s">
        <v>1995</v>
      </c>
      <c r="H9914" s="19" t="s">
        <v>1995</v>
      </c>
      <c r="I9914" s="19" t="s">
        <v>1995</v>
      </c>
      <c r="J9914" s="21" t="s">
        <v>1995</v>
      </c>
    </row>
    <row r="9915" ht="33.75" spans="1:10">
      <c r="A9915" s="22"/>
      <c r="B9915" s="22"/>
      <c r="C9915" s="16" t="s">
        <v>1995</v>
      </c>
      <c r="D9915" s="16" t="s">
        <v>1995</v>
      </c>
      <c r="E9915" s="20" t="s">
        <v>7181</v>
      </c>
      <c r="F9915" s="19" t="s">
        <v>2009</v>
      </c>
      <c r="G9915" s="16" t="s">
        <v>2506</v>
      </c>
      <c r="H9915" s="19" t="s">
        <v>2011</v>
      </c>
      <c r="I9915" s="19" t="s">
        <v>2005</v>
      </c>
      <c r="J9915" s="21" t="s">
        <v>7180</v>
      </c>
    </row>
    <row r="9916" spans="1:10">
      <c r="A9916" s="22"/>
      <c r="B9916" s="22"/>
      <c r="C9916" s="16" t="s">
        <v>1995</v>
      </c>
      <c r="D9916" s="16" t="s">
        <v>2013</v>
      </c>
      <c r="E9916" s="20" t="s">
        <v>1995</v>
      </c>
      <c r="F9916" s="19" t="s">
        <v>1995</v>
      </c>
      <c r="G9916" s="16" t="s">
        <v>1995</v>
      </c>
      <c r="H9916" s="19" t="s">
        <v>1995</v>
      </c>
      <c r="I9916" s="19" t="s">
        <v>1995</v>
      </c>
      <c r="J9916" s="21" t="s">
        <v>1995</v>
      </c>
    </row>
    <row r="9917" ht="33.75" spans="1:10">
      <c r="A9917" s="22"/>
      <c r="B9917" s="22"/>
      <c r="C9917" s="16" t="s">
        <v>1995</v>
      </c>
      <c r="D9917" s="16" t="s">
        <v>1995</v>
      </c>
      <c r="E9917" s="20" t="s">
        <v>7182</v>
      </c>
      <c r="F9917" s="19" t="s">
        <v>2002</v>
      </c>
      <c r="G9917" s="16" t="s">
        <v>7182</v>
      </c>
      <c r="H9917" s="19" t="s">
        <v>2036</v>
      </c>
      <c r="I9917" s="19" t="s">
        <v>2005</v>
      </c>
      <c r="J9917" s="21" t="s">
        <v>7180</v>
      </c>
    </row>
    <row r="9918" spans="1:10">
      <c r="A9918" s="22"/>
      <c r="B9918" s="22"/>
      <c r="C9918" s="16" t="s">
        <v>2018</v>
      </c>
      <c r="D9918" s="16" t="s">
        <v>1995</v>
      </c>
      <c r="E9918" s="20" t="s">
        <v>1995</v>
      </c>
      <c r="F9918" s="19" t="s">
        <v>1995</v>
      </c>
      <c r="G9918" s="16" t="s">
        <v>1995</v>
      </c>
      <c r="H9918" s="19" t="s">
        <v>1995</v>
      </c>
      <c r="I9918" s="19" t="s">
        <v>1995</v>
      </c>
      <c r="J9918" s="21" t="s">
        <v>1995</v>
      </c>
    </row>
    <row r="9919" spans="1:10">
      <c r="A9919" s="22"/>
      <c r="B9919" s="22"/>
      <c r="C9919" s="16" t="s">
        <v>1995</v>
      </c>
      <c r="D9919" s="16" t="s">
        <v>2019</v>
      </c>
      <c r="E9919" s="20" t="s">
        <v>1995</v>
      </c>
      <c r="F9919" s="19" t="s">
        <v>1995</v>
      </c>
      <c r="G9919" s="16" t="s">
        <v>1995</v>
      </c>
      <c r="H9919" s="19" t="s">
        <v>1995</v>
      </c>
      <c r="I9919" s="19" t="s">
        <v>1995</v>
      </c>
      <c r="J9919" s="21" t="s">
        <v>1995</v>
      </c>
    </row>
    <row r="9920" ht="33.75" spans="1:10">
      <c r="A9920" s="22"/>
      <c r="B9920" s="22"/>
      <c r="C9920" s="16" t="s">
        <v>1995</v>
      </c>
      <c r="D9920" s="16" t="s">
        <v>1995</v>
      </c>
      <c r="E9920" s="20" t="s">
        <v>7183</v>
      </c>
      <c r="F9920" s="19" t="s">
        <v>2035</v>
      </c>
      <c r="G9920" s="16" t="s">
        <v>2047</v>
      </c>
      <c r="H9920" s="19" t="s">
        <v>2011</v>
      </c>
      <c r="I9920" s="19" t="s">
        <v>2005</v>
      </c>
      <c r="J9920" s="21" t="s">
        <v>7180</v>
      </c>
    </row>
    <row r="9921" spans="1:10">
      <c r="A9921" s="22"/>
      <c r="B9921" s="22"/>
      <c r="C9921" s="16" t="s">
        <v>1995</v>
      </c>
      <c r="D9921" s="16" t="s">
        <v>2051</v>
      </c>
      <c r="E9921" s="20" t="s">
        <v>1995</v>
      </c>
      <c r="F9921" s="19" t="s">
        <v>1995</v>
      </c>
      <c r="G9921" s="16" t="s">
        <v>1995</v>
      </c>
      <c r="H9921" s="19" t="s">
        <v>1995</v>
      </c>
      <c r="I9921" s="19" t="s">
        <v>1995</v>
      </c>
      <c r="J9921" s="21" t="s">
        <v>1995</v>
      </c>
    </row>
    <row r="9922" ht="33.75" spans="1:10">
      <c r="A9922" s="22"/>
      <c r="B9922" s="22"/>
      <c r="C9922" s="16" t="s">
        <v>1995</v>
      </c>
      <c r="D9922" s="16" t="s">
        <v>1995</v>
      </c>
      <c r="E9922" s="20" t="s">
        <v>7184</v>
      </c>
      <c r="F9922" s="19" t="s">
        <v>2035</v>
      </c>
      <c r="G9922" s="16" t="s">
        <v>2047</v>
      </c>
      <c r="H9922" s="19" t="s">
        <v>2011</v>
      </c>
      <c r="I9922" s="19" t="s">
        <v>2005</v>
      </c>
      <c r="J9922" s="21" t="s">
        <v>7180</v>
      </c>
    </row>
    <row r="9923" spans="1:10">
      <c r="A9923" s="22"/>
      <c r="B9923" s="22"/>
      <c r="C9923" s="16" t="s">
        <v>2023</v>
      </c>
      <c r="D9923" s="16" t="s">
        <v>1995</v>
      </c>
      <c r="E9923" s="20" t="s">
        <v>1995</v>
      </c>
      <c r="F9923" s="19" t="s">
        <v>1995</v>
      </c>
      <c r="G9923" s="16" t="s">
        <v>1995</v>
      </c>
      <c r="H9923" s="19" t="s">
        <v>1995</v>
      </c>
      <c r="I9923" s="19" t="s">
        <v>1995</v>
      </c>
      <c r="J9923" s="21" t="s">
        <v>1995</v>
      </c>
    </row>
    <row r="9924" spans="1:10">
      <c r="A9924" s="22"/>
      <c r="B9924" s="22"/>
      <c r="C9924" s="16" t="s">
        <v>1995</v>
      </c>
      <c r="D9924" s="16" t="s">
        <v>2024</v>
      </c>
      <c r="E9924" s="20" t="s">
        <v>1995</v>
      </c>
      <c r="F9924" s="19" t="s">
        <v>1995</v>
      </c>
      <c r="G9924" s="16" t="s">
        <v>1995</v>
      </c>
      <c r="H9924" s="19" t="s">
        <v>1995</v>
      </c>
      <c r="I9924" s="19" t="s">
        <v>1995</v>
      </c>
      <c r="J9924" s="21" t="s">
        <v>1995</v>
      </c>
    </row>
    <row r="9925" ht="33.75" spans="1:10">
      <c r="A9925" s="22"/>
      <c r="B9925" s="22"/>
      <c r="C9925" s="16" t="s">
        <v>1995</v>
      </c>
      <c r="D9925" s="16" t="s">
        <v>1995</v>
      </c>
      <c r="E9925" s="20" t="s">
        <v>2716</v>
      </c>
      <c r="F9925" s="19" t="s">
        <v>2035</v>
      </c>
      <c r="G9925" s="16" t="s">
        <v>2026</v>
      </c>
      <c r="H9925" s="19" t="s">
        <v>2011</v>
      </c>
      <c r="I9925" s="19" t="s">
        <v>2005</v>
      </c>
      <c r="J9925" s="21" t="s">
        <v>7180</v>
      </c>
    </row>
    <row r="9926" ht="12.75" spans="1:10">
      <c r="A9926" s="16" t="s">
        <v>7185</v>
      </c>
      <c r="B9926" s="22"/>
      <c r="C9926" s="22"/>
      <c r="D9926" s="22"/>
      <c r="E9926" s="23"/>
      <c r="F9926" s="24"/>
      <c r="G9926" s="22"/>
      <c r="H9926" s="24"/>
      <c r="I9926" s="24"/>
      <c r="J9926" s="25"/>
    </row>
    <row r="9927" ht="12.75" spans="1:10">
      <c r="A9927" s="16" t="s">
        <v>7186</v>
      </c>
      <c r="B9927" s="22"/>
      <c r="C9927" s="22"/>
      <c r="D9927" s="22"/>
      <c r="E9927" s="23"/>
      <c r="F9927" s="24"/>
      <c r="G9927" s="22"/>
      <c r="H9927" s="24"/>
      <c r="I9927" s="24"/>
      <c r="J9927" s="25"/>
    </row>
    <row r="9928" ht="146.25" spans="1:10">
      <c r="A9928" s="16" t="s">
        <v>7187</v>
      </c>
      <c r="B9928" s="20" t="s">
        <v>7188</v>
      </c>
      <c r="C9928" s="22"/>
      <c r="D9928" s="22"/>
      <c r="E9928" s="23"/>
      <c r="F9928" s="24"/>
      <c r="G9928" s="22"/>
      <c r="H9928" s="24"/>
      <c r="I9928" s="24"/>
      <c r="J9928" s="25"/>
    </row>
    <row r="9929" spans="1:10">
      <c r="A9929" s="22"/>
      <c r="B9929" s="22"/>
      <c r="C9929" s="16" t="s">
        <v>1999</v>
      </c>
      <c r="D9929" s="16" t="s">
        <v>1995</v>
      </c>
      <c r="E9929" s="20" t="s">
        <v>1995</v>
      </c>
      <c r="F9929" s="19" t="s">
        <v>1995</v>
      </c>
      <c r="G9929" s="16" t="s">
        <v>1995</v>
      </c>
      <c r="H9929" s="19" t="s">
        <v>1995</v>
      </c>
      <c r="I9929" s="19" t="s">
        <v>1995</v>
      </c>
      <c r="J9929" s="21" t="s">
        <v>1995</v>
      </c>
    </row>
    <row r="9930" spans="1:10">
      <c r="A9930" s="22"/>
      <c r="B9930" s="22"/>
      <c r="C9930" s="16" t="s">
        <v>1995</v>
      </c>
      <c r="D9930" s="16" t="s">
        <v>2000</v>
      </c>
      <c r="E9930" s="20" t="s">
        <v>1995</v>
      </c>
      <c r="F9930" s="19" t="s">
        <v>1995</v>
      </c>
      <c r="G9930" s="16" t="s">
        <v>1995</v>
      </c>
      <c r="H9930" s="19" t="s">
        <v>1995</v>
      </c>
      <c r="I9930" s="19" t="s">
        <v>1995</v>
      </c>
      <c r="J9930" s="21" t="s">
        <v>1995</v>
      </c>
    </row>
    <row r="9931" spans="1:10">
      <c r="A9931" s="22"/>
      <c r="B9931" s="22"/>
      <c r="C9931" s="16" t="s">
        <v>1995</v>
      </c>
      <c r="D9931" s="16" t="s">
        <v>1995</v>
      </c>
      <c r="E9931" s="20" t="s">
        <v>7189</v>
      </c>
      <c r="F9931" s="19" t="s">
        <v>2002</v>
      </c>
      <c r="G9931" s="16" t="s">
        <v>7190</v>
      </c>
      <c r="H9931" s="19" t="s">
        <v>3849</v>
      </c>
      <c r="I9931" s="19" t="s">
        <v>2005</v>
      </c>
      <c r="J9931" s="21" t="s">
        <v>7191</v>
      </c>
    </row>
    <row r="9932" spans="1:10">
      <c r="A9932" s="22"/>
      <c r="B9932" s="22"/>
      <c r="C9932" s="16" t="s">
        <v>1995</v>
      </c>
      <c r="D9932" s="16" t="s">
        <v>1995</v>
      </c>
      <c r="E9932" s="20" t="s">
        <v>7192</v>
      </c>
      <c r="F9932" s="19" t="s">
        <v>2002</v>
      </c>
      <c r="G9932" s="16" t="s">
        <v>2517</v>
      </c>
      <c r="H9932" s="19" t="s">
        <v>2126</v>
      </c>
      <c r="I9932" s="19" t="s">
        <v>2005</v>
      </c>
      <c r="J9932" s="21" t="s">
        <v>7193</v>
      </c>
    </row>
    <row r="9933" ht="22.5" spans="1:10">
      <c r="A9933" s="22"/>
      <c r="B9933" s="22"/>
      <c r="C9933" s="16" t="s">
        <v>1995</v>
      </c>
      <c r="D9933" s="16" t="s">
        <v>1995</v>
      </c>
      <c r="E9933" s="20" t="s">
        <v>7194</v>
      </c>
      <c r="F9933" s="19" t="s">
        <v>2002</v>
      </c>
      <c r="G9933" s="16" t="s">
        <v>2196</v>
      </c>
      <c r="H9933" s="19" t="s">
        <v>2126</v>
      </c>
      <c r="I9933" s="19" t="s">
        <v>2005</v>
      </c>
      <c r="J9933" s="21" t="s">
        <v>7195</v>
      </c>
    </row>
    <row r="9934" ht="22.5" spans="1:10">
      <c r="A9934" s="22"/>
      <c r="B9934" s="22"/>
      <c r="C9934" s="16" t="s">
        <v>1995</v>
      </c>
      <c r="D9934" s="16" t="s">
        <v>1995</v>
      </c>
      <c r="E9934" s="20" t="s">
        <v>7196</v>
      </c>
      <c r="F9934" s="19" t="s">
        <v>2002</v>
      </c>
      <c r="G9934" s="16" t="s">
        <v>3936</v>
      </c>
      <c r="H9934" s="19" t="s">
        <v>2126</v>
      </c>
      <c r="I9934" s="19" t="s">
        <v>2005</v>
      </c>
      <c r="J9934" s="21" t="s">
        <v>7197</v>
      </c>
    </row>
    <row r="9935" spans="1:10">
      <c r="A9935" s="22"/>
      <c r="B9935" s="22"/>
      <c r="C9935" s="16" t="s">
        <v>1995</v>
      </c>
      <c r="D9935" s="16" t="s">
        <v>1995</v>
      </c>
      <c r="E9935" s="20" t="s">
        <v>7198</v>
      </c>
      <c r="F9935" s="19" t="s">
        <v>2002</v>
      </c>
      <c r="G9935" s="16" t="s">
        <v>2827</v>
      </c>
      <c r="H9935" s="19" t="s">
        <v>2126</v>
      </c>
      <c r="I9935" s="19" t="s">
        <v>2005</v>
      </c>
      <c r="J9935" s="21" t="s">
        <v>7199</v>
      </c>
    </row>
    <row r="9936" ht="22.5" spans="1:10">
      <c r="A9936" s="22"/>
      <c r="B9936" s="22"/>
      <c r="C9936" s="16" t="s">
        <v>1995</v>
      </c>
      <c r="D9936" s="16" t="s">
        <v>1995</v>
      </c>
      <c r="E9936" s="20" t="s">
        <v>7200</v>
      </c>
      <c r="F9936" s="19" t="s">
        <v>2002</v>
      </c>
      <c r="G9936" s="16" t="s">
        <v>3239</v>
      </c>
      <c r="H9936" s="19" t="s">
        <v>2126</v>
      </c>
      <c r="I9936" s="19" t="s">
        <v>2005</v>
      </c>
      <c r="J9936" s="21" t="s">
        <v>7201</v>
      </c>
    </row>
    <row r="9937" spans="1:10">
      <c r="A9937" s="22"/>
      <c r="B9937" s="22"/>
      <c r="C9937" s="16" t="s">
        <v>1995</v>
      </c>
      <c r="D9937" s="16" t="s">
        <v>1995</v>
      </c>
      <c r="E9937" s="20" t="s">
        <v>7202</v>
      </c>
      <c r="F9937" s="19" t="s">
        <v>2002</v>
      </c>
      <c r="G9937" s="16" t="s">
        <v>2831</v>
      </c>
      <c r="H9937" s="19" t="s">
        <v>3849</v>
      </c>
      <c r="I9937" s="19" t="s">
        <v>2005</v>
      </c>
      <c r="J9937" s="21" t="s">
        <v>7203</v>
      </c>
    </row>
    <row r="9938" spans="1:10">
      <c r="A9938" s="22"/>
      <c r="B9938" s="22"/>
      <c r="C9938" s="16" t="s">
        <v>1995</v>
      </c>
      <c r="D9938" s="16" t="s">
        <v>1995</v>
      </c>
      <c r="E9938" s="20" t="s">
        <v>7204</v>
      </c>
      <c r="F9938" s="19" t="s">
        <v>2002</v>
      </c>
      <c r="G9938" s="16" t="s">
        <v>3239</v>
      </c>
      <c r="H9938" s="19" t="s">
        <v>3849</v>
      </c>
      <c r="I9938" s="19" t="s">
        <v>2005</v>
      </c>
      <c r="J9938" s="21" t="s">
        <v>7205</v>
      </c>
    </row>
    <row r="9939" spans="1:10">
      <c r="A9939" s="22"/>
      <c r="B9939" s="22"/>
      <c r="C9939" s="16" t="s">
        <v>1995</v>
      </c>
      <c r="D9939" s="16" t="s">
        <v>1995</v>
      </c>
      <c r="E9939" s="20" t="s">
        <v>7206</v>
      </c>
      <c r="F9939" s="19" t="s">
        <v>2009</v>
      </c>
      <c r="G9939" s="16" t="s">
        <v>2269</v>
      </c>
      <c r="H9939" s="19" t="s">
        <v>2171</v>
      </c>
      <c r="I9939" s="19" t="s">
        <v>2005</v>
      </c>
      <c r="J9939" s="21" t="s">
        <v>7207</v>
      </c>
    </row>
    <row r="9940" spans="1:10">
      <c r="A9940" s="22"/>
      <c r="B9940" s="22"/>
      <c r="C9940" s="16" t="s">
        <v>1995</v>
      </c>
      <c r="D9940" s="16" t="s">
        <v>1995</v>
      </c>
      <c r="E9940" s="20" t="s">
        <v>7208</v>
      </c>
      <c r="F9940" s="19" t="s">
        <v>2002</v>
      </c>
      <c r="G9940" s="16" t="s">
        <v>2506</v>
      </c>
      <c r="H9940" s="19" t="s">
        <v>2126</v>
      </c>
      <c r="I9940" s="19" t="s">
        <v>2005</v>
      </c>
      <c r="J9940" s="21" t="s">
        <v>7209</v>
      </c>
    </row>
    <row r="9941" spans="1:10">
      <c r="A9941" s="22"/>
      <c r="B9941" s="22"/>
      <c r="C9941" s="16" t="s">
        <v>1995</v>
      </c>
      <c r="D9941" s="16" t="s">
        <v>1995</v>
      </c>
      <c r="E9941" s="20" t="s">
        <v>7210</v>
      </c>
      <c r="F9941" s="19" t="s">
        <v>2009</v>
      </c>
      <c r="G9941" s="16" t="s">
        <v>2031</v>
      </c>
      <c r="H9941" s="19" t="s">
        <v>2171</v>
      </c>
      <c r="I9941" s="19" t="s">
        <v>2005</v>
      </c>
      <c r="J9941" s="21" t="s">
        <v>7211</v>
      </c>
    </row>
    <row r="9942" spans="1:10">
      <c r="A9942" s="22"/>
      <c r="B9942" s="22"/>
      <c r="C9942" s="16" t="s">
        <v>1995</v>
      </c>
      <c r="D9942" s="16" t="s">
        <v>2007</v>
      </c>
      <c r="E9942" s="20" t="s">
        <v>1995</v>
      </c>
      <c r="F9942" s="19" t="s">
        <v>1995</v>
      </c>
      <c r="G9942" s="16" t="s">
        <v>1995</v>
      </c>
      <c r="H9942" s="19" t="s">
        <v>1995</v>
      </c>
      <c r="I9942" s="19" t="s">
        <v>1995</v>
      </c>
      <c r="J9942" s="21" t="s">
        <v>1995</v>
      </c>
    </row>
    <row r="9943" spans="1:10">
      <c r="A9943" s="22"/>
      <c r="B9943" s="22"/>
      <c r="C9943" s="16" t="s">
        <v>1995</v>
      </c>
      <c r="D9943" s="16" t="s">
        <v>1995</v>
      </c>
      <c r="E9943" s="20" t="s">
        <v>2080</v>
      </c>
      <c r="F9943" s="19" t="s">
        <v>2002</v>
      </c>
      <c r="G9943" s="16" t="s">
        <v>2060</v>
      </c>
      <c r="H9943" s="19" t="s">
        <v>2011</v>
      </c>
      <c r="I9943" s="19" t="s">
        <v>2005</v>
      </c>
      <c r="J9943" s="21" t="s">
        <v>7212</v>
      </c>
    </row>
    <row r="9944" spans="1:10">
      <c r="A9944" s="22"/>
      <c r="B9944" s="22"/>
      <c r="C9944" s="16" t="s">
        <v>1995</v>
      </c>
      <c r="D9944" s="16" t="s">
        <v>1995</v>
      </c>
      <c r="E9944" s="20" t="s">
        <v>2082</v>
      </c>
      <c r="F9944" s="19" t="s">
        <v>2002</v>
      </c>
      <c r="G9944" s="16" t="s">
        <v>2060</v>
      </c>
      <c r="H9944" s="19" t="s">
        <v>2011</v>
      </c>
      <c r="I9944" s="19" t="s">
        <v>2005</v>
      </c>
      <c r="J9944" s="21" t="s">
        <v>7213</v>
      </c>
    </row>
    <row r="9945" spans="1:10">
      <c r="A9945" s="22"/>
      <c r="B9945" s="22"/>
      <c r="C9945" s="16" t="s">
        <v>2018</v>
      </c>
      <c r="D9945" s="16" t="s">
        <v>1995</v>
      </c>
      <c r="E9945" s="20" t="s">
        <v>1995</v>
      </c>
      <c r="F9945" s="19" t="s">
        <v>1995</v>
      </c>
      <c r="G9945" s="16" t="s">
        <v>1995</v>
      </c>
      <c r="H9945" s="19" t="s">
        <v>1995</v>
      </c>
      <c r="I9945" s="19" t="s">
        <v>1995</v>
      </c>
      <c r="J9945" s="21" t="s">
        <v>1995</v>
      </c>
    </row>
    <row r="9946" spans="1:10">
      <c r="A9946" s="22"/>
      <c r="B9946" s="22"/>
      <c r="C9946" s="16" t="s">
        <v>1995</v>
      </c>
      <c r="D9946" s="16" t="s">
        <v>2019</v>
      </c>
      <c r="E9946" s="20" t="s">
        <v>1995</v>
      </c>
      <c r="F9946" s="19" t="s">
        <v>1995</v>
      </c>
      <c r="G9946" s="16" t="s">
        <v>1995</v>
      </c>
      <c r="H9946" s="19" t="s">
        <v>1995</v>
      </c>
      <c r="I9946" s="19" t="s">
        <v>1995</v>
      </c>
      <c r="J9946" s="21" t="s">
        <v>1995</v>
      </c>
    </row>
    <row r="9947" spans="1:10">
      <c r="A9947" s="22"/>
      <c r="B9947" s="22"/>
      <c r="C9947" s="16" t="s">
        <v>1995</v>
      </c>
      <c r="D9947" s="16" t="s">
        <v>1995</v>
      </c>
      <c r="E9947" s="20" t="s">
        <v>2120</v>
      </c>
      <c r="F9947" s="19" t="s">
        <v>2009</v>
      </c>
      <c r="G9947" s="16" t="s">
        <v>2047</v>
      </c>
      <c r="H9947" s="19" t="s">
        <v>2011</v>
      </c>
      <c r="I9947" s="19" t="s">
        <v>2005</v>
      </c>
      <c r="J9947" s="21" t="s">
        <v>7214</v>
      </c>
    </row>
    <row r="9948" spans="1:10">
      <c r="A9948" s="22"/>
      <c r="B9948" s="22"/>
      <c r="C9948" s="16" t="s">
        <v>2023</v>
      </c>
      <c r="D9948" s="16" t="s">
        <v>1995</v>
      </c>
      <c r="E9948" s="20" t="s">
        <v>1995</v>
      </c>
      <c r="F9948" s="19" t="s">
        <v>1995</v>
      </c>
      <c r="G9948" s="16" t="s">
        <v>1995</v>
      </c>
      <c r="H9948" s="19" t="s">
        <v>1995</v>
      </c>
      <c r="I9948" s="19" t="s">
        <v>1995</v>
      </c>
      <c r="J9948" s="21" t="s">
        <v>1995</v>
      </c>
    </row>
    <row r="9949" spans="1:10">
      <c r="A9949" s="22"/>
      <c r="B9949" s="22"/>
      <c r="C9949" s="16" t="s">
        <v>1995</v>
      </c>
      <c r="D9949" s="16" t="s">
        <v>2024</v>
      </c>
      <c r="E9949" s="20" t="s">
        <v>1995</v>
      </c>
      <c r="F9949" s="19" t="s">
        <v>1995</v>
      </c>
      <c r="G9949" s="16" t="s">
        <v>1995</v>
      </c>
      <c r="H9949" s="19" t="s">
        <v>1995</v>
      </c>
      <c r="I9949" s="19" t="s">
        <v>1995</v>
      </c>
      <c r="J9949" s="21" t="s">
        <v>1995</v>
      </c>
    </row>
    <row r="9950" spans="1:10">
      <c r="A9950" s="22"/>
      <c r="B9950" s="22"/>
      <c r="C9950" s="16" t="s">
        <v>1995</v>
      </c>
      <c r="D9950" s="16" t="s">
        <v>1995</v>
      </c>
      <c r="E9950" s="20" t="s">
        <v>2077</v>
      </c>
      <c r="F9950" s="19" t="s">
        <v>2009</v>
      </c>
      <c r="G9950" s="16" t="s">
        <v>2047</v>
      </c>
      <c r="H9950" s="19" t="s">
        <v>2011</v>
      </c>
      <c r="I9950" s="19" t="s">
        <v>2005</v>
      </c>
      <c r="J9950" s="21" t="s">
        <v>7215</v>
      </c>
    </row>
    <row r="9951" ht="146.25" spans="1:10">
      <c r="A9951" s="16" t="s">
        <v>7216</v>
      </c>
      <c r="B9951" s="20" t="s">
        <v>7217</v>
      </c>
      <c r="C9951" s="22"/>
      <c r="D9951" s="22"/>
      <c r="E9951" s="23"/>
      <c r="F9951" s="24"/>
      <c r="G9951" s="22"/>
      <c r="H9951" s="24"/>
      <c r="I9951" s="24"/>
      <c r="J9951" s="25"/>
    </row>
    <row r="9952" spans="1:10">
      <c r="A9952" s="22"/>
      <c r="B9952" s="22"/>
      <c r="C9952" s="16" t="s">
        <v>1999</v>
      </c>
      <c r="D9952" s="16" t="s">
        <v>1995</v>
      </c>
      <c r="E9952" s="20" t="s">
        <v>1995</v>
      </c>
      <c r="F9952" s="19" t="s">
        <v>1995</v>
      </c>
      <c r="G9952" s="16" t="s">
        <v>1995</v>
      </c>
      <c r="H9952" s="19" t="s">
        <v>1995</v>
      </c>
      <c r="I9952" s="19" t="s">
        <v>1995</v>
      </c>
      <c r="J9952" s="21" t="s">
        <v>1995</v>
      </c>
    </row>
    <row r="9953" spans="1:10">
      <c r="A9953" s="22"/>
      <c r="B9953" s="22"/>
      <c r="C9953" s="16" t="s">
        <v>1995</v>
      </c>
      <c r="D9953" s="16" t="s">
        <v>2000</v>
      </c>
      <c r="E9953" s="20" t="s">
        <v>1995</v>
      </c>
      <c r="F9953" s="19" t="s">
        <v>1995</v>
      </c>
      <c r="G9953" s="16" t="s">
        <v>1995</v>
      </c>
      <c r="H9953" s="19" t="s">
        <v>1995</v>
      </c>
      <c r="I9953" s="19" t="s">
        <v>1995</v>
      </c>
      <c r="J9953" s="21" t="s">
        <v>1995</v>
      </c>
    </row>
    <row r="9954" spans="1:10">
      <c r="A9954" s="22"/>
      <c r="B9954" s="22"/>
      <c r="C9954" s="16" t="s">
        <v>1995</v>
      </c>
      <c r="D9954" s="16" t="s">
        <v>1995</v>
      </c>
      <c r="E9954" s="20" t="s">
        <v>7218</v>
      </c>
      <c r="F9954" s="19" t="s">
        <v>2002</v>
      </c>
      <c r="G9954" s="16" t="s">
        <v>3092</v>
      </c>
      <c r="H9954" s="19" t="s">
        <v>2126</v>
      </c>
      <c r="I9954" s="19" t="s">
        <v>2005</v>
      </c>
      <c r="J9954" s="21" t="s">
        <v>7219</v>
      </c>
    </row>
    <row r="9955" spans="1:10">
      <c r="A9955" s="22"/>
      <c r="B9955" s="22"/>
      <c r="C9955" s="16" t="s">
        <v>1995</v>
      </c>
      <c r="D9955" s="16" t="s">
        <v>1995</v>
      </c>
      <c r="E9955" s="20" t="s">
        <v>7220</v>
      </c>
      <c r="F9955" s="19" t="s">
        <v>2002</v>
      </c>
      <c r="G9955" s="16" t="s">
        <v>2397</v>
      </c>
      <c r="H9955" s="19" t="s">
        <v>3849</v>
      </c>
      <c r="I9955" s="19" t="s">
        <v>2005</v>
      </c>
      <c r="J9955" s="21" t="s">
        <v>7221</v>
      </c>
    </row>
    <row r="9956" ht="22.5" spans="1:10">
      <c r="A9956" s="22"/>
      <c r="B9956" s="22"/>
      <c r="C9956" s="16" t="s">
        <v>1995</v>
      </c>
      <c r="D9956" s="16" t="s">
        <v>1995</v>
      </c>
      <c r="E9956" s="20" t="s">
        <v>7222</v>
      </c>
      <c r="F9956" s="19" t="s">
        <v>2002</v>
      </c>
      <c r="G9956" s="16" t="s">
        <v>2164</v>
      </c>
      <c r="H9956" s="19" t="s">
        <v>3849</v>
      </c>
      <c r="I9956" s="19" t="s">
        <v>2005</v>
      </c>
      <c r="J9956" s="21" t="s">
        <v>7223</v>
      </c>
    </row>
    <row r="9957" ht="22.5" spans="1:10">
      <c r="A9957" s="22"/>
      <c r="B9957" s="22"/>
      <c r="C9957" s="16" t="s">
        <v>1995</v>
      </c>
      <c r="D9957" s="16" t="s">
        <v>1995</v>
      </c>
      <c r="E9957" s="20" t="s">
        <v>7224</v>
      </c>
      <c r="F9957" s="19" t="s">
        <v>2002</v>
      </c>
      <c r="G9957" s="16" t="s">
        <v>2164</v>
      </c>
      <c r="H9957" s="19" t="s">
        <v>3849</v>
      </c>
      <c r="I9957" s="19" t="s">
        <v>2005</v>
      </c>
      <c r="J9957" s="21" t="s">
        <v>7225</v>
      </c>
    </row>
    <row r="9958" spans="1:10">
      <c r="A9958" s="22"/>
      <c r="B9958" s="22"/>
      <c r="C9958" s="16" t="s">
        <v>1995</v>
      </c>
      <c r="D9958" s="16" t="s">
        <v>2007</v>
      </c>
      <c r="E9958" s="20" t="s">
        <v>1995</v>
      </c>
      <c r="F9958" s="19" t="s">
        <v>1995</v>
      </c>
      <c r="G9958" s="16" t="s">
        <v>1995</v>
      </c>
      <c r="H9958" s="19" t="s">
        <v>1995</v>
      </c>
      <c r="I9958" s="19" t="s">
        <v>1995</v>
      </c>
      <c r="J9958" s="21" t="s">
        <v>1995</v>
      </c>
    </row>
    <row r="9959" spans="1:10">
      <c r="A9959" s="22"/>
      <c r="B9959" s="22"/>
      <c r="C9959" s="16" t="s">
        <v>1995</v>
      </c>
      <c r="D9959" s="16" t="s">
        <v>1995</v>
      </c>
      <c r="E9959" s="20" t="s">
        <v>7226</v>
      </c>
      <c r="F9959" s="19" t="s">
        <v>2002</v>
      </c>
      <c r="G9959" s="16" t="s">
        <v>2060</v>
      </c>
      <c r="H9959" s="19" t="s">
        <v>2011</v>
      </c>
      <c r="I9959" s="19" t="s">
        <v>2005</v>
      </c>
      <c r="J9959" s="21" t="s">
        <v>7227</v>
      </c>
    </row>
    <row r="9960" spans="1:10">
      <c r="A9960" s="22"/>
      <c r="B9960" s="22"/>
      <c r="C9960" s="16" t="s">
        <v>1995</v>
      </c>
      <c r="D9960" s="16" t="s">
        <v>1995</v>
      </c>
      <c r="E9960" s="20" t="s">
        <v>7228</v>
      </c>
      <c r="F9960" s="19" t="s">
        <v>2009</v>
      </c>
      <c r="G9960" s="16" t="s">
        <v>2060</v>
      </c>
      <c r="H9960" s="19" t="s">
        <v>2011</v>
      </c>
      <c r="I9960" s="19" t="s">
        <v>2005</v>
      </c>
      <c r="J9960" s="21" t="s">
        <v>7229</v>
      </c>
    </row>
    <row r="9961" spans="1:10">
      <c r="A9961" s="22"/>
      <c r="B9961" s="22"/>
      <c r="C9961" s="16" t="s">
        <v>2018</v>
      </c>
      <c r="D9961" s="16" t="s">
        <v>1995</v>
      </c>
      <c r="E9961" s="20" t="s">
        <v>1995</v>
      </c>
      <c r="F9961" s="19" t="s">
        <v>1995</v>
      </c>
      <c r="G9961" s="16" t="s">
        <v>1995</v>
      </c>
      <c r="H9961" s="19" t="s">
        <v>1995</v>
      </c>
      <c r="I9961" s="19" t="s">
        <v>1995</v>
      </c>
      <c r="J9961" s="21" t="s">
        <v>1995</v>
      </c>
    </row>
    <row r="9962" spans="1:10">
      <c r="A9962" s="22"/>
      <c r="B9962" s="22"/>
      <c r="C9962" s="16" t="s">
        <v>1995</v>
      </c>
      <c r="D9962" s="16" t="s">
        <v>2019</v>
      </c>
      <c r="E9962" s="20" t="s">
        <v>1995</v>
      </c>
      <c r="F9962" s="19" t="s">
        <v>1995</v>
      </c>
      <c r="G9962" s="16" t="s">
        <v>1995</v>
      </c>
      <c r="H9962" s="19" t="s">
        <v>1995</v>
      </c>
      <c r="I9962" s="19" t="s">
        <v>1995</v>
      </c>
      <c r="J9962" s="21" t="s">
        <v>1995</v>
      </c>
    </row>
    <row r="9963" spans="1:10">
      <c r="A9963" s="22"/>
      <c r="B9963" s="22"/>
      <c r="C9963" s="16" t="s">
        <v>1995</v>
      </c>
      <c r="D9963" s="16" t="s">
        <v>1995</v>
      </c>
      <c r="E9963" s="20" t="s">
        <v>2120</v>
      </c>
      <c r="F9963" s="19" t="s">
        <v>2009</v>
      </c>
      <c r="G9963" s="16" t="s">
        <v>2047</v>
      </c>
      <c r="H9963" s="19" t="s">
        <v>2011</v>
      </c>
      <c r="I9963" s="19" t="s">
        <v>2005</v>
      </c>
      <c r="J9963" s="21" t="s">
        <v>7230</v>
      </c>
    </row>
    <row r="9964" spans="1:10">
      <c r="A9964" s="22"/>
      <c r="B9964" s="22"/>
      <c r="C9964" s="16" t="s">
        <v>2023</v>
      </c>
      <c r="D9964" s="16" t="s">
        <v>1995</v>
      </c>
      <c r="E9964" s="20" t="s">
        <v>1995</v>
      </c>
      <c r="F9964" s="19" t="s">
        <v>1995</v>
      </c>
      <c r="G9964" s="16" t="s">
        <v>1995</v>
      </c>
      <c r="H9964" s="19" t="s">
        <v>1995</v>
      </c>
      <c r="I9964" s="19" t="s">
        <v>1995</v>
      </c>
      <c r="J9964" s="21" t="s">
        <v>1995</v>
      </c>
    </row>
    <row r="9965" spans="1:10">
      <c r="A9965" s="22"/>
      <c r="B9965" s="22"/>
      <c r="C9965" s="16" t="s">
        <v>1995</v>
      </c>
      <c r="D9965" s="16" t="s">
        <v>2024</v>
      </c>
      <c r="E9965" s="20" t="s">
        <v>1995</v>
      </c>
      <c r="F9965" s="19" t="s">
        <v>1995</v>
      </c>
      <c r="G9965" s="16" t="s">
        <v>1995</v>
      </c>
      <c r="H9965" s="19" t="s">
        <v>1995</v>
      </c>
      <c r="I9965" s="19" t="s">
        <v>1995</v>
      </c>
      <c r="J9965" s="21" t="s">
        <v>1995</v>
      </c>
    </row>
    <row r="9966" spans="1:10">
      <c r="A9966" s="22"/>
      <c r="B9966" s="22"/>
      <c r="C9966" s="16" t="s">
        <v>1995</v>
      </c>
      <c r="D9966" s="16" t="s">
        <v>1995</v>
      </c>
      <c r="E9966" s="20" t="s">
        <v>2077</v>
      </c>
      <c r="F9966" s="19" t="s">
        <v>2009</v>
      </c>
      <c r="G9966" s="16" t="s">
        <v>2047</v>
      </c>
      <c r="H9966" s="19" t="s">
        <v>2011</v>
      </c>
      <c r="I9966" s="19" t="s">
        <v>2005</v>
      </c>
      <c r="J9966" s="21" t="s">
        <v>7215</v>
      </c>
    </row>
    <row r="9967" ht="56.25" spans="1:10">
      <c r="A9967" s="16" t="s">
        <v>2384</v>
      </c>
      <c r="B9967" s="20" t="s">
        <v>7231</v>
      </c>
      <c r="C9967" s="22"/>
      <c r="D9967" s="22"/>
      <c r="E9967" s="23"/>
      <c r="F9967" s="24"/>
      <c r="G9967" s="22"/>
      <c r="H9967" s="24"/>
      <c r="I9967" s="24"/>
      <c r="J9967" s="25"/>
    </row>
    <row r="9968" spans="1:10">
      <c r="A9968" s="22"/>
      <c r="B9968" s="22"/>
      <c r="C9968" s="16" t="s">
        <v>1999</v>
      </c>
      <c r="D9968" s="16" t="s">
        <v>1995</v>
      </c>
      <c r="E9968" s="20" t="s">
        <v>1995</v>
      </c>
      <c r="F9968" s="19" t="s">
        <v>1995</v>
      </c>
      <c r="G9968" s="16" t="s">
        <v>1995</v>
      </c>
      <c r="H9968" s="19" t="s">
        <v>1995</v>
      </c>
      <c r="I9968" s="19" t="s">
        <v>1995</v>
      </c>
      <c r="J9968" s="21" t="s">
        <v>1995</v>
      </c>
    </row>
    <row r="9969" spans="1:10">
      <c r="A9969" s="22"/>
      <c r="B9969" s="22"/>
      <c r="C9969" s="16" t="s">
        <v>1995</v>
      </c>
      <c r="D9969" s="16" t="s">
        <v>2000</v>
      </c>
      <c r="E9969" s="20" t="s">
        <v>1995</v>
      </c>
      <c r="F9969" s="19" t="s">
        <v>1995</v>
      </c>
      <c r="G9969" s="16" t="s">
        <v>1995</v>
      </c>
      <c r="H9969" s="19" t="s">
        <v>1995</v>
      </c>
      <c r="I9969" s="19" t="s">
        <v>1995</v>
      </c>
      <c r="J9969" s="21" t="s">
        <v>1995</v>
      </c>
    </row>
    <row r="9970" spans="1:10">
      <c r="A9970" s="22"/>
      <c r="B9970" s="22"/>
      <c r="C9970" s="16" t="s">
        <v>1995</v>
      </c>
      <c r="D9970" s="16" t="s">
        <v>1995</v>
      </c>
      <c r="E9970" s="20" t="s">
        <v>2237</v>
      </c>
      <c r="F9970" s="19" t="s">
        <v>2002</v>
      </c>
      <c r="G9970" s="16" t="s">
        <v>2352</v>
      </c>
      <c r="H9970" s="19" t="s">
        <v>2386</v>
      </c>
      <c r="I9970" s="19" t="s">
        <v>2005</v>
      </c>
      <c r="J9970" s="21" t="s">
        <v>7232</v>
      </c>
    </row>
    <row r="9971" spans="1:10">
      <c r="A9971" s="22"/>
      <c r="B9971" s="22"/>
      <c r="C9971" s="16" t="s">
        <v>1995</v>
      </c>
      <c r="D9971" s="16" t="s">
        <v>2007</v>
      </c>
      <c r="E9971" s="20" t="s">
        <v>1995</v>
      </c>
      <c r="F9971" s="19" t="s">
        <v>1995</v>
      </c>
      <c r="G9971" s="16" t="s">
        <v>1995</v>
      </c>
      <c r="H9971" s="19" t="s">
        <v>1995</v>
      </c>
      <c r="I9971" s="19" t="s">
        <v>1995</v>
      </c>
      <c r="J9971" s="21" t="s">
        <v>1995</v>
      </c>
    </row>
    <row r="9972" spans="1:10">
      <c r="A9972" s="22"/>
      <c r="B9972" s="22"/>
      <c r="C9972" s="16" t="s">
        <v>1995</v>
      </c>
      <c r="D9972" s="16" t="s">
        <v>1995</v>
      </c>
      <c r="E9972" s="20" t="s">
        <v>2080</v>
      </c>
      <c r="F9972" s="19" t="s">
        <v>2002</v>
      </c>
      <c r="G9972" s="16" t="s">
        <v>2060</v>
      </c>
      <c r="H9972" s="19" t="s">
        <v>2011</v>
      </c>
      <c r="I9972" s="19" t="s">
        <v>2005</v>
      </c>
      <c r="J9972" s="21" t="s">
        <v>7233</v>
      </c>
    </row>
    <row r="9973" spans="1:10">
      <c r="A9973" s="22"/>
      <c r="B9973" s="22"/>
      <c r="C9973" s="16" t="s">
        <v>1995</v>
      </c>
      <c r="D9973" s="16" t="s">
        <v>1995</v>
      </c>
      <c r="E9973" s="20" t="s">
        <v>2082</v>
      </c>
      <c r="F9973" s="19" t="s">
        <v>2002</v>
      </c>
      <c r="G9973" s="16" t="s">
        <v>2060</v>
      </c>
      <c r="H9973" s="19" t="s">
        <v>2011</v>
      </c>
      <c r="I9973" s="19" t="s">
        <v>2005</v>
      </c>
      <c r="J9973" s="21" t="s">
        <v>7234</v>
      </c>
    </row>
    <row r="9974" spans="1:10">
      <c r="A9974" s="22"/>
      <c r="B9974" s="22"/>
      <c r="C9974" s="16" t="s">
        <v>2018</v>
      </c>
      <c r="D9974" s="16" t="s">
        <v>1995</v>
      </c>
      <c r="E9974" s="20" t="s">
        <v>1995</v>
      </c>
      <c r="F9974" s="19" t="s">
        <v>1995</v>
      </c>
      <c r="G9974" s="16" t="s">
        <v>1995</v>
      </c>
      <c r="H9974" s="19" t="s">
        <v>1995</v>
      </c>
      <c r="I9974" s="19" t="s">
        <v>1995</v>
      </c>
      <c r="J9974" s="21" t="s">
        <v>1995</v>
      </c>
    </row>
    <row r="9975" spans="1:10">
      <c r="A9975" s="22"/>
      <c r="B9975" s="22"/>
      <c r="C9975" s="16" t="s">
        <v>1995</v>
      </c>
      <c r="D9975" s="16" t="s">
        <v>2019</v>
      </c>
      <c r="E9975" s="20" t="s">
        <v>1995</v>
      </c>
      <c r="F9975" s="19" t="s">
        <v>1995</v>
      </c>
      <c r="G9975" s="16" t="s">
        <v>1995</v>
      </c>
      <c r="H9975" s="19" t="s">
        <v>1995</v>
      </c>
      <c r="I9975" s="19" t="s">
        <v>1995</v>
      </c>
      <c r="J9975" s="21" t="s">
        <v>1995</v>
      </c>
    </row>
    <row r="9976" spans="1:10">
      <c r="A9976" s="22"/>
      <c r="B9976" s="22"/>
      <c r="C9976" s="16" t="s">
        <v>1995</v>
      </c>
      <c r="D9976" s="16" t="s">
        <v>1995</v>
      </c>
      <c r="E9976" s="20" t="s">
        <v>2120</v>
      </c>
      <c r="F9976" s="19" t="s">
        <v>2009</v>
      </c>
      <c r="G9976" s="16" t="s">
        <v>2047</v>
      </c>
      <c r="H9976" s="19" t="s">
        <v>2011</v>
      </c>
      <c r="I9976" s="19" t="s">
        <v>2005</v>
      </c>
      <c r="J9976" s="21" t="s">
        <v>7235</v>
      </c>
    </row>
    <row r="9977" spans="1:10">
      <c r="A9977" s="22"/>
      <c r="B9977" s="22"/>
      <c r="C9977" s="16" t="s">
        <v>2023</v>
      </c>
      <c r="D9977" s="16" t="s">
        <v>1995</v>
      </c>
      <c r="E9977" s="20" t="s">
        <v>1995</v>
      </c>
      <c r="F9977" s="19" t="s">
        <v>1995</v>
      </c>
      <c r="G9977" s="16" t="s">
        <v>1995</v>
      </c>
      <c r="H9977" s="19" t="s">
        <v>1995</v>
      </c>
      <c r="I9977" s="19" t="s">
        <v>1995</v>
      </c>
      <c r="J9977" s="21" t="s">
        <v>1995</v>
      </c>
    </row>
    <row r="9978" spans="1:10">
      <c r="A9978" s="22"/>
      <c r="B9978" s="22"/>
      <c r="C9978" s="16" t="s">
        <v>1995</v>
      </c>
      <c r="D9978" s="16" t="s">
        <v>2024</v>
      </c>
      <c r="E9978" s="20" t="s">
        <v>1995</v>
      </c>
      <c r="F9978" s="19" t="s">
        <v>1995</v>
      </c>
      <c r="G9978" s="16" t="s">
        <v>1995</v>
      </c>
      <c r="H9978" s="19" t="s">
        <v>1995</v>
      </c>
      <c r="I9978" s="19" t="s">
        <v>1995</v>
      </c>
      <c r="J9978" s="21" t="s">
        <v>1995</v>
      </c>
    </row>
    <row r="9979" spans="1:10">
      <c r="A9979" s="22"/>
      <c r="B9979" s="22"/>
      <c r="C9979" s="16" t="s">
        <v>1995</v>
      </c>
      <c r="D9979" s="16" t="s">
        <v>1995</v>
      </c>
      <c r="E9979" s="20" t="s">
        <v>2077</v>
      </c>
      <c r="F9979" s="19" t="s">
        <v>2009</v>
      </c>
      <c r="G9979" s="16" t="s">
        <v>2047</v>
      </c>
      <c r="H9979" s="19" t="s">
        <v>2011</v>
      </c>
      <c r="I9979" s="19" t="s">
        <v>2005</v>
      </c>
      <c r="J9979" s="21" t="s">
        <v>7236</v>
      </c>
    </row>
    <row r="9980" ht="112.5" spans="1:10">
      <c r="A9980" s="16" t="s">
        <v>7237</v>
      </c>
      <c r="B9980" s="20" t="s">
        <v>7238</v>
      </c>
      <c r="C9980" s="22"/>
      <c r="D9980" s="22"/>
      <c r="E9980" s="23"/>
      <c r="F9980" s="24"/>
      <c r="G9980" s="22"/>
      <c r="H9980" s="24"/>
      <c r="I9980" s="24"/>
      <c r="J9980" s="25"/>
    </row>
    <row r="9981" spans="1:10">
      <c r="A9981" s="22"/>
      <c r="B9981" s="22"/>
      <c r="C9981" s="16" t="s">
        <v>1999</v>
      </c>
      <c r="D9981" s="16" t="s">
        <v>1995</v>
      </c>
      <c r="E9981" s="20" t="s">
        <v>1995</v>
      </c>
      <c r="F9981" s="19" t="s">
        <v>1995</v>
      </c>
      <c r="G9981" s="16" t="s">
        <v>1995</v>
      </c>
      <c r="H9981" s="19" t="s">
        <v>1995</v>
      </c>
      <c r="I9981" s="19" t="s">
        <v>1995</v>
      </c>
      <c r="J9981" s="21" t="s">
        <v>1995</v>
      </c>
    </row>
    <row r="9982" spans="1:10">
      <c r="A9982" s="22"/>
      <c r="B9982" s="22"/>
      <c r="C9982" s="16" t="s">
        <v>1995</v>
      </c>
      <c r="D9982" s="16" t="s">
        <v>2000</v>
      </c>
      <c r="E9982" s="20" t="s">
        <v>1995</v>
      </c>
      <c r="F9982" s="19" t="s">
        <v>1995</v>
      </c>
      <c r="G9982" s="16" t="s">
        <v>1995</v>
      </c>
      <c r="H9982" s="19" t="s">
        <v>1995</v>
      </c>
      <c r="I9982" s="19" t="s">
        <v>1995</v>
      </c>
      <c r="J9982" s="21" t="s">
        <v>1995</v>
      </c>
    </row>
    <row r="9983" ht="22.5" spans="1:10">
      <c r="A9983" s="22"/>
      <c r="B9983" s="22"/>
      <c r="C9983" s="16" t="s">
        <v>1995</v>
      </c>
      <c r="D9983" s="16" t="s">
        <v>1995</v>
      </c>
      <c r="E9983" s="20" t="s">
        <v>7239</v>
      </c>
      <c r="F9983" s="19" t="s">
        <v>2002</v>
      </c>
      <c r="G9983" s="16" t="s">
        <v>2792</v>
      </c>
      <c r="H9983" s="19" t="s">
        <v>2126</v>
      </c>
      <c r="I9983" s="19" t="s">
        <v>2005</v>
      </c>
      <c r="J9983" s="21" t="s">
        <v>7240</v>
      </c>
    </row>
    <row r="9984" spans="1:10">
      <c r="A9984" s="22"/>
      <c r="B9984" s="22"/>
      <c r="C9984" s="16" t="s">
        <v>1995</v>
      </c>
      <c r="D9984" s="16" t="s">
        <v>1995</v>
      </c>
      <c r="E9984" s="20" t="s">
        <v>7241</v>
      </c>
      <c r="F9984" s="19" t="s">
        <v>2002</v>
      </c>
      <c r="G9984" s="16" t="s">
        <v>3936</v>
      </c>
      <c r="H9984" s="19" t="s">
        <v>3849</v>
      </c>
      <c r="I9984" s="19" t="s">
        <v>2005</v>
      </c>
      <c r="J9984" s="21" t="s">
        <v>7242</v>
      </c>
    </row>
    <row r="9985" spans="1:10">
      <c r="A9985" s="22"/>
      <c r="B9985" s="22"/>
      <c r="C9985" s="16" t="s">
        <v>1995</v>
      </c>
      <c r="D9985" s="16" t="s">
        <v>1995</v>
      </c>
      <c r="E9985" s="20" t="s">
        <v>7243</v>
      </c>
      <c r="F9985" s="19" t="s">
        <v>2002</v>
      </c>
      <c r="G9985" s="16" t="s">
        <v>2506</v>
      </c>
      <c r="H9985" s="19" t="s">
        <v>7244</v>
      </c>
      <c r="I9985" s="19" t="s">
        <v>2005</v>
      </c>
      <c r="J9985" s="21" t="s">
        <v>7245</v>
      </c>
    </row>
    <row r="9986" ht="22.5" spans="1:10">
      <c r="A9986" s="22"/>
      <c r="B9986" s="22"/>
      <c r="C9986" s="16" t="s">
        <v>1995</v>
      </c>
      <c r="D9986" s="16" t="s">
        <v>1995</v>
      </c>
      <c r="E9986" s="20" t="s">
        <v>7246</v>
      </c>
      <c r="F9986" s="19" t="s">
        <v>2002</v>
      </c>
      <c r="G9986" s="16" t="s">
        <v>3046</v>
      </c>
      <c r="H9986" s="19" t="s">
        <v>2126</v>
      </c>
      <c r="I9986" s="19" t="s">
        <v>2005</v>
      </c>
      <c r="J9986" s="21" t="s">
        <v>7247</v>
      </c>
    </row>
    <row r="9987" spans="1:10">
      <c r="A9987" s="22"/>
      <c r="B9987" s="22"/>
      <c r="C9987" s="16" t="s">
        <v>1995</v>
      </c>
      <c r="D9987" s="16" t="s">
        <v>1995</v>
      </c>
      <c r="E9987" s="20" t="s">
        <v>7248</v>
      </c>
      <c r="F9987" s="19" t="s">
        <v>2002</v>
      </c>
      <c r="G9987" s="16" t="s">
        <v>7249</v>
      </c>
      <c r="H9987" s="19" t="s">
        <v>2126</v>
      </c>
      <c r="I9987" s="19" t="s">
        <v>2005</v>
      </c>
      <c r="J9987" s="21" t="s">
        <v>7250</v>
      </c>
    </row>
    <row r="9988" spans="1:10">
      <c r="A9988" s="22"/>
      <c r="B9988" s="22"/>
      <c r="C9988" s="16" t="s">
        <v>1995</v>
      </c>
      <c r="D9988" s="16" t="s">
        <v>2007</v>
      </c>
      <c r="E9988" s="20" t="s">
        <v>1995</v>
      </c>
      <c r="F9988" s="19" t="s">
        <v>1995</v>
      </c>
      <c r="G9988" s="16" t="s">
        <v>1995</v>
      </c>
      <c r="H9988" s="19" t="s">
        <v>1995</v>
      </c>
      <c r="I9988" s="19" t="s">
        <v>1995</v>
      </c>
      <c r="J9988" s="21" t="s">
        <v>1995</v>
      </c>
    </row>
    <row r="9989" spans="1:10">
      <c r="A9989" s="22"/>
      <c r="B9989" s="22"/>
      <c r="C9989" s="16" t="s">
        <v>1995</v>
      </c>
      <c r="D9989" s="16" t="s">
        <v>1995</v>
      </c>
      <c r="E9989" s="20" t="s">
        <v>7251</v>
      </c>
      <c r="F9989" s="19" t="s">
        <v>2002</v>
      </c>
      <c r="G9989" s="16" t="s">
        <v>2060</v>
      </c>
      <c r="H9989" s="19" t="s">
        <v>2011</v>
      </c>
      <c r="I9989" s="19" t="s">
        <v>2005</v>
      </c>
      <c r="J9989" s="21" t="s">
        <v>7252</v>
      </c>
    </row>
    <row r="9990" spans="1:10">
      <c r="A9990" s="22"/>
      <c r="B9990" s="22"/>
      <c r="C9990" s="16" t="s">
        <v>1995</v>
      </c>
      <c r="D9990" s="16" t="s">
        <v>1995</v>
      </c>
      <c r="E9990" s="20" t="s">
        <v>7228</v>
      </c>
      <c r="F9990" s="19" t="s">
        <v>2002</v>
      </c>
      <c r="G9990" s="16" t="s">
        <v>2060</v>
      </c>
      <c r="H9990" s="19" t="s">
        <v>2011</v>
      </c>
      <c r="I9990" s="19" t="s">
        <v>2005</v>
      </c>
      <c r="J9990" s="21" t="s">
        <v>7253</v>
      </c>
    </row>
    <row r="9991" spans="1:10">
      <c r="A9991" s="22"/>
      <c r="B9991" s="22"/>
      <c r="C9991" s="16" t="s">
        <v>2018</v>
      </c>
      <c r="D9991" s="16" t="s">
        <v>1995</v>
      </c>
      <c r="E9991" s="20" t="s">
        <v>1995</v>
      </c>
      <c r="F9991" s="19" t="s">
        <v>1995</v>
      </c>
      <c r="G9991" s="16" t="s">
        <v>1995</v>
      </c>
      <c r="H9991" s="19" t="s">
        <v>1995</v>
      </c>
      <c r="I9991" s="19" t="s">
        <v>1995</v>
      </c>
      <c r="J9991" s="21" t="s">
        <v>1995</v>
      </c>
    </row>
    <row r="9992" spans="1:10">
      <c r="A9992" s="22"/>
      <c r="B9992" s="22"/>
      <c r="C9992" s="16" t="s">
        <v>1995</v>
      </c>
      <c r="D9992" s="16" t="s">
        <v>2019</v>
      </c>
      <c r="E9992" s="20" t="s">
        <v>1995</v>
      </c>
      <c r="F9992" s="19" t="s">
        <v>1995</v>
      </c>
      <c r="G9992" s="16" t="s">
        <v>1995</v>
      </c>
      <c r="H9992" s="19" t="s">
        <v>1995</v>
      </c>
      <c r="I9992" s="19" t="s">
        <v>1995</v>
      </c>
      <c r="J9992" s="21" t="s">
        <v>1995</v>
      </c>
    </row>
    <row r="9993" spans="1:10">
      <c r="A9993" s="22"/>
      <c r="B9993" s="22"/>
      <c r="C9993" s="16" t="s">
        <v>1995</v>
      </c>
      <c r="D9993" s="16" t="s">
        <v>1995</v>
      </c>
      <c r="E9993" s="20" t="s">
        <v>2120</v>
      </c>
      <c r="F9993" s="19" t="s">
        <v>2009</v>
      </c>
      <c r="G9993" s="16" t="s">
        <v>2047</v>
      </c>
      <c r="H9993" s="19" t="s">
        <v>2011</v>
      </c>
      <c r="I9993" s="19" t="s">
        <v>2005</v>
      </c>
      <c r="J9993" s="21" t="s">
        <v>7254</v>
      </c>
    </row>
    <row r="9994" spans="1:10">
      <c r="A9994" s="22"/>
      <c r="B9994" s="22"/>
      <c r="C9994" s="16" t="s">
        <v>2023</v>
      </c>
      <c r="D9994" s="16" t="s">
        <v>1995</v>
      </c>
      <c r="E9994" s="20" t="s">
        <v>1995</v>
      </c>
      <c r="F9994" s="19" t="s">
        <v>1995</v>
      </c>
      <c r="G9994" s="16" t="s">
        <v>1995</v>
      </c>
      <c r="H9994" s="19" t="s">
        <v>1995</v>
      </c>
      <c r="I9994" s="19" t="s">
        <v>1995</v>
      </c>
      <c r="J9994" s="21" t="s">
        <v>1995</v>
      </c>
    </row>
    <row r="9995" spans="1:10">
      <c r="A9995" s="22"/>
      <c r="B9995" s="22"/>
      <c r="C9995" s="16" t="s">
        <v>1995</v>
      </c>
      <c r="D9995" s="16" t="s">
        <v>2024</v>
      </c>
      <c r="E9995" s="20" t="s">
        <v>1995</v>
      </c>
      <c r="F9995" s="19" t="s">
        <v>1995</v>
      </c>
      <c r="G9995" s="16" t="s">
        <v>1995</v>
      </c>
      <c r="H9995" s="19" t="s">
        <v>1995</v>
      </c>
      <c r="I9995" s="19" t="s">
        <v>1995</v>
      </c>
      <c r="J9995" s="21" t="s">
        <v>1995</v>
      </c>
    </row>
    <row r="9996" spans="1:10">
      <c r="A9996" s="22"/>
      <c r="B9996" s="22"/>
      <c r="C9996" s="16" t="s">
        <v>1995</v>
      </c>
      <c r="D9996" s="16" t="s">
        <v>1995</v>
      </c>
      <c r="E9996" s="20" t="s">
        <v>2077</v>
      </c>
      <c r="F9996" s="19" t="s">
        <v>2009</v>
      </c>
      <c r="G9996" s="16" t="s">
        <v>2047</v>
      </c>
      <c r="H9996" s="19" t="s">
        <v>2011</v>
      </c>
      <c r="I9996" s="19" t="s">
        <v>2005</v>
      </c>
      <c r="J9996" s="21" t="s">
        <v>7255</v>
      </c>
    </row>
    <row r="9997" ht="12.75" spans="1:10">
      <c r="A9997" s="16" t="s">
        <v>7256</v>
      </c>
      <c r="B9997" s="22"/>
      <c r="C9997" s="22"/>
      <c r="D9997" s="22"/>
      <c r="E9997" s="23"/>
      <c r="F9997" s="24"/>
      <c r="G9997" s="22"/>
      <c r="H9997" s="24"/>
      <c r="I9997" s="24"/>
      <c r="J9997" s="25"/>
    </row>
    <row r="9998" ht="12.75" spans="1:10">
      <c r="A9998" s="16" t="s">
        <v>7257</v>
      </c>
      <c r="B9998" s="22"/>
      <c r="C9998" s="22"/>
      <c r="D9998" s="22"/>
      <c r="E9998" s="23"/>
      <c r="F9998" s="24"/>
      <c r="G9998" s="22"/>
      <c r="H9998" s="24"/>
      <c r="I9998" s="24"/>
      <c r="J9998" s="25"/>
    </row>
    <row r="9999" ht="67.5" spans="1:10">
      <c r="A9999" s="16" t="s">
        <v>7258</v>
      </c>
      <c r="B9999" s="20" t="s">
        <v>7259</v>
      </c>
      <c r="C9999" s="22"/>
      <c r="D9999" s="22"/>
      <c r="E9999" s="23"/>
      <c r="F9999" s="24"/>
      <c r="G9999" s="22"/>
      <c r="H9999" s="24"/>
      <c r="I9999" s="24"/>
      <c r="J9999" s="25"/>
    </row>
    <row r="10000" spans="1:10">
      <c r="A10000" s="22"/>
      <c r="B10000" s="22"/>
      <c r="C10000" s="16" t="s">
        <v>1999</v>
      </c>
      <c r="D10000" s="16" t="s">
        <v>1995</v>
      </c>
      <c r="E10000" s="20" t="s">
        <v>1995</v>
      </c>
      <c r="F10000" s="19" t="s">
        <v>1995</v>
      </c>
      <c r="G10000" s="16" t="s">
        <v>1995</v>
      </c>
      <c r="H10000" s="19" t="s">
        <v>1995</v>
      </c>
      <c r="I10000" s="19" t="s">
        <v>1995</v>
      </c>
      <c r="J10000" s="21" t="s">
        <v>1995</v>
      </c>
    </row>
    <row r="10001" spans="1:10">
      <c r="A10001" s="22"/>
      <c r="B10001" s="22"/>
      <c r="C10001" s="16" t="s">
        <v>1995</v>
      </c>
      <c r="D10001" s="16" t="s">
        <v>2000</v>
      </c>
      <c r="E10001" s="20" t="s">
        <v>1995</v>
      </c>
      <c r="F10001" s="19" t="s">
        <v>1995</v>
      </c>
      <c r="G10001" s="16" t="s">
        <v>1995</v>
      </c>
      <c r="H10001" s="19" t="s">
        <v>1995</v>
      </c>
      <c r="I10001" s="19" t="s">
        <v>1995</v>
      </c>
      <c r="J10001" s="21" t="s">
        <v>1995</v>
      </c>
    </row>
    <row r="10002" ht="22.5" spans="1:10">
      <c r="A10002" s="22"/>
      <c r="B10002" s="22"/>
      <c r="C10002" s="16" t="s">
        <v>1995</v>
      </c>
      <c r="D10002" s="16" t="s">
        <v>1995</v>
      </c>
      <c r="E10002" s="20" t="s">
        <v>2192</v>
      </c>
      <c r="F10002" s="19" t="s">
        <v>2002</v>
      </c>
      <c r="G10002" s="16" t="s">
        <v>2506</v>
      </c>
      <c r="H10002" s="19" t="s">
        <v>2171</v>
      </c>
      <c r="I10002" s="19" t="s">
        <v>2005</v>
      </c>
      <c r="J10002" s="21" t="s">
        <v>2311</v>
      </c>
    </row>
    <row r="10003" ht="22.5" spans="1:10">
      <c r="A10003" s="22"/>
      <c r="B10003" s="22"/>
      <c r="C10003" s="16" t="s">
        <v>1995</v>
      </c>
      <c r="D10003" s="16" t="s">
        <v>1995</v>
      </c>
      <c r="E10003" s="20" t="s">
        <v>2195</v>
      </c>
      <c r="F10003" s="19" t="s">
        <v>2009</v>
      </c>
      <c r="G10003" s="16" t="s">
        <v>4781</v>
      </c>
      <c r="H10003" s="19" t="s">
        <v>2197</v>
      </c>
      <c r="I10003" s="19" t="s">
        <v>2005</v>
      </c>
      <c r="J10003" s="21" t="s">
        <v>2313</v>
      </c>
    </row>
    <row r="10004" spans="1:10">
      <c r="A10004" s="22"/>
      <c r="B10004" s="22"/>
      <c r="C10004" s="16" t="s">
        <v>1995</v>
      </c>
      <c r="D10004" s="16" t="s">
        <v>2007</v>
      </c>
      <c r="E10004" s="20" t="s">
        <v>1995</v>
      </c>
      <c r="F10004" s="19" t="s">
        <v>1995</v>
      </c>
      <c r="G10004" s="16" t="s">
        <v>1995</v>
      </c>
      <c r="H10004" s="19" t="s">
        <v>1995</v>
      </c>
      <c r="I10004" s="19" t="s">
        <v>1995</v>
      </c>
      <c r="J10004" s="21" t="s">
        <v>1995</v>
      </c>
    </row>
    <row r="10005" ht="45" spans="1:10">
      <c r="A10005" s="22"/>
      <c r="B10005" s="22"/>
      <c r="C10005" s="16" t="s">
        <v>1995</v>
      </c>
      <c r="D10005" s="16" t="s">
        <v>1995</v>
      </c>
      <c r="E10005" s="20" t="s">
        <v>2199</v>
      </c>
      <c r="F10005" s="19" t="s">
        <v>2002</v>
      </c>
      <c r="G10005" s="16" t="s">
        <v>2686</v>
      </c>
      <c r="H10005" s="19" t="s">
        <v>2011</v>
      </c>
      <c r="I10005" s="19" t="s">
        <v>2016</v>
      </c>
      <c r="J10005" s="21" t="s">
        <v>2314</v>
      </c>
    </row>
    <row r="10006" ht="33.75" spans="1:10">
      <c r="A10006" s="22"/>
      <c r="B10006" s="22"/>
      <c r="C10006" s="16" t="s">
        <v>1995</v>
      </c>
      <c r="D10006" s="16" t="s">
        <v>1995</v>
      </c>
      <c r="E10006" s="20" t="s">
        <v>2202</v>
      </c>
      <c r="F10006" s="19" t="s">
        <v>2009</v>
      </c>
      <c r="G10006" s="16" t="s">
        <v>2778</v>
      </c>
      <c r="H10006" s="19" t="s">
        <v>2011</v>
      </c>
      <c r="I10006" s="19" t="s">
        <v>2005</v>
      </c>
      <c r="J10006" s="21" t="s">
        <v>2832</v>
      </c>
    </row>
    <row r="10007" spans="1:10">
      <c r="A10007" s="22"/>
      <c r="B10007" s="22"/>
      <c r="C10007" s="16" t="s">
        <v>2018</v>
      </c>
      <c r="D10007" s="16" t="s">
        <v>1995</v>
      </c>
      <c r="E10007" s="20" t="s">
        <v>1995</v>
      </c>
      <c r="F10007" s="19" t="s">
        <v>1995</v>
      </c>
      <c r="G10007" s="16" t="s">
        <v>1995</v>
      </c>
      <c r="H10007" s="19" t="s">
        <v>1995</v>
      </c>
      <c r="I10007" s="19" t="s">
        <v>1995</v>
      </c>
      <c r="J10007" s="21" t="s">
        <v>1995</v>
      </c>
    </row>
    <row r="10008" spans="1:10">
      <c r="A10008" s="22"/>
      <c r="B10008" s="22"/>
      <c r="C10008" s="16" t="s">
        <v>1995</v>
      </c>
      <c r="D10008" s="16" t="s">
        <v>2019</v>
      </c>
      <c r="E10008" s="20" t="s">
        <v>1995</v>
      </c>
      <c r="F10008" s="19" t="s">
        <v>1995</v>
      </c>
      <c r="G10008" s="16" t="s">
        <v>1995</v>
      </c>
      <c r="H10008" s="19" t="s">
        <v>1995</v>
      </c>
      <c r="I10008" s="19" t="s">
        <v>1995</v>
      </c>
      <c r="J10008" s="21" t="s">
        <v>1995</v>
      </c>
    </row>
    <row r="10009" ht="22.5" spans="1:10">
      <c r="A10009" s="22"/>
      <c r="B10009" s="22"/>
      <c r="C10009" s="16" t="s">
        <v>1995</v>
      </c>
      <c r="D10009" s="16" t="s">
        <v>1995</v>
      </c>
      <c r="E10009" s="20" t="s">
        <v>7260</v>
      </c>
      <c r="F10009" s="19" t="s">
        <v>2009</v>
      </c>
      <c r="G10009" s="16" t="s">
        <v>2778</v>
      </c>
      <c r="H10009" s="19" t="s">
        <v>2011</v>
      </c>
      <c r="I10009" s="19" t="s">
        <v>2005</v>
      </c>
      <c r="J10009" s="21" t="s">
        <v>7261</v>
      </c>
    </row>
    <row r="10010" spans="1:10">
      <c r="A10010" s="22"/>
      <c r="B10010" s="22"/>
      <c r="C10010" s="16" t="s">
        <v>2023</v>
      </c>
      <c r="D10010" s="16" t="s">
        <v>1995</v>
      </c>
      <c r="E10010" s="20" t="s">
        <v>1995</v>
      </c>
      <c r="F10010" s="19" t="s">
        <v>1995</v>
      </c>
      <c r="G10010" s="16" t="s">
        <v>1995</v>
      </c>
      <c r="H10010" s="19" t="s">
        <v>1995</v>
      </c>
      <c r="I10010" s="19" t="s">
        <v>1995</v>
      </c>
      <c r="J10010" s="21" t="s">
        <v>1995</v>
      </c>
    </row>
    <row r="10011" spans="1:10">
      <c r="A10011" s="22"/>
      <c r="B10011" s="22"/>
      <c r="C10011" s="16" t="s">
        <v>1995</v>
      </c>
      <c r="D10011" s="16" t="s">
        <v>2024</v>
      </c>
      <c r="E10011" s="20" t="s">
        <v>1995</v>
      </c>
      <c r="F10011" s="19" t="s">
        <v>1995</v>
      </c>
      <c r="G10011" s="16" t="s">
        <v>1995</v>
      </c>
      <c r="H10011" s="19" t="s">
        <v>1995</v>
      </c>
      <c r="I10011" s="19" t="s">
        <v>1995</v>
      </c>
      <c r="J10011" s="21" t="s">
        <v>1995</v>
      </c>
    </row>
    <row r="10012" ht="45" spans="1:10">
      <c r="A10012" s="22"/>
      <c r="B10012" s="22"/>
      <c r="C10012" s="16" t="s">
        <v>1995</v>
      </c>
      <c r="D10012" s="16" t="s">
        <v>1995</v>
      </c>
      <c r="E10012" s="20" t="s">
        <v>2209</v>
      </c>
      <c r="F10012" s="19" t="s">
        <v>2009</v>
      </c>
      <c r="G10012" s="16" t="s">
        <v>2778</v>
      </c>
      <c r="H10012" s="19" t="s">
        <v>2011</v>
      </c>
      <c r="I10012" s="19" t="s">
        <v>2016</v>
      </c>
      <c r="J10012" s="21" t="s">
        <v>2320</v>
      </c>
    </row>
    <row r="10013" ht="12.75" spans="1:10">
      <c r="A10013" s="16" t="s">
        <v>7262</v>
      </c>
      <c r="B10013" s="22"/>
      <c r="C10013" s="22"/>
      <c r="D10013" s="22"/>
      <c r="E10013" s="23"/>
      <c r="F10013" s="24"/>
      <c r="G10013" s="22"/>
      <c r="H10013" s="24"/>
      <c r="I10013" s="24"/>
      <c r="J10013" s="25"/>
    </row>
    <row r="10014" ht="12.75" spans="1:10">
      <c r="A10014" s="16" t="s">
        <v>7263</v>
      </c>
      <c r="B10014" s="22"/>
      <c r="C10014" s="22"/>
      <c r="D10014" s="22"/>
      <c r="E10014" s="23"/>
      <c r="F10014" s="24"/>
      <c r="G10014" s="22"/>
      <c r="H10014" s="24"/>
      <c r="I10014" s="24"/>
      <c r="J10014" s="25"/>
    </row>
    <row r="10015" ht="56.25" spans="1:10">
      <c r="A10015" s="16" t="s">
        <v>7264</v>
      </c>
      <c r="B10015" s="20" t="s">
        <v>7265</v>
      </c>
      <c r="C10015" s="22"/>
      <c r="D10015" s="22"/>
      <c r="E10015" s="23"/>
      <c r="F10015" s="24"/>
      <c r="G10015" s="22"/>
      <c r="H10015" s="24"/>
      <c r="I10015" s="24"/>
      <c r="J10015" s="25"/>
    </row>
    <row r="10016" spans="1:10">
      <c r="A10016" s="22"/>
      <c r="B10016" s="22"/>
      <c r="C10016" s="16" t="s">
        <v>1999</v>
      </c>
      <c r="D10016" s="16" t="s">
        <v>1995</v>
      </c>
      <c r="E10016" s="20" t="s">
        <v>1995</v>
      </c>
      <c r="F10016" s="19" t="s">
        <v>1995</v>
      </c>
      <c r="G10016" s="16" t="s">
        <v>1995</v>
      </c>
      <c r="H10016" s="19" t="s">
        <v>1995</v>
      </c>
      <c r="I10016" s="19" t="s">
        <v>1995</v>
      </c>
      <c r="J10016" s="21" t="s">
        <v>1995</v>
      </c>
    </row>
    <row r="10017" spans="1:10">
      <c r="A10017" s="22"/>
      <c r="B10017" s="22"/>
      <c r="C10017" s="16" t="s">
        <v>1995</v>
      </c>
      <c r="D10017" s="16" t="s">
        <v>2000</v>
      </c>
      <c r="E10017" s="20" t="s">
        <v>1995</v>
      </c>
      <c r="F10017" s="19" t="s">
        <v>1995</v>
      </c>
      <c r="G10017" s="16" t="s">
        <v>1995</v>
      </c>
      <c r="H10017" s="19" t="s">
        <v>1995</v>
      </c>
      <c r="I10017" s="19" t="s">
        <v>1995</v>
      </c>
      <c r="J10017" s="21" t="s">
        <v>1995</v>
      </c>
    </row>
    <row r="10018" spans="1:10">
      <c r="A10018" s="22"/>
      <c r="B10018" s="22"/>
      <c r="C10018" s="16" t="s">
        <v>1995</v>
      </c>
      <c r="D10018" s="16" t="s">
        <v>1995</v>
      </c>
      <c r="E10018" s="20" t="s">
        <v>7266</v>
      </c>
      <c r="F10018" s="19" t="s">
        <v>2035</v>
      </c>
      <c r="G10018" s="16" t="s">
        <v>2397</v>
      </c>
      <c r="H10018" s="19" t="s">
        <v>2197</v>
      </c>
      <c r="I10018" s="19" t="s">
        <v>2005</v>
      </c>
      <c r="J10018" s="21" t="s">
        <v>7267</v>
      </c>
    </row>
    <row r="10019" spans="1:10">
      <c r="A10019" s="22"/>
      <c r="B10019" s="22"/>
      <c r="C10019" s="16" t="s">
        <v>1995</v>
      </c>
      <c r="D10019" s="16" t="s">
        <v>2007</v>
      </c>
      <c r="E10019" s="20" t="s">
        <v>1995</v>
      </c>
      <c r="F10019" s="19" t="s">
        <v>1995</v>
      </c>
      <c r="G10019" s="16" t="s">
        <v>1995</v>
      </c>
      <c r="H10019" s="19" t="s">
        <v>1995</v>
      </c>
      <c r="I10019" s="19" t="s">
        <v>1995</v>
      </c>
      <c r="J10019" s="21" t="s">
        <v>1995</v>
      </c>
    </row>
    <row r="10020" spans="1:10">
      <c r="A10020" s="22"/>
      <c r="B10020" s="22"/>
      <c r="C10020" s="16" t="s">
        <v>1995</v>
      </c>
      <c r="D10020" s="16" t="s">
        <v>1995</v>
      </c>
      <c r="E10020" s="20" t="s">
        <v>7268</v>
      </c>
      <c r="F10020" s="19" t="s">
        <v>2002</v>
      </c>
      <c r="G10020" s="16" t="s">
        <v>2060</v>
      </c>
      <c r="H10020" s="19" t="s">
        <v>2011</v>
      </c>
      <c r="I10020" s="19" t="s">
        <v>2005</v>
      </c>
      <c r="J10020" s="21" t="s">
        <v>7269</v>
      </c>
    </row>
    <row r="10021" spans="1:10">
      <c r="A10021" s="22"/>
      <c r="B10021" s="22"/>
      <c r="C10021" s="16" t="s">
        <v>1995</v>
      </c>
      <c r="D10021" s="16" t="s">
        <v>2013</v>
      </c>
      <c r="E10021" s="20" t="s">
        <v>1995</v>
      </c>
      <c r="F10021" s="19" t="s">
        <v>1995</v>
      </c>
      <c r="G10021" s="16" t="s">
        <v>1995</v>
      </c>
      <c r="H10021" s="19" t="s">
        <v>1995</v>
      </c>
      <c r="I10021" s="19" t="s">
        <v>1995</v>
      </c>
      <c r="J10021" s="21" t="s">
        <v>1995</v>
      </c>
    </row>
    <row r="10022" spans="1:10">
      <c r="A10022" s="22"/>
      <c r="B10022" s="22"/>
      <c r="C10022" s="16" t="s">
        <v>1995</v>
      </c>
      <c r="D10022" s="16" t="s">
        <v>1995</v>
      </c>
      <c r="E10022" s="20" t="s">
        <v>7270</v>
      </c>
      <c r="F10022" s="19" t="s">
        <v>2002</v>
      </c>
      <c r="G10022" s="16" t="s">
        <v>2060</v>
      </c>
      <c r="H10022" s="19" t="s">
        <v>2011</v>
      </c>
      <c r="I10022" s="19" t="s">
        <v>2005</v>
      </c>
      <c r="J10022" s="21" t="s">
        <v>7271</v>
      </c>
    </row>
    <row r="10023" spans="1:10">
      <c r="A10023" s="22"/>
      <c r="B10023" s="22"/>
      <c r="C10023" s="16" t="s">
        <v>2018</v>
      </c>
      <c r="D10023" s="16" t="s">
        <v>1995</v>
      </c>
      <c r="E10023" s="20" t="s">
        <v>1995</v>
      </c>
      <c r="F10023" s="19" t="s">
        <v>1995</v>
      </c>
      <c r="G10023" s="16" t="s">
        <v>1995</v>
      </c>
      <c r="H10023" s="19" t="s">
        <v>1995</v>
      </c>
      <c r="I10023" s="19" t="s">
        <v>1995</v>
      </c>
      <c r="J10023" s="21" t="s">
        <v>1995</v>
      </c>
    </row>
    <row r="10024" spans="1:10">
      <c r="A10024" s="22"/>
      <c r="B10024" s="22"/>
      <c r="C10024" s="16" t="s">
        <v>1995</v>
      </c>
      <c r="D10024" s="16" t="s">
        <v>2019</v>
      </c>
      <c r="E10024" s="20" t="s">
        <v>1995</v>
      </c>
      <c r="F10024" s="19" t="s">
        <v>1995</v>
      </c>
      <c r="G10024" s="16" t="s">
        <v>1995</v>
      </c>
      <c r="H10024" s="19" t="s">
        <v>1995</v>
      </c>
      <c r="I10024" s="19" t="s">
        <v>1995</v>
      </c>
      <c r="J10024" s="21" t="s">
        <v>1995</v>
      </c>
    </row>
    <row r="10025" ht="22.5" spans="1:10">
      <c r="A10025" s="22"/>
      <c r="B10025" s="22"/>
      <c r="C10025" s="16" t="s">
        <v>1995</v>
      </c>
      <c r="D10025" s="16" t="s">
        <v>1995</v>
      </c>
      <c r="E10025" s="20" t="s">
        <v>2120</v>
      </c>
      <c r="F10025" s="19" t="s">
        <v>2009</v>
      </c>
      <c r="G10025" s="16" t="s">
        <v>2060</v>
      </c>
      <c r="H10025" s="19" t="s">
        <v>2011</v>
      </c>
      <c r="I10025" s="19" t="s">
        <v>2005</v>
      </c>
      <c r="J10025" s="21" t="s">
        <v>7272</v>
      </c>
    </row>
    <row r="10026" spans="1:10">
      <c r="A10026" s="22"/>
      <c r="B10026" s="22"/>
      <c r="C10026" s="16" t="s">
        <v>2023</v>
      </c>
      <c r="D10026" s="16" t="s">
        <v>1995</v>
      </c>
      <c r="E10026" s="20" t="s">
        <v>1995</v>
      </c>
      <c r="F10026" s="19" t="s">
        <v>1995</v>
      </c>
      <c r="G10026" s="16" t="s">
        <v>1995</v>
      </c>
      <c r="H10026" s="19" t="s">
        <v>1995</v>
      </c>
      <c r="I10026" s="19" t="s">
        <v>1995</v>
      </c>
      <c r="J10026" s="21" t="s">
        <v>1995</v>
      </c>
    </row>
    <row r="10027" spans="1:10">
      <c r="A10027" s="22"/>
      <c r="B10027" s="22"/>
      <c r="C10027" s="16" t="s">
        <v>1995</v>
      </c>
      <c r="D10027" s="16" t="s">
        <v>2024</v>
      </c>
      <c r="E10027" s="20" t="s">
        <v>1995</v>
      </c>
      <c r="F10027" s="19" t="s">
        <v>1995</v>
      </c>
      <c r="G10027" s="16" t="s">
        <v>1995</v>
      </c>
      <c r="H10027" s="19" t="s">
        <v>1995</v>
      </c>
      <c r="I10027" s="19" t="s">
        <v>1995</v>
      </c>
      <c r="J10027" s="21" t="s">
        <v>1995</v>
      </c>
    </row>
    <row r="10028" ht="22.5" spans="1:10">
      <c r="A10028" s="22"/>
      <c r="B10028" s="22"/>
      <c r="C10028" s="16" t="s">
        <v>1995</v>
      </c>
      <c r="D10028" s="16" t="s">
        <v>1995</v>
      </c>
      <c r="E10028" s="20" t="s">
        <v>6767</v>
      </c>
      <c r="F10028" s="19" t="s">
        <v>2009</v>
      </c>
      <c r="G10028" s="16" t="s">
        <v>2047</v>
      </c>
      <c r="H10028" s="19" t="s">
        <v>2011</v>
      </c>
      <c r="I10028" s="19" t="s">
        <v>2005</v>
      </c>
      <c r="J10028" s="21" t="s">
        <v>7273</v>
      </c>
    </row>
    <row r="10029" ht="67.5" spans="1:10">
      <c r="A10029" s="16" t="s">
        <v>7274</v>
      </c>
      <c r="B10029" s="20" t="s">
        <v>7275</v>
      </c>
      <c r="C10029" s="22"/>
      <c r="D10029" s="22"/>
      <c r="E10029" s="23"/>
      <c r="F10029" s="24"/>
      <c r="G10029" s="22"/>
      <c r="H10029" s="24"/>
      <c r="I10029" s="24"/>
      <c r="J10029" s="25"/>
    </row>
    <row r="10030" spans="1:10">
      <c r="A10030" s="22"/>
      <c r="B10030" s="22"/>
      <c r="C10030" s="16" t="s">
        <v>1999</v>
      </c>
      <c r="D10030" s="16" t="s">
        <v>1995</v>
      </c>
      <c r="E10030" s="20" t="s">
        <v>1995</v>
      </c>
      <c r="F10030" s="19" t="s">
        <v>1995</v>
      </c>
      <c r="G10030" s="16" t="s">
        <v>1995</v>
      </c>
      <c r="H10030" s="19" t="s">
        <v>1995</v>
      </c>
      <c r="I10030" s="19" t="s">
        <v>1995</v>
      </c>
      <c r="J10030" s="21" t="s">
        <v>1995</v>
      </c>
    </row>
    <row r="10031" spans="1:10">
      <c r="A10031" s="22"/>
      <c r="B10031" s="22"/>
      <c r="C10031" s="16" t="s">
        <v>1995</v>
      </c>
      <c r="D10031" s="16" t="s">
        <v>2000</v>
      </c>
      <c r="E10031" s="20" t="s">
        <v>1995</v>
      </c>
      <c r="F10031" s="19" t="s">
        <v>1995</v>
      </c>
      <c r="G10031" s="16" t="s">
        <v>1995</v>
      </c>
      <c r="H10031" s="19" t="s">
        <v>1995</v>
      </c>
      <c r="I10031" s="19" t="s">
        <v>1995</v>
      </c>
      <c r="J10031" s="21" t="s">
        <v>1995</v>
      </c>
    </row>
    <row r="10032" spans="1:10">
      <c r="A10032" s="22"/>
      <c r="B10032" s="22"/>
      <c r="C10032" s="16" t="s">
        <v>1995</v>
      </c>
      <c r="D10032" s="16" t="s">
        <v>1995</v>
      </c>
      <c r="E10032" s="20" t="s">
        <v>7266</v>
      </c>
      <c r="F10032" s="19" t="s">
        <v>2035</v>
      </c>
      <c r="G10032" s="16" t="s">
        <v>7276</v>
      </c>
      <c r="H10032" s="19" t="s">
        <v>2197</v>
      </c>
      <c r="I10032" s="19" t="s">
        <v>2005</v>
      </c>
      <c r="J10032" s="21" t="s">
        <v>7277</v>
      </c>
    </row>
    <row r="10033" spans="1:10">
      <c r="A10033" s="22"/>
      <c r="B10033" s="22"/>
      <c r="C10033" s="16" t="s">
        <v>1995</v>
      </c>
      <c r="D10033" s="16" t="s">
        <v>2007</v>
      </c>
      <c r="E10033" s="20" t="s">
        <v>1995</v>
      </c>
      <c r="F10033" s="19" t="s">
        <v>1995</v>
      </c>
      <c r="G10033" s="16" t="s">
        <v>1995</v>
      </c>
      <c r="H10033" s="19" t="s">
        <v>1995</v>
      </c>
      <c r="I10033" s="19" t="s">
        <v>1995</v>
      </c>
      <c r="J10033" s="21" t="s">
        <v>1995</v>
      </c>
    </row>
    <row r="10034" ht="33.75" spans="1:10">
      <c r="A10034" s="22"/>
      <c r="B10034" s="22"/>
      <c r="C10034" s="16" t="s">
        <v>1995</v>
      </c>
      <c r="D10034" s="16" t="s">
        <v>1995</v>
      </c>
      <c r="E10034" s="20" t="s">
        <v>7268</v>
      </c>
      <c r="F10034" s="19" t="s">
        <v>2002</v>
      </c>
      <c r="G10034" s="16" t="s">
        <v>2060</v>
      </c>
      <c r="H10034" s="19" t="s">
        <v>2011</v>
      </c>
      <c r="I10034" s="19" t="s">
        <v>2005</v>
      </c>
      <c r="J10034" s="21" t="s">
        <v>7278</v>
      </c>
    </row>
    <row r="10035" spans="1:10">
      <c r="A10035" s="22"/>
      <c r="B10035" s="22"/>
      <c r="C10035" s="16" t="s">
        <v>1995</v>
      </c>
      <c r="D10035" s="16" t="s">
        <v>2013</v>
      </c>
      <c r="E10035" s="20" t="s">
        <v>1995</v>
      </c>
      <c r="F10035" s="19" t="s">
        <v>1995</v>
      </c>
      <c r="G10035" s="16" t="s">
        <v>1995</v>
      </c>
      <c r="H10035" s="19" t="s">
        <v>1995</v>
      </c>
      <c r="I10035" s="19" t="s">
        <v>1995</v>
      </c>
      <c r="J10035" s="21" t="s">
        <v>1995</v>
      </c>
    </row>
    <row r="10036" ht="33.75" spans="1:10">
      <c r="A10036" s="22"/>
      <c r="B10036" s="22"/>
      <c r="C10036" s="16" t="s">
        <v>1995</v>
      </c>
      <c r="D10036" s="16" t="s">
        <v>1995</v>
      </c>
      <c r="E10036" s="20" t="s">
        <v>7270</v>
      </c>
      <c r="F10036" s="19" t="s">
        <v>2002</v>
      </c>
      <c r="G10036" s="16" t="s">
        <v>2060</v>
      </c>
      <c r="H10036" s="19" t="s">
        <v>2011</v>
      </c>
      <c r="I10036" s="19" t="s">
        <v>2005</v>
      </c>
      <c r="J10036" s="21" t="s">
        <v>7279</v>
      </c>
    </row>
    <row r="10037" spans="1:10">
      <c r="A10037" s="22"/>
      <c r="B10037" s="22"/>
      <c r="C10037" s="16" t="s">
        <v>2018</v>
      </c>
      <c r="D10037" s="16" t="s">
        <v>1995</v>
      </c>
      <c r="E10037" s="20" t="s">
        <v>1995</v>
      </c>
      <c r="F10037" s="19" t="s">
        <v>1995</v>
      </c>
      <c r="G10037" s="16" t="s">
        <v>1995</v>
      </c>
      <c r="H10037" s="19" t="s">
        <v>1995</v>
      </c>
      <c r="I10037" s="19" t="s">
        <v>1995</v>
      </c>
      <c r="J10037" s="21" t="s">
        <v>1995</v>
      </c>
    </row>
    <row r="10038" spans="1:10">
      <c r="A10038" s="22"/>
      <c r="B10038" s="22"/>
      <c r="C10038" s="16" t="s">
        <v>1995</v>
      </c>
      <c r="D10038" s="16" t="s">
        <v>2019</v>
      </c>
      <c r="E10038" s="20" t="s">
        <v>1995</v>
      </c>
      <c r="F10038" s="19" t="s">
        <v>1995</v>
      </c>
      <c r="G10038" s="16" t="s">
        <v>1995</v>
      </c>
      <c r="H10038" s="19" t="s">
        <v>1995</v>
      </c>
      <c r="I10038" s="19" t="s">
        <v>1995</v>
      </c>
      <c r="J10038" s="21" t="s">
        <v>1995</v>
      </c>
    </row>
    <row r="10039" ht="33.75" spans="1:10">
      <c r="A10039" s="22"/>
      <c r="B10039" s="22"/>
      <c r="C10039" s="16" t="s">
        <v>1995</v>
      </c>
      <c r="D10039" s="16" t="s">
        <v>1995</v>
      </c>
      <c r="E10039" s="20" t="s">
        <v>2120</v>
      </c>
      <c r="F10039" s="19" t="s">
        <v>2009</v>
      </c>
      <c r="G10039" s="16" t="s">
        <v>2060</v>
      </c>
      <c r="H10039" s="19" t="s">
        <v>2011</v>
      </c>
      <c r="I10039" s="19" t="s">
        <v>2005</v>
      </c>
      <c r="J10039" s="21" t="s">
        <v>7280</v>
      </c>
    </row>
    <row r="10040" spans="1:10">
      <c r="A10040" s="22"/>
      <c r="B10040" s="22"/>
      <c r="C10040" s="16" t="s">
        <v>2023</v>
      </c>
      <c r="D10040" s="16" t="s">
        <v>1995</v>
      </c>
      <c r="E10040" s="20" t="s">
        <v>1995</v>
      </c>
      <c r="F10040" s="19" t="s">
        <v>1995</v>
      </c>
      <c r="G10040" s="16" t="s">
        <v>1995</v>
      </c>
      <c r="H10040" s="19" t="s">
        <v>1995</v>
      </c>
      <c r="I10040" s="19" t="s">
        <v>1995</v>
      </c>
      <c r="J10040" s="21" t="s">
        <v>1995</v>
      </c>
    </row>
    <row r="10041" spans="1:10">
      <c r="A10041" s="22"/>
      <c r="B10041" s="22"/>
      <c r="C10041" s="16" t="s">
        <v>1995</v>
      </c>
      <c r="D10041" s="16" t="s">
        <v>2024</v>
      </c>
      <c r="E10041" s="20" t="s">
        <v>1995</v>
      </c>
      <c r="F10041" s="19" t="s">
        <v>1995</v>
      </c>
      <c r="G10041" s="16" t="s">
        <v>1995</v>
      </c>
      <c r="H10041" s="19" t="s">
        <v>1995</v>
      </c>
      <c r="I10041" s="19" t="s">
        <v>1995</v>
      </c>
      <c r="J10041" s="21" t="s">
        <v>1995</v>
      </c>
    </row>
    <row r="10042" ht="33.75" spans="1:10">
      <c r="A10042" s="22"/>
      <c r="B10042" s="22"/>
      <c r="C10042" s="16" t="s">
        <v>1995</v>
      </c>
      <c r="D10042" s="16" t="s">
        <v>1995</v>
      </c>
      <c r="E10042" s="20" t="s">
        <v>6767</v>
      </c>
      <c r="F10042" s="19" t="s">
        <v>2009</v>
      </c>
      <c r="G10042" s="16" t="s">
        <v>2047</v>
      </c>
      <c r="H10042" s="19" t="s">
        <v>2011</v>
      </c>
      <c r="I10042" s="19" t="s">
        <v>2005</v>
      </c>
      <c r="J10042" s="21" t="s">
        <v>7281</v>
      </c>
    </row>
    <row r="10043" ht="67.5" spans="1:10">
      <c r="A10043" s="16" t="s">
        <v>7282</v>
      </c>
      <c r="B10043" s="20" t="s">
        <v>7283</v>
      </c>
      <c r="C10043" s="22"/>
      <c r="D10043" s="22"/>
      <c r="E10043" s="23"/>
      <c r="F10043" s="24"/>
      <c r="G10043" s="22"/>
      <c r="H10043" s="24"/>
      <c r="I10043" s="24"/>
      <c r="J10043" s="25"/>
    </row>
    <row r="10044" spans="1:10">
      <c r="A10044" s="22"/>
      <c r="B10044" s="22"/>
      <c r="C10044" s="16" t="s">
        <v>1999</v>
      </c>
      <c r="D10044" s="16" t="s">
        <v>1995</v>
      </c>
      <c r="E10044" s="20" t="s">
        <v>1995</v>
      </c>
      <c r="F10044" s="19" t="s">
        <v>1995</v>
      </c>
      <c r="G10044" s="16" t="s">
        <v>1995</v>
      </c>
      <c r="H10044" s="19" t="s">
        <v>1995</v>
      </c>
      <c r="I10044" s="19" t="s">
        <v>1995</v>
      </c>
      <c r="J10044" s="21" t="s">
        <v>1995</v>
      </c>
    </row>
    <row r="10045" spans="1:10">
      <c r="A10045" s="22"/>
      <c r="B10045" s="22"/>
      <c r="C10045" s="16" t="s">
        <v>1995</v>
      </c>
      <c r="D10045" s="16" t="s">
        <v>2000</v>
      </c>
      <c r="E10045" s="20" t="s">
        <v>1995</v>
      </c>
      <c r="F10045" s="19" t="s">
        <v>1995</v>
      </c>
      <c r="G10045" s="16" t="s">
        <v>1995</v>
      </c>
      <c r="H10045" s="19" t="s">
        <v>1995</v>
      </c>
      <c r="I10045" s="19" t="s">
        <v>1995</v>
      </c>
      <c r="J10045" s="21" t="s">
        <v>1995</v>
      </c>
    </row>
    <row r="10046" spans="1:10">
      <c r="A10046" s="22"/>
      <c r="B10046" s="22"/>
      <c r="C10046" s="16" t="s">
        <v>1995</v>
      </c>
      <c r="D10046" s="16" t="s">
        <v>1995</v>
      </c>
      <c r="E10046" s="20" t="s">
        <v>7266</v>
      </c>
      <c r="F10046" s="19" t="s">
        <v>2035</v>
      </c>
      <c r="G10046" s="16" t="s">
        <v>7284</v>
      </c>
      <c r="H10046" s="19" t="s">
        <v>2197</v>
      </c>
      <c r="I10046" s="19" t="s">
        <v>2005</v>
      </c>
      <c r="J10046" s="21" t="s">
        <v>7277</v>
      </c>
    </row>
    <row r="10047" spans="1:10">
      <c r="A10047" s="22"/>
      <c r="B10047" s="22"/>
      <c r="C10047" s="16" t="s">
        <v>1995</v>
      </c>
      <c r="D10047" s="16" t="s">
        <v>2007</v>
      </c>
      <c r="E10047" s="20" t="s">
        <v>1995</v>
      </c>
      <c r="F10047" s="19" t="s">
        <v>1995</v>
      </c>
      <c r="G10047" s="16" t="s">
        <v>1995</v>
      </c>
      <c r="H10047" s="19" t="s">
        <v>1995</v>
      </c>
      <c r="I10047" s="19" t="s">
        <v>1995</v>
      </c>
      <c r="J10047" s="21" t="s">
        <v>1995</v>
      </c>
    </row>
    <row r="10048" ht="33.75" spans="1:10">
      <c r="A10048" s="22"/>
      <c r="B10048" s="22"/>
      <c r="C10048" s="16" t="s">
        <v>1995</v>
      </c>
      <c r="D10048" s="16" t="s">
        <v>1995</v>
      </c>
      <c r="E10048" s="20" t="s">
        <v>7268</v>
      </c>
      <c r="F10048" s="19" t="s">
        <v>2002</v>
      </c>
      <c r="G10048" s="16" t="s">
        <v>2060</v>
      </c>
      <c r="H10048" s="19" t="s">
        <v>2011</v>
      </c>
      <c r="I10048" s="19" t="s">
        <v>2005</v>
      </c>
      <c r="J10048" s="21" t="s">
        <v>7278</v>
      </c>
    </row>
    <row r="10049" spans="1:10">
      <c r="A10049" s="22"/>
      <c r="B10049" s="22"/>
      <c r="C10049" s="16" t="s">
        <v>1995</v>
      </c>
      <c r="D10049" s="16" t="s">
        <v>2013</v>
      </c>
      <c r="E10049" s="20" t="s">
        <v>1995</v>
      </c>
      <c r="F10049" s="19" t="s">
        <v>1995</v>
      </c>
      <c r="G10049" s="16" t="s">
        <v>1995</v>
      </c>
      <c r="H10049" s="19" t="s">
        <v>1995</v>
      </c>
      <c r="I10049" s="19" t="s">
        <v>1995</v>
      </c>
      <c r="J10049" s="21" t="s">
        <v>1995</v>
      </c>
    </row>
    <row r="10050" ht="33.75" spans="1:10">
      <c r="A10050" s="22"/>
      <c r="B10050" s="22"/>
      <c r="C10050" s="16" t="s">
        <v>1995</v>
      </c>
      <c r="D10050" s="16" t="s">
        <v>1995</v>
      </c>
      <c r="E10050" s="20" t="s">
        <v>7270</v>
      </c>
      <c r="F10050" s="19" t="s">
        <v>2002</v>
      </c>
      <c r="G10050" s="16" t="s">
        <v>2060</v>
      </c>
      <c r="H10050" s="19" t="s">
        <v>2011</v>
      </c>
      <c r="I10050" s="19" t="s">
        <v>2005</v>
      </c>
      <c r="J10050" s="21" t="s">
        <v>7285</v>
      </c>
    </row>
    <row r="10051" spans="1:10">
      <c r="A10051" s="22"/>
      <c r="B10051" s="22"/>
      <c r="C10051" s="16" t="s">
        <v>2018</v>
      </c>
      <c r="D10051" s="16" t="s">
        <v>1995</v>
      </c>
      <c r="E10051" s="20" t="s">
        <v>1995</v>
      </c>
      <c r="F10051" s="19" t="s">
        <v>1995</v>
      </c>
      <c r="G10051" s="16" t="s">
        <v>1995</v>
      </c>
      <c r="H10051" s="19" t="s">
        <v>1995</v>
      </c>
      <c r="I10051" s="19" t="s">
        <v>1995</v>
      </c>
      <c r="J10051" s="21" t="s">
        <v>1995</v>
      </c>
    </row>
    <row r="10052" spans="1:10">
      <c r="A10052" s="22"/>
      <c r="B10052" s="22"/>
      <c r="C10052" s="16" t="s">
        <v>1995</v>
      </c>
      <c r="D10052" s="16" t="s">
        <v>2019</v>
      </c>
      <c r="E10052" s="20" t="s">
        <v>1995</v>
      </c>
      <c r="F10052" s="19" t="s">
        <v>1995</v>
      </c>
      <c r="G10052" s="16" t="s">
        <v>1995</v>
      </c>
      <c r="H10052" s="19" t="s">
        <v>1995</v>
      </c>
      <c r="I10052" s="19" t="s">
        <v>1995</v>
      </c>
      <c r="J10052" s="21" t="s">
        <v>1995</v>
      </c>
    </row>
    <row r="10053" ht="33.75" spans="1:10">
      <c r="A10053" s="22"/>
      <c r="B10053" s="22"/>
      <c r="C10053" s="16" t="s">
        <v>1995</v>
      </c>
      <c r="D10053" s="16" t="s">
        <v>1995</v>
      </c>
      <c r="E10053" s="20" t="s">
        <v>2120</v>
      </c>
      <c r="F10053" s="19" t="s">
        <v>2009</v>
      </c>
      <c r="G10053" s="16" t="s">
        <v>2060</v>
      </c>
      <c r="H10053" s="19" t="s">
        <v>2011</v>
      </c>
      <c r="I10053" s="19" t="s">
        <v>2005</v>
      </c>
      <c r="J10053" s="21" t="s">
        <v>7280</v>
      </c>
    </row>
    <row r="10054" spans="1:10">
      <c r="A10054" s="22"/>
      <c r="B10054" s="22"/>
      <c r="C10054" s="16" t="s">
        <v>2023</v>
      </c>
      <c r="D10054" s="16" t="s">
        <v>1995</v>
      </c>
      <c r="E10054" s="20" t="s">
        <v>1995</v>
      </c>
      <c r="F10054" s="19" t="s">
        <v>1995</v>
      </c>
      <c r="G10054" s="16" t="s">
        <v>1995</v>
      </c>
      <c r="H10054" s="19" t="s">
        <v>1995</v>
      </c>
      <c r="I10054" s="19" t="s">
        <v>1995</v>
      </c>
      <c r="J10054" s="21" t="s">
        <v>1995</v>
      </c>
    </row>
    <row r="10055" spans="1:10">
      <c r="A10055" s="22"/>
      <c r="B10055" s="22"/>
      <c r="C10055" s="16" t="s">
        <v>1995</v>
      </c>
      <c r="D10055" s="16" t="s">
        <v>2024</v>
      </c>
      <c r="E10055" s="20" t="s">
        <v>1995</v>
      </c>
      <c r="F10055" s="19" t="s">
        <v>1995</v>
      </c>
      <c r="G10055" s="16" t="s">
        <v>1995</v>
      </c>
      <c r="H10055" s="19" t="s">
        <v>1995</v>
      </c>
      <c r="I10055" s="19" t="s">
        <v>1995</v>
      </c>
      <c r="J10055" s="21" t="s">
        <v>1995</v>
      </c>
    </row>
    <row r="10056" ht="33.75" spans="1:10">
      <c r="A10056" s="22"/>
      <c r="B10056" s="22"/>
      <c r="C10056" s="16" t="s">
        <v>1995</v>
      </c>
      <c r="D10056" s="16" t="s">
        <v>1995</v>
      </c>
      <c r="E10056" s="20" t="s">
        <v>6767</v>
      </c>
      <c r="F10056" s="19" t="s">
        <v>2009</v>
      </c>
      <c r="G10056" s="16" t="s">
        <v>2047</v>
      </c>
      <c r="H10056" s="19" t="s">
        <v>2011</v>
      </c>
      <c r="I10056" s="19" t="s">
        <v>2005</v>
      </c>
      <c r="J10056" s="21" t="s">
        <v>7281</v>
      </c>
    </row>
    <row r="10057" ht="78.75" spans="1:10">
      <c r="A10057" s="16" t="s">
        <v>7286</v>
      </c>
      <c r="B10057" s="20" t="s">
        <v>7287</v>
      </c>
      <c r="C10057" s="22"/>
      <c r="D10057" s="22"/>
      <c r="E10057" s="23"/>
      <c r="F10057" s="24"/>
      <c r="G10057" s="22"/>
      <c r="H10057" s="24"/>
      <c r="I10057" s="24"/>
      <c r="J10057" s="25"/>
    </row>
    <row r="10058" spans="1:10">
      <c r="A10058" s="22"/>
      <c r="B10058" s="22"/>
      <c r="C10058" s="16" t="s">
        <v>1999</v>
      </c>
      <c r="D10058" s="16" t="s">
        <v>1995</v>
      </c>
      <c r="E10058" s="20" t="s">
        <v>1995</v>
      </c>
      <c r="F10058" s="19" t="s">
        <v>1995</v>
      </c>
      <c r="G10058" s="16" t="s">
        <v>1995</v>
      </c>
      <c r="H10058" s="19" t="s">
        <v>1995</v>
      </c>
      <c r="I10058" s="19" t="s">
        <v>1995</v>
      </c>
      <c r="J10058" s="21" t="s">
        <v>1995</v>
      </c>
    </row>
    <row r="10059" spans="1:10">
      <c r="A10059" s="22"/>
      <c r="B10059" s="22"/>
      <c r="C10059" s="16" t="s">
        <v>1995</v>
      </c>
      <c r="D10059" s="16" t="s">
        <v>2000</v>
      </c>
      <c r="E10059" s="20" t="s">
        <v>1995</v>
      </c>
      <c r="F10059" s="19" t="s">
        <v>1995</v>
      </c>
      <c r="G10059" s="16" t="s">
        <v>1995</v>
      </c>
      <c r="H10059" s="19" t="s">
        <v>1995</v>
      </c>
      <c r="I10059" s="19" t="s">
        <v>1995</v>
      </c>
      <c r="J10059" s="21" t="s">
        <v>1995</v>
      </c>
    </row>
    <row r="10060" spans="1:10">
      <c r="A10060" s="22"/>
      <c r="B10060" s="22"/>
      <c r="C10060" s="16" t="s">
        <v>1995</v>
      </c>
      <c r="D10060" s="16" t="s">
        <v>1995</v>
      </c>
      <c r="E10060" s="20" t="s">
        <v>7266</v>
      </c>
      <c r="F10060" s="19" t="s">
        <v>2035</v>
      </c>
      <c r="G10060" s="16" t="s">
        <v>7288</v>
      </c>
      <c r="H10060" s="19" t="s">
        <v>2197</v>
      </c>
      <c r="I10060" s="19" t="s">
        <v>2005</v>
      </c>
      <c r="J10060" s="21" t="s">
        <v>7277</v>
      </c>
    </row>
    <row r="10061" spans="1:10">
      <c r="A10061" s="22"/>
      <c r="B10061" s="22"/>
      <c r="C10061" s="16" t="s">
        <v>1995</v>
      </c>
      <c r="D10061" s="16" t="s">
        <v>2007</v>
      </c>
      <c r="E10061" s="20" t="s">
        <v>1995</v>
      </c>
      <c r="F10061" s="19" t="s">
        <v>1995</v>
      </c>
      <c r="G10061" s="16" t="s">
        <v>1995</v>
      </c>
      <c r="H10061" s="19" t="s">
        <v>1995</v>
      </c>
      <c r="I10061" s="19" t="s">
        <v>1995</v>
      </c>
      <c r="J10061" s="21" t="s">
        <v>1995</v>
      </c>
    </row>
    <row r="10062" ht="33.75" spans="1:10">
      <c r="A10062" s="22"/>
      <c r="B10062" s="22"/>
      <c r="C10062" s="16" t="s">
        <v>1995</v>
      </c>
      <c r="D10062" s="16" t="s">
        <v>1995</v>
      </c>
      <c r="E10062" s="20" t="s">
        <v>7289</v>
      </c>
      <c r="F10062" s="19" t="s">
        <v>2002</v>
      </c>
      <c r="G10062" s="16" t="s">
        <v>2060</v>
      </c>
      <c r="H10062" s="19" t="s">
        <v>2011</v>
      </c>
      <c r="I10062" s="19" t="s">
        <v>2005</v>
      </c>
      <c r="J10062" s="21" t="s">
        <v>7290</v>
      </c>
    </row>
    <row r="10063" spans="1:10">
      <c r="A10063" s="22"/>
      <c r="B10063" s="22"/>
      <c r="C10063" s="16" t="s">
        <v>1995</v>
      </c>
      <c r="D10063" s="16" t="s">
        <v>2013</v>
      </c>
      <c r="E10063" s="20" t="s">
        <v>1995</v>
      </c>
      <c r="F10063" s="19" t="s">
        <v>1995</v>
      </c>
      <c r="G10063" s="16" t="s">
        <v>1995</v>
      </c>
      <c r="H10063" s="19" t="s">
        <v>1995</v>
      </c>
      <c r="I10063" s="19" t="s">
        <v>1995</v>
      </c>
      <c r="J10063" s="21" t="s">
        <v>1995</v>
      </c>
    </row>
    <row r="10064" ht="33.75" spans="1:10">
      <c r="A10064" s="22"/>
      <c r="B10064" s="22"/>
      <c r="C10064" s="16" t="s">
        <v>1995</v>
      </c>
      <c r="D10064" s="16" t="s">
        <v>1995</v>
      </c>
      <c r="E10064" s="20" t="s">
        <v>7270</v>
      </c>
      <c r="F10064" s="19" t="s">
        <v>2002</v>
      </c>
      <c r="G10064" s="16" t="s">
        <v>2060</v>
      </c>
      <c r="H10064" s="19" t="s">
        <v>2011</v>
      </c>
      <c r="I10064" s="19" t="s">
        <v>2005</v>
      </c>
      <c r="J10064" s="21" t="s">
        <v>7285</v>
      </c>
    </row>
    <row r="10065" spans="1:10">
      <c r="A10065" s="22"/>
      <c r="B10065" s="22"/>
      <c r="C10065" s="16" t="s">
        <v>2018</v>
      </c>
      <c r="D10065" s="16" t="s">
        <v>1995</v>
      </c>
      <c r="E10065" s="20" t="s">
        <v>1995</v>
      </c>
      <c r="F10065" s="19" t="s">
        <v>1995</v>
      </c>
      <c r="G10065" s="16" t="s">
        <v>1995</v>
      </c>
      <c r="H10065" s="19" t="s">
        <v>1995</v>
      </c>
      <c r="I10065" s="19" t="s">
        <v>1995</v>
      </c>
      <c r="J10065" s="21" t="s">
        <v>1995</v>
      </c>
    </row>
    <row r="10066" spans="1:10">
      <c r="A10066" s="22"/>
      <c r="B10066" s="22"/>
      <c r="C10066" s="16" t="s">
        <v>1995</v>
      </c>
      <c r="D10066" s="16" t="s">
        <v>2019</v>
      </c>
      <c r="E10066" s="20" t="s">
        <v>1995</v>
      </c>
      <c r="F10066" s="19" t="s">
        <v>1995</v>
      </c>
      <c r="G10066" s="16" t="s">
        <v>1995</v>
      </c>
      <c r="H10066" s="19" t="s">
        <v>1995</v>
      </c>
      <c r="I10066" s="19" t="s">
        <v>1995</v>
      </c>
      <c r="J10066" s="21" t="s">
        <v>1995</v>
      </c>
    </row>
    <row r="10067" ht="33.75" spans="1:10">
      <c r="A10067" s="22"/>
      <c r="B10067" s="22"/>
      <c r="C10067" s="16" t="s">
        <v>1995</v>
      </c>
      <c r="D10067" s="16" t="s">
        <v>1995</v>
      </c>
      <c r="E10067" s="20" t="s">
        <v>2120</v>
      </c>
      <c r="F10067" s="19" t="s">
        <v>2009</v>
      </c>
      <c r="G10067" s="16" t="s">
        <v>2060</v>
      </c>
      <c r="H10067" s="19" t="s">
        <v>2011</v>
      </c>
      <c r="I10067" s="19" t="s">
        <v>2005</v>
      </c>
      <c r="J10067" s="21" t="s">
        <v>7280</v>
      </c>
    </row>
    <row r="10068" spans="1:10">
      <c r="A10068" s="22"/>
      <c r="B10068" s="22"/>
      <c r="C10068" s="16" t="s">
        <v>2023</v>
      </c>
      <c r="D10068" s="16" t="s">
        <v>1995</v>
      </c>
      <c r="E10068" s="20" t="s">
        <v>1995</v>
      </c>
      <c r="F10068" s="19" t="s">
        <v>1995</v>
      </c>
      <c r="G10068" s="16" t="s">
        <v>1995</v>
      </c>
      <c r="H10068" s="19" t="s">
        <v>1995</v>
      </c>
      <c r="I10068" s="19" t="s">
        <v>1995</v>
      </c>
      <c r="J10068" s="21" t="s">
        <v>1995</v>
      </c>
    </row>
    <row r="10069" spans="1:10">
      <c r="A10069" s="22"/>
      <c r="B10069" s="22"/>
      <c r="C10069" s="16" t="s">
        <v>1995</v>
      </c>
      <c r="D10069" s="16" t="s">
        <v>2024</v>
      </c>
      <c r="E10069" s="20" t="s">
        <v>1995</v>
      </c>
      <c r="F10069" s="19" t="s">
        <v>1995</v>
      </c>
      <c r="G10069" s="16" t="s">
        <v>1995</v>
      </c>
      <c r="H10069" s="19" t="s">
        <v>1995</v>
      </c>
      <c r="I10069" s="19" t="s">
        <v>1995</v>
      </c>
      <c r="J10069" s="21" t="s">
        <v>1995</v>
      </c>
    </row>
    <row r="10070" ht="33.75" spans="1:10">
      <c r="A10070" s="22"/>
      <c r="B10070" s="22"/>
      <c r="C10070" s="16" t="s">
        <v>1995</v>
      </c>
      <c r="D10070" s="16" t="s">
        <v>1995</v>
      </c>
      <c r="E10070" s="20" t="s">
        <v>6767</v>
      </c>
      <c r="F10070" s="19" t="s">
        <v>2009</v>
      </c>
      <c r="G10070" s="16" t="s">
        <v>2047</v>
      </c>
      <c r="H10070" s="19" t="s">
        <v>2011</v>
      </c>
      <c r="I10070" s="19" t="s">
        <v>2005</v>
      </c>
      <c r="J10070" s="21" t="s">
        <v>7281</v>
      </c>
    </row>
    <row r="10071" ht="56.25" spans="1:10">
      <c r="A10071" s="16" t="s">
        <v>7291</v>
      </c>
      <c r="B10071" s="20" t="s">
        <v>7292</v>
      </c>
      <c r="C10071" s="22"/>
      <c r="D10071" s="22"/>
      <c r="E10071" s="23"/>
      <c r="F10071" s="24"/>
      <c r="G10071" s="22"/>
      <c r="H10071" s="24"/>
      <c r="I10071" s="24"/>
      <c r="J10071" s="25"/>
    </row>
    <row r="10072" spans="1:10">
      <c r="A10072" s="22"/>
      <c r="B10072" s="22"/>
      <c r="C10072" s="16" t="s">
        <v>1999</v>
      </c>
      <c r="D10072" s="16" t="s">
        <v>1995</v>
      </c>
      <c r="E10072" s="20" t="s">
        <v>1995</v>
      </c>
      <c r="F10072" s="19" t="s">
        <v>1995</v>
      </c>
      <c r="G10072" s="16" t="s">
        <v>1995</v>
      </c>
      <c r="H10072" s="19" t="s">
        <v>1995</v>
      </c>
      <c r="I10072" s="19" t="s">
        <v>1995</v>
      </c>
      <c r="J10072" s="21" t="s">
        <v>1995</v>
      </c>
    </row>
    <row r="10073" spans="1:10">
      <c r="A10073" s="22"/>
      <c r="B10073" s="22"/>
      <c r="C10073" s="16" t="s">
        <v>1995</v>
      </c>
      <c r="D10073" s="16" t="s">
        <v>2000</v>
      </c>
      <c r="E10073" s="20" t="s">
        <v>1995</v>
      </c>
      <c r="F10073" s="19" t="s">
        <v>1995</v>
      </c>
      <c r="G10073" s="16" t="s">
        <v>1995</v>
      </c>
      <c r="H10073" s="19" t="s">
        <v>1995</v>
      </c>
      <c r="I10073" s="19" t="s">
        <v>1995</v>
      </c>
      <c r="J10073" s="21" t="s">
        <v>1995</v>
      </c>
    </row>
    <row r="10074" spans="1:10">
      <c r="A10074" s="22"/>
      <c r="B10074" s="22"/>
      <c r="C10074" s="16" t="s">
        <v>1995</v>
      </c>
      <c r="D10074" s="16" t="s">
        <v>1995</v>
      </c>
      <c r="E10074" s="20" t="s">
        <v>7293</v>
      </c>
      <c r="F10074" s="19" t="s">
        <v>2009</v>
      </c>
      <c r="G10074" s="16" t="s">
        <v>2506</v>
      </c>
      <c r="H10074" s="19" t="s">
        <v>2394</v>
      </c>
      <c r="I10074" s="19" t="s">
        <v>2005</v>
      </c>
      <c r="J10074" s="21" t="s">
        <v>7294</v>
      </c>
    </row>
    <row r="10075" spans="1:10">
      <c r="A10075" s="22"/>
      <c r="B10075" s="22"/>
      <c r="C10075" s="16" t="s">
        <v>1995</v>
      </c>
      <c r="D10075" s="16" t="s">
        <v>2007</v>
      </c>
      <c r="E10075" s="20" t="s">
        <v>1995</v>
      </c>
      <c r="F10075" s="19" t="s">
        <v>1995</v>
      </c>
      <c r="G10075" s="16" t="s">
        <v>1995</v>
      </c>
      <c r="H10075" s="19" t="s">
        <v>1995</v>
      </c>
      <c r="I10075" s="19" t="s">
        <v>1995</v>
      </c>
      <c r="J10075" s="21" t="s">
        <v>1995</v>
      </c>
    </row>
    <row r="10076" spans="1:10">
      <c r="A10076" s="22"/>
      <c r="B10076" s="22"/>
      <c r="C10076" s="16" t="s">
        <v>1995</v>
      </c>
      <c r="D10076" s="16" t="s">
        <v>1995</v>
      </c>
      <c r="E10076" s="20" t="s">
        <v>7295</v>
      </c>
      <c r="F10076" s="19" t="s">
        <v>2002</v>
      </c>
      <c r="G10076" s="16" t="s">
        <v>2060</v>
      </c>
      <c r="H10076" s="19" t="s">
        <v>2011</v>
      </c>
      <c r="I10076" s="19" t="s">
        <v>2005</v>
      </c>
      <c r="J10076" s="21" t="s">
        <v>7296</v>
      </c>
    </row>
    <row r="10077" spans="1:10">
      <c r="A10077" s="22"/>
      <c r="B10077" s="22"/>
      <c r="C10077" s="16" t="s">
        <v>1995</v>
      </c>
      <c r="D10077" s="16" t="s">
        <v>2013</v>
      </c>
      <c r="E10077" s="20" t="s">
        <v>1995</v>
      </c>
      <c r="F10077" s="19" t="s">
        <v>1995</v>
      </c>
      <c r="G10077" s="16" t="s">
        <v>1995</v>
      </c>
      <c r="H10077" s="19" t="s">
        <v>1995</v>
      </c>
      <c r="I10077" s="19" t="s">
        <v>1995</v>
      </c>
      <c r="J10077" s="21" t="s">
        <v>1995</v>
      </c>
    </row>
    <row r="10078" spans="1:10">
      <c r="A10078" s="22"/>
      <c r="B10078" s="22"/>
      <c r="C10078" s="16" t="s">
        <v>1995</v>
      </c>
      <c r="D10078" s="16" t="s">
        <v>1995</v>
      </c>
      <c r="E10078" s="20" t="s">
        <v>7297</v>
      </c>
      <c r="F10078" s="19" t="s">
        <v>2002</v>
      </c>
      <c r="G10078" s="16" t="s">
        <v>2060</v>
      </c>
      <c r="H10078" s="19" t="s">
        <v>2011</v>
      </c>
      <c r="I10078" s="19" t="s">
        <v>2005</v>
      </c>
      <c r="J10078" s="21" t="s">
        <v>7298</v>
      </c>
    </row>
    <row r="10079" spans="1:10">
      <c r="A10079" s="22"/>
      <c r="B10079" s="22"/>
      <c r="C10079" s="16" t="s">
        <v>2018</v>
      </c>
      <c r="D10079" s="16" t="s">
        <v>1995</v>
      </c>
      <c r="E10079" s="20" t="s">
        <v>1995</v>
      </c>
      <c r="F10079" s="19" t="s">
        <v>1995</v>
      </c>
      <c r="G10079" s="16" t="s">
        <v>1995</v>
      </c>
      <c r="H10079" s="19" t="s">
        <v>1995</v>
      </c>
      <c r="I10079" s="19" t="s">
        <v>1995</v>
      </c>
      <c r="J10079" s="21" t="s">
        <v>1995</v>
      </c>
    </row>
    <row r="10080" spans="1:10">
      <c r="A10080" s="22"/>
      <c r="B10080" s="22"/>
      <c r="C10080" s="16" t="s">
        <v>1995</v>
      </c>
      <c r="D10080" s="16" t="s">
        <v>2099</v>
      </c>
      <c r="E10080" s="20" t="s">
        <v>1995</v>
      </c>
      <c r="F10080" s="19" t="s">
        <v>1995</v>
      </c>
      <c r="G10080" s="16" t="s">
        <v>1995</v>
      </c>
      <c r="H10080" s="19" t="s">
        <v>1995</v>
      </c>
      <c r="I10080" s="19" t="s">
        <v>1995</v>
      </c>
      <c r="J10080" s="21" t="s">
        <v>1995</v>
      </c>
    </row>
    <row r="10081" ht="22.5" spans="1:10">
      <c r="A10081" s="22"/>
      <c r="B10081" s="22"/>
      <c r="C10081" s="16" t="s">
        <v>1995</v>
      </c>
      <c r="D10081" s="16" t="s">
        <v>1995</v>
      </c>
      <c r="E10081" s="20" t="s">
        <v>7299</v>
      </c>
      <c r="F10081" s="19" t="s">
        <v>2009</v>
      </c>
      <c r="G10081" s="16" t="s">
        <v>2026</v>
      </c>
      <c r="H10081" s="19" t="s">
        <v>2011</v>
      </c>
      <c r="I10081" s="19" t="s">
        <v>2005</v>
      </c>
      <c r="J10081" s="21" t="s">
        <v>7300</v>
      </c>
    </row>
    <row r="10082" spans="1:10">
      <c r="A10082" s="22"/>
      <c r="B10082" s="22"/>
      <c r="C10082" s="16" t="s">
        <v>1995</v>
      </c>
      <c r="D10082" s="16" t="s">
        <v>2019</v>
      </c>
      <c r="E10082" s="20" t="s">
        <v>1995</v>
      </c>
      <c r="F10082" s="19" t="s">
        <v>1995</v>
      </c>
      <c r="G10082" s="16" t="s">
        <v>1995</v>
      </c>
      <c r="H10082" s="19" t="s">
        <v>1995</v>
      </c>
      <c r="I10082" s="19" t="s">
        <v>1995</v>
      </c>
      <c r="J10082" s="21" t="s">
        <v>1995</v>
      </c>
    </row>
    <row r="10083" spans="1:10">
      <c r="A10083" s="22"/>
      <c r="B10083" s="22"/>
      <c r="C10083" s="16" t="s">
        <v>1995</v>
      </c>
      <c r="D10083" s="16" t="s">
        <v>1995</v>
      </c>
      <c r="E10083" s="20" t="s">
        <v>7301</v>
      </c>
      <c r="F10083" s="19" t="s">
        <v>2009</v>
      </c>
      <c r="G10083" s="16" t="s">
        <v>2026</v>
      </c>
      <c r="H10083" s="19" t="s">
        <v>2011</v>
      </c>
      <c r="I10083" s="19" t="s">
        <v>2005</v>
      </c>
      <c r="J10083" s="21" t="s">
        <v>7302</v>
      </c>
    </row>
    <row r="10084" spans="1:10">
      <c r="A10084" s="22"/>
      <c r="B10084" s="22"/>
      <c r="C10084" s="16" t="s">
        <v>2023</v>
      </c>
      <c r="D10084" s="16" t="s">
        <v>1995</v>
      </c>
      <c r="E10084" s="20" t="s">
        <v>1995</v>
      </c>
      <c r="F10084" s="19" t="s">
        <v>1995</v>
      </c>
      <c r="G10084" s="16" t="s">
        <v>1995</v>
      </c>
      <c r="H10084" s="19" t="s">
        <v>1995</v>
      </c>
      <c r="I10084" s="19" t="s">
        <v>1995</v>
      </c>
      <c r="J10084" s="21" t="s">
        <v>1995</v>
      </c>
    </row>
    <row r="10085" spans="1:10">
      <c r="A10085" s="22"/>
      <c r="B10085" s="22"/>
      <c r="C10085" s="16" t="s">
        <v>1995</v>
      </c>
      <c r="D10085" s="16" t="s">
        <v>2024</v>
      </c>
      <c r="E10085" s="20" t="s">
        <v>1995</v>
      </c>
      <c r="F10085" s="19" t="s">
        <v>1995</v>
      </c>
      <c r="G10085" s="16" t="s">
        <v>1995</v>
      </c>
      <c r="H10085" s="19" t="s">
        <v>1995</v>
      </c>
      <c r="I10085" s="19" t="s">
        <v>1995</v>
      </c>
      <c r="J10085" s="21" t="s">
        <v>1995</v>
      </c>
    </row>
    <row r="10086" spans="1:10">
      <c r="A10086" s="22"/>
      <c r="B10086" s="22"/>
      <c r="C10086" s="16" t="s">
        <v>1995</v>
      </c>
      <c r="D10086" s="16" t="s">
        <v>1995</v>
      </c>
      <c r="E10086" s="20" t="s">
        <v>7303</v>
      </c>
      <c r="F10086" s="19" t="s">
        <v>2009</v>
      </c>
      <c r="G10086" s="16" t="s">
        <v>2047</v>
      </c>
      <c r="H10086" s="19" t="s">
        <v>2011</v>
      </c>
      <c r="I10086" s="19" t="s">
        <v>2005</v>
      </c>
      <c r="J10086" s="21" t="s">
        <v>7304</v>
      </c>
    </row>
    <row r="10087" ht="225" spans="1:10">
      <c r="A10087" s="16" t="s">
        <v>7305</v>
      </c>
      <c r="B10087" s="20" t="s">
        <v>7306</v>
      </c>
      <c r="C10087" s="22"/>
      <c r="D10087" s="22"/>
      <c r="E10087" s="23"/>
      <c r="F10087" s="24"/>
      <c r="G10087" s="22"/>
      <c r="H10087" s="24"/>
      <c r="I10087" s="24"/>
      <c r="J10087" s="25"/>
    </row>
    <row r="10088" spans="1:10">
      <c r="A10088" s="22"/>
      <c r="B10088" s="22"/>
      <c r="C10088" s="16" t="s">
        <v>1999</v>
      </c>
      <c r="D10088" s="16" t="s">
        <v>1995</v>
      </c>
      <c r="E10088" s="20" t="s">
        <v>1995</v>
      </c>
      <c r="F10088" s="19" t="s">
        <v>1995</v>
      </c>
      <c r="G10088" s="16" t="s">
        <v>1995</v>
      </c>
      <c r="H10088" s="19" t="s">
        <v>1995</v>
      </c>
      <c r="I10088" s="19" t="s">
        <v>1995</v>
      </c>
      <c r="J10088" s="21" t="s">
        <v>1995</v>
      </c>
    </row>
    <row r="10089" spans="1:10">
      <c r="A10089" s="22"/>
      <c r="B10089" s="22"/>
      <c r="C10089" s="16" t="s">
        <v>1995</v>
      </c>
      <c r="D10089" s="16" t="s">
        <v>2000</v>
      </c>
      <c r="E10089" s="20" t="s">
        <v>1995</v>
      </c>
      <c r="F10089" s="19" t="s">
        <v>1995</v>
      </c>
      <c r="G10089" s="16" t="s">
        <v>1995</v>
      </c>
      <c r="H10089" s="19" t="s">
        <v>1995</v>
      </c>
      <c r="I10089" s="19" t="s">
        <v>1995</v>
      </c>
      <c r="J10089" s="21" t="s">
        <v>1995</v>
      </c>
    </row>
    <row r="10090" spans="1:10">
      <c r="A10090" s="22"/>
      <c r="B10090" s="22"/>
      <c r="C10090" s="16" t="s">
        <v>1995</v>
      </c>
      <c r="D10090" s="16" t="s">
        <v>1995</v>
      </c>
      <c r="E10090" s="20" t="s">
        <v>7307</v>
      </c>
      <c r="F10090" s="19" t="s">
        <v>2009</v>
      </c>
      <c r="G10090" s="16" t="s">
        <v>7308</v>
      </c>
      <c r="H10090" s="19" t="s">
        <v>2197</v>
      </c>
      <c r="I10090" s="19" t="s">
        <v>2005</v>
      </c>
      <c r="J10090" s="21" t="s">
        <v>7277</v>
      </c>
    </row>
    <row r="10091" spans="1:10">
      <c r="A10091" s="22"/>
      <c r="B10091" s="22"/>
      <c r="C10091" s="16" t="s">
        <v>1995</v>
      </c>
      <c r="D10091" s="16" t="s">
        <v>2007</v>
      </c>
      <c r="E10091" s="20" t="s">
        <v>1995</v>
      </c>
      <c r="F10091" s="19" t="s">
        <v>1995</v>
      </c>
      <c r="G10091" s="16" t="s">
        <v>1995</v>
      </c>
      <c r="H10091" s="19" t="s">
        <v>1995</v>
      </c>
      <c r="I10091" s="19" t="s">
        <v>1995</v>
      </c>
      <c r="J10091" s="21" t="s">
        <v>1995</v>
      </c>
    </row>
    <row r="10092" ht="33.75" spans="1:10">
      <c r="A10092" s="22"/>
      <c r="B10092" s="22"/>
      <c r="C10092" s="16" t="s">
        <v>1995</v>
      </c>
      <c r="D10092" s="16" t="s">
        <v>1995</v>
      </c>
      <c r="E10092" s="20" t="s">
        <v>7268</v>
      </c>
      <c r="F10092" s="19" t="s">
        <v>2002</v>
      </c>
      <c r="G10092" s="16" t="s">
        <v>2060</v>
      </c>
      <c r="H10092" s="19" t="s">
        <v>2011</v>
      </c>
      <c r="I10092" s="19" t="s">
        <v>2005</v>
      </c>
      <c r="J10092" s="21" t="s">
        <v>7309</v>
      </c>
    </row>
    <row r="10093" spans="1:10">
      <c r="A10093" s="22"/>
      <c r="B10093" s="22"/>
      <c r="C10093" s="16" t="s">
        <v>1995</v>
      </c>
      <c r="D10093" s="16" t="s">
        <v>2013</v>
      </c>
      <c r="E10093" s="20" t="s">
        <v>1995</v>
      </c>
      <c r="F10093" s="19" t="s">
        <v>1995</v>
      </c>
      <c r="G10093" s="16" t="s">
        <v>1995</v>
      </c>
      <c r="H10093" s="19" t="s">
        <v>1995</v>
      </c>
      <c r="I10093" s="19" t="s">
        <v>1995</v>
      </c>
      <c r="J10093" s="21" t="s">
        <v>1995</v>
      </c>
    </row>
    <row r="10094" ht="33.75" spans="1:10">
      <c r="A10094" s="22"/>
      <c r="B10094" s="22"/>
      <c r="C10094" s="16" t="s">
        <v>1995</v>
      </c>
      <c r="D10094" s="16" t="s">
        <v>1995</v>
      </c>
      <c r="E10094" s="20" t="s">
        <v>7270</v>
      </c>
      <c r="F10094" s="19" t="s">
        <v>2002</v>
      </c>
      <c r="G10094" s="16" t="s">
        <v>2060</v>
      </c>
      <c r="H10094" s="19" t="s">
        <v>2011</v>
      </c>
      <c r="I10094" s="19" t="s">
        <v>2005</v>
      </c>
      <c r="J10094" s="21" t="s">
        <v>7279</v>
      </c>
    </row>
    <row r="10095" spans="1:10">
      <c r="A10095" s="22"/>
      <c r="B10095" s="22"/>
      <c r="C10095" s="16" t="s">
        <v>1995</v>
      </c>
      <c r="D10095" s="16" t="s">
        <v>2175</v>
      </c>
      <c r="E10095" s="20" t="s">
        <v>1995</v>
      </c>
      <c r="F10095" s="19" t="s">
        <v>1995</v>
      </c>
      <c r="G10095" s="16" t="s">
        <v>1995</v>
      </c>
      <c r="H10095" s="19" t="s">
        <v>1995</v>
      </c>
      <c r="I10095" s="19" t="s">
        <v>1995</v>
      </c>
      <c r="J10095" s="21" t="s">
        <v>1995</v>
      </c>
    </row>
    <row r="10096" ht="33.75" spans="1:10">
      <c r="A10096" s="22"/>
      <c r="B10096" s="22"/>
      <c r="C10096" s="16" t="s">
        <v>1995</v>
      </c>
      <c r="D10096" s="16" t="s">
        <v>1995</v>
      </c>
      <c r="E10096" s="20" t="s">
        <v>2176</v>
      </c>
      <c r="F10096" s="19" t="s">
        <v>2002</v>
      </c>
      <c r="G10096" s="16" t="s">
        <v>7310</v>
      </c>
      <c r="H10096" s="19" t="s">
        <v>2325</v>
      </c>
      <c r="I10096" s="19" t="s">
        <v>2005</v>
      </c>
      <c r="J10096" s="21" t="s">
        <v>7311</v>
      </c>
    </row>
    <row r="10097" spans="1:10">
      <c r="A10097" s="22"/>
      <c r="B10097" s="22"/>
      <c r="C10097" s="16" t="s">
        <v>2018</v>
      </c>
      <c r="D10097" s="16" t="s">
        <v>1995</v>
      </c>
      <c r="E10097" s="20" t="s">
        <v>1995</v>
      </c>
      <c r="F10097" s="19" t="s">
        <v>1995</v>
      </c>
      <c r="G10097" s="16" t="s">
        <v>1995</v>
      </c>
      <c r="H10097" s="19" t="s">
        <v>1995</v>
      </c>
      <c r="I10097" s="19" t="s">
        <v>1995</v>
      </c>
      <c r="J10097" s="21" t="s">
        <v>1995</v>
      </c>
    </row>
    <row r="10098" spans="1:10">
      <c r="A10098" s="22"/>
      <c r="B10098" s="22"/>
      <c r="C10098" s="16" t="s">
        <v>1995</v>
      </c>
      <c r="D10098" s="16" t="s">
        <v>2019</v>
      </c>
      <c r="E10098" s="20" t="s">
        <v>1995</v>
      </c>
      <c r="F10098" s="19" t="s">
        <v>1995</v>
      </c>
      <c r="G10098" s="16" t="s">
        <v>1995</v>
      </c>
      <c r="H10098" s="19" t="s">
        <v>1995</v>
      </c>
      <c r="I10098" s="19" t="s">
        <v>1995</v>
      </c>
      <c r="J10098" s="21" t="s">
        <v>1995</v>
      </c>
    </row>
    <row r="10099" ht="33.75" spans="1:10">
      <c r="A10099" s="22"/>
      <c r="B10099" s="22"/>
      <c r="C10099" s="16" t="s">
        <v>1995</v>
      </c>
      <c r="D10099" s="16" t="s">
        <v>1995</v>
      </c>
      <c r="E10099" s="20" t="s">
        <v>2120</v>
      </c>
      <c r="F10099" s="19" t="s">
        <v>2002</v>
      </c>
      <c r="G10099" s="16" t="s">
        <v>2060</v>
      </c>
      <c r="H10099" s="19" t="s">
        <v>2011</v>
      </c>
      <c r="I10099" s="19" t="s">
        <v>2005</v>
      </c>
      <c r="J10099" s="21" t="s">
        <v>7312</v>
      </c>
    </row>
    <row r="10100" spans="1:10">
      <c r="A10100" s="22"/>
      <c r="B10100" s="22"/>
      <c r="C10100" s="16" t="s">
        <v>2023</v>
      </c>
      <c r="D10100" s="16" t="s">
        <v>1995</v>
      </c>
      <c r="E10100" s="20" t="s">
        <v>1995</v>
      </c>
      <c r="F10100" s="19" t="s">
        <v>1995</v>
      </c>
      <c r="G10100" s="16" t="s">
        <v>1995</v>
      </c>
      <c r="H10100" s="19" t="s">
        <v>1995</v>
      </c>
      <c r="I10100" s="19" t="s">
        <v>1995</v>
      </c>
      <c r="J10100" s="21" t="s">
        <v>1995</v>
      </c>
    </row>
    <row r="10101" spans="1:10">
      <c r="A10101" s="22"/>
      <c r="B10101" s="22"/>
      <c r="C10101" s="16" t="s">
        <v>1995</v>
      </c>
      <c r="D10101" s="16" t="s">
        <v>2024</v>
      </c>
      <c r="E10101" s="20" t="s">
        <v>1995</v>
      </c>
      <c r="F10101" s="19" t="s">
        <v>1995</v>
      </c>
      <c r="G10101" s="16" t="s">
        <v>1995</v>
      </c>
      <c r="H10101" s="19" t="s">
        <v>1995</v>
      </c>
      <c r="I10101" s="19" t="s">
        <v>1995</v>
      </c>
      <c r="J10101" s="21" t="s">
        <v>1995</v>
      </c>
    </row>
    <row r="10102" ht="33.75" spans="1:10">
      <c r="A10102" s="22"/>
      <c r="B10102" s="22"/>
      <c r="C10102" s="16" t="s">
        <v>1995</v>
      </c>
      <c r="D10102" s="16" t="s">
        <v>1995</v>
      </c>
      <c r="E10102" s="20" t="s">
        <v>6767</v>
      </c>
      <c r="F10102" s="19" t="s">
        <v>2009</v>
      </c>
      <c r="G10102" s="16" t="s">
        <v>2047</v>
      </c>
      <c r="H10102" s="19" t="s">
        <v>2011</v>
      </c>
      <c r="I10102" s="19" t="s">
        <v>2005</v>
      </c>
      <c r="J10102" s="21" t="s">
        <v>7313</v>
      </c>
    </row>
    <row r="10103" ht="56.25" spans="1:10">
      <c r="A10103" s="16" t="s">
        <v>7314</v>
      </c>
      <c r="B10103" s="20" t="s">
        <v>7315</v>
      </c>
      <c r="C10103" s="22"/>
      <c r="D10103" s="22"/>
      <c r="E10103" s="23"/>
      <c r="F10103" s="24"/>
      <c r="G10103" s="22"/>
      <c r="H10103" s="24"/>
      <c r="I10103" s="24"/>
      <c r="J10103" s="25"/>
    </row>
    <row r="10104" spans="1:10">
      <c r="A10104" s="22"/>
      <c r="B10104" s="22"/>
      <c r="C10104" s="16" t="s">
        <v>1999</v>
      </c>
      <c r="D10104" s="16" t="s">
        <v>1995</v>
      </c>
      <c r="E10104" s="20" t="s">
        <v>1995</v>
      </c>
      <c r="F10104" s="19" t="s">
        <v>1995</v>
      </c>
      <c r="G10104" s="16" t="s">
        <v>1995</v>
      </c>
      <c r="H10104" s="19" t="s">
        <v>1995</v>
      </c>
      <c r="I10104" s="19" t="s">
        <v>1995</v>
      </c>
      <c r="J10104" s="21" t="s">
        <v>1995</v>
      </c>
    </row>
    <row r="10105" spans="1:10">
      <c r="A10105" s="22"/>
      <c r="B10105" s="22"/>
      <c r="C10105" s="16" t="s">
        <v>1995</v>
      </c>
      <c r="D10105" s="16" t="s">
        <v>2000</v>
      </c>
      <c r="E10105" s="20" t="s">
        <v>1995</v>
      </c>
      <c r="F10105" s="19" t="s">
        <v>1995</v>
      </c>
      <c r="G10105" s="16" t="s">
        <v>1995</v>
      </c>
      <c r="H10105" s="19" t="s">
        <v>1995</v>
      </c>
      <c r="I10105" s="19" t="s">
        <v>1995</v>
      </c>
      <c r="J10105" s="21" t="s">
        <v>1995</v>
      </c>
    </row>
    <row r="10106" spans="1:10">
      <c r="A10106" s="22"/>
      <c r="B10106" s="22"/>
      <c r="C10106" s="16" t="s">
        <v>1995</v>
      </c>
      <c r="D10106" s="16" t="s">
        <v>1995</v>
      </c>
      <c r="E10106" s="20" t="s">
        <v>7266</v>
      </c>
      <c r="F10106" s="19" t="s">
        <v>2035</v>
      </c>
      <c r="G10106" s="16" t="s">
        <v>7316</v>
      </c>
      <c r="H10106" s="19" t="s">
        <v>2197</v>
      </c>
      <c r="I10106" s="19" t="s">
        <v>2005</v>
      </c>
      <c r="J10106" s="21" t="s">
        <v>7277</v>
      </c>
    </row>
    <row r="10107" spans="1:10">
      <c r="A10107" s="22"/>
      <c r="B10107" s="22"/>
      <c r="C10107" s="16" t="s">
        <v>1995</v>
      </c>
      <c r="D10107" s="16" t="s">
        <v>2007</v>
      </c>
      <c r="E10107" s="20" t="s">
        <v>1995</v>
      </c>
      <c r="F10107" s="19" t="s">
        <v>1995</v>
      </c>
      <c r="G10107" s="16" t="s">
        <v>1995</v>
      </c>
      <c r="H10107" s="19" t="s">
        <v>1995</v>
      </c>
      <c r="I10107" s="19" t="s">
        <v>1995</v>
      </c>
      <c r="J10107" s="21" t="s">
        <v>1995</v>
      </c>
    </row>
    <row r="10108" ht="33.75" spans="1:10">
      <c r="A10108" s="22"/>
      <c r="B10108" s="22"/>
      <c r="C10108" s="16" t="s">
        <v>1995</v>
      </c>
      <c r="D10108" s="16" t="s">
        <v>1995</v>
      </c>
      <c r="E10108" s="20" t="s">
        <v>7289</v>
      </c>
      <c r="F10108" s="19" t="s">
        <v>2002</v>
      </c>
      <c r="G10108" s="16" t="s">
        <v>2060</v>
      </c>
      <c r="H10108" s="19" t="s">
        <v>2011</v>
      </c>
      <c r="I10108" s="19" t="s">
        <v>2005</v>
      </c>
      <c r="J10108" s="21" t="s">
        <v>7290</v>
      </c>
    </row>
    <row r="10109" spans="1:10">
      <c r="A10109" s="22"/>
      <c r="B10109" s="22"/>
      <c r="C10109" s="16" t="s">
        <v>1995</v>
      </c>
      <c r="D10109" s="16" t="s">
        <v>2013</v>
      </c>
      <c r="E10109" s="20" t="s">
        <v>1995</v>
      </c>
      <c r="F10109" s="19" t="s">
        <v>1995</v>
      </c>
      <c r="G10109" s="16" t="s">
        <v>1995</v>
      </c>
      <c r="H10109" s="19" t="s">
        <v>1995</v>
      </c>
      <c r="I10109" s="19" t="s">
        <v>1995</v>
      </c>
      <c r="J10109" s="21" t="s">
        <v>1995</v>
      </c>
    </row>
    <row r="10110" ht="33.75" spans="1:10">
      <c r="A10110" s="22"/>
      <c r="B10110" s="22"/>
      <c r="C10110" s="16" t="s">
        <v>1995</v>
      </c>
      <c r="D10110" s="16" t="s">
        <v>1995</v>
      </c>
      <c r="E10110" s="20" t="s">
        <v>7270</v>
      </c>
      <c r="F10110" s="19" t="s">
        <v>2002</v>
      </c>
      <c r="G10110" s="16" t="s">
        <v>2060</v>
      </c>
      <c r="H10110" s="19" t="s">
        <v>2011</v>
      </c>
      <c r="I10110" s="19" t="s">
        <v>2005</v>
      </c>
      <c r="J10110" s="21" t="s">
        <v>7279</v>
      </c>
    </row>
    <row r="10111" spans="1:10">
      <c r="A10111" s="22"/>
      <c r="B10111" s="22"/>
      <c r="C10111" s="16" t="s">
        <v>2018</v>
      </c>
      <c r="D10111" s="16" t="s">
        <v>1995</v>
      </c>
      <c r="E10111" s="20" t="s">
        <v>1995</v>
      </c>
      <c r="F10111" s="19" t="s">
        <v>1995</v>
      </c>
      <c r="G10111" s="16" t="s">
        <v>1995</v>
      </c>
      <c r="H10111" s="19" t="s">
        <v>1995</v>
      </c>
      <c r="I10111" s="19" t="s">
        <v>1995</v>
      </c>
      <c r="J10111" s="21" t="s">
        <v>1995</v>
      </c>
    </row>
    <row r="10112" spans="1:10">
      <c r="A10112" s="22"/>
      <c r="B10112" s="22"/>
      <c r="C10112" s="16" t="s">
        <v>1995</v>
      </c>
      <c r="D10112" s="16" t="s">
        <v>2019</v>
      </c>
      <c r="E10112" s="20" t="s">
        <v>1995</v>
      </c>
      <c r="F10112" s="19" t="s">
        <v>1995</v>
      </c>
      <c r="G10112" s="16" t="s">
        <v>1995</v>
      </c>
      <c r="H10112" s="19" t="s">
        <v>1995</v>
      </c>
      <c r="I10112" s="19" t="s">
        <v>1995</v>
      </c>
      <c r="J10112" s="21" t="s">
        <v>1995</v>
      </c>
    </row>
    <row r="10113" spans="1:10">
      <c r="A10113" s="22"/>
      <c r="B10113" s="22"/>
      <c r="C10113" s="16" t="s">
        <v>1995</v>
      </c>
      <c r="D10113" s="16" t="s">
        <v>1995</v>
      </c>
      <c r="E10113" s="20" t="s">
        <v>2086</v>
      </c>
      <c r="F10113" s="19" t="s">
        <v>2002</v>
      </c>
      <c r="G10113" s="16" t="s">
        <v>2060</v>
      </c>
      <c r="H10113" s="19" t="s">
        <v>2011</v>
      </c>
      <c r="I10113" s="19" t="s">
        <v>2005</v>
      </c>
      <c r="J10113" s="21" t="s">
        <v>7317</v>
      </c>
    </row>
    <row r="10114" spans="1:10">
      <c r="A10114" s="22"/>
      <c r="B10114" s="22"/>
      <c r="C10114" s="16" t="s">
        <v>2023</v>
      </c>
      <c r="D10114" s="16" t="s">
        <v>1995</v>
      </c>
      <c r="E10114" s="20" t="s">
        <v>1995</v>
      </c>
      <c r="F10114" s="19" t="s">
        <v>1995</v>
      </c>
      <c r="G10114" s="16" t="s">
        <v>1995</v>
      </c>
      <c r="H10114" s="19" t="s">
        <v>1995</v>
      </c>
      <c r="I10114" s="19" t="s">
        <v>1995</v>
      </c>
      <c r="J10114" s="21" t="s">
        <v>1995</v>
      </c>
    </row>
    <row r="10115" spans="1:10">
      <c r="A10115" s="22"/>
      <c r="B10115" s="22"/>
      <c r="C10115" s="16" t="s">
        <v>1995</v>
      </c>
      <c r="D10115" s="16" t="s">
        <v>2024</v>
      </c>
      <c r="E10115" s="20" t="s">
        <v>1995</v>
      </c>
      <c r="F10115" s="19" t="s">
        <v>1995</v>
      </c>
      <c r="G10115" s="16" t="s">
        <v>1995</v>
      </c>
      <c r="H10115" s="19" t="s">
        <v>1995</v>
      </c>
      <c r="I10115" s="19" t="s">
        <v>1995</v>
      </c>
      <c r="J10115" s="21" t="s">
        <v>1995</v>
      </c>
    </row>
    <row r="10116" ht="33.75" spans="1:10">
      <c r="A10116" s="22"/>
      <c r="B10116" s="22"/>
      <c r="C10116" s="16" t="s">
        <v>1995</v>
      </c>
      <c r="D10116" s="16" t="s">
        <v>1995</v>
      </c>
      <c r="E10116" s="20" t="s">
        <v>6767</v>
      </c>
      <c r="F10116" s="19" t="s">
        <v>2009</v>
      </c>
      <c r="G10116" s="16" t="s">
        <v>2047</v>
      </c>
      <c r="H10116" s="19" t="s">
        <v>2011</v>
      </c>
      <c r="I10116" s="19" t="s">
        <v>2005</v>
      </c>
      <c r="J10116" s="21" t="s">
        <v>7313</v>
      </c>
    </row>
    <row r="10117" ht="67.5" spans="1:10">
      <c r="A10117" s="16" t="s">
        <v>7318</v>
      </c>
      <c r="B10117" s="20" t="s">
        <v>7319</v>
      </c>
      <c r="C10117" s="22"/>
      <c r="D10117" s="22"/>
      <c r="E10117" s="23"/>
      <c r="F10117" s="24"/>
      <c r="G10117" s="22"/>
      <c r="H10117" s="24"/>
      <c r="I10117" s="24"/>
      <c r="J10117" s="25"/>
    </row>
    <row r="10118" spans="1:10">
      <c r="A10118" s="22"/>
      <c r="B10118" s="22"/>
      <c r="C10118" s="16" t="s">
        <v>1999</v>
      </c>
      <c r="D10118" s="16" t="s">
        <v>1995</v>
      </c>
      <c r="E10118" s="20" t="s">
        <v>1995</v>
      </c>
      <c r="F10118" s="19" t="s">
        <v>1995</v>
      </c>
      <c r="G10118" s="16" t="s">
        <v>1995</v>
      </c>
      <c r="H10118" s="19" t="s">
        <v>1995</v>
      </c>
      <c r="I10118" s="19" t="s">
        <v>1995</v>
      </c>
      <c r="J10118" s="21" t="s">
        <v>1995</v>
      </c>
    </row>
    <row r="10119" spans="1:10">
      <c r="A10119" s="22"/>
      <c r="B10119" s="22"/>
      <c r="C10119" s="16" t="s">
        <v>1995</v>
      </c>
      <c r="D10119" s="16" t="s">
        <v>2000</v>
      </c>
      <c r="E10119" s="20" t="s">
        <v>1995</v>
      </c>
      <c r="F10119" s="19" t="s">
        <v>1995</v>
      </c>
      <c r="G10119" s="16" t="s">
        <v>1995</v>
      </c>
      <c r="H10119" s="19" t="s">
        <v>1995</v>
      </c>
      <c r="I10119" s="19" t="s">
        <v>1995</v>
      </c>
      <c r="J10119" s="21" t="s">
        <v>1995</v>
      </c>
    </row>
    <row r="10120" spans="1:10">
      <c r="A10120" s="22"/>
      <c r="B10120" s="22"/>
      <c r="C10120" s="16" t="s">
        <v>1995</v>
      </c>
      <c r="D10120" s="16" t="s">
        <v>1995</v>
      </c>
      <c r="E10120" s="20" t="s">
        <v>7266</v>
      </c>
      <c r="F10120" s="19" t="s">
        <v>2035</v>
      </c>
      <c r="G10120" s="16" t="s">
        <v>6832</v>
      </c>
      <c r="H10120" s="19" t="s">
        <v>2197</v>
      </c>
      <c r="I10120" s="19" t="s">
        <v>2005</v>
      </c>
      <c r="J10120" s="21" t="s">
        <v>7277</v>
      </c>
    </row>
    <row r="10121" spans="1:10">
      <c r="A10121" s="22"/>
      <c r="B10121" s="22"/>
      <c r="C10121" s="16" t="s">
        <v>1995</v>
      </c>
      <c r="D10121" s="16" t="s">
        <v>2007</v>
      </c>
      <c r="E10121" s="20" t="s">
        <v>1995</v>
      </c>
      <c r="F10121" s="19" t="s">
        <v>1995</v>
      </c>
      <c r="G10121" s="16" t="s">
        <v>1995</v>
      </c>
      <c r="H10121" s="19" t="s">
        <v>1995</v>
      </c>
      <c r="I10121" s="19" t="s">
        <v>1995</v>
      </c>
      <c r="J10121" s="21" t="s">
        <v>1995</v>
      </c>
    </row>
    <row r="10122" ht="33.75" spans="1:10">
      <c r="A10122" s="22"/>
      <c r="B10122" s="22"/>
      <c r="C10122" s="16" t="s">
        <v>1995</v>
      </c>
      <c r="D10122" s="16" t="s">
        <v>1995</v>
      </c>
      <c r="E10122" s="20" t="s">
        <v>7268</v>
      </c>
      <c r="F10122" s="19" t="s">
        <v>2002</v>
      </c>
      <c r="G10122" s="16" t="s">
        <v>2060</v>
      </c>
      <c r="H10122" s="19" t="s">
        <v>2011</v>
      </c>
      <c r="I10122" s="19" t="s">
        <v>2005</v>
      </c>
      <c r="J10122" s="21" t="s">
        <v>7278</v>
      </c>
    </row>
    <row r="10123" spans="1:10">
      <c r="A10123" s="22"/>
      <c r="B10123" s="22"/>
      <c r="C10123" s="16" t="s">
        <v>1995</v>
      </c>
      <c r="D10123" s="16" t="s">
        <v>2013</v>
      </c>
      <c r="E10123" s="20" t="s">
        <v>1995</v>
      </c>
      <c r="F10123" s="19" t="s">
        <v>1995</v>
      </c>
      <c r="G10123" s="16" t="s">
        <v>1995</v>
      </c>
      <c r="H10123" s="19" t="s">
        <v>1995</v>
      </c>
      <c r="I10123" s="19" t="s">
        <v>1995</v>
      </c>
      <c r="J10123" s="21" t="s">
        <v>1995</v>
      </c>
    </row>
    <row r="10124" ht="33.75" spans="1:10">
      <c r="A10124" s="22"/>
      <c r="B10124" s="22"/>
      <c r="C10124" s="16" t="s">
        <v>1995</v>
      </c>
      <c r="D10124" s="16" t="s">
        <v>1995</v>
      </c>
      <c r="E10124" s="20" t="s">
        <v>7270</v>
      </c>
      <c r="F10124" s="19" t="s">
        <v>2002</v>
      </c>
      <c r="G10124" s="16" t="s">
        <v>2060</v>
      </c>
      <c r="H10124" s="19" t="s">
        <v>2011</v>
      </c>
      <c r="I10124" s="19" t="s">
        <v>2005</v>
      </c>
      <c r="J10124" s="21" t="s">
        <v>7279</v>
      </c>
    </row>
    <row r="10125" spans="1:10">
      <c r="A10125" s="22"/>
      <c r="B10125" s="22"/>
      <c r="C10125" s="16" t="s">
        <v>2018</v>
      </c>
      <c r="D10125" s="16" t="s">
        <v>1995</v>
      </c>
      <c r="E10125" s="20" t="s">
        <v>1995</v>
      </c>
      <c r="F10125" s="19" t="s">
        <v>1995</v>
      </c>
      <c r="G10125" s="16" t="s">
        <v>1995</v>
      </c>
      <c r="H10125" s="19" t="s">
        <v>1995</v>
      </c>
      <c r="I10125" s="19" t="s">
        <v>1995</v>
      </c>
      <c r="J10125" s="21" t="s">
        <v>1995</v>
      </c>
    </row>
    <row r="10126" spans="1:10">
      <c r="A10126" s="22"/>
      <c r="B10126" s="22"/>
      <c r="C10126" s="16" t="s">
        <v>1995</v>
      </c>
      <c r="D10126" s="16" t="s">
        <v>2019</v>
      </c>
      <c r="E10126" s="20" t="s">
        <v>1995</v>
      </c>
      <c r="F10126" s="19" t="s">
        <v>1995</v>
      </c>
      <c r="G10126" s="16" t="s">
        <v>1995</v>
      </c>
      <c r="H10126" s="19" t="s">
        <v>1995</v>
      </c>
      <c r="I10126" s="19" t="s">
        <v>1995</v>
      </c>
      <c r="J10126" s="21" t="s">
        <v>1995</v>
      </c>
    </row>
    <row r="10127" ht="33.75" spans="1:10">
      <c r="A10127" s="22"/>
      <c r="B10127" s="22"/>
      <c r="C10127" s="16" t="s">
        <v>1995</v>
      </c>
      <c r="D10127" s="16" t="s">
        <v>1995</v>
      </c>
      <c r="E10127" s="20" t="s">
        <v>2120</v>
      </c>
      <c r="F10127" s="19" t="s">
        <v>2009</v>
      </c>
      <c r="G10127" s="16" t="s">
        <v>2060</v>
      </c>
      <c r="H10127" s="19" t="s">
        <v>2011</v>
      </c>
      <c r="I10127" s="19" t="s">
        <v>2005</v>
      </c>
      <c r="J10127" s="21" t="s">
        <v>7320</v>
      </c>
    </row>
    <row r="10128" spans="1:10">
      <c r="A10128" s="22"/>
      <c r="B10128" s="22"/>
      <c r="C10128" s="16" t="s">
        <v>2023</v>
      </c>
      <c r="D10128" s="16" t="s">
        <v>1995</v>
      </c>
      <c r="E10128" s="20" t="s">
        <v>1995</v>
      </c>
      <c r="F10128" s="19" t="s">
        <v>1995</v>
      </c>
      <c r="G10128" s="16" t="s">
        <v>1995</v>
      </c>
      <c r="H10128" s="19" t="s">
        <v>1995</v>
      </c>
      <c r="I10128" s="19" t="s">
        <v>1995</v>
      </c>
      <c r="J10128" s="21" t="s">
        <v>1995</v>
      </c>
    </row>
    <row r="10129" spans="1:10">
      <c r="A10129" s="22"/>
      <c r="B10129" s="22"/>
      <c r="C10129" s="16" t="s">
        <v>1995</v>
      </c>
      <c r="D10129" s="16" t="s">
        <v>2024</v>
      </c>
      <c r="E10129" s="20" t="s">
        <v>1995</v>
      </c>
      <c r="F10129" s="19" t="s">
        <v>1995</v>
      </c>
      <c r="G10129" s="16" t="s">
        <v>1995</v>
      </c>
      <c r="H10129" s="19" t="s">
        <v>1995</v>
      </c>
      <c r="I10129" s="19" t="s">
        <v>1995</v>
      </c>
      <c r="J10129" s="21" t="s">
        <v>1995</v>
      </c>
    </row>
    <row r="10130" ht="33.75" spans="1:10">
      <c r="A10130" s="22"/>
      <c r="B10130" s="22"/>
      <c r="C10130" s="16" t="s">
        <v>1995</v>
      </c>
      <c r="D10130" s="16" t="s">
        <v>1995</v>
      </c>
      <c r="E10130" s="20" t="s">
        <v>6767</v>
      </c>
      <c r="F10130" s="19" t="s">
        <v>2009</v>
      </c>
      <c r="G10130" s="16" t="s">
        <v>2047</v>
      </c>
      <c r="H10130" s="19" t="s">
        <v>2011</v>
      </c>
      <c r="I10130" s="19" t="s">
        <v>2005</v>
      </c>
      <c r="J10130" s="21" t="s">
        <v>7313</v>
      </c>
    </row>
    <row r="10131" ht="56.25" spans="1:10">
      <c r="A10131" s="16" t="s">
        <v>7321</v>
      </c>
      <c r="B10131" s="20" t="s">
        <v>7322</v>
      </c>
      <c r="C10131" s="22"/>
      <c r="D10131" s="22"/>
      <c r="E10131" s="23"/>
      <c r="F10131" s="24"/>
      <c r="G10131" s="22"/>
      <c r="H10131" s="24"/>
      <c r="I10131" s="24"/>
      <c r="J10131" s="25"/>
    </row>
    <row r="10132" spans="1:10">
      <c r="A10132" s="22"/>
      <c r="B10132" s="22"/>
      <c r="C10132" s="16" t="s">
        <v>1999</v>
      </c>
      <c r="D10132" s="16" t="s">
        <v>1995</v>
      </c>
      <c r="E10132" s="20" t="s">
        <v>1995</v>
      </c>
      <c r="F10132" s="19" t="s">
        <v>1995</v>
      </c>
      <c r="G10132" s="16" t="s">
        <v>1995</v>
      </c>
      <c r="H10132" s="19" t="s">
        <v>1995</v>
      </c>
      <c r="I10132" s="19" t="s">
        <v>1995</v>
      </c>
      <c r="J10132" s="21" t="s">
        <v>1995</v>
      </c>
    </row>
    <row r="10133" spans="1:10">
      <c r="A10133" s="22"/>
      <c r="B10133" s="22"/>
      <c r="C10133" s="16" t="s">
        <v>1995</v>
      </c>
      <c r="D10133" s="16" t="s">
        <v>2000</v>
      </c>
      <c r="E10133" s="20" t="s">
        <v>1995</v>
      </c>
      <c r="F10133" s="19" t="s">
        <v>1995</v>
      </c>
      <c r="G10133" s="16" t="s">
        <v>1995</v>
      </c>
      <c r="H10133" s="19" t="s">
        <v>1995</v>
      </c>
      <c r="I10133" s="19" t="s">
        <v>1995</v>
      </c>
      <c r="J10133" s="21" t="s">
        <v>1995</v>
      </c>
    </row>
    <row r="10134" spans="1:10">
      <c r="A10134" s="22"/>
      <c r="B10134" s="22"/>
      <c r="C10134" s="16" t="s">
        <v>1995</v>
      </c>
      <c r="D10134" s="16" t="s">
        <v>1995</v>
      </c>
      <c r="E10134" s="20" t="s">
        <v>7323</v>
      </c>
      <c r="F10134" s="19" t="s">
        <v>2035</v>
      </c>
      <c r="G10134" s="16" t="s">
        <v>7324</v>
      </c>
      <c r="H10134" s="19" t="s">
        <v>2197</v>
      </c>
      <c r="I10134" s="19" t="s">
        <v>2005</v>
      </c>
      <c r="J10134" s="21" t="s">
        <v>7277</v>
      </c>
    </row>
    <row r="10135" spans="1:10">
      <c r="A10135" s="22"/>
      <c r="B10135" s="22"/>
      <c r="C10135" s="16" t="s">
        <v>1995</v>
      </c>
      <c r="D10135" s="16" t="s">
        <v>2007</v>
      </c>
      <c r="E10135" s="20" t="s">
        <v>1995</v>
      </c>
      <c r="F10135" s="19" t="s">
        <v>1995</v>
      </c>
      <c r="G10135" s="16" t="s">
        <v>1995</v>
      </c>
      <c r="H10135" s="19" t="s">
        <v>1995</v>
      </c>
      <c r="I10135" s="19" t="s">
        <v>1995</v>
      </c>
      <c r="J10135" s="21" t="s">
        <v>1995</v>
      </c>
    </row>
    <row r="10136" ht="33.75" spans="1:10">
      <c r="A10136" s="22"/>
      <c r="B10136" s="22"/>
      <c r="C10136" s="16" t="s">
        <v>1995</v>
      </c>
      <c r="D10136" s="16" t="s">
        <v>1995</v>
      </c>
      <c r="E10136" s="20" t="s">
        <v>7268</v>
      </c>
      <c r="F10136" s="19" t="s">
        <v>2002</v>
      </c>
      <c r="G10136" s="16" t="s">
        <v>2060</v>
      </c>
      <c r="H10136" s="19" t="s">
        <v>2011</v>
      </c>
      <c r="I10136" s="19" t="s">
        <v>2005</v>
      </c>
      <c r="J10136" s="21" t="s">
        <v>7278</v>
      </c>
    </row>
    <row r="10137" spans="1:10">
      <c r="A10137" s="22"/>
      <c r="B10137" s="22"/>
      <c r="C10137" s="16" t="s">
        <v>1995</v>
      </c>
      <c r="D10137" s="16" t="s">
        <v>2175</v>
      </c>
      <c r="E10137" s="20" t="s">
        <v>1995</v>
      </c>
      <c r="F10137" s="19" t="s">
        <v>1995</v>
      </c>
      <c r="G10137" s="16" t="s">
        <v>1995</v>
      </c>
      <c r="H10137" s="19" t="s">
        <v>1995</v>
      </c>
      <c r="I10137" s="19" t="s">
        <v>1995</v>
      </c>
      <c r="J10137" s="21" t="s">
        <v>1995</v>
      </c>
    </row>
    <row r="10138" ht="22.5" spans="1:10">
      <c r="A10138" s="22"/>
      <c r="B10138" s="22"/>
      <c r="C10138" s="16" t="s">
        <v>1995</v>
      </c>
      <c r="D10138" s="16" t="s">
        <v>1995</v>
      </c>
      <c r="E10138" s="20" t="s">
        <v>5296</v>
      </c>
      <c r="F10138" s="19" t="s">
        <v>2035</v>
      </c>
      <c r="G10138" s="16" t="s">
        <v>2060</v>
      </c>
      <c r="H10138" s="19" t="s">
        <v>2011</v>
      </c>
      <c r="I10138" s="19" t="s">
        <v>2005</v>
      </c>
      <c r="J10138" s="21" t="s">
        <v>7325</v>
      </c>
    </row>
    <row r="10139" spans="1:10">
      <c r="A10139" s="22"/>
      <c r="B10139" s="22"/>
      <c r="C10139" s="16" t="s">
        <v>2018</v>
      </c>
      <c r="D10139" s="16" t="s">
        <v>1995</v>
      </c>
      <c r="E10139" s="20" t="s">
        <v>1995</v>
      </c>
      <c r="F10139" s="19" t="s">
        <v>1995</v>
      </c>
      <c r="G10139" s="16" t="s">
        <v>1995</v>
      </c>
      <c r="H10139" s="19" t="s">
        <v>1995</v>
      </c>
      <c r="I10139" s="19" t="s">
        <v>1995</v>
      </c>
      <c r="J10139" s="21" t="s">
        <v>1995</v>
      </c>
    </row>
    <row r="10140" spans="1:10">
      <c r="A10140" s="22"/>
      <c r="B10140" s="22"/>
      <c r="C10140" s="16" t="s">
        <v>1995</v>
      </c>
      <c r="D10140" s="16" t="s">
        <v>2019</v>
      </c>
      <c r="E10140" s="20" t="s">
        <v>1995</v>
      </c>
      <c r="F10140" s="19" t="s">
        <v>1995</v>
      </c>
      <c r="G10140" s="16" t="s">
        <v>1995</v>
      </c>
      <c r="H10140" s="19" t="s">
        <v>1995</v>
      </c>
      <c r="I10140" s="19" t="s">
        <v>1995</v>
      </c>
      <c r="J10140" s="21" t="s">
        <v>1995</v>
      </c>
    </row>
    <row r="10141" ht="33.75" spans="1:10">
      <c r="A10141" s="22"/>
      <c r="B10141" s="22"/>
      <c r="C10141" s="16" t="s">
        <v>1995</v>
      </c>
      <c r="D10141" s="16" t="s">
        <v>1995</v>
      </c>
      <c r="E10141" s="20" t="s">
        <v>2120</v>
      </c>
      <c r="F10141" s="19" t="s">
        <v>2035</v>
      </c>
      <c r="G10141" s="16" t="s">
        <v>2060</v>
      </c>
      <c r="H10141" s="19" t="s">
        <v>2011</v>
      </c>
      <c r="I10141" s="19" t="s">
        <v>2005</v>
      </c>
      <c r="J10141" s="21" t="s">
        <v>7280</v>
      </c>
    </row>
    <row r="10142" spans="1:10">
      <c r="A10142" s="22"/>
      <c r="B10142" s="22"/>
      <c r="C10142" s="16" t="s">
        <v>2023</v>
      </c>
      <c r="D10142" s="16" t="s">
        <v>1995</v>
      </c>
      <c r="E10142" s="20" t="s">
        <v>1995</v>
      </c>
      <c r="F10142" s="19" t="s">
        <v>1995</v>
      </c>
      <c r="G10142" s="16" t="s">
        <v>1995</v>
      </c>
      <c r="H10142" s="19" t="s">
        <v>1995</v>
      </c>
      <c r="I10142" s="19" t="s">
        <v>1995</v>
      </c>
      <c r="J10142" s="21" t="s">
        <v>1995</v>
      </c>
    </row>
    <row r="10143" spans="1:10">
      <c r="A10143" s="22"/>
      <c r="B10143" s="22"/>
      <c r="C10143" s="16" t="s">
        <v>1995</v>
      </c>
      <c r="D10143" s="16" t="s">
        <v>2024</v>
      </c>
      <c r="E10143" s="20" t="s">
        <v>1995</v>
      </c>
      <c r="F10143" s="19" t="s">
        <v>1995</v>
      </c>
      <c r="G10143" s="16" t="s">
        <v>1995</v>
      </c>
      <c r="H10143" s="19" t="s">
        <v>1995</v>
      </c>
      <c r="I10143" s="19" t="s">
        <v>1995</v>
      </c>
      <c r="J10143" s="21" t="s">
        <v>1995</v>
      </c>
    </row>
    <row r="10144" ht="33.75" spans="1:10">
      <c r="A10144" s="22"/>
      <c r="B10144" s="22"/>
      <c r="C10144" s="16" t="s">
        <v>1995</v>
      </c>
      <c r="D10144" s="16" t="s">
        <v>1995</v>
      </c>
      <c r="E10144" s="20" t="s">
        <v>6767</v>
      </c>
      <c r="F10144" s="19" t="s">
        <v>2009</v>
      </c>
      <c r="G10144" s="16" t="s">
        <v>2047</v>
      </c>
      <c r="H10144" s="19" t="s">
        <v>2011</v>
      </c>
      <c r="I10144" s="19" t="s">
        <v>2005</v>
      </c>
      <c r="J10144" s="21" t="s">
        <v>7281</v>
      </c>
    </row>
    <row r="10145" ht="112.5" spans="1:10">
      <c r="A10145" s="16" t="s">
        <v>7326</v>
      </c>
      <c r="B10145" s="20" t="s">
        <v>7327</v>
      </c>
      <c r="C10145" s="22"/>
      <c r="D10145" s="22"/>
      <c r="E10145" s="23"/>
      <c r="F10145" s="24"/>
      <c r="G10145" s="22"/>
      <c r="H10145" s="24"/>
      <c r="I10145" s="24"/>
      <c r="J10145" s="25"/>
    </row>
    <row r="10146" spans="1:10">
      <c r="A10146" s="22"/>
      <c r="B10146" s="22"/>
      <c r="C10146" s="16" t="s">
        <v>1999</v>
      </c>
      <c r="D10146" s="16" t="s">
        <v>1995</v>
      </c>
      <c r="E10146" s="20" t="s">
        <v>1995</v>
      </c>
      <c r="F10146" s="19" t="s">
        <v>1995</v>
      </c>
      <c r="G10146" s="16" t="s">
        <v>1995</v>
      </c>
      <c r="H10146" s="19" t="s">
        <v>1995</v>
      </c>
      <c r="I10146" s="19" t="s">
        <v>1995</v>
      </c>
      <c r="J10146" s="21" t="s">
        <v>1995</v>
      </c>
    </row>
    <row r="10147" spans="1:10">
      <c r="A10147" s="22"/>
      <c r="B10147" s="22"/>
      <c r="C10147" s="16" t="s">
        <v>1995</v>
      </c>
      <c r="D10147" s="16" t="s">
        <v>2007</v>
      </c>
      <c r="E10147" s="20" t="s">
        <v>1995</v>
      </c>
      <c r="F10147" s="19" t="s">
        <v>1995</v>
      </c>
      <c r="G10147" s="16" t="s">
        <v>1995</v>
      </c>
      <c r="H10147" s="19" t="s">
        <v>1995</v>
      </c>
      <c r="I10147" s="19" t="s">
        <v>1995</v>
      </c>
      <c r="J10147" s="21" t="s">
        <v>1995</v>
      </c>
    </row>
    <row r="10148" spans="1:10">
      <c r="A10148" s="22"/>
      <c r="B10148" s="22"/>
      <c r="C10148" s="16" t="s">
        <v>1995</v>
      </c>
      <c r="D10148" s="16" t="s">
        <v>1995</v>
      </c>
      <c r="E10148" s="20" t="s">
        <v>7328</v>
      </c>
      <c r="F10148" s="19" t="s">
        <v>2035</v>
      </c>
      <c r="G10148" s="16" t="s">
        <v>2060</v>
      </c>
      <c r="H10148" s="19" t="s">
        <v>2011</v>
      </c>
      <c r="I10148" s="19" t="s">
        <v>2005</v>
      </c>
      <c r="J10148" s="21" t="s">
        <v>7329</v>
      </c>
    </row>
    <row r="10149" spans="1:10">
      <c r="A10149" s="22"/>
      <c r="B10149" s="22"/>
      <c r="C10149" s="16" t="s">
        <v>1995</v>
      </c>
      <c r="D10149" s="16" t="s">
        <v>2013</v>
      </c>
      <c r="E10149" s="20" t="s">
        <v>1995</v>
      </c>
      <c r="F10149" s="19" t="s">
        <v>1995</v>
      </c>
      <c r="G10149" s="16" t="s">
        <v>1995</v>
      </c>
      <c r="H10149" s="19" t="s">
        <v>1995</v>
      </c>
      <c r="I10149" s="19" t="s">
        <v>1995</v>
      </c>
      <c r="J10149" s="21" t="s">
        <v>1995</v>
      </c>
    </row>
    <row r="10150" spans="1:10">
      <c r="A10150" s="22"/>
      <c r="B10150" s="22"/>
      <c r="C10150" s="16" t="s">
        <v>1995</v>
      </c>
      <c r="D10150" s="16" t="s">
        <v>1995</v>
      </c>
      <c r="E10150" s="20" t="s">
        <v>7297</v>
      </c>
      <c r="F10150" s="19" t="s">
        <v>2035</v>
      </c>
      <c r="G10150" s="16" t="s">
        <v>2060</v>
      </c>
      <c r="H10150" s="19" t="s">
        <v>2011</v>
      </c>
      <c r="I10150" s="19" t="s">
        <v>2005</v>
      </c>
      <c r="J10150" s="21" t="s">
        <v>7330</v>
      </c>
    </row>
    <row r="10151" spans="1:10">
      <c r="A10151" s="22"/>
      <c r="B10151" s="22"/>
      <c r="C10151" s="16" t="s">
        <v>2018</v>
      </c>
      <c r="D10151" s="16" t="s">
        <v>1995</v>
      </c>
      <c r="E10151" s="20" t="s">
        <v>1995</v>
      </c>
      <c r="F10151" s="19" t="s">
        <v>1995</v>
      </c>
      <c r="G10151" s="16" t="s">
        <v>1995</v>
      </c>
      <c r="H10151" s="19" t="s">
        <v>1995</v>
      </c>
      <c r="I10151" s="19" t="s">
        <v>1995</v>
      </c>
      <c r="J10151" s="21" t="s">
        <v>1995</v>
      </c>
    </row>
    <row r="10152" spans="1:10">
      <c r="A10152" s="22"/>
      <c r="B10152" s="22"/>
      <c r="C10152" s="16" t="s">
        <v>1995</v>
      </c>
      <c r="D10152" s="16" t="s">
        <v>2019</v>
      </c>
      <c r="E10152" s="20" t="s">
        <v>1995</v>
      </c>
      <c r="F10152" s="19" t="s">
        <v>1995</v>
      </c>
      <c r="G10152" s="16" t="s">
        <v>1995</v>
      </c>
      <c r="H10152" s="19" t="s">
        <v>1995</v>
      </c>
      <c r="I10152" s="19" t="s">
        <v>1995</v>
      </c>
      <c r="J10152" s="21" t="s">
        <v>1995</v>
      </c>
    </row>
    <row r="10153" spans="1:10">
      <c r="A10153" s="22"/>
      <c r="B10153" s="22"/>
      <c r="C10153" s="16" t="s">
        <v>1995</v>
      </c>
      <c r="D10153" s="16" t="s">
        <v>1995</v>
      </c>
      <c r="E10153" s="20" t="s">
        <v>7331</v>
      </c>
      <c r="F10153" s="19" t="s">
        <v>2002</v>
      </c>
      <c r="G10153" s="16" t="s">
        <v>2060</v>
      </c>
      <c r="H10153" s="19" t="s">
        <v>2011</v>
      </c>
      <c r="I10153" s="19" t="s">
        <v>2005</v>
      </c>
      <c r="J10153" s="21" t="s">
        <v>7332</v>
      </c>
    </row>
    <row r="10154" spans="1:10">
      <c r="A10154" s="22"/>
      <c r="B10154" s="22"/>
      <c r="C10154" s="16" t="s">
        <v>1995</v>
      </c>
      <c r="D10154" s="16" t="s">
        <v>2051</v>
      </c>
      <c r="E10154" s="20" t="s">
        <v>1995</v>
      </c>
      <c r="F10154" s="19" t="s">
        <v>1995</v>
      </c>
      <c r="G10154" s="16" t="s">
        <v>1995</v>
      </c>
      <c r="H10154" s="19" t="s">
        <v>1995</v>
      </c>
      <c r="I10154" s="19" t="s">
        <v>1995</v>
      </c>
      <c r="J10154" s="21" t="s">
        <v>1995</v>
      </c>
    </row>
    <row r="10155" spans="1:10">
      <c r="A10155" s="22"/>
      <c r="B10155" s="22"/>
      <c r="C10155" s="16" t="s">
        <v>1995</v>
      </c>
      <c r="D10155" s="16" t="s">
        <v>1995</v>
      </c>
      <c r="E10155" s="20" t="s">
        <v>7333</v>
      </c>
      <c r="F10155" s="19" t="s">
        <v>2035</v>
      </c>
      <c r="G10155" s="16" t="s">
        <v>2026</v>
      </c>
      <c r="H10155" s="19" t="s">
        <v>2011</v>
      </c>
      <c r="I10155" s="19" t="s">
        <v>2005</v>
      </c>
      <c r="J10155" s="21" t="s">
        <v>7334</v>
      </c>
    </row>
    <row r="10156" spans="1:10">
      <c r="A10156" s="22"/>
      <c r="B10156" s="22"/>
      <c r="C10156" s="16" t="s">
        <v>2023</v>
      </c>
      <c r="D10156" s="16" t="s">
        <v>1995</v>
      </c>
      <c r="E10156" s="20" t="s">
        <v>1995</v>
      </c>
      <c r="F10156" s="19" t="s">
        <v>1995</v>
      </c>
      <c r="G10156" s="16" t="s">
        <v>1995</v>
      </c>
      <c r="H10156" s="19" t="s">
        <v>1995</v>
      </c>
      <c r="I10156" s="19" t="s">
        <v>1995</v>
      </c>
      <c r="J10156" s="21" t="s">
        <v>1995</v>
      </c>
    </row>
    <row r="10157" spans="1:10">
      <c r="A10157" s="22"/>
      <c r="B10157" s="22"/>
      <c r="C10157" s="16" t="s">
        <v>1995</v>
      </c>
      <c r="D10157" s="16" t="s">
        <v>2024</v>
      </c>
      <c r="E10157" s="20" t="s">
        <v>1995</v>
      </c>
      <c r="F10157" s="19" t="s">
        <v>1995</v>
      </c>
      <c r="G10157" s="16" t="s">
        <v>1995</v>
      </c>
      <c r="H10157" s="19" t="s">
        <v>1995</v>
      </c>
      <c r="I10157" s="19" t="s">
        <v>1995</v>
      </c>
      <c r="J10157" s="21" t="s">
        <v>1995</v>
      </c>
    </row>
    <row r="10158" ht="22.5" spans="1:10">
      <c r="A10158" s="22"/>
      <c r="B10158" s="22"/>
      <c r="C10158" s="16" t="s">
        <v>1995</v>
      </c>
      <c r="D10158" s="16" t="s">
        <v>1995</v>
      </c>
      <c r="E10158" s="20" t="s">
        <v>7335</v>
      </c>
      <c r="F10158" s="19" t="s">
        <v>2002</v>
      </c>
      <c r="G10158" s="16" t="s">
        <v>2269</v>
      </c>
      <c r="H10158" s="19" t="s">
        <v>2197</v>
      </c>
      <c r="I10158" s="19" t="s">
        <v>2005</v>
      </c>
      <c r="J10158" s="21" t="s">
        <v>7336</v>
      </c>
    </row>
    <row r="10159" ht="12.75" spans="1:10">
      <c r="A10159" s="16" t="s">
        <v>7337</v>
      </c>
      <c r="B10159" s="22"/>
      <c r="C10159" s="22"/>
      <c r="D10159" s="22"/>
      <c r="E10159" s="23"/>
      <c r="F10159" s="24"/>
      <c r="G10159" s="22"/>
      <c r="H10159" s="24"/>
      <c r="I10159" s="24"/>
      <c r="J10159" s="25"/>
    </row>
    <row r="10160" ht="12.75" spans="1:10">
      <c r="A10160" s="16" t="s">
        <v>7338</v>
      </c>
      <c r="B10160" s="22"/>
      <c r="C10160" s="22"/>
      <c r="D10160" s="22"/>
      <c r="E10160" s="23"/>
      <c r="F10160" s="24"/>
      <c r="G10160" s="22"/>
      <c r="H10160" s="24"/>
      <c r="I10160" s="24"/>
      <c r="J10160" s="25"/>
    </row>
    <row r="10161" ht="33.75" spans="1:10">
      <c r="A10161" s="16" t="s">
        <v>7339</v>
      </c>
      <c r="B10161" s="20" t="s">
        <v>7340</v>
      </c>
      <c r="C10161" s="22"/>
      <c r="D10161" s="22"/>
      <c r="E10161" s="23"/>
      <c r="F10161" s="24"/>
      <c r="G10161" s="22"/>
      <c r="H10161" s="24"/>
      <c r="I10161" s="24"/>
      <c r="J10161" s="25"/>
    </row>
    <row r="10162" spans="1:10">
      <c r="A10162" s="22"/>
      <c r="B10162" s="22"/>
      <c r="C10162" s="16" t="s">
        <v>1999</v>
      </c>
      <c r="D10162" s="16" t="s">
        <v>1995</v>
      </c>
      <c r="E10162" s="20" t="s">
        <v>1995</v>
      </c>
      <c r="F10162" s="19" t="s">
        <v>1995</v>
      </c>
      <c r="G10162" s="16" t="s">
        <v>1995</v>
      </c>
      <c r="H10162" s="19" t="s">
        <v>1995</v>
      </c>
      <c r="I10162" s="19" t="s">
        <v>1995</v>
      </c>
      <c r="J10162" s="21" t="s">
        <v>1995</v>
      </c>
    </row>
    <row r="10163" spans="1:10">
      <c r="A10163" s="22"/>
      <c r="B10163" s="22"/>
      <c r="C10163" s="16" t="s">
        <v>1995</v>
      </c>
      <c r="D10163" s="16" t="s">
        <v>2000</v>
      </c>
      <c r="E10163" s="20" t="s">
        <v>1995</v>
      </c>
      <c r="F10163" s="19" t="s">
        <v>1995</v>
      </c>
      <c r="G10163" s="16" t="s">
        <v>1995</v>
      </c>
      <c r="H10163" s="19" t="s">
        <v>1995</v>
      </c>
      <c r="I10163" s="19" t="s">
        <v>1995</v>
      </c>
      <c r="J10163" s="21" t="s">
        <v>1995</v>
      </c>
    </row>
    <row r="10164" spans="1:10">
      <c r="A10164" s="22"/>
      <c r="B10164" s="22"/>
      <c r="C10164" s="16" t="s">
        <v>1995</v>
      </c>
      <c r="D10164" s="16" t="s">
        <v>1995</v>
      </c>
      <c r="E10164" s="20" t="s">
        <v>7341</v>
      </c>
      <c r="F10164" s="19" t="s">
        <v>2009</v>
      </c>
      <c r="G10164" s="16" t="s">
        <v>3797</v>
      </c>
      <c r="H10164" s="19" t="s">
        <v>2126</v>
      </c>
      <c r="I10164" s="19" t="s">
        <v>2005</v>
      </c>
      <c r="J10164" s="21" t="s">
        <v>7342</v>
      </c>
    </row>
    <row r="10165" spans="1:10">
      <c r="A10165" s="22"/>
      <c r="B10165" s="22"/>
      <c r="C10165" s="16" t="s">
        <v>1995</v>
      </c>
      <c r="D10165" s="16" t="s">
        <v>1995</v>
      </c>
      <c r="E10165" s="20" t="s">
        <v>7343</v>
      </c>
      <c r="F10165" s="19" t="s">
        <v>2009</v>
      </c>
      <c r="G10165" s="16" t="s">
        <v>3797</v>
      </c>
      <c r="H10165" s="19" t="s">
        <v>2126</v>
      </c>
      <c r="I10165" s="19" t="s">
        <v>2005</v>
      </c>
      <c r="J10165" s="21" t="s">
        <v>7342</v>
      </c>
    </row>
    <row r="10166" spans="1:10">
      <c r="A10166" s="22"/>
      <c r="B10166" s="22"/>
      <c r="C10166" s="16" t="s">
        <v>1995</v>
      </c>
      <c r="D10166" s="16" t="s">
        <v>2007</v>
      </c>
      <c r="E10166" s="20" t="s">
        <v>1995</v>
      </c>
      <c r="F10166" s="19" t="s">
        <v>1995</v>
      </c>
      <c r="G10166" s="16" t="s">
        <v>1995</v>
      </c>
      <c r="H10166" s="19" t="s">
        <v>1995</v>
      </c>
      <c r="I10166" s="19" t="s">
        <v>1995</v>
      </c>
      <c r="J10166" s="21" t="s">
        <v>1995</v>
      </c>
    </row>
    <row r="10167" spans="1:10">
      <c r="A10167" s="22"/>
      <c r="B10167" s="22"/>
      <c r="C10167" s="16" t="s">
        <v>1995</v>
      </c>
      <c r="D10167" s="16" t="s">
        <v>1995</v>
      </c>
      <c r="E10167" s="20" t="s">
        <v>7344</v>
      </c>
      <c r="F10167" s="19" t="s">
        <v>2002</v>
      </c>
      <c r="G10167" s="16" t="s">
        <v>2060</v>
      </c>
      <c r="H10167" s="19" t="s">
        <v>2011</v>
      </c>
      <c r="I10167" s="19" t="s">
        <v>2005</v>
      </c>
      <c r="J10167" s="21" t="s">
        <v>7342</v>
      </c>
    </row>
    <row r="10168" spans="1:10">
      <c r="A10168" s="22"/>
      <c r="B10168" s="22"/>
      <c r="C10168" s="16" t="s">
        <v>1995</v>
      </c>
      <c r="D10168" s="16" t="s">
        <v>1995</v>
      </c>
      <c r="E10168" s="20" t="s">
        <v>7345</v>
      </c>
      <c r="F10168" s="19" t="s">
        <v>2002</v>
      </c>
      <c r="G10168" s="16" t="s">
        <v>2060</v>
      </c>
      <c r="H10168" s="19" t="s">
        <v>2011</v>
      </c>
      <c r="I10168" s="19" t="s">
        <v>2005</v>
      </c>
      <c r="J10168" s="21" t="s">
        <v>7346</v>
      </c>
    </row>
    <row r="10169" spans="1:10">
      <c r="A10169" s="22"/>
      <c r="B10169" s="22"/>
      <c r="C10169" s="16" t="s">
        <v>2018</v>
      </c>
      <c r="D10169" s="16" t="s">
        <v>1995</v>
      </c>
      <c r="E10169" s="20" t="s">
        <v>1995</v>
      </c>
      <c r="F10169" s="19" t="s">
        <v>1995</v>
      </c>
      <c r="G10169" s="16" t="s">
        <v>1995</v>
      </c>
      <c r="H10169" s="19" t="s">
        <v>1995</v>
      </c>
      <c r="I10169" s="19" t="s">
        <v>1995</v>
      </c>
      <c r="J10169" s="21" t="s">
        <v>1995</v>
      </c>
    </row>
    <row r="10170" spans="1:10">
      <c r="A10170" s="22"/>
      <c r="B10170" s="22"/>
      <c r="C10170" s="16" t="s">
        <v>1995</v>
      </c>
      <c r="D10170" s="16" t="s">
        <v>2019</v>
      </c>
      <c r="E10170" s="20" t="s">
        <v>1995</v>
      </c>
      <c r="F10170" s="19" t="s">
        <v>1995</v>
      </c>
      <c r="G10170" s="16" t="s">
        <v>1995</v>
      </c>
      <c r="H10170" s="19" t="s">
        <v>1995</v>
      </c>
      <c r="I10170" s="19" t="s">
        <v>1995</v>
      </c>
      <c r="J10170" s="21" t="s">
        <v>1995</v>
      </c>
    </row>
    <row r="10171" spans="1:10">
      <c r="A10171" s="22"/>
      <c r="B10171" s="22"/>
      <c r="C10171" s="16" t="s">
        <v>1995</v>
      </c>
      <c r="D10171" s="16" t="s">
        <v>1995</v>
      </c>
      <c r="E10171" s="20" t="s">
        <v>7347</v>
      </c>
      <c r="F10171" s="19" t="s">
        <v>2002</v>
      </c>
      <c r="G10171" s="16" t="s">
        <v>7348</v>
      </c>
      <c r="H10171" s="19" t="s">
        <v>2054</v>
      </c>
      <c r="I10171" s="19" t="s">
        <v>2016</v>
      </c>
      <c r="J10171" s="21" t="s">
        <v>7349</v>
      </c>
    </row>
    <row r="10172" spans="1:10">
      <c r="A10172" s="22"/>
      <c r="B10172" s="22"/>
      <c r="C10172" s="16" t="s">
        <v>2023</v>
      </c>
      <c r="D10172" s="16" t="s">
        <v>1995</v>
      </c>
      <c r="E10172" s="20" t="s">
        <v>1995</v>
      </c>
      <c r="F10172" s="19" t="s">
        <v>1995</v>
      </c>
      <c r="G10172" s="16" t="s">
        <v>1995</v>
      </c>
      <c r="H10172" s="19" t="s">
        <v>1995</v>
      </c>
      <c r="I10172" s="19" t="s">
        <v>1995</v>
      </c>
      <c r="J10172" s="21" t="s">
        <v>1995</v>
      </c>
    </row>
    <row r="10173" spans="1:10">
      <c r="A10173" s="22"/>
      <c r="B10173" s="22"/>
      <c r="C10173" s="16" t="s">
        <v>1995</v>
      </c>
      <c r="D10173" s="16" t="s">
        <v>2024</v>
      </c>
      <c r="E10173" s="20" t="s">
        <v>1995</v>
      </c>
      <c r="F10173" s="19" t="s">
        <v>1995</v>
      </c>
      <c r="G10173" s="16" t="s">
        <v>1995</v>
      </c>
      <c r="H10173" s="19" t="s">
        <v>1995</v>
      </c>
      <c r="I10173" s="19" t="s">
        <v>1995</v>
      </c>
      <c r="J10173" s="21" t="s">
        <v>1995</v>
      </c>
    </row>
    <row r="10174" spans="1:10">
      <c r="A10174" s="22"/>
      <c r="B10174" s="22"/>
      <c r="C10174" s="16" t="s">
        <v>1995</v>
      </c>
      <c r="D10174" s="16" t="s">
        <v>1995</v>
      </c>
      <c r="E10174" s="20" t="s">
        <v>2024</v>
      </c>
      <c r="F10174" s="19" t="s">
        <v>2002</v>
      </c>
      <c r="G10174" s="16" t="s">
        <v>2157</v>
      </c>
      <c r="H10174" s="19" t="s">
        <v>2011</v>
      </c>
      <c r="I10174" s="19" t="s">
        <v>2016</v>
      </c>
      <c r="J10174" s="21" t="s">
        <v>7350</v>
      </c>
    </row>
    <row r="10175" ht="101.25" spans="1:10">
      <c r="A10175" s="16" t="s">
        <v>7351</v>
      </c>
      <c r="B10175" s="20" t="s">
        <v>7352</v>
      </c>
      <c r="C10175" s="22"/>
      <c r="D10175" s="22"/>
      <c r="E10175" s="23"/>
      <c r="F10175" s="24"/>
      <c r="G10175" s="22"/>
      <c r="H10175" s="24"/>
      <c r="I10175" s="24"/>
      <c r="J10175" s="25"/>
    </row>
    <row r="10176" spans="1:10">
      <c r="A10176" s="22"/>
      <c r="B10176" s="22"/>
      <c r="C10176" s="16" t="s">
        <v>1999</v>
      </c>
      <c r="D10176" s="16" t="s">
        <v>1995</v>
      </c>
      <c r="E10176" s="20" t="s">
        <v>1995</v>
      </c>
      <c r="F10176" s="19" t="s">
        <v>1995</v>
      </c>
      <c r="G10176" s="16" t="s">
        <v>1995</v>
      </c>
      <c r="H10176" s="19" t="s">
        <v>1995</v>
      </c>
      <c r="I10176" s="19" t="s">
        <v>1995</v>
      </c>
      <c r="J10176" s="21" t="s">
        <v>1995</v>
      </c>
    </row>
    <row r="10177" spans="1:10">
      <c r="A10177" s="22"/>
      <c r="B10177" s="22"/>
      <c r="C10177" s="16" t="s">
        <v>1995</v>
      </c>
      <c r="D10177" s="16" t="s">
        <v>2000</v>
      </c>
      <c r="E10177" s="20" t="s">
        <v>1995</v>
      </c>
      <c r="F10177" s="19" t="s">
        <v>1995</v>
      </c>
      <c r="G10177" s="16" t="s">
        <v>1995</v>
      </c>
      <c r="H10177" s="19" t="s">
        <v>1995</v>
      </c>
      <c r="I10177" s="19" t="s">
        <v>1995</v>
      </c>
      <c r="J10177" s="21" t="s">
        <v>1995</v>
      </c>
    </row>
    <row r="10178" spans="1:10">
      <c r="A10178" s="22"/>
      <c r="B10178" s="22"/>
      <c r="C10178" s="16" t="s">
        <v>1995</v>
      </c>
      <c r="D10178" s="16" t="s">
        <v>1995</v>
      </c>
      <c r="E10178" s="20" t="s">
        <v>7353</v>
      </c>
      <c r="F10178" s="19" t="s">
        <v>2009</v>
      </c>
      <c r="G10178" s="16" t="s">
        <v>7354</v>
      </c>
      <c r="H10178" s="19" t="s">
        <v>2126</v>
      </c>
      <c r="I10178" s="19" t="s">
        <v>2005</v>
      </c>
      <c r="J10178" s="21" t="s">
        <v>7355</v>
      </c>
    </row>
    <row r="10179" spans="1:10">
      <c r="A10179" s="22"/>
      <c r="B10179" s="22"/>
      <c r="C10179" s="16" t="s">
        <v>1995</v>
      </c>
      <c r="D10179" s="16" t="s">
        <v>1995</v>
      </c>
      <c r="E10179" s="20" t="s">
        <v>7356</v>
      </c>
      <c r="F10179" s="19" t="s">
        <v>2002</v>
      </c>
      <c r="G10179" s="16" t="s">
        <v>2173</v>
      </c>
      <c r="H10179" s="19" t="s">
        <v>2126</v>
      </c>
      <c r="I10179" s="19" t="s">
        <v>2005</v>
      </c>
      <c r="J10179" s="21" t="s">
        <v>7357</v>
      </c>
    </row>
    <row r="10180" ht="22.5" spans="1:10">
      <c r="A10180" s="22"/>
      <c r="B10180" s="22"/>
      <c r="C10180" s="16" t="s">
        <v>1995</v>
      </c>
      <c r="D10180" s="16" t="s">
        <v>1995</v>
      </c>
      <c r="E10180" s="20" t="s">
        <v>7358</v>
      </c>
      <c r="F10180" s="19" t="s">
        <v>2002</v>
      </c>
      <c r="G10180" s="16" t="s">
        <v>2792</v>
      </c>
      <c r="H10180" s="19" t="s">
        <v>2011</v>
      </c>
      <c r="I10180" s="19" t="s">
        <v>2005</v>
      </c>
      <c r="J10180" s="21" t="s">
        <v>7359</v>
      </c>
    </row>
    <row r="10181" spans="1:10">
      <c r="A10181" s="22"/>
      <c r="B10181" s="22"/>
      <c r="C10181" s="16" t="s">
        <v>1995</v>
      </c>
      <c r="D10181" s="16" t="s">
        <v>1995</v>
      </c>
      <c r="E10181" s="20" t="s">
        <v>7360</v>
      </c>
      <c r="F10181" s="19" t="s">
        <v>2009</v>
      </c>
      <c r="G10181" s="16" t="s">
        <v>2269</v>
      </c>
      <c r="H10181" s="19" t="s">
        <v>2171</v>
      </c>
      <c r="I10181" s="19" t="s">
        <v>2005</v>
      </c>
      <c r="J10181" s="21" t="s">
        <v>7361</v>
      </c>
    </row>
    <row r="10182" spans="1:10">
      <c r="A10182" s="22"/>
      <c r="B10182" s="22"/>
      <c r="C10182" s="16" t="s">
        <v>1995</v>
      </c>
      <c r="D10182" s="16" t="s">
        <v>2007</v>
      </c>
      <c r="E10182" s="20" t="s">
        <v>1995</v>
      </c>
      <c r="F10182" s="19" t="s">
        <v>1995</v>
      </c>
      <c r="G10182" s="16" t="s">
        <v>1995</v>
      </c>
      <c r="H10182" s="19" t="s">
        <v>1995</v>
      </c>
      <c r="I10182" s="19" t="s">
        <v>1995</v>
      </c>
      <c r="J10182" s="21" t="s">
        <v>1995</v>
      </c>
    </row>
    <row r="10183" spans="1:10">
      <c r="A10183" s="22"/>
      <c r="B10183" s="22"/>
      <c r="C10183" s="16" t="s">
        <v>1995</v>
      </c>
      <c r="D10183" s="16" t="s">
        <v>1995</v>
      </c>
      <c r="E10183" s="20" t="s">
        <v>7362</v>
      </c>
      <c r="F10183" s="19" t="s">
        <v>2009</v>
      </c>
      <c r="G10183" s="16" t="s">
        <v>2792</v>
      </c>
      <c r="H10183" s="19" t="s">
        <v>2011</v>
      </c>
      <c r="I10183" s="19" t="s">
        <v>2005</v>
      </c>
      <c r="J10183" s="21" t="s">
        <v>7363</v>
      </c>
    </row>
    <row r="10184" spans="1:10">
      <c r="A10184" s="22"/>
      <c r="B10184" s="22"/>
      <c r="C10184" s="16" t="s">
        <v>1995</v>
      </c>
      <c r="D10184" s="16" t="s">
        <v>1995</v>
      </c>
      <c r="E10184" s="20" t="s">
        <v>7364</v>
      </c>
      <c r="F10184" s="19" t="s">
        <v>2009</v>
      </c>
      <c r="G10184" s="16" t="s">
        <v>2060</v>
      </c>
      <c r="H10184" s="19" t="s">
        <v>2011</v>
      </c>
      <c r="I10184" s="19" t="s">
        <v>2005</v>
      </c>
      <c r="J10184" s="21" t="s">
        <v>7365</v>
      </c>
    </row>
    <row r="10185" spans="1:10">
      <c r="A10185" s="22"/>
      <c r="B10185" s="22"/>
      <c r="C10185" s="16" t="s">
        <v>2018</v>
      </c>
      <c r="D10185" s="16" t="s">
        <v>1995</v>
      </c>
      <c r="E10185" s="20" t="s">
        <v>1995</v>
      </c>
      <c r="F10185" s="19" t="s">
        <v>1995</v>
      </c>
      <c r="G10185" s="16" t="s">
        <v>1995</v>
      </c>
      <c r="H10185" s="19" t="s">
        <v>1995</v>
      </c>
      <c r="I10185" s="19" t="s">
        <v>1995</v>
      </c>
      <c r="J10185" s="21" t="s">
        <v>1995</v>
      </c>
    </row>
    <row r="10186" spans="1:10">
      <c r="A10186" s="22"/>
      <c r="B10186" s="22"/>
      <c r="C10186" s="16" t="s">
        <v>1995</v>
      </c>
      <c r="D10186" s="16" t="s">
        <v>2019</v>
      </c>
      <c r="E10186" s="20" t="s">
        <v>1995</v>
      </c>
      <c r="F10186" s="19" t="s">
        <v>1995</v>
      </c>
      <c r="G10186" s="16" t="s">
        <v>1995</v>
      </c>
      <c r="H10186" s="19" t="s">
        <v>1995</v>
      </c>
      <c r="I10186" s="19" t="s">
        <v>1995</v>
      </c>
      <c r="J10186" s="21" t="s">
        <v>1995</v>
      </c>
    </row>
    <row r="10187" ht="22.5" spans="1:10">
      <c r="A10187" s="22"/>
      <c r="B10187" s="22"/>
      <c r="C10187" s="16" t="s">
        <v>1995</v>
      </c>
      <c r="D10187" s="16" t="s">
        <v>1995</v>
      </c>
      <c r="E10187" s="20" t="s">
        <v>2120</v>
      </c>
      <c r="F10187" s="19" t="s">
        <v>2002</v>
      </c>
      <c r="G10187" s="16" t="s">
        <v>2157</v>
      </c>
      <c r="H10187" s="19" t="s">
        <v>2011</v>
      </c>
      <c r="I10187" s="19" t="s">
        <v>2016</v>
      </c>
      <c r="J10187" s="21" t="s">
        <v>7366</v>
      </c>
    </row>
    <row r="10188" ht="22.5" spans="1:10">
      <c r="A10188" s="22"/>
      <c r="B10188" s="22"/>
      <c r="C10188" s="16" t="s">
        <v>1995</v>
      </c>
      <c r="D10188" s="16" t="s">
        <v>1995</v>
      </c>
      <c r="E10188" s="20" t="s">
        <v>7367</v>
      </c>
      <c r="F10188" s="19" t="s">
        <v>2002</v>
      </c>
      <c r="G10188" s="16" t="s">
        <v>2060</v>
      </c>
      <c r="H10188" s="19" t="s">
        <v>2011</v>
      </c>
      <c r="I10188" s="19" t="s">
        <v>2016</v>
      </c>
      <c r="J10188" s="21" t="s">
        <v>7368</v>
      </c>
    </row>
    <row r="10189" spans="1:10">
      <c r="A10189" s="22"/>
      <c r="B10189" s="22"/>
      <c r="C10189" s="16" t="s">
        <v>2023</v>
      </c>
      <c r="D10189" s="16" t="s">
        <v>1995</v>
      </c>
      <c r="E10189" s="20" t="s">
        <v>1995</v>
      </c>
      <c r="F10189" s="19" t="s">
        <v>1995</v>
      </c>
      <c r="G10189" s="16" t="s">
        <v>1995</v>
      </c>
      <c r="H10189" s="19" t="s">
        <v>1995</v>
      </c>
      <c r="I10189" s="19" t="s">
        <v>1995</v>
      </c>
      <c r="J10189" s="21" t="s">
        <v>1995</v>
      </c>
    </row>
    <row r="10190" spans="1:10">
      <c r="A10190" s="22"/>
      <c r="B10190" s="22"/>
      <c r="C10190" s="16" t="s">
        <v>1995</v>
      </c>
      <c r="D10190" s="16" t="s">
        <v>2024</v>
      </c>
      <c r="E10190" s="20" t="s">
        <v>1995</v>
      </c>
      <c r="F10190" s="19" t="s">
        <v>1995</v>
      </c>
      <c r="G10190" s="16" t="s">
        <v>1995</v>
      </c>
      <c r="H10190" s="19" t="s">
        <v>1995</v>
      </c>
      <c r="I10190" s="19" t="s">
        <v>1995</v>
      </c>
      <c r="J10190" s="21" t="s">
        <v>1995</v>
      </c>
    </row>
    <row r="10191" spans="1:10">
      <c r="A10191" s="22"/>
      <c r="B10191" s="22"/>
      <c r="C10191" s="16" t="s">
        <v>1995</v>
      </c>
      <c r="D10191" s="16" t="s">
        <v>1995</v>
      </c>
      <c r="E10191" s="20" t="s">
        <v>7369</v>
      </c>
      <c r="F10191" s="19" t="s">
        <v>2009</v>
      </c>
      <c r="G10191" s="16" t="s">
        <v>2157</v>
      </c>
      <c r="H10191" s="19" t="s">
        <v>2011</v>
      </c>
      <c r="I10191" s="19" t="s">
        <v>2005</v>
      </c>
      <c r="J10191" s="21" t="s">
        <v>7370</v>
      </c>
    </row>
    <row r="10192" ht="33.75" spans="1:10">
      <c r="A10192" s="16" t="s">
        <v>7371</v>
      </c>
      <c r="B10192" s="20" t="s">
        <v>7372</v>
      </c>
      <c r="C10192" s="22"/>
      <c r="D10192" s="22"/>
      <c r="E10192" s="23"/>
      <c r="F10192" s="24"/>
      <c r="G10192" s="22"/>
      <c r="H10192" s="24"/>
      <c r="I10192" s="24"/>
      <c r="J10192" s="25"/>
    </row>
    <row r="10193" spans="1:10">
      <c r="A10193" s="22"/>
      <c r="B10193" s="22"/>
      <c r="C10193" s="16" t="s">
        <v>1999</v>
      </c>
      <c r="D10193" s="16" t="s">
        <v>1995</v>
      </c>
      <c r="E10193" s="20" t="s">
        <v>1995</v>
      </c>
      <c r="F10193" s="19" t="s">
        <v>1995</v>
      </c>
      <c r="G10193" s="16" t="s">
        <v>1995</v>
      </c>
      <c r="H10193" s="19" t="s">
        <v>1995</v>
      </c>
      <c r="I10193" s="19" t="s">
        <v>1995</v>
      </c>
      <c r="J10193" s="21" t="s">
        <v>1995</v>
      </c>
    </row>
    <row r="10194" spans="1:10">
      <c r="A10194" s="22"/>
      <c r="B10194" s="22"/>
      <c r="C10194" s="16" t="s">
        <v>1995</v>
      </c>
      <c r="D10194" s="16" t="s">
        <v>2000</v>
      </c>
      <c r="E10194" s="20" t="s">
        <v>1995</v>
      </c>
      <c r="F10194" s="19" t="s">
        <v>1995</v>
      </c>
      <c r="G10194" s="16" t="s">
        <v>1995</v>
      </c>
      <c r="H10194" s="19" t="s">
        <v>1995</v>
      </c>
      <c r="I10194" s="19" t="s">
        <v>1995</v>
      </c>
      <c r="J10194" s="21" t="s">
        <v>1995</v>
      </c>
    </row>
    <row r="10195" spans="1:10">
      <c r="A10195" s="22"/>
      <c r="B10195" s="22"/>
      <c r="C10195" s="16" t="s">
        <v>1995</v>
      </c>
      <c r="D10195" s="16" t="s">
        <v>1995</v>
      </c>
      <c r="E10195" s="20" t="s">
        <v>2237</v>
      </c>
      <c r="F10195" s="19" t="s">
        <v>2002</v>
      </c>
      <c r="G10195" s="16" t="s">
        <v>5159</v>
      </c>
      <c r="H10195" s="19" t="s">
        <v>2126</v>
      </c>
      <c r="I10195" s="19" t="s">
        <v>2005</v>
      </c>
      <c r="J10195" s="21" t="s">
        <v>7373</v>
      </c>
    </row>
    <row r="10196" spans="1:10">
      <c r="A10196" s="22"/>
      <c r="B10196" s="22"/>
      <c r="C10196" s="16" t="s">
        <v>1995</v>
      </c>
      <c r="D10196" s="16" t="s">
        <v>2007</v>
      </c>
      <c r="E10196" s="20" t="s">
        <v>1995</v>
      </c>
      <c r="F10196" s="19" t="s">
        <v>1995</v>
      </c>
      <c r="G10196" s="16" t="s">
        <v>1995</v>
      </c>
      <c r="H10196" s="19" t="s">
        <v>1995</v>
      </c>
      <c r="I10196" s="19" t="s">
        <v>1995</v>
      </c>
      <c r="J10196" s="21" t="s">
        <v>1995</v>
      </c>
    </row>
    <row r="10197" ht="33.75" spans="1:10">
      <c r="A10197" s="22"/>
      <c r="B10197" s="22"/>
      <c r="C10197" s="16" t="s">
        <v>1995</v>
      </c>
      <c r="D10197" s="16" t="s">
        <v>1995</v>
      </c>
      <c r="E10197" s="20" t="s">
        <v>2080</v>
      </c>
      <c r="F10197" s="19" t="s">
        <v>2002</v>
      </c>
      <c r="G10197" s="16" t="s">
        <v>2060</v>
      </c>
      <c r="H10197" s="19" t="s">
        <v>2011</v>
      </c>
      <c r="I10197" s="19" t="s">
        <v>2005</v>
      </c>
      <c r="J10197" s="21" t="s">
        <v>2081</v>
      </c>
    </row>
    <row r="10198" ht="22.5" spans="1:10">
      <c r="A10198" s="22"/>
      <c r="B10198" s="22"/>
      <c r="C10198" s="16" t="s">
        <v>1995</v>
      </c>
      <c r="D10198" s="16" t="s">
        <v>1995</v>
      </c>
      <c r="E10198" s="20" t="s">
        <v>2118</v>
      </c>
      <c r="F10198" s="19" t="s">
        <v>2002</v>
      </c>
      <c r="G10198" s="16" t="s">
        <v>2060</v>
      </c>
      <c r="H10198" s="19" t="s">
        <v>2011</v>
      </c>
      <c r="I10198" s="19" t="s">
        <v>2005</v>
      </c>
      <c r="J10198" s="21" t="s">
        <v>2119</v>
      </c>
    </row>
    <row r="10199" spans="1:10">
      <c r="A10199" s="22"/>
      <c r="B10199" s="22"/>
      <c r="C10199" s="16" t="s">
        <v>2018</v>
      </c>
      <c r="D10199" s="16" t="s">
        <v>1995</v>
      </c>
      <c r="E10199" s="20" t="s">
        <v>1995</v>
      </c>
      <c r="F10199" s="19" t="s">
        <v>1995</v>
      </c>
      <c r="G10199" s="16" t="s">
        <v>1995</v>
      </c>
      <c r="H10199" s="19" t="s">
        <v>1995</v>
      </c>
      <c r="I10199" s="19" t="s">
        <v>1995</v>
      </c>
      <c r="J10199" s="21" t="s">
        <v>1995</v>
      </c>
    </row>
    <row r="10200" spans="1:10">
      <c r="A10200" s="22"/>
      <c r="B10200" s="22"/>
      <c r="C10200" s="16" t="s">
        <v>1995</v>
      </c>
      <c r="D10200" s="16" t="s">
        <v>2019</v>
      </c>
      <c r="E10200" s="20" t="s">
        <v>1995</v>
      </c>
      <c r="F10200" s="19" t="s">
        <v>1995</v>
      </c>
      <c r="G10200" s="16" t="s">
        <v>1995</v>
      </c>
      <c r="H10200" s="19" t="s">
        <v>1995</v>
      </c>
      <c r="I10200" s="19" t="s">
        <v>1995</v>
      </c>
      <c r="J10200" s="21" t="s">
        <v>1995</v>
      </c>
    </row>
    <row r="10201" spans="1:10">
      <c r="A10201" s="22"/>
      <c r="B10201" s="22"/>
      <c r="C10201" s="16" t="s">
        <v>1995</v>
      </c>
      <c r="D10201" s="16" t="s">
        <v>1995</v>
      </c>
      <c r="E10201" s="20" t="s">
        <v>7374</v>
      </c>
      <c r="F10201" s="19" t="s">
        <v>2002</v>
      </c>
      <c r="G10201" s="16" t="s">
        <v>7375</v>
      </c>
      <c r="H10201" s="19" t="s">
        <v>2126</v>
      </c>
      <c r="I10201" s="19" t="s">
        <v>2016</v>
      </c>
      <c r="J10201" s="21" t="s">
        <v>7376</v>
      </c>
    </row>
    <row r="10202" spans="1:10">
      <c r="A10202" s="22"/>
      <c r="B10202" s="22"/>
      <c r="C10202" s="16" t="s">
        <v>2023</v>
      </c>
      <c r="D10202" s="16" t="s">
        <v>1995</v>
      </c>
      <c r="E10202" s="20" t="s">
        <v>1995</v>
      </c>
      <c r="F10202" s="19" t="s">
        <v>1995</v>
      </c>
      <c r="G10202" s="16" t="s">
        <v>1995</v>
      </c>
      <c r="H10202" s="19" t="s">
        <v>1995</v>
      </c>
      <c r="I10202" s="19" t="s">
        <v>1995</v>
      </c>
      <c r="J10202" s="21" t="s">
        <v>1995</v>
      </c>
    </row>
    <row r="10203" spans="1:10">
      <c r="A10203" s="22"/>
      <c r="B10203" s="22"/>
      <c r="C10203" s="16" t="s">
        <v>1995</v>
      </c>
      <c r="D10203" s="16" t="s">
        <v>2024</v>
      </c>
      <c r="E10203" s="20" t="s">
        <v>1995</v>
      </c>
      <c r="F10203" s="19" t="s">
        <v>1995</v>
      </c>
      <c r="G10203" s="16" t="s">
        <v>1995</v>
      </c>
      <c r="H10203" s="19" t="s">
        <v>1995</v>
      </c>
      <c r="I10203" s="19" t="s">
        <v>1995</v>
      </c>
      <c r="J10203" s="21" t="s">
        <v>1995</v>
      </c>
    </row>
    <row r="10204" spans="1:10">
      <c r="A10204" s="22"/>
      <c r="B10204" s="22"/>
      <c r="C10204" s="16" t="s">
        <v>1995</v>
      </c>
      <c r="D10204" s="16" t="s">
        <v>1995</v>
      </c>
      <c r="E10204" s="20" t="s">
        <v>2077</v>
      </c>
      <c r="F10204" s="19" t="s">
        <v>2002</v>
      </c>
      <c r="G10204" s="16" t="s">
        <v>2157</v>
      </c>
      <c r="H10204" s="19" t="s">
        <v>2011</v>
      </c>
      <c r="I10204" s="19" t="s">
        <v>2016</v>
      </c>
      <c r="J10204" s="21" t="s">
        <v>2088</v>
      </c>
    </row>
    <row r="10205" ht="45" spans="1:10">
      <c r="A10205" s="16" t="s">
        <v>7377</v>
      </c>
      <c r="B10205" s="20" t="s">
        <v>7378</v>
      </c>
      <c r="C10205" s="22"/>
      <c r="D10205" s="22"/>
      <c r="E10205" s="23"/>
      <c r="F10205" s="24"/>
      <c r="G10205" s="22"/>
      <c r="H10205" s="24"/>
      <c r="I10205" s="24"/>
      <c r="J10205" s="25"/>
    </row>
    <row r="10206" spans="1:10">
      <c r="A10206" s="22"/>
      <c r="B10206" s="22"/>
      <c r="C10206" s="16" t="s">
        <v>1999</v>
      </c>
      <c r="D10206" s="16" t="s">
        <v>1995</v>
      </c>
      <c r="E10206" s="20" t="s">
        <v>1995</v>
      </c>
      <c r="F10206" s="19" t="s">
        <v>1995</v>
      </c>
      <c r="G10206" s="16" t="s">
        <v>1995</v>
      </c>
      <c r="H10206" s="19" t="s">
        <v>1995</v>
      </c>
      <c r="I10206" s="19" t="s">
        <v>1995</v>
      </c>
      <c r="J10206" s="21" t="s">
        <v>1995</v>
      </c>
    </row>
    <row r="10207" spans="1:10">
      <c r="A10207" s="22"/>
      <c r="B10207" s="22"/>
      <c r="C10207" s="16" t="s">
        <v>1995</v>
      </c>
      <c r="D10207" s="16" t="s">
        <v>2000</v>
      </c>
      <c r="E10207" s="20" t="s">
        <v>1995</v>
      </c>
      <c r="F10207" s="19" t="s">
        <v>1995</v>
      </c>
      <c r="G10207" s="16" t="s">
        <v>1995</v>
      </c>
      <c r="H10207" s="19" t="s">
        <v>1995</v>
      </c>
      <c r="I10207" s="19" t="s">
        <v>1995</v>
      </c>
      <c r="J10207" s="21" t="s">
        <v>1995</v>
      </c>
    </row>
    <row r="10208" spans="1:10">
      <c r="A10208" s="22"/>
      <c r="B10208" s="22"/>
      <c r="C10208" s="16" t="s">
        <v>1995</v>
      </c>
      <c r="D10208" s="16" t="s">
        <v>1995</v>
      </c>
      <c r="E10208" s="20" t="s">
        <v>7379</v>
      </c>
      <c r="F10208" s="19" t="s">
        <v>2009</v>
      </c>
      <c r="G10208" s="16" t="s">
        <v>7380</v>
      </c>
      <c r="H10208" s="19" t="s">
        <v>2126</v>
      </c>
      <c r="I10208" s="19" t="s">
        <v>2005</v>
      </c>
      <c r="J10208" s="21" t="s">
        <v>7381</v>
      </c>
    </row>
    <row r="10209" spans="1:10">
      <c r="A10209" s="22"/>
      <c r="B10209" s="22"/>
      <c r="C10209" s="16" t="s">
        <v>1995</v>
      </c>
      <c r="D10209" s="16" t="s">
        <v>2013</v>
      </c>
      <c r="E10209" s="20" t="s">
        <v>1995</v>
      </c>
      <c r="F10209" s="19" t="s">
        <v>1995</v>
      </c>
      <c r="G10209" s="16" t="s">
        <v>1995</v>
      </c>
      <c r="H10209" s="19" t="s">
        <v>1995</v>
      </c>
      <c r="I10209" s="19" t="s">
        <v>1995</v>
      </c>
      <c r="J10209" s="21" t="s">
        <v>1995</v>
      </c>
    </row>
    <row r="10210" ht="22.5" spans="1:10">
      <c r="A10210" s="22"/>
      <c r="B10210" s="22"/>
      <c r="C10210" s="16" t="s">
        <v>1995</v>
      </c>
      <c r="D10210" s="16" t="s">
        <v>1995</v>
      </c>
      <c r="E10210" s="20" t="s">
        <v>7382</v>
      </c>
      <c r="F10210" s="19" t="s">
        <v>2002</v>
      </c>
      <c r="G10210" s="16" t="s">
        <v>2060</v>
      </c>
      <c r="H10210" s="19" t="s">
        <v>2011</v>
      </c>
      <c r="I10210" s="19" t="s">
        <v>2016</v>
      </c>
      <c r="J10210" s="21" t="s">
        <v>7383</v>
      </c>
    </row>
    <row r="10211" spans="1:10">
      <c r="A10211" s="22"/>
      <c r="B10211" s="22"/>
      <c r="C10211" s="16" t="s">
        <v>1995</v>
      </c>
      <c r="D10211" s="16" t="s">
        <v>2175</v>
      </c>
      <c r="E10211" s="20" t="s">
        <v>1995</v>
      </c>
      <c r="F10211" s="19" t="s">
        <v>1995</v>
      </c>
      <c r="G10211" s="16" t="s">
        <v>1995</v>
      </c>
      <c r="H10211" s="19" t="s">
        <v>1995</v>
      </c>
      <c r="I10211" s="19" t="s">
        <v>1995</v>
      </c>
      <c r="J10211" s="21" t="s">
        <v>1995</v>
      </c>
    </row>
    <row r="10212" spans="1:10">
      <c r="A10212" s="22"/>
      <c r="B10212" s="22"/>
      <c r="C10212" s="16" t="s">
        <v>1995</v>
      </c>
      <c r="D10212" s="16" t="s">
        <v>1995</v>
      </c>
      <c r="E10212" s="20" t="s">
        <v>5296</v>
      </c>
      <c r="F10212" s="19" t="s">
        <v>2035</v>
      </c>
      <c r="G10212" s="16" t="s">
        <v>2855</v>
      </c>
      <c r="H10212" s="19" t="s">
        <v>2044</v>
      </c>
      <c r="I10212" s="19" t="s">
        <v>2005</v>
      </c>
      <c r="J10212" s="21" t="s">
        <v>7384</v>
      </c>
    </row>
    <row r="10213" spans="1:10">
      <c r="A10213" s="22"/>
      <c r="B10213" s="22"/>
      <c r="C10213" s="16" t="s">
        <v>2018</v>
      </c>
      <c r="D10213" s="16" t="s">
        <v>1995</v>
      </c>
      <c r="E10213" s="20" t="s">
        <v>1995</v>
      </c>
      <c r="F10213" s="19" t="s">
        <v>1995</v>
      </c>
      <c r="G10213" s="16" t="s">
        <v>1995</v>
      </c>
      <c r="H10213" s="19" t="s">
        <v>1995</v>
      </c>
      <c r="I10213" s="19" t="s">
        <v>1995</v>
      </c>
      <c r="J10213" s="21" t="s">
        <v>1995</v>
      </c>
    </row>
    <row r="10214" spans="1:10">
      <c r="A10214" s="22"/>
      <c r="B10214" s="22"/>
      <c r="C10214" s="16" t="s">
        <v>1995</v>
      </c>
      <c r="D10214" s="16" t="s">
        <v>2019</v>
      </c>
      <c r="E10214" s="20" t="s">
        <v>1995</v>
      </c>
      <c r="F10214" s="19" t="s">
        <v>1995</v>
      </c>
      <c r="G10214" s="16" t="s">
        <v>1995</v>
      </c>
      <c r="H10214" s="19" t="s">
        <v>1995</v>
      </c>
      <c r="I10214" s="19" t="s">
        <v>1995</v>
      </c>
      <c r="J10214" s="21" t="s">
        <v>1995</v>
      </c>
    </row>
    <row r="10215" ht="33.75" spans="1:10">
      <c r="A10215" s="22"/>
      <c r="B10215" s="22"/>
      <c r="C10215" s="16" t="s">
        <v>1995</v>
      </c>
      <c r="D10215" s="16" t="s">
        <v>1995</v>
      </c>
      <c r="E10215" s="20" t="s">
        <v>7385</v>
      </c>
      <c r="F10215" s="19" t="s">
        <v>2002</v>
      </c>
      <c r="G10215" s="16" t="s">
        <v>7386</v>
      </c>
      <c r="H10215" s="19" t="s">
        <v>2011</v>
      </c>
      <c r="I10215" s="19" t="s">
        <v>2016</v>
      </c>
      <c r="J10215" s="21" t="s">
        <v>7387</v>
      </c>
    </row>
    <row r="10216" spans="1:10">
      <c r="A10216" s="22"/>
      <c r="B10216" s="22"/>
      <c r="C10216" s="16" t="s">
        <v>2023</v>
      </c>
      <c r="D10216" s="16" t="s">
        <v>1995</v>
      </c>
      <c r="E10216" s="20" t="s">
        <v>1995</v>
      </c>
      <c r="F10216" s="19" t="s">
        <v>1995</v>
      </c>
      <c r="G10216" s="16" t="s">
        <v>1995</v>
      </c>
      <c r="H10216" s="19" t="s">
        <v>1995</v>
      </c>
      <c r="I10216" s="19" t="s">
        <v>1995</v>
      </c>
      <c r="J10216" s="21" t="s">
        <v>1995</v>
      </c>
    </row>
    <row r="10217" spans="1:10">
      <c r="A10217" s="22"/>
      <c r="B10217" s="22"/>
      <c r="C10217" s="16" t="s">
        <v>1995</v>
      </c>
      <c r="D10217" s="16" t="s">
        <v>2024</v>
      </c>
      <c r="E10217" s="20" t="s">
        <v>1995</v>
      </c>
      <c r="F10217" s="19" t="s">
        <v>1995</v>
      </c>
      <c r="G10217" s="16" t="s">
        <v>1995</v>
      </c>
      <c r="H10217" s="19" t="s">
        <v>1995</v>
      </c>
      <c r="I10217" s="19" t="s">
        <v>1995</v>
      </c>
      <c r="J10217" s="21" t="s">
        <v>1995</v>
      </c>
    </row>
    <row r="10218" spans="1:10">
      <c r="A10218" s="22"/>
      <c r="B10218" s="22"/>
      <c r="C10218" s="16" t="s">
        <v>1995</v>
      </c>
      <c r="D10218" s="16" t="s">
        <v>1995</v>
      </c>
      <c r="E10218" s="20" t="s">
        <v>2077</v>
      </c>
      <c r="F10218" s="19" t="s">
        <v>2002</v>
      </c>
      <c r="G10218" s="16" t="s">
        <v>2686</v>
      </c>
      <c r="H10218" s="19" t="s">
        <v>2011</v>
      </c>
      <c r="I10218" s="19" t="s">
        <v>2016</v>
      </c>
      <c r="J10218" s="21" t="s">
        <v>2088</v>
      </c>
    </row>
    <row r="10219" ht="12.75" spans="1:10">
      <c r="A10219" s="16" t="s">
        <v>7388</v>
      </c>
      <c r="B10219" s="22"/>
      <c r="C10219" s="22"/>
      <c r="D10219" s="22"/>
      <c r="E10219" s="23"/>
      <c r="F10219" s="24"/>
      <c r="G10219" s="22"/>
      <c r="H10219" s="24"/>
      <c r="I10219" s="24"/>
      <c r="J10219" s="25"/>
    </row>
    <row r="10220" ht="45" spans="1:10">
      <c r="A10220" s="16" t="s">
        <v>7389</v>
      </c>
      <c r="B10220" s="20" t="s">
        <v>7390</v>
      </c>
      <c r="C10220" s="22"/>
      <c r="D10220" s="22"/>
      <c r="E10220" s="23"/>
      <c r="F10220" s="24"/>
      <c r="G10220" s="22"/>
      <c r="H10220" s="24"/>
      <c r="I10220" s="24"/>
      <c r="J10220" s="25"/>
    </row>
    <row r="10221" spans="1:10">
      <c r="A10221" s="22"/>
      <c r="B10221" s="22"/>
      <c r="C10221" s="16" t="s">
        <v>1999</v>
      </c>
      <c r="D10221" s="16" t="s">
        <v>1995</v>
      </c>
      <c r="E10221" s="20" t="s">
        <v>1995</v>
      </c>
      <c r="F10221" s="19" t="s">
        <v>1995</v>
      </c>
      <c r="G10221" s="16" t="s">
        <v>1995</v>
      </c>
      <c r="H10221" s="19" t="s">
        <v>1995</v>
      </c>
      <c r="I10221" s="19" t="s">
        <v>1995</v>
      </c>
      <c r="J10221" s="21" t="s">
        <v>1995</v>
      </c>
    </row>
    <row r="10222" spans="1:10">
      <c r="A10222" s="22"/>
      <c r="B10222" s="22"/>
      <c r="C10222" s="16" t="s">
        <v>1995</v>
      </c>
      <c r="D10222" s="16" t="s">
        <v>2000</v>
      </c>
      <c r="E10222" s="20" t="s">
        <v>1995</v>
      </c>
      <c r="F10222" s="19" t="s">
        <v>1995</v>
      </c>
      <c r="G10222" s="16" t="s">
        <v>1995</v>
      </c>
      <c r="H10222" s="19" t="s">
        <v>1995</v>
      </c>
      <c r="I10222" s="19" t="s">
        <v>1995</v>
      </c>
      <c r="J10222" s="21" t="s">
        <v>1995</v>
      </c>
    </row>
    <row r="10223" spans="1:10">
      <c r="A10223" s="22"/>
      <c r="B10223" s="22"/>
      <c r="C10223" s="16" t="s">
        <v>1995</v>
      </c>
      <c r="D10223" s="16" t="s">
        <v>1995</v>
      </c>
      <c r="E10223" s="20" t="s">
        <v>2237</v>
      </c>
      <c r="F10223" s="19" t="s">
        <v>2035</v>
      </c>
      <c r="G10223" s="16" t="s">
        <v>7391</v>
      </c>
      <c r="H10223" s="19" t="s">
        <v>2386</v>
      </c>
      <c r="I10223" s="19" t="s">
        <v>2005</v>
      </c>
      <c r="J10223" s="21" t="s">
        <v>7392</v>
      </c>
    </row>
    <row r="10224" spans="1:10">
      <c r="A10224" s="22"/>
      <c r="B10224" s="22"/>
      <c r="C10224" s="16" t="s">
        <v>1995</v>
      </c>
      <c r="D10224" s="16" t="s">
        <v>2007</v>
      </c>
      <c r="E10224" s="20" t="s">
        <v>1995</v>
      </c>
      <c r="F10224" s="19" t="s">
        <v>1995</v>
      </c>
      <c r="G10224" s="16" t="s">
        <v>1995</v>
      </c>
      <c r="H10224" s="19" t="s">
        <v>1995</v>
      </c>
      <c r="I10224" s="19" t="s">
        <v>1995</v>
      </c>
      <c r="J10224" s="21" t="s">
        <v>1995</v>
      </c>
    </row>
    <row r="10225" ht="33.75" spans="1:10">
      <c r="A10225" s="22"/>
      <c r="B10225" s="22"/>
      <c r="C10225" s="16" t="s">
        <v>1995</v>
      </c>
      <c r="D10225" s="16" t="s">
        <v>1995</v>
      </c>
      <c r="E10225" s="20" t="s">
        <v>2080</v>
      </c>
      <c r="F10225" s="19" t="s">
        <v>2002</v>
      </c>
      <c r="G10225" s="16" t="s">
        <v>2060</v>
      </c>
      <c r="H10225" s="19" t="s">
        <v>2011</v>
      </c>
      <c r="I10225" s="19" t="s">
        <v>2005</v>
      </c>
      <c r="J10225" s="21" t="s">
        <v>2081</v>
      </c>
    </row>
    <row r="10226" ht="22.5" spans="1:10">
      <c r="A10226" s="22"/>
      <c r="B10226" s="22"/>
      <c r="C10226" s="16" t="s">
        <v>1995</v>
      </c>
      <c r="D10226" s="16" t="s">
        <v>1995</v>
      </c>
      <c r="E10226" s="20" t="s">
        <v>2231</v>
      </c>
      <c r="F10226" s="19" t="s">
        <v>2009</v>
      </c>
      <c r="G10226" s="16" t="s">
        <v>2060</v>
      </c>
      <c r="H10226" s="19" t="s">
        <v>2011</v>
      </c>
      <c r="I10226" s="19" t="s">
        <v>2005</v>
      </c>
      <c r="J10226" s="21" t="s">
        <v>7393</v>
      </c>
    </row>
    <row r="10227" spans="1:10">
      <c r="A10227" s="22"/>
      <c r="B10227" s="22"/>
      <c r="C10227" s="16" t="s">
        <v>1995</v>
      </c>
      <c r="D10227" s="16" t="s">
        <v>2013</v>
      </c>
      <c r="E10227" s="20" t="s">
        <v>1995</v>
      </c>
      <c r="F10227" s="19" t="s">
        <v>1995</v>
      </c>
      <c r="G10227" s="16" t="s">
        <v>1995</v>
      </c>
      <c r="H10227" s="19" t="s">
        <v>1995</v>
      </c>
      <c r="I10227" s="19" t="s">
        <v>1995</v>
      </c>
      <c r="J10227" s="21" t="s">
        <v>1995</v>
      </c>
    </row>
    <row r="10228" ht="33.75" spans="1:10">
      <c r="A10228" s="22"/>
      <c r="B10228" s="22"/>
      <c r="C10228" s="16" t="s">
        <v>1995</v>
      </c>
      <c r="D10228" s="16" t="s">
        <v>1995</v>
      </c>
      <c r="E10228" s="20" t="s">
        <v>2084</v>
      </c>
      <c r="F10228" s="19" t="s">
        <v>2002</v>
      </c>
      <c r="G10228" s="16" t="s">
        <v>2060</v>
      </c>
      <c r="H10228" s="19" t="s">
        <v>2011</v>
      </c>
      <c r="I10228" s="19" t="s">
        <v>2005</v>
      </c>
      <c r="J10228" s="21" t="s">
        <v>7394</v>
      </c>
    </row>
    <row r="10229" spans="1:10">
      <c r="A10229" s="22"/>
      <c r="B10229" s="22"/>
      <c r="C10229" s="16" t="s">
        <v>2018</v>
      </c>
      <c r="D10229" s="16" t="s">
        <v>1995</v>
      </c>
      <c r="E10229" s="20" t="s">
        <v>1995</v>
      </c>
      <c r="F10229" s="19" t="s">
        <v>1995</v>
      </c>
      <c r="G10229" s="16" t="s">
        <v>1995</v>
      </c>
      <c r="H10229" s="19" t="s">
        <v>1995</v>
      </c>
      <c r="I10229" s="19" t="s">
        <v>1995</v>
      </c>
      <c r="J10229" s="21" t="s">
        <v>1995</v>
      </c>
    </row>
    <row r="10230" spans="1:10">
      <c r="A10230" s="22"/>
      <c r="B10230" s="22"/>
      <c r="C10230" s="16" t="s">
        <v>1995</v>
      </c>
      <c r="D10230" s="16" t="s">
        <v>2019</v>
      </c>
      <c r="E10230" s="20" t="s">
        <v>1995</v>
      </c>
      <c r="F10230" s="19" t="s">
        <v>1995</v>
      </c>
      <c r="G10230" s="16" t="s">
        <v>1995</v>
      </c>
      <c r="H10230" s="19" t="s">
        <v>1995</v>
      </c>
      <c r="I10230" s="19" t="s">
        <v>1995</v>
      </c>
      <c r="J10230" s="21" t="s">
        <v>1995</v>
      </c>
    </row>
    <row r="10231" spans="1:10">
      <c r="A10231" s="22"/>
      <c r="B10231" s="22"/>
      <c r="C10231" s="16" t="s">
        <v>1995</v>
      </c>
      <c r="D10231" s="16" t="s">
        <v>1995</v>
      </c>
      <c r="E10231" s="20" t="s">
        <v>2120</v>
      </c>
      <c r="F10231" s="19" t="s">
        <v>2009</v>
      </c>
      <c r="G10231" s="16" t="s">
        <v>2026</v>
      </c>
      <c r="H10231" s="19" t="s">
        <v>2011</v>
      </c>
      <c r="I10231" s="19" t="s">
        <v>2005</v>
      </c>
      <c r="J10231" s="21" t="s">
        <v>7395</v>
      </c>
    </row>
    <row r="10232" spans="1:10">
      <c r="A10232" s="22"/>
      <c r="B10232" s="22"/>
      <c r="C10232" s="16" t="s">
        <v>2023</v>
      </c>
      <c r="D10232" s="16" t="s">
        <v>1995</v>
      </c>
      <c r="E10232" s="20" t="s">
        <v>1995</v>
      </c>
      <c r="F10232" s="19" t="s">
        <v>1995</v>
      </c>
      <c r="G10232" s="16" t="s">
        <v>1995</v>
      </c>
      <c r="H10232" s="19" t="s">
        <v>1995</v>
      </c>
      <c r="I10232" s="19" t="s">
        <v>1995</v>
      </c>
      <c r="J10232" s="21" t="s">
        <v>1995</v>
      </c>
    </row>
    <row r="10233" spans="1:10">
      <c r="A10233" s="22"/>
      <c r="B10233" s="22"/>
      <c r="C10233" s="16" t="s">
        <v>1995</v>
      </c>
      <c r="D10233" s="16" t="s">
        <v>2024</v>
      </c>
      <c r="E10233" s="20" t="s">
        <v>1995</v>
      </c>
      <c r="F10233" s="19" t="s">
        <v>1995</v>
      </c>
      <c r="G10233" s="16" t="s">
        <v>1995</v>
      </c>
      <c r="H10233" s="19" t="s">
        <v>1995</v>
      </c>
      <c r="I10233" s="19" t="s">
        <v>1995</v>
      </c>
      <c r="J10233" s="21" t="s">
        <v>1995</v>
      </c>
    </row>
    <row r="10234" spans="1:10">
      <c r="A10234" s="22"/>
      <c r="B10234" s="22"/>
      <c r="C10234" s="16" t="s">
        <v>1995</v>
      </c>
      <c r="D10234" s="16" t="s">
        <v>1995</v>
      </c>
      <c r="E10234" s="20" t="s">
        <v>2077</v>
      </c>
      <c r="F10234" s="19" t="s">
        <v>2009</v>
      </c>
      <c r="G10234" s="16" t="s">
        <v>2047</v>
      </c>
      <c r="H10234" s="19" t="s">
        <v>2011</v>
      </c>
      <c r="I10234" s="19" t="s">
        <v>2005</v>
      </c>
      <c r="J10234" s="21" t="s">
        <v>2088</v>
      </c>
    </row>
    <row r="10235" ht="12.75" spans="1:10">
      <c r="A10235" s="16" t="s">
        <v>7396</v>
      </c>
      <c r="B10235" s="20" t="s">
        <v>7397</v>
      </c>
      <c r="C10235" s="22"/>
      <c r="D10235" s="22"/>
      <c r="E10235" s="23"/>
      <c r="F10235" s="24"/>
      <c r="G10235" s="22"/>
      <c r="H10235" s="24"/>
      <c r="I10235" s="24"/>
      <c r="J10235" s="25"/>
    </row>
    <row r="10236" spans="1:10">
      <c r="A10236" s="22"/>
      <c r="B10236" s="22"/>
      <c r="C10236" s="16" t="s">
        <v>1999</v>
      </c>
      <c r="D10236" s="16" t="s">
        <v>1995</v>
      </c>
      <c r="E10236" s="20" t="s">
        <v>1995</v>
      </c>
      <c r="F10236" s="19" t="s">
        <v>1995</v>
      </c>
      <c r="G10236" s="16" t="s">
        <v>1995</v>
      </c>
      <c r="H10236" s="19" t="s">
        <v>1995</v>
      </c>
      <c r="I10236" s="19" t="s">
        <v>1995</v>
      </c>
      <c r="J10236" s="21" t="s">
        <v>1995</v>
      </c>
    </row>
    <row r="10237" spans="1:10">
      <c r="A10237" s="22"/>
      <c r="B10237" s="22"/>
      <c r="C10237" s="16" t="s">
        <v>1995</v>
      </c>
      <c r="D10237" s="16" t="s">
        <v>2000</v>
      </c>
      <c r="E10237" s="20" t="s">
        <v>1995</v>
      </c>
      <c r="F10237" s="19" t="s">
        <v>1995</v>
      </c>
      <c r="G10237" s="16" t="s">
        <v>1995</v>
      </c>
      <c r="H10237" s="19" t="s">
        <v>1995</v>
      </c>
      <c r="I10237" s="19" t="s">
        <v>1995</v>
      </c>
      <c r="J10237" s="21" t="s">
        <v>1995</v>
      </c>
    </row>
    <row r="10238" spans="1:10">
      <c r="A10238" s="22"/>
      <c r="B10238" s="22"/>
      <c r="C10238" s="16" t="s">
        <v>1995</v>
      </c>
      <c r="D10238" s="16" t="s">
        <v>1995</v>
      </c>
      <c r="E10238" s="20" t="s">
        <v>7398</v>
      </c>
      <c r="F10238" s="19" t="s">
        <v>2002</v>
      </c>
      <c r="G10238" s="16" t="s">
        <v>7399</v>
      </c>
      <c r="H10238" s="19" t="s">
        <v>2126</v>
      </c>
      <c r="I10238" s="19" t="s">
        <v>2005</v>
      </c>
      <c r="J10238" s="21" t="s">
        <v>7400</v>
      </c>
    </row>
    <row r="10239" spans="1:10">
      <c r="A10239" s="22"/>
      <c r="B10239" s="22"/>
      <c r="C10239" s="16" t="s">
        <v>1995</v>
      </c>
      <c r="D10239" s="16" t="s">
        <v>2007</v>
      </c>
      <c r="E10239" s="20" t="s">
        <v>1995</v>
      </c>
      <c r="F10239" s="19" t="s">
        <v>1995</v>
      </c>
      <c r="G10239" s="16" t="s">
        <v>1995</v>
      </c>
      <c r="H10239" s="19" t="s">
        <v>1995</v>
      </c>
      <c r="I10239" s="19" t="s">
        <v>1995</v>
      </c>
      <c r="J10239" s="21" t="s">
        <v>1995</v>
      </c>
    </row>
    <row r="10240" spans="1:10">
      <c r="A10240" s="22"/>
      <c r="B10240" s="22"/>
      <c r="C10240" s="16" t="s">
        <v>1995</v>
      </c>
      <c r="D10240" s="16" t="s">
        <v>1995</v>
      </c>
      <c r="E10240" s="20" t="s">
        <v>2231</v>
      </c>
      <c r="F10240" s="19" t="s">
        <v>2002</v>
      </c>
      <c r="G10240" s="16" t="s">
        <v>2060</v>
      </c>
      <c r="H10240" s="19" t="s">
        <v>2011</v>
      </c>
      <c r="I10240" s="19" t="s">
        <v>2005</v>
      </c>
      <c r="J10240" s="21" t="s">
        <v>7401</v>
      </c>
    </row>
    <row r="10241" spans="1:10">
      <c r="A10241" s="22"/>
      <c r="B10241" s="22"/>
      <c r="C10241" s="16" t="s">
        <v>1995</v>
      </c>
      <c r="D10241" s="16" t="s">
        <v>2013</v>
      </c>
      <c r="E10241" s="20" t="s">
        <v>1995</v>
      </c>
      <c r="F10241" s="19" t="s">
        <v>1995</v>
      </c>
      <c r="G10241" s="16" t="s">
        <v>1995</v>
      </c>
      <c r="H10241" s="19" t="s">
        <v>1995</v>
      </c>
      <c r="I10241" s="19" t="s">
        <v>1995</v>
      </c>
      <c r="J10241" s="21" t="s">
        <v>1995</v>
      </c>
    </row>
    <row r="10242" spans="1:10">
      <c r="A10242" s="22"/>
      <c r="B10242" s="22"/>
      <c r="C10242" s="16" t="s">
        <v>1995</v>
      </c>
      <c r="D10242" s="16" t="s">
        <v>1995</v>
      </c>
      <c r="E10242" s="20" t="s">
        <v>2084</v>
      </c>
      <c r="F10242" s="19" t="s">
        <v>2002</v>
      </c>
      <c r="G10242" s="16" t="s">
        <v>2060</v>
      </c>
      <c r="H10242" s="19" t="s">
        <v>2011</v>
      </c>
      <c r="I10242" s="19" t="s">
        <v>2005</v>
      </c>
      <c r="J10242" s="21" t="s">
        <v>4183</v>
      </c>
    </row>
    <row r="10243" spans="1:10">
      <c r="A10243" s="22"/>
      <c r="B10243" s="22"/>
      <c r="C10243" s="16" t="s">
        <v>2018</v>
      </c>
      <c r="D10243" s="16" t="s">
        <v>1995</v>
      </c>
      <c r="E10243" s="20" t="s">
        <v>1995</v>
      </c>
      <c r="F10243" s="19" t="s">
        <v>1995</v>
      </c>
      <c r="G10243" s="16" t="s">
        <v>1995</v>
      </c>
      <c r="H10243" s="19" t="s">
        <v>1995</v>
      </c>
      <c r="I10243" s="19" t="s">
        <v>1995</v>
      </c>
      <c r="J10243" s="21" t="s">
        <v>1995</v>
      </c>
    </row>
    <row r="10244" spans="1:10">
      <c r="A10244" s="22"/>
      <c r="B10244" s="22"/>
      <c r="C10244" s="16" t="s">
        <v>1995</v>
      </c>
      <c r="D10244" s="16" t="s">
        <v>2019</v>
      </c>
      <c r="E10244" s="20" t="s">
        <v>1995</v>
      </c>
      <c r="F10244" s="19" t="s">
        <v>1995</v>
      </c>
      <c r="G10244" s="16" t="s">
        <v>1995</v>
      </c>
      <c r="H10244" s="19" t="s">
        <v>1995</v>
      </c>
      <c r="I10244" s="19" t="s">
        <v>1995</v>
      </c>
      <c r="J10244" s="21" t="s">
        <v>1995</v>
      </c>
    </row>
    <row r="10245" spans="1:10">
      <c r="A10245" s="22"/>
      <c r="B10245" s="22"/>
      <c r="C10245" s="16" t="s">
        <v>1995</v>
      </c>
      <c r="D10245" s="16" t="s">
        <v>1995</v>
      </c>
      <c r="E10245" s="20" t="s">
        <v>2086</v>
      </c>
      <c r="F10245" s="19" t="s">
        <v>2002</v>
      </c>
      <c r="G10245" s="16" t="s">
        <v>3346</v>
      </c>
      <c r="H10245" s="19" t="s">
        <v>2011</v>
      </c>
      <c r="I10245" s="19" t="s">
        <v>2016</v>
      </c>
      <c r="J10245" s="21" t="s">
        <v>2087</v>
      </c>
    </row>
    <row r="10246" spans="1:10">
      <c r="A10246" s="22"/>
      <c r="B10246" s="22"/>
      <c r="C10246" s="16" t="s">
        <v>2023</v>
      </c>
      <c r="D10246" s="16" t="s">
        <v>1995</v>
      </c>
      <c r="E10246" s="20" t="s">
        <v>1995</v>
      </c>
      <c r="F10246" s="19" t="s">
        <v>1995</v>
      </c>
      <c r="G10246" s="16" t="s">
        <v>1995</v>
      </c>
      <c r="H10246" s="19" t="s">
        <v>1995</v>
      </c>
      <c r="I10246" s="19" t="s">
        <v>1995</v>
      </c>
      <c r="J10246" s="21" t="s">
        <v>1995</v>
      </c>
    </row>
    <row r="10247" spans="1:10">
      <c r="A10247" s="22"/>
      <c r="B10247" s="22"/>
      <c r="C10247" s="16" t="s">
        <v>1995</v>
      </c>
      <c r="D10247" s="16" t="s">
        <v>2024</v>
      </c>
      <c r="E10247" s="20" t="s">
        <v>1995</v>
      </c>
      <c r="F10247" s="19" t="s">
        <v>1995</v>
      </c>
      <c r="G10247" s="16" t="s">
        <v>1995</v>
      </c>
      <c r="H10247" s="19" t="s">
        <v>1995</v>
      </c>
      <c r="I10247" s="19" t="s">
        <v>1995</v>
      </c>
      <c r="J10247" s="21" t="s">
        <v>1995</v>
      </c>
    </row>
    <row r="10248" spans="1:10">
      <c r="A10248" s="22"/>
      <c r="B10248" s="22"/>
      <c r="C10248" s="16" t="s">
        <v>1995</v>
      </c>
      <c r="D10248" s="16" t="s">
        <v>1995</v>
      </c>
      <c r="E10248" s="20" t="s">
        <v>2077</v>
      </c>
      <c r="F10248" s="19" t="s">
        <v>2009</v>
      </c>
      <c r="G10248" s="16" t="s">
        <v>2047</v>
      </c>
      <c r="H10248" s="19" t="s">
        <v>2011</v>
      </c>
      <c r="I10248" s="19" t="s">
        <v>2005</v>
      </c>
      <c r="J10248" s="21" t="s">
        <v>2088</v>
      </c>
    </row>
    <row r="10249" ht="12.75" spans="1:10">
      <c r="A10249" s="16" t="s">
        <v>7402</v>
      </c>
      <c r="B10249" s="22"/>
      <c r="C10249" s="22"/>
      <c r="D10249" s="22"/>
      <c r="E10249" s="23"/>
      <c r="F10249" s="24"/>
      <c r="G10249" s="22"/>
      <c r="H10249" s="24"/>
      <c r="I10249" s="24"/>
      <c r="J10249" s="25"/>
    </row>
    <row r="10250" ht="12.75" spans="1:10">
      <c r="A10250" s="16" t="s">
        <v>7403</v>
      </c>
      <c r="B10250" s="22"/>
      <c r="C10250" s="22"/>
      <c r="D10250" s="22"/>
      <c r="E10250" s="23"/>
      <c r="F10250" s="24"/>
      <c r="G10250" s="22"/>
      <c r="H10250" s="24"/>
      <c r="I10250" s="24"/>
      <c r="J10250" s="25"/>
    </row>
    <row r="10251" ht="12.75" spans="1:10">
      <c r="A10251" s="16" t="s">
        <v>7404</v>
      </c>
      <c r="B10251" s="22"/>
      <c r="C10251" s="22"/>
      <c r="D10251" s="22"/>
      <c r="E10251" s="23"/>
      <c r="F10251" s="24"/>
      <c r="G10251" s="22"/>
      <c r="H10251" s="24"/>
      <c r="I10251" s="24"/>
      <c r="J10251" s="25"/>
    </row>
    <row r="10252" ht="67.5" spans="1:10">
      <c r="A10252" s="16" t="s">
        <v>7405</v>
      </c>
      <c r="B10252" s="20" t="s">
        <v>7406</v>
      </c>
      <c r="C10252" s="22"/>
      <c r="D10252" s="22"/>
      <c r="E10252" s="23"/>
      <c r="F10252" s="24"/>
      <c r="G10252" s="22"/>
      <c r="H10252" s="24"/>
      <c r="I10252" s="24"/>
      <c r="J10252" s="25"/>
    </row>
    <row r="10253" spans="1:10">
      <c r="A10253" s="22"/>
      <c r="B10253" s="22"/>
      <c r="C10253" s="16" t="s">
        <v>1999</v>
      </c>
      <c r="D10253" s="16" t="s">
        <v>1995</v>
      </c>
      <c r="E10253" s="20" t="s">
        <v>1995</v>
      </c>
      <c r="F10253" s="19" t="s">
        <v>1995</v>
      </c>
      <c r="G10253" s="16" t="s">
        <v>1995</v>
      </c>
      <c r="H10253" s="19" t="s">
        <v>1995</v>
      </c>
      <c r="I10253" s="19" t="s">
        <v>1995</v>
      </c>
      <c r="J10253" s="21" t="s">
        <v>1995</v>
      </c>
    </row>
    <row r="10254" spans="1:10">
      <c r="A10254" s="22"/>
      <c r="B10254" s="22"/>
      <c r="C10254" s="16" t="s">
        <v>1995</v>
      </c>
      <c r="D10254" s="16" t="s">
        <v>2000</v>
      </c>
      <c r="E10254" s="20" t="s">
        <v>1995</v>
      </c>
      <c r="F10254" s="19" t="s">
        <v>1995</v>
      </c>
      <c r="G10254" s="16" t="s">
        <v>1995</v>
      </c>
      <c r="H10254" s="19" t="s">
        <v>1995</v>
      </c>
      <c r="I10254" s="19" t="s">
        <v>1995</v>
      </c>
      <c r="J10254" s="21" t="s">
        <v>1995</v>
      </c>
    </row>
    <row r="10255" spans="1:10">
      <c r="A10255" s="22"/>
      <c r="B10255" s="22"/>
      <c r="C10255" s="16" t="s">
        <v>1995</v>
      </c>
      <c r="D10255" s="16" t="s">
        <v>1995</v>
      </c>
      <c r="E10255" s="20" t="s">
        <v>7407</v>
      </c>
      <c r="F10255" s="19" t="s">
        <v>2002</v>
      </c>
      <c r="G10255" s="16" t="s">
        <v>2060</v>
      </c>
      <c r="H10255" s="19" t="s">
        <v>2011</v>
      </c>
      <c r="I10255" s="19" t="s">
        <v>2005</v>
      </c>
      <c r="J10255" s="21" t="s">
        <v>7408</v>
      </c>
    </row>
    <row r="10256" ht="22.5" spans="1:10">
      <c r="A10256" s="22"/>
      <c r="B10256" s="22"/>
      <c r="C10256" s="16" t="s">
        <v>1995</v>
      </c>
      <c r="D10256" s="16" t="s">
        <v>1995</v>
      </c>
      <c r="E10256" s="20" t="s">
        <v>7409</v>
      </c>
      <c r="F10256" s="19" t="s">
        <v>2002</v>
      </c>
      <c r="G10256" s="16" t="s">
        <v>2060</v>
      </c>
      <c r="H10256" s="19" t="s">
        <v>2011</v>
      </c>
      <c r="I10256" s="19" t="s">
        <v>2005</v>
      </c>
      <c r="J10256" s="21" t="s">
        <v>7410</v>
      </c>
    </row>
    <row r="10257" ht="22.5" spans="1:10">
      <c r="A10257" s="22"/>
      <c r="B10257" s="22"/>
      <c r="C10257" s="16" t="s">
        <v>1995</v>
      </c>
      <c r="D10257" s="16" t="s">
        <v>1995</v>
      </c>
      <c r="E10257" s="20" t="s">
        <v>7411</v>
      </c>
      <c r="F10257" s="19" t="s">
        <v>2002</v>
      </c>
      <c r="G10257" s="16" t="s">
        <v>2060</v>
      </c>
      <c r="H10257" s="19" t="s">
        <v>2011</v>
      </c>
      <c r="I10257" s="19" t="s">
        <v>2005</v>
      </c>
      <c r="J10257" s="21" t="s">
        <v>7412</v>
      </c>
    </row>
    <row r="10258" spans="1:10">
      <c r="A10258" s="22"/>
      <c r="B10258" s="22"/>
      <c r="C10258" s="16" t="s">
        <v>2018</v>
      </c>
      <c r="D10258" s="16" t="s">
        <v>1995</v>
      </c>
      <c r="E10258" s="20" t="s">
        <v>1995</v>
      </c>
      <c r="F10258" s="19" t="s">
        <v>1995</v>
      </c>
      <c r="G10258" s="16" t="s">
        <v>1995</v>
      </c>
      <c r="H10258" s="19" t="s">
        <v>1995</v>
      </c>
      <c r="I10258" s="19" t="s">
        <v>1995</v>
      </c>
      <c r="J10258" s="21" t="s">
        <v>1995</v>
      </c>
    </row>
    <row r="10259" spans="1:10">
      <c r="A10259" s="22"/>
      <c r="B10259" s="22"/>
      <c r="C10259" s="16" t="s">
        <v>1995</v>
      </c>
      <c r="D10259" s="16" t="s">
        <v>2019</v>
      </c>
      <c r="E10259" s="20" t="s">
        <v>1995</v>
      </c>
      <c r="F10259" s="19" t="s">
        <v>1995</v>
      </c>
      <c r="G10259" s="16" t="s">
        <v>1995</v>
      </c>
      <c r="H10259" s="19" t="s">
        <v>1995</v>
      </c>
      <c r="I10259" s="19" t="s">
        <v>1995</v>
      </c>
      <c r="J10259" s="21" t="s">
        <v>1995</v>
      </c>
    </row>
    <row r="10260" spans="1:10">
      <c r="A10260" s="22"/>
      <c r="B10260" s="22"/>
      <c r="C10260" s="16" t="s">
        <v>1995</v>
      </c>
      <c r="D10260" s="16" t="s">
        <v>1995</v>
      </c>
      <c r="E10260" s="20" t="s">
        <v>7413</v>
      </c>
      <c r="F10260" s="19" t="s">
        <v>2002</v>
      </c>
      <c r="G10260" s="16" t="s">
        <v>2173</v>
      </c>
      <c r="H10260" s="19" t="s">
        <v>2171</v>
      </c>
      <c r="I10260" s="19" t="s">
        <v>2005</v>
      </c>
      <c r="J10260" s="21" t="s">
        <v>7414</v>
      </c>
    </row>
    <row r="10261" spans="1:10">
      <c r="A10261" s="22"/>
      <c r="B10261" s="22"/>
      <c r="C10261" s="16" t="s">
        <v>2023</v>
      </c>
      <c r="D10261" s="16" t="s">
        <v>1995</v>
      </c>
      <c r="E10261" s="20" t="s">
        <v>1995</v>
      </c>
      <c r="F10261" s="19" t="s">
        <v>1995</v>
      </c>
      <c r="G10261" s="16" t="s">
        <v>1995</v>
      </c>
      <c r="H10261" s="19" t="s">
        <v>1995</v>
      </c>
      <c r="I10261" s="19" t="s">
        <v>1995</v>
      </c>
      <c r="J10261" s="21" t="s">
        <v>1995</v>
      </c>
    </row>
    <row r="10262" spans="1:10">
      <c r="A10262" s="22"/>
      <c r="B10262" s="22"/>
      <c r="C10262" s="16" t="s">
        <v>1995</v>
      </c>
      <c r="D10262" s="16" t="s">
        <v>2024</v>
      </c>
      <c r="E10262" s="20" t="s">
        <v>1995</v>
      </c>
      <c r="F10262" s="19" t="s">
        <v>1995</v>
      </c>
      <c r="G10262" s="16" t="s">
        <v>1995</v>
      </c>
      <c r="H10262" s="19" t="s">
        <v>1995</v>
      </c>
      <c r="I10262" s="19" t="s">
        <v>1995</v>
      </c>
      <c r="J10262" s="21" t="s">
        <v>1995</v>
      </c>
    </row>
    <row r="10263" spans="1:10">
      <c r="A10263" s="22"/>
      <c r="B10263" s="22"/>
      <c r="C10263" s="16" t="s">
        <v>1995</v>
      </c>
      <c r="D10263" s="16" t="s">
        <v>1995</v>
      </c>
      <c r="E10263" s="20" t="s">
        <v>4449</v>
      </c>
      <c r="F10263" s="19" t="s">
        <v>2009</v>
      </c>
      <c r="G10263" s="16" t="s">
        <v>2157</v>
      </c>
      <c r="H10263" s="19" t="s">
        <v>2011</v>
      </c>
      <c r="I10263" s="19" t="s">
        <v>2005</v>
      </c>
      <c r="J10263" s="21" t="s">
        <v>7415</v>
      </c>
    </row>
    <row r="10264" spans="1:10">
      <c r="A10264" s="22"/>
      <c r="B10264" s="22"/>
      <c r="C10264" s="16" t="s">
        <v>1995</v>
      </c>
      <c r="D10264" s="16" t="s">
        <v>1995</v>
      </c>
      <c r="E10264" s="20" t="s">
        <v>7416</v>
      </c>
      <c r="F10264" s="19" t="s">
        <v>2009</v>
      </c>
      <c r="G10264" s="16" t="s">
        <v>2157</v>
      </c>
      <c r="H10264" s="19" t="s">
        <v>2011</v>
      </c>
      <c r="I10264" s="19" t="s">
        <v>2005</v>
      </c>
      <c r="J10264" s="21" t="s">
        <v>7417</v>
      </c>
    </row>
    <row r="10265" ht="56.25" spans="1:10">
      <c r="A10265" s="16" t="s">
        <v>7418</v>
      </c>
      <c r="B10265" s="20" t="s">
        <v>7419</v>
      </c>
      <c r="C10265" s="22"/>
      <c r="D10265" s="22"/>
      <c r="E10265" s="23"/>
      <c r="F10265" s="24"/>
      <c r="G10265" s="22"/>
      <c r="H10265" s="24"/>
      <c r="I10265" s="24"/>
      <c r="J10265" s="25"/>
    </row>
    <row r="10266" spans="1:10">
      <c r="A10266" s="22"/>
      <c r="B10266" s="22"/>
      <c r="C10266" s="16" t="s">
        <v>1999</v>
      </c>
      <c r="D10266" s="16" t="s">
        <v>1995</v>
      </c>
      <c r="E10266" s="20" t="s">
        <v>1995</v>
      </c>
      <c r="F10266" s="19" t="s">
        <v>1995</v>
      </c>
      <c r="G10266" s="16" t="s">
        <v>1995</v>
      </c>
      <c r="H10266" s="19" t="s">
        <v>1995</v>
      </c>
      <c r="I10266" s="19" t="s">
        <v>1995</v>
      </c>
      <c r="J10266" s="21" t="s">
        <v>1995</v>
      </c>
    </row>
    <row r="10267" spans="1:10">
      <c r="A10267" s="22"/>
      <c r="B10267" s="22"/>
      <c r="C10267" s="16" t="s">
        <v>1995</v>
      </c>
      <c r="D10267" s="16" t="s">
        <v>2007</v>
      </c>
      <c r="E10267" s="20" t="s">
        <v>1995</v>
      </c>
      <c r="F10267" s="19" t="s">
        <v>1995</v>
      </c>
      <c r="G10267" s="16" t="s">
        <v>1995</v>
      </c>
      <c r="H10267" s="19" t="s">
        <v>1995</v>
      </c>
      <c r="I10267" s="19" t="s">
        <v>1995</v>
      </c>
      <c r="J10267" s="21" t="s">
        <v>1995</v>
      </c>
    </row>
    <row r="10268" spans="1:10">
      <c r="A10268" s="22"/>
      <c r="B10268" s="22"/>
      <c r="C10268" s="16" t="s">
        <v>1995</v>
      </c>
      <c r="D10268" s="16" t="s">
        <v>1995</v>
      </c>
      <c r="E10268" s="20" t="s">
        <v>7420</v>
      </c>
      <c r="F10268" s="19" t="s">
        <v>2002</v>
      </c>
      <c r="G10268" s="16" t="s">
        <v>2060</v>
      </c>
      <c r="H10268" s="19" t="s">
        <v>2011</v>
      </c>
      <c r="I10268" s="19" t="s">
        <v>2005</v>
      </c>
      <c r="J10268" s="21" t="s">
        <v>7421</v>
      </c>
    </row>
    <row r="10269" spans="1:10">
      <c r="A10269" s="22"/>
      <c r="B10269" s="22"/>
      <c r="C10269" s="16" t="s">
        <v>1995</v>
      </c>
      <c r="D10269" s="16" t="s">
        <v>1995</v>
      </c>
      <c r="E10269" s="20" t="s">
        <v>7422</v>
      </c>
      <c r="F10269" s="19" t="s">
        <v>2009</v>
      </c>
      <c r="G10269" s="16" t="s">
        <v>2778</v>
      </c>
      <c r="H10269" s="19" t="s">
        <v>2011</v>
      </c>
      <c r="I10269" s="19" t="s">
        <v>2005</v>
      </c>
      <c r="J10269" s="21" t="s">
        <v>7423</v>
      </c>
    </row>
    <row r="10270" spans="1:10">
      <c r="A10270" s="22"/>
      <c r="B10270" s="22"/>
      <c r="C10270" s="16" t="s">
        <v>1995</v>
      </c>
      <c r="D10270" s="16" t="s">
        <v>1995</v>
      </c>
      <c r="E10270" s="20" t="s">
        <v>7424</v>
      </c>
      <c r="F10270" s="19" t="s">
        <v>2009</v>
      </c>
      <c r="G10270" s="16" t="s">
        <v>2047</v>
      </c>
      <c r="H10270" s="19" t="s">
        <v>2011</v>
      </c>
      <c r="I10270" s="19" t="s">
        <v>2005</v>
      </c>
      <c r="J10270" s="21" t="s">
        <v>7425</v>
      </c>
    </row>
    <row r="10271" spans="1:10">
      <c r="A10271" s="22"/>
      <c r="B10271" s="22"/>
      <c r="C10271" s="16" t="s">
        <v>2018</v>
      </c>
      <c r="D10271" s="16" t="s">
        <v>1995</v>
      </c>
      <c r="E10271" s="20" t="s">
        <v>1995</v>
      </c>
      <c r="F10271" s="19" t="s">
        <v>1995</v>
      </c>
      <c r="G10271" s="16" t="s">
        <v>1995</v>
      </c>
      <c r="H10271" s="19" t="s">
        <v>1995</v>
      </c>
      <c r="I10271" s="19" t="s">
        <v>1995</v>
      </c>
      <c r="J10271" s="21" t="s">
        <v>1995</v>
      </c>
    </row>
    <row r="10272" spans="1:10">
      <c r="A10272" s="22"/>
      <c r="B10272" s="22"/>
      <c r="C10272" s="16" t="s">
        <v>1995</v>
      </c>
      <c r="D10272" s="16" t="s">
        <v>2727</v>
      </c>
      <c r="E10272" s="20" t="s">
        <v>1995</v>
      </c>
      <c r="F10272" s="19" t="s">
        <v>1995</v>
      </c>
      <c r="G10272" s="16" t="s">
        <v>1995</v>
      </c>
      <c r="H10272" s="19" t="s">
        <v>1995</v>
      </c>
      <c r="I10272" s="19" t="s">
        <v>1995</v>
      </c>
      <c r="J10272" s="21" t="s">
        <v>1995</v>
      </c>
    </row>
    <row r="10273" spans="1:10">
      <c r="A10273" s="22"/>
      <c r="B10273" s="22"/>
      <c r="C10273" s="16" t="s">
        <v>1995</v>
      </c>
      <c r="D10273" s="16" t="s">
        <v>1995</v>
      </c>
      <c r="E10273" s="20" t="s">
        <v>7426</v>
      </c>
      <c r="F10273" s="19" t="s">
        <v>2002</v>
      </c>
      <c r="G10273" s="16" t="s">
        <v>2173</v>
      </c>
      <c r="H10273" s="19" t="s">
        <v>2394</v>
      </c>
      <c r="I10273" s="19" t="s">
        <v>2016</v>
      </c>
      <c r="J10273" s="21" t="s">
        <v>7427</v>
      </c>
    </row>
    <row r="10274" spans="1:10">
      <c r="A10274" s="22"/>
      <c r="B10274" s="22"/>
      <c r="C10274" s="16" t="s">
        <v>1995</v>
      </c>
      <c r="D10274" s="16" t="s">
        <v>1995</v>
      </c>
      <c r="E10274" s="20" t="s">
        <v>7428</v>
      </c>
      <c r="F10274" s="19" t="s">
        <v>2002</v>
      </c>
      <c r="G10274" s="16" t="s">
        <v>2173</v>
      </c>
      <c r="H10274" s="19" t="s">
        <v>2394</v>
      </c>
      <c r="I10274" s="19" t="s">
        <v>2016</v>
      </c>
      <c r="J10274" s="21" t="s">
        <v>7429</v>
      </c>
    </row>
    <row r="10275" spans="1:10">
      <c r="A10275" s="22"/>
      <c r="B10275" s="22"/>
      <c r="C10275" s="16" t="s">
        <v>2023</v>
      </c>
      <c r="D10275" s="16" t="s">
        <v>1995</v>
      </c>
      <c r="E10275" s="20" t="s">
        <v>1995</v>
      </c>
      <c r="F10275" s="19" t="s">
        <v>1995</v>
      </c>
      <c r="G10275" s="16" t="s">
        <v>1995</v>
      </c>
      <c r="H10275" s="19" t="s">
        <v>1995</v>
      </c>
      <c r="I10275" s="19" t="s">
        <v>1995</v>
      </c>
      <c r="J10275" s="21" t="s">
        <v>1995</v>
      </c>
    </row>
    <row r="10276" spans="1:10">
      <c r="A10276" s="22"/>
      <c r="B10276" s="22"/>
      <c r="C10276" s="16" t="s">
        <v>1995</v>
      </c>
      <c r="D10276" s="16" t="s">
        <v>2024</v>
      </c>
      <c r="E10276" s="20" t="s">
        <v>1995</v>
      </c>
      <c r="F10276" s="19" t="s">
        <v>1995</v>
      </c>
      <c r="G10276" s="16" t="s">
        <v>1995</v>
      </c>
      <c r="H10276" s="19" t="s">
        <v>1995</v>
      </c>
      <c r="I10276" s="19" t="s">
        <v>1995</v>
      </c>
      <c r="J10276" s="21" t="s">
        <v>1995</v>
      </c>
    </row>
    <row r="10277" spans="1:10">
      <c r="A10277" s="22"/>
      <c r="B10277" s="22"/>
      <c r="C10277" s="16" t="s">
        <v>1995</v>
      </c>
      <c r="D10277" s="16" t="s">
        <v>1995</v>
      </c>
      <c r="E10277" s="20" t="s">
        <v>7430</v>
      </c>
      <c r="F10277" s="19" t="s">
        <v>2009</v>
      </c>
      <c r="G10277" s="16" t="s">
        <v>2047</v>
      </c>
      <c r="H10277" s="19" t="s">
        <v>2011</v>
      </c>
      <c r="I10277" s="19" t="s">
        <v>2016</v>
      </c>
      <c r="J10277" s="21" t="s">
        <v>7431</v>
      </c>
    </row>
    <row r="10278" ht="135" spans="1:10">
      <c r="A10278" s="16" t="s">
        <v>7432</v>
      </c>
      <c r="B10278" s="20" t="s">
        <v>7433</v>
      </c>
      <c r="C10278" s="22"/>
      <c r="D10278" s="22"/>
      <c r="E10278" s="23"/>
      <c r="F10278" s="24"/>
      <c r="G10278" s="22"/>
      <c r="H10278" s="24"/>
      <c r="I10278" s="24"/>
      <c r="J10278" s="25"/>
    </row>
    <row r="10279" spans="1:10">
      <c r="A10279" s="22"/>
      <c r="B10279" s="22"/>
      <c r="C10279" s="16" t="s">
        <v>1999</v>
      </c>
      <c r="D10279" s="16" t="s">
        <v>1995</v>
      </c>
      <c r="E10279" s="20" t="s">
        <v>1995</v>
      </c>
      <c r="F10279" s="19" t="s">
        <v>1995</v>
      </c>
      <c r="G10279" s="16" t="s">
        <v>1995</v>
      </c>
      <c r="H10279" s="19" t="s">
        <v>1995</v>
      </c>
      <c r="I10279" s="19" t="s">
        <v>1995</v>
      </c>
      <c r="J10279" s="21" t="s">
        <v>1995</v>
      </c>
    </row>
    <row r="10280" spans="1:10">
      <c r="A10280" s="22"/>
      <c r="B10280" s="22"/>
      <c r="C10280" s="16" t="s">
        <v>1995</v>
      </c>
      <c r="D10280" s="16" t="s">
        <v>2000</v>
      </c>
      <c r="E10280" s="20" t="s">
        <v>1995</v>
      </c>
      <c r="F10280" s="19" t="s">
        <v>1995</v>
      </c>
      <c r="G10280" s="16" t="s">
        <v>1995</v>
      </c>
      <c r="H10280" s="19" t="s">
        <v>1995</v>
      </c>
      <c r="I10280" s="19" t="s">
        <v>1995</v>
      </c>
      <c r="J10280" s="21" t="s">
        <v>1995</v>
      </c>
    </row>
    <row r="10281" ht="33.75" spans="1:10">
      <c r="A10281" s="22"/>
      <c r="B10281" s="22"/>
      <c r="C10281" s="16" t="s">
        <v>1995</v>
      </c>
      <c r="D10281" s="16" t="s">
        <v>1995</v>
      </c>
      <c r="E10281" s="20" t="s">
        <v>7434</v>
      </c>
      <c r="F10281" s="19" t="s">
        <v>2002</v>
      </c>
      <c r="G10281" s="16" t="s">
        <v>3092</v>
      </c>
      <c r="H10281" s="19" t="s">
        <v>2044</v>
      </c>
      <c r="I10281" s="19" t="s">
        <v>2005</v>
      </c>
      <c r="J10281" s="21" t="s">
        <v>7435</v>
      </c>
    </row>
    <row r="10282" ht="22.5" spans="1:10">
      <c r="A10282" s="22"/>
      <c r="B10282" s="22"/>
      <c r="C10282" s="16" t="s">
        <v>1995</v>
      </c>
      <c r="D10282" s="16" t="s">
        <v>1995</v>
      </c>
      <c r="E10282" s="20" t="s">
        <v>7436</v>
      </c>
      <c r="F10282" s="19" t="s">
        <v>2002</v>
      </c>
      <c r="G10282" s="16" t="s">
        <v>2506</v>
      </c>
      <c r="H10282" s="19" t="s">
        <v>2126</v>
      </c>
      <c r="I10282" s="19" t="s">
        <v>2005</v>
      </c>
      <c r="J10282" s="21" t="s">
        <v>7437</v>
      </c>
    </row>
    <row r="10283" spans="1:10">
      <c r="A10283" s="22"/>
      <c r="B10283" s="22"/>
      <c r="C10283" s="16" t="s">
        <v>1995</v>
      </c>
      <c r="D10283" s="16" t="s">
        <v>2013</v>
      </c>
      <c r="E10283" s="20" t="s">
        <v>1995</v>
      </c>
      <c r="F10283" s="19" t="s">
        <v>1995</v>
      </c>
      <c r="G10283" s="16" t="s">
        <v>1995</v>
      </c>
      <c r="H10283" s="19" t="s">
        <v>1995</v>
      </c>
      <c r="I10283" s="19" t="s">
        <v>1995</v>
      </c>
      <c r="J10283" s="21" t="s">
        <v>1995</v>
      </c>
    </row>
    <row r="10284" ht="22.5" spans="1:10">
      <c r="A10284" s="22"/>
      <c r="B10284" s="22"/>
      <c r="C10284" s="16" t="s">
        <v>1995</v>
      </c>
      <c r="D10284" s="16" t="s">
        <v>1995</v>
      </c>
      <c r="E10284" s="20" t="s">
        <v>7438</v>
      </c>
      <c r="F10284" s="19" t="s">
        <v>2035</v>
      </c>
      <c r="G10284" s="16" t="s">
        <v>7439</v>
      </c>
      <c r="H10284" s="19" t="s">
        <v>3594</v>
      </c>
      <c r="I10284" s="19" t="s">
        <v>2005</v>
      </c>
      <c r="J10284" s="21" t="s">
        <v>7440</v>
      </c>
    </row>
    <row r="10285" spans="1:10">
      <c r="A10285" s="22"/>
      <c r="B10285" s="22"/>
      <c r="C10285" s="16" t="s">
        <v>2018</v>
      </c>
      <c r="D10285" s="16" t="s">
        <v>1995</v>
      </c>
      <c r="E10285" s="20" t="s">
        <v>1995</v>
      </c>
      <c r="F10285" s="19" t="s">
        <v>1995</v>
      </c>
      <c r="G10285" s="16" t="s">
        <v>1995</v>
      </c>
      <c r="H10285" s="19" t="s">
        <v>1995</v>
      </c>
      <c r="I10285" s="19" t="s">
        <v>1995</v>
      </c>
      <c r="J10285" s="21" t="s">
        <v>1995</v>
      </c>
    </row>
    <row r="10286" spans="1:10">
      <c r="A10286" s="22"/>
      <c r="B10286" s="22"/>
      <c r="C10286" s="16" t="s">
        <v>1995</v>
      </c>
      <c r="D10286" s="16" t="s">
        <v>2099</v>
      </c>
      <c r="E10286" s="20" t="s">
        <v>1995</v>
      </c>
      <c r="F10286" s="19" t="s">
        <v>1995</v>
      </c>
      <c r="G10286" s="16" t="s">
        <v>1995</v>
      </c>
      <c r="H10286" s="19" t="s">
        <v>1995</v>
      </c>
      <c r="I10286" s="19" t="s">
        <v>1995</v>
      </c>
      <c r="J10286" s="21" t="s">
        <v>1995</v>
      </c>
    </row>
    <row r="10287" spans="1:10">
      <c r="A10287" s="22"/>
      <c r="B10287" s="22"/>
      <c r="C10287" s="16" t="s">
        <v>1995</v>
      </c>
      <c r="D10287" s="16" t="s">
        <v>1995</v>
      </c>
      <c r="E10287" s="20" t="s">
        <v>7413</v>
      </c>
      <c r="F10287" s="19" t="s">
        <v>2002</v>
      </c>
      <c r="G10287" s="16" t="s">
        <v>2173</v>
      </c>
      <c r="H10287" s="19" t="s">
        <v>2171</v>
      </c>
      <c r="I10287" s="19" t="s">
        <v>2005</v>
      </c>
      <c r="J10287" s="21" t="s">
        <v>7441</v>
      </c>
    </row>
    <row r="10288" spans="1:10">
      <c r="A10288" s="22"/>
      <c r="B10288" s="22"/>
      <c r="C10288" s="16" t="s">
        <v>2023</v>
      </c>
      <c r="D10288" s="16" t="s">
        <v>1995</v>
      </c>
      <c r="E10288" s="20" t="s">
        <v>1995</v>
      </c>
      <c r="F10288" s="19" t="s">
        <v>1995</v>
      </c>
      <c r="G10288" s="16" t="s">
        <v>1995</v>
      </c>
      <c r="H10288" s="19" t="s">
        <v>1995</v>
      </c>
      <c r="I10288" s="19" t="s">
        <v>1995</v>
      </c>
      <c r="J10288" s="21" t="s">
        <v>1995</v>
      </c>
    </row>
    <row r="10289" spans="1:10">
      <c r="A10289" s="22"/>
      <c r="B10289" s="22"/>
      <c r="C10289" s="16" t="s">
        <v>1995</v>
      </c>
      <c r="D10289" s="16" t="s">
        <v>2024</v>
      </c>
      <c r="E10289" s="20" t="s">
        <v>1995</v>
      </c>
      <c r="F10289" s="19" t="s">
        <v>1995</v>
      </c>
      <c r="G10289" s="16" t="s">
        <v>1995</v>
      </c>
      <c r="H10289" s="19" t="s">
        <v>1995</v>
      </c>
      <c r="I10289" s="19" t="s">
        <v>1995</v>
      </c>
      <c r="J10289" s="21" t="s">
        <v>1995</v>
      </c>
    </row>
    <row r="10290" spans="1:10">
      <c r="A10290" s="22"/>
      <c r="B10290" s="22"/>
      <c r="C10290" s="16" t="s">
        <v>1995</v>
      </c>
      <c r="D10290" s="16" t="s">
        <v>1995</v>
      </c>
      <c r="E10290" s="20" t="s">
        <v>7442</v>
      </c>
      <c r="F10290" s="19" t="s">
        <v>2009</v>
      </c>
      <c r="G10290" s="16" t="s">
        <v>2157</v>
      </c>
      <c r="H10290" s="19" t="s">
        <v>2011</v>
      </c>
      <c r="I10290" s="19" t="s">
        <v>2005</v>
      </c>
      <c r="J10290" s="21" t="s">
        <v>7443</v>
      </c>
    </row>
    <row r="10291" ht="135" spans="1:10">
      <c r="A10291" s="16" t="s">
        <v>7444</v>
      </c>
      <c r="B10291" s="20" t="s">
        <v>7445</v>
      </c>
      <c r="C10291" s="22"/>
      <c r="D10291" s="22"/>
      <c r="E10291" s="23"/>
      <c r="F10291" s="24"/>
      <c r="G10291" s="22"/>
      <c r="H10291" s="24"/>
      <c r="I10291" s="24"/>
      <c r="J10291" s="25"/>
    </row>
    <row r="10292" spans="1:10">
      <c r="A10292" s="22"/>
      <c r="B10292" s="22"/>
      <c r="C10292" s="16" t="s">
        <v>1999</v>
      </c>
      <c r="D10292" s="16" t="s">
        <v>1995</v>
      </c>
      <c r="E10292" s="20" t="s">
        <v>1995</v>
      </c>
      <c r="F10292" s="19" t="s">
        <v>1995</v>
      </c>
      <c r="G10292" s="16" t="s">
        <v>1995</v>
      </c>
      <c r="H10292" s="19" t="s">
        <v>1995</v>
      </c>
      <c r="I10292" s="19" t="s">
        <v>1995</v>
      </c>
      <c r="J10292" s="21" t="s">
        <v>1995</v>
      </c>
    </row>
    <row r="10293" spans="1:10">
      <c r="A10293" s="22"/>
      <c r="B10293" s="22"/>
      <c r="C10293" s="16" t="s">
        <v>1995</v>
      </c>
      <c r="D10293" s="16" t="s">
        <v>2000</v>
      </c>
      <c r="E10293" s="20" t="s">
        <v>1995</v>
      </c>
      <c r="F10293" s="19" t="s">
        <v>1995</v>
      </c>
      <c r="G10293" s="16" t="s">
        <v>1995</v>
      </c>
      <c r="H10293" s="19" t="s">
        <v>1995</v>
      </c>
      <c r="I10293" s="19" t="s">
        <v>1995</v>
      </c>
      <c r="J10293" s="21" t="s">
        <v>1995</v>
      </c>
    </row>
    <row r="10294" spans="1:10">
      <c r="A10294" s="22"/>
      <c r="B10294" s="22"/>
      <c r="C10294" s="16" t="s">
        <v>1995</v>
      </c>
      <c r="D10294" s="16" t="s">
        <v>1995</v>
      </c>
      <c r="E10294" s="20" t="s">
        <v>7446</v>
      </c>
      <c r="F10294" s="19" t="s">
        <v>2002</v>
      </c>
      <c r="G10294" s="16" t="s">
        <v>7447</v>
      </c>
      <c r="H10294" s="19" t="s">
        <v>7448</v>
      </c>
      <c r="I10294" s="19" t="s">
        <v>2005</v>
      </c>
      <c r="J10294" s="21" t="s">
        <v>7449</v>
      </c>
    </row>
    <row r="10295" spans="1:10">
      <c r="A10295" s="22"/>
      <c r="B10295" s="22"/>
      <c r="C10295" s="16" t="s">
        <v>1995</v>
      </c>
      <c r="D10295" s="16" t="s">
        <v>1995</v>
      </c>
      <c r="E10295" s="20" t="s">
        <v>7450</v>
      </c>
      <c r="F10295" s="19" t="s">
        <v>2002</v>
      </c>
      <c r="G10295" s="16" t="s">
        <v>2269</v>
      </c>
      <c r="H10295" s="19" t="s">
        <v>7448</v>
      </c>
      <c r="I10295" s="19" t="s">
        <v>2005</v>
      </c>
      <c r="J10295" s="21" t="s">
        <v>7451</v>
      </c>
    </row>
    <row r="10296" spans="1:10">
      <c r="A10296" s="22"/>
      <c r="B10296" s="22"/>
      <c r="C10296" s="16" t="s">
        <v>1995</v>
      </c>
      <c r="D10296" s="16" t="s">
        <v>1995</v>
      </c>
      <c r="E10296" s="20" t="s">
        <v>7452</v>
      </c>
      <c r="F10296" s="19" t="s">
        <v>2002</v>
      </c>
      <c r="G10296" s="16" t="s">
        <v>7453</v>
      </c>
      <c r="H10296" s="19" t="s">
        <v>7448</v>
      </c>
      <c r="I10296" s="19" t="s">
        <v>2005</v>
      </c>
      <c r="J10296" s="21" t="s">
        <v>7454</v>
      </c>
    </row>
    <row r="10297" spans="1:10">
      <c r="A10297" s="22"/>
      <c r="B10297" s="22"/>
      <c r="C10297" s="16" t="s">
        <v>1995</v>
      </c>
      <c r="D10297" s="16" t="s">
        <v>1995</v>
      </c>
      <c r="E10297" s="20" t="s">
        <v>7455</v>
      </c>
      <c r="F10297" s="19" t="s">
        <v>2002</v>
      </c>
      <c r="G10297" s="16" t="s">
        <v>2031</v>
      </c>
      <c r="H10297" s="19" t="s">
        <v>7448</v>
      </c>
      <c r="I10297" s="19" t="s">
        <v>2005</v>
      </c>
      <c r="J10297" s="21" t="s">
        <v>7456</v>
      </c>
    </row>
    <row r="10298" spans="1:10">
      <c r="A10298" s="22"/>
      <c r="B10298" s="22"/>
      <c r="C10298" s="16" t="s">
        <v>1995</v>
      </c>
      <c r="D10298" s="16" t="s">
        <v>1995</v>
      </c>
      <c r="E10298" s="20" t="s">
        <v>7457</v>
      </c>
      <c r="F10298" s="19" t="s">
        <v>2002</v>
      </c>
      <c r="G10298" s="16" t="s">
        <v>7458</v>
      </c>
      <c r="H10298" s="19" t="s">
        <v>7448</v>
      </c>
      <c r="I10298" s="19" t="s">
        <v>2005</v>
      </c>
      <c r="J10298" s="21" t="s">
        <v>7459</v>
      </c>
    </row>
    <row r="10299" spans="1:10">
      <c r="A10299" s="22"/>
      <c r="B10299" s="22"/>
      <c r="C10299" s="16" t="s">
        <v>1995</v>
      </c>
      <c r="D10299" s="16" t="s">
        <v>1995</v>
      </c>
      <c r="E10299" s="20" t="s">
        <v>7460</v>
      </c>
      <c r="F10299" s="19" t="s">
        <v>2002</v>
      </c>
      <c r="G10299" s="16" t="s">
        <v>7461</v>
      </c>
      <c r="H10299" s="19" t="s">
        <v>7448</v>
      </c>
      <c r="I10299" s="19" t="s">
        <v>2005</v>
      </c>
      <c r="J10299" s="21" t="s">
        <v>7462</v>
      </c>
    </row>
    <row r="10300" spans="1:10">
      <c r="A10300" s="22"/>
      <c r="B10300" s="22"/>
      <c r="C10300" s="16" t="s">
        <v>1995</v>
      </c>
      <c r="D10300" s="16" t="s">
        <v>1995</v>
      </c>
      <c r="E10300" s="20" t="s">
        <v>7463</v>
      </c>
      <c r="F10300" s="19" t="s">
        <v>2002</v>
      </c>
      <c r="G10300" s="16" t="s">
        <v>7464</v>
      </c>
      <c r="H10300" s="19" t="s">
        <v>7448</v>
      </c>
      <c r="I10300" s="19" t="s">
        <v>2005</v>
      </c>
      <c r="J10300" s="21" t="s">
        <v>7465</v>
      </c>
    </row>
    <row r="10301" spans="1:10">
      <c r="A10301" s="22"/>
      <c r="B10301" s="22"/>
      <c r="C10301" s="16" t="s">
        <v>1995</v>
      </c>
      <c r="D10301" s="16" t="s">
        <v>1995</v>
      </c>
      <c r="E10301" s="20" t="s">
        <v>7466</v>
      </c>
      <c r="F10301" s="19" t="s">
        <v>2002</v>
      </c>
      <c r="G10301" s="16" t="s">
        <v>7467</v>
      </c>
      <c r="H10301" s="19" t="s">
        <v>7448</v>
      </c>
      <c r="I10301" s="19" t="s">
        <v>2005</v>
      </c>
      <c r="J10301" s="21" t="s">
        <v>7468</v>
      </c>
    </row>
    <row r="10302" spans="1:10">
      <c r="A10302" s="22"/>
      <c r="B10302" s="22"/>
      <c r="C10302" s="16" t="s">
        <v>1995</v>
      </c>
      <c r="D10302" s="16" t="s">
        <v>2007</v>
      </c>
      <c r="E10302" s="20" t="s">
        <v>1995</v>
      </c>
      <c r="F10302" s="19" t="s">
        <v>1995</v>
      </c>
      <c r="G10302" s="16" t="s">
        <v>1995</v>
      </c>
      <c r="H10302" s="19" t="s">
        <v>1995</v>
      </c>
      <c r="I10302" s="19" t="s">
        <v>1995</v>
      </c>
      <c r="J10302" s="21" t="s">
        <v>1995</v>
      </c>
    </row>
    <row r="10303" spans="1:10">
      <c r="A10303" s="22"/>
      <c r="B10303" s="22"/>
      <c r="C10303" s="16" t="s">
        <v>1995</v>
      </c>
      <c r="D10303" s="16" t="s">
        <v>1995</v>
      </c>
      <c r="E10303" s="20" t="s">
        <v>3854</v>
      </c>
      <c r="F10303" s="19" t="s">
        <v>2002</v>
      </c>
      <c r="G10303" s="16" t="s">
        <v>2173</v>
      </c>
      <c r="H10303" s="19" t="s">
        <v>2044</v>
      </c>
      <c r="I10303" s="19" t="s">
        <v>2005</v>
      </c>
      <c r="J10303" s="21" t="s">
        <v>7469</v>
      </c>
    </row>
    <row r="10304" spans="1:10">
      <c r="A10304" s="22"/>
      <c r="B10304" s="22"/>
      <c r="C10304" s="16" t="s">
        <v>1995</v>
      </c>
      <c r="D10304" s="16" t="s">
        <v>1995</v>
      </c>
      <c r="E10304" s="20" t="s">
        <v>3856</v>
      </c>
      <c r="F10304" s="19" t="s">
        <v>2009</v>
      </c>
      <c r="G10304" s="16" t="s">
        <v>2047</v>
      </c>
      <c r="H10304" s="19" t="s">
        <v>2011</v>
      </c>
      <c r="I10304" s="19" t="s">
        <v>2005</v>
      </c>
      <c r="J10304" s="21" t="s">
        <v>7470</v>
      </c>
    </row>
    <row r="10305" spans="1:10">
      <c r="A10305" s="22"/>
      <c r="B10305" s="22"/>
      <c r="C10305" s="16" t="s">
        <v>1995</v>
      </c>
      <c r="D10305" s="16" t="s">
        <v>1995</v>
      </c>
      <c r="E10305" s="20" t="s">
        <v>3858</v>
      </c>
      <c r="F10305" s="19" t="s">
        <v>2009</v>
      </c>
      <c r="G10305" s="16" t="s">
        <v>2157</v>
      </c>
      <c r="H10305" s="19" t="s">
        <v>2011</v>
      </c>
      <c r="I10305" s="19" t="s">
        <v>2005</v>
      </c>
      <c r="J10305" s="21" t="s">
        <v>7471</v>
      </c>
    </row>
    <row r="10306" ht="22.5" spans="1:10">
      <c r="A10306" s="22"/>
      <c r="B10306" s="22"/>
      <c r="C10306" s="16" t="s">
        <v>1995</v>
      </c>
      <c r="D10306" s="16" t="s">
        <v>1995</v>
      </c>
      <c r="E10306" s="20" t="s">
        <v>7472</v>
      </c>
      <c r="F10306" s="19" t="s">
        <v>2002</v>
      </c>
      <c r="G10306" s="16" t="s">
        <v>7473</v>
      </c>
      <c r="H10306" s="19" t="s">
        <v>2044</v>
      </c>
      <c r="I10306" s="19" t="s">
        <v>2005</v>
      </c>
      <c r="J10306" s="21" t="s">
        <v>7474</v>
      </c>
    </row>
    <row r="10307" spans="1:10">
      <c r="A10307" s="22"/>
      <c r="B10307" s="22"/>
      <c r="C10307" s="16" t="s">
        <v>2018</v>
      </c>
      <c r="D10307" s="16" t="s">
        <v>1995</v>
      </c>
      <c r="E10307" s="20" t="s">
        <v>1995</v>
      </c>
      <c r="F10307" s="19" t="s">
        <v>1995</v>
      </c>
      <c r="G10307" s="16" t="s">
        <v>1995</v>
      </c>
      <c r="H10307" s="19" t="s">
        <v>1995</v>
      </c>
      <c r="I10307" s="19" t="s">
        <v>1995</v>
      </c>
      <c r="J10307" s="21" t="s">
        <v>1995</v>
      </c>
    </row>
    <row r="10308" spans="1:10">
      <c r="A10308" s="22"/>
      <c r="B10308" s="22"/>
      <c r="C10308" s="16" t="s">
        <v>1995</v>
      </c>
      <c r="D10308" s="16" t="s">
        <v>2099</v>
      </c>
      <c r="E10308" s="20" t="s">
        <v>1995</v>
      </c>
      <c r="F10308" s="19" t="s">
        <v>1995</v>
      </c>
      <c r="G10308" s="16" t="s">
        <v>1995</v>
      </c>
      <c r="H10308" s="19" t="s">
        <v>1995</v>
      </c>
      <c r="I10308" s="19" t="s">
        <v>1995</v>
      </c>
      <c r="J10308" s="21" t="s">
        <v>1995</v>
      </c>
    </row>
    <row r="10309" spans="1:10">
      <c r="A10309" s="22"/>
      <c r="B10309" s="22"/>
      <c r="C10309" s="16" t="s">
        <v>1995</v>
      </c>
      <c r="D10309" s="16" t="s">
        <v>1995</v>
      </c>
      <c r="E10309" s="20" t="s">
        <v>7475</v>
      </c>
      <c r="F10309" s="19" t="s">
        <v>2009</v>
      </c>
      <c r="G10309" s="16" t="s">
        <v>2157</v>
      </c>
      <c r="H10309" s="19" t="s">
        <v>2011</v>
      </c>
      <c r="I10309" s="19" t="s">
        <v>2005</v>
      </c>
      <c r="J10309" s="21" t="s">
        <v>7476</v>
      </c>
    </row>
    <row r="10310" spans="1:10">
      <c r="A10310" s="22"/>
      <c r="B10310" s="22"/>
      <c r="C10310" s="16" t="s">
        <v>1995</v>
      </c>
      <c r="D10310" s="16" t="s">
        <v>2019</v>
      </c>
      <c r="E10310" s="20" t="s">
        <v>1995</v>
      </c>
      <c r="F10310" s="19" t="s">
        <v>1995</v>
      </c>
      <c r="G10310" s="16" t="s">
        <v>1995</v>
      </c>
      <c r="H10310" s="19" t="s">
        <v>1995</v>
      </c>
      <c r="I10310" s="19" t="s">
        <v>1995</v>
      </c>
      <c r="J10310" s="21" t="s">
        <v>1995</v>
      </c>
    </row>
    <row r="10311" spans="1:10">
      <c r="A10311" s="22"/>
      <c r="B10311" s="22"/>
      <c r="C10311" s="16" t="s">
        <v>1995</v>
      </c>
      <c r="D10311" s="16" t="s">
        <v>1995</v>
      </c>
      <c r="E10311" s="20" t="s">
        <v>3860</v>
      </c>
      <c r="F10311" s="19" t="s">
        <v>2002</v>
      </c>
      <c r="G10311" s="16" t="s">
        <v>7477</v>
      </c>
      <c r="H10311" s="19" t="s">
        <v>2044</v>
      </c>
      <c r="I10311" s="19" t="s">
        <v>2005</v>
      </c>
      <c r="J10311" s="21" t="s">
        <v>7478</v>
      </c>
    </row>
    <row r="10312" spans="1:10">
      <c r="A10312" s="22"/>
      <c r="B10312" s="22"/>
      <c r="C10312" s="16" t="s">
        <v>2023</v>
      </c>
      <c r="D10312" s="16" t="s">
        <v>1995</v>
      </c>
      <c r="E10312" s="20" t="s">
        <v>1995</v>
      </c>
      <c r="F10312" s="19" t="s">
        <v>1995</v>
      </c>
      <c r="G10312" s="16" t="s">
        <v>1995</v>
      </c>
      <c r="H10312" s="19" t="s">
        <v>1995</v>
      </c>
      <c r="I10312" s="19" t="s">
        <v>1995</v>
      </c>
      <c r="J10312" s="21" t="s">
        <v>1995</v>
      </c>
    </row>
    <row r="10313" spans="1:10">
      <c r="A10313" s="22"/>
      <c r="B10313" s="22"/>
      <c r="C10313" s="16" t="s">
        <v>1995</v>
      </c>
      <c r="D10313" s="16" t="s">
        <v>2024</v>
      </c>
      <c r="E10313" s="20" t="s">
        <v>1995</v>
      </c>
      <c r="F10313" s="19" t="s">
        <v>1995</v>
      </c>
      <c r="G10313" s="16" t="s">
        <v>1995</v>
      </c>
      <c r="H10313" s="19" t="s">
        <v>1995</v>
      </c>
      <c r="I10313" s="19" t="s">
        <v>1995</v>
      </c>
      <c r="J10313" s="21" t="s">
        <v>1995</v>
      </c>
    </row>
    <row r="10314" spans="1:10">
      <c r="A10314" s="22"/>
      <c r="B10314" s="22"/>
      <c r="C10314" s="16" t="s">
        <v>1995</v>
      </c>
      <c r="D10314" s="16" t="s">
        <v>1995</v>
      </c>
      <c r="E10314" s="20" t="s">
        <v>3863</v>
      </c>
      <c r="F10314" s="19" t="s">
        <v>2009</v>
      </c>
      <c r="G10314" s="16" t="s">
        <v>2157</v>
      </c>
      <c r="H10314" s="19" t="s">
        <v>2011</v>
      </c>
      <c r="I10314" s="19" t="s">
        <v>2005</v>
      </c>
      <c r="J10314" s="21" t="s">
        <v>7479</v>
      </c>
    </row>
    <row r="10315" ht="78.75" spans="1:10">
      <c r="A10315" s="16" t="s">
        <v>7480</v>
      </c>
      <c r="B10315" s="20" t="s">
        <v>7481</v>
      </c>
      <c r="C10315" s="22"/>
      <c r="D10315" s="22"/>
      <c r="E10315" s="23"/>
      <c r="F10315" s="24"/>
      <c r="G10315" s="22"/>
      <c r="H10315" s="24"/>
      <c r="I10315" s="24"/>
      <c r="J10315" s="25"/>
    </row>
    <row r="10316" spans="1:10">
      <c r="A10316" s="22"/>
      <c r="B10316" s="22"/>
      <c r="C10316" s="16" t="s">
        <v>1999</v>
      </c>
      <c r="D10316" s="16" t="s">
        <v>1995</v>
      </c>
      <c r="E10316" s="20" t="s">
        <v>1995</v>
      </c>
      <c r="F10316" s="19" t="s">
        <v>1995</v>
      </c>
      <c r="G10316" s="16" t="s">
        <v>1995</v>
      </c>
      <c r="H10316" s="19" t="s">
        <v>1995</v>
      </c>
      <c r="I10316" s="19" t="s">
        <v>1995</v>
      </c>
      <c r="J10316" s="21" t="s">
        <v>1995</v>
      </c>
    </row>
    <row r="10317" spans="1:10">
      <c r="A10317" s="22"/>
      <c r="B10317" s="22"/>
      <c r="C10317" s="16" t="s">
        <v>1995</v>
      </c>
      <c r="D10317" s="16" t="s">
        <v>2000</v>
      </c>
      <c r="E10317" s="20" t="s">
        <v>1995</v>
      </c>
      <c r="F10317" s="19" t="s">
        <v>1995</v>
      </c>
      <c r="G10317" s="16" t="s">
        <v>1995</v>
      </c>
      <c r="H10317" s="19" t="s">
        <v>1995</v>
      </c>
      <c r="I10317" s="19" t="s">
        <v>1995</v>
      </c>
      <c r="J10317" s="21" t="s">
        <v>1995</v>
      </c>
    </row>
    <row r="10318" ht="22.5" spans="1:10">
      <c r="A10318" s="22"/>
      <c r="B10318" s="22"/>
      <c r="C10318" s="16" t="s">
        <v>1995</v>
      </c>
      <c r="D10318" s="16" t="s">
        <v>1995</v>
      </c>
      <c r="E10318" s="20" t="s">
        <v>7482</v>
      </c>
      <c r="F10318" s="19" t="s">
        <v>2002</v>
      </c>
      <c r="G10318" s="16" t="s">
        <v>2352</v>
      </c>
      <c r="H10318" s="19" t="s">
        <v>2394</v>
      </c>
      <c r="I10318" s="19" t="s">
        <v>2005</v>
      </c>
      <c r="J10318" s="21" t="s">
        <v>7483</v>
      </c>
    </row>
    <row r="10319" ht="22.5" spans="1:10">
      <c r="A10319" s="22"/>
      <c r="B10319" s="22"/>
      <c r="C10319" s="16" t="s">
        <v>1995</v>
      </c>
      <c r="D10319" s="16" t="s">
        <v>1995</v>
      </c>
      <c r="E10319" s="20" t="s">
        <v>7484</v>
      </c>
      <c r="F10319" s="19" t="s">
        <v>2002</v>
      </c>
      <c r="G10319" s="16" t="s">
        <v>2352</v>
      </c>
      <c r="H10319" s="19" t="s">
        <v>2394</v>
      </c>
      <c r="I10319" s="19" t="s">
        <v>2005</v>
      </c>
      <c r="J10319" s="21" t="s">
        <v>7485</v>
      </c>
    </row>
    <row r="10320" spans="1:10">
      <c r="A10320" s="22"/>
      <c r="B10320" s="22"/>
      <c r="C10320" s="16" t="s">
        <v>1995</v>
      </c>
      <c r="D10320" s="16" t="s">
        <v>2013</v>
      </c>
      <c r="E10320" s="20" t="s">
        <v>1995</v>
      </c>
      <c r="F10320" s="19" t="s">
        <v>1995</v>
      </c>
      <c r="G10320" s="16" t="s">
        <v>1995</v>
      </c>
      <c r="H10320" s="19" t="s">
        <v>1995</v>
      </c>
      <c r="I10320" s="19" t="s">
        <v>1995</v>
      </c>
      <c r="J10320" s="21" t="s">
        <v>1995</v>
      </c>
    </row>
    <row r="10321" ht="22.5" spans="1:10">
      <c r="A10321" s="22"/>
      <c r="B10321" s="22"/>
      <c r="C10321" s="16" t="s">
        <v>1995</v>
      </c>
      <c r="D10321" s="16" t="s">
        <v>1995</v>
      </c>
      <c r="E10321" s="20" t="s">
        <v>7486</v>
      </c>
      <c r="F10321" s="19" t="s">
        <v>2002</v>
      </c>
      <c r="G10321" s="16" t="s">
        <v>7487</v>
      </c>
      <c r="H10321" s="19" t="s">
        <v>6560</v>
      </c>
      <c r="I10321" s="19" t="s">
        <v>2005</v>
      </c>
      <c r="J10321" s="21" t="s">
        <v>7486</v>
      </c>
    </row>
    <row r="10322" spans="1:10">
      <c r="A10322" s="22"/>
      <c r="B10322" s="22"/>
      <c r="C10322" s="16" t="s">
        <v>2018</v>
      </c>
      <c r="D10322" s="16" t="s">
        <v>1995</v>
      </c>
      <c r="E10322" s="20" t="s">
        <v>1995</v>
      </c>
      <c r="F10322" s="19" t="s">
        <v>1995</v>
      </c>
      <c r="G10322" s="16" t="s">
        <v>1995</v>
      </c>
      <c r="H10322" s="19" t="s">
        <v>1995</v>
      </c>
      <c r="I10322" s="19" t="s">
        <v>1995</v>
      </c>
      <c r="J10322" s="21" t="s">
        <v>1995</v>
      </c>
    </row>
    <row r="10323" spans="1:10">
      <c r="A10323" s="22"/>
      <c r="B10323" s="22"/>
      <c r="C10323" s="16" t="s">
        <v>1995</v>
      </c>
      <c r="D10323" s="16" t="s">
        <v>2019</v>
      </c>
      <c r="E10323" s="20" t="s">
        <v>1995</v>
      </c>
      <c r="F10323" s="19" t="s">
        <v>1995</v>
      </c>
      <c r="G10323" s="16" t="s">
        <v>1995</v>
      </c>
      <c r="H10323" s="19" t="s">
        <v>1995</v>
      </c>
      <c r="I10323" s="19" t="s">
        <v>1995</v>
      </c>
      <c r="J10323" s="21" t="s">
        <v>1995</v>
      </c>
    </row>
    <row r="10324" ht="22.5" spans="1:10">
      <c r="A10324" s="22"/>
      <c r="B10324" s="22"/>
      <c r="C10324" s="16" t="s">
        <v>1995</v>
      </c>
      <c r="D10324" s="16" t="s">
        <v>1995</v>
      </c>
      <c r="E10324" s="20" t="s">
        <v>7488</v>
      </c>
      <c r="F10324" s="19" t="s">
        <v>2002</v>
      </c>
      <c r="G10324" s="16" t="s">
        <v>7489</v>
      </c>
      <c r="H10324" s="19" t="s">
        <v>2394</v>
      </c>
      <c r="I10324" s="19" t="s">
        <v>2005</v>
      </c>
      <c r="J10324" s="21" t="s">
        <v>7490</v>
      </c>
    </row>
    <row r="10325" spans="1:10">
      <c r="A10325" s="22"/>
      <c r="B10325" s="22"/>
      <c r="C10325" s="16" t="s">
        <v>2023</v>
      </c>
      <c r="D10325" s="16" t="s">
        <v>1995</v>
      </c>
      <c r="E10325" s="20" t="s">
        <v>1995</v>
      </c>
      <c r="F10325" s="19" t="s">
        <v>1995</v>
      </c>
      <c r="G10325" s="16" t="s">
        <v>1995</v>
      </c>
      <c r="H10325" s="19" t="s">
        <v>1995</v>
      </c>
      <c r="I10325" s="19" t="s">
        <v>1995</v>
      </c>
      <c r="J10325" s="21" t="s">
        <v>1995</v>
      </c>
    </row>
    <row r="10326" spans="1:10">
      <c r="A10326" s="22"/>
      <c r="B10326" s="22"/>
      <c r="C10326" s="16" t="s">
        <v>1995</v>
      </c>
      <c r="D10326" s="16" t="s">
        <v>2024</v>
      </c>
      <c r="E10326" s="20" t="s">
        <v>1995</v>
      </c>
      <c r="F10326" s="19" t="s">
        <v>1995</v>
      </c>
      <c r="G10326" s="16" t="s">
        <v>1995</v>
      </c>
      <c r="H10326" s="19" t="s">
        <v>1995</v>
      </c>
      <c r="I10326" s="19" t="s">
        <v>1995</v>
      </c>
      <c r="J10326" s="21" t="s">
        <v>1995</v>
      </c>
    </row>
    <row r="10327" spans="1:10">
      <c r="A10327" s="22"/>
      <c r="B10327" s="22"/>
      <c r="C10327" s="16" t="s">
        <v>1995</v>
      </c>
      <c r="D10327" s="16" t="s">
        <v>1995</v>
      </c>
      <c r="E10327" s="20" t="s">
        <v>7491</v>
      </c>
      <c r="F10327" s="19" t="s">
        <v>2009</v>
      </c>
      <c r="G10327" s="16" t="s">
        <v>2047</v>
      </c>
      <c r="H10327" s="19" t="s">
        <v>2011</v>
      </c>
      <c r="I10327" s="19" t="s">
        <v>2005</v>
      </c>
      <c r="J10327" s="21" t="s">
        <v>7492</v>
      </c>
    </row>
    <row r="10328" ht="56.25" spans="1:10">
      <c r="A10328" s="16" t="s">
        <v>7493</v>
      </c>
      <c r="B10328" s="20" t="s">
        <v>7494</v>
      </c>
      <c r="C10328" s="22"/>
      <c r="D10328" s="22"/>
      <c r="E10328" s="23"/>
      <c r="F10328" s="24"/>
      <c r="G10328" s="22"/>
      <c r="H10328" s="24"/>
      <c r="I10328" s="24"/>
      <c r="J10328" s="25"/>
    </row>
    <row r="10329" spans="1:10">
      <c r="A10329" s="22"/>
      <c r="B10329" s="22"/>
      <c r="C10329" s="16" t="s">
        <v>1999</v>
      </c>
      <c r="D10329" s="16" t="s">
        <v>1995</v>
      </c>
      <c r="E10329" s="20" t="s">
        <v>1995</v>
      </c>
      <c r="F10329" s="19" t="s">
        <v>1995</v>
      </c>
      <c r="G10329" s="16" t="s">
        <v>1995</v>
      </c>
      <c r="H10329" s="19" t="s">
        <v>1995</v>
      </c>
      <c r="I10329" s="19" t="s">
        <v>1995</v>
      </c>
      <c r="J10329" s="21" t="s">
        <v>1995</v>
      </c>
    </row>
    <row r="10330" spans="1:10">
      <c r="A10330" s="22"/>
      <c r="B10330" s="22"/>
      <c r="C10330" s="16" t="s">
        <v>1995</v>
      </c>
      <c r="D10330" s="16" t="s">
        <v>2000</v>
      </c>
      <c r="E10330" s="20" t="s">
        <v>1995</v>
      </c>
      <c r="F10330" s="19" t="s">
        <v>1995</v>
      </c>
      <c r="G10330" s="16" t="s">
        <v>1995</v>
      </c>
      <c r="H10330" s="19" t="s">
        <v>1995</v>
      </c>
      <c r="I10330" s="19" t="s">
        <v>1995</v>
      </c>
      <c r="J10330" s="21" t="s">
        <v>1995</v>
      </c>
    </row>
    <row r="10331" spans="1:10">
      <c r="A10331" s="22"/>
      <c r="B10331" s="22"/>
      <c r="C10331" s="16" t="s">
        <v>1995</v>
      </c>
      <c r="D10331" s="16" t="s">
        <v>1995</v>
      </c>
      <c r="E10331" s="20" t="s">
        <v>7495</v>
      </c>
      <c r="F10331" s="19" t="s">
        <v>2009</v>
      </c>
      <c r="G10331" s="16" t="s">
        <v>2060</v>
      </c>
      <c r="H10331" s="19" t="s">
        <v>2126</v>
      </c>
      <c r="I10331" s="19" t="s">
        <v>2005</v>
      </c>
      <c r="J10331" s="21" t="s">
        <v>7496</v>
      </c>
    </row>
    <row r="10332" spans="1:10">
      <c r="A10332" s="22"/>
      <c r="B10332" s="22"/>
      <c r="C10332" s="16" t="s">
        <v>1995</v>
      </c>
      <c r="D10332" s="16" t="s">
        <v>1995</v>
      </c>
      <c r="E10332" s="20" t="s">
        <v>2192</v>
      </c>
      <c r="F10332" s="19" t="s">
        <v>2009</v>
      </c>
      <c r="G10332" s="16" t="s">
        <v>2352</v>
      </c>
      <c r="H10332" s="19" t="s">
        <v>2171</v>
      </c>
      <c r="I10332" s="19" t="s">
        <v>2005</v>
      </c>
      <c r="J10332" s="21" t="s">
        <v>7497</v>
      </c>
    </row>
    <row r="10333" spans="1:10">
      <c r="A10333" s="22"/>
      <c r="B10333" s="22"/>
      <c r="C10333" s="16" t="s">
        <v>1995</v>
      </c>
      <c r="D10333" s="16" t="s">
        <v>1995</v>
      </c>
      <c r="E10333" s="20" t="s">
        <v>3988</v>
      </c>
      <c r="F10333" s="19" t="s">
        <v>2009</v>
      </c>
      <c r="G10333" s="16" t="s">
        <v>3239</v>
      </c>
      <c r="H10333" s="19" t="s">
        <v>2171</v>
      </c>
      <c r="I10333" s="19" t="s">
        <v>2005</v>
      </c>
      <c r="J10333" s="21" t="s">
        <v>7498</v>
      </c>
    </row>
    <row r="10334" spans="1:10">
      <c r="A10334" s="22"/>
      <c r="B10334" s="22"/>
      <c r="C10334" s="16" t="s">
        <v>1995</v>
      </c>
      <c r="D10334" s="16" t="s">
        <v>2007</v>
      </c>
      <c r="E10334" s="20" t="s">
        <v>1995</v>
      </c>
      <c r="F10334" s="19" t="s">
        <v>1995</v>
      </c>
      <c r="G10334" s="16" t="s">
        <v>1995</v>
      </c>
      <c r="H10334" s="19" t="s">
        <v>1995</v>
      </c>
      <c r="I10334" s="19" t="s">
        <v>1995</v>
      </c>
      <c r="J10334" s="21" t="s">
        <v>1995</v>
      </c>
    </row>
    <row r="10335" spans="1:10">
      <c r="A10335" s="22"/>
      <c r="B10335" s="22"/>
      <c r="C10335" s="16" t="s">
        <v>1995</v>
      </c>
      <c r="D10335" s="16" t="s">
        <v>1995</v>
      </c>
      <c r="E10335" s="20" t="s">
        <v>2202</v>
      </c>
      <c r="F10335" s="19" t="s">
        <v>2009</v>
      </c>
      <c r="G10335" s="16" t="s">
        <v>2686</v>
      </c>
      <c r="H10335" s="19" t="s">
        <v>2011</v>
      </c>
      <c r="I10335" s="19" t="s">
        <v>2005</v>
      </c>
      <c r="J10335" s="21" t="s">
        <v>7499</v>
      </c>
    </row>
    <row r="10336" spans="1:10">
      <c r="A10336" s="22"/>
      <c r="B10336" s="22"/>
      <c r="C10336" s="16" t="s">
        <v>1995</v>
      </c>
      <c r="D10336" s="16" t="s">
        <v>2013</v>
      </c>
      <c r="E10336" s="20" t="s">
        <v>1995</v>
      </c>
      <c r="F10336" s="19" t="s">
        <v>1995</v>
      </c>
      <c r="G10336" s="16" t="s">
        <v>1995</v>
      </c>
      <c r="H10336" s="19" t="s">
        <v>1995</v>
      </c>
      <c r="I10336" s="19" t="s">
        <v>1995</v>
      </c>
      <c r="J10336" s="21" t="s">
        <v>1995</v>
      </c>
    </row>
    <row r="10337" spans="1:10">
      <c r="A10337" s="22"/>
      <c r="B10337" s="22"/>
      <c r="C10337" s="16" t="s">
        <v>1995</v>
      </c>
      <c r="D10337" s="16" t="s">
        <v>1995</v>
      </c>
      <c r="E10337" s="20" t="s">
        <v>5073</v>
      </c>
      <c r="F10337" s="19" t="s">
        <v>2009</v>
      </c>
      <c r="G10337" s="16" t="s">
        <v>2026</v>
      </c>
      <c r="H10337" s="19" t="s">
        <v>2011</v>
      </c>
      <c r="I10337" s="19" t="s">
        <v>2005</v>
      </c>
      <c r="J10337" s="21" t="s">
        <v>7500</v>
      </c>
    </row>
    <row r="10338" spans="1:10">
      <c r="A10338" s="22"/>
      <c r="B10338" s="22"/>
      <c r="C10338" s="16" t="s">
        <v>2018</v>
      </c>
      <c r="D10338" s="16" t="s">
        <v>1995</v>
      </c>
      <c r="E10338" s="20" t="s">
        <v>1995</v>
      </c>
      <c r="F10338" s="19" t="s">
        <v>1995</v>
      </c>
      <c r="G10338" s="16" t="s">
        <v>1995</v>
      </c>
      <c r="H10338" s="19" t="s">
        <v>1995</v>
      </c>
      <c r="I10338" s="19" t="s">
        <v>1995</v>
      </c>
      <c r="J10338" s="21" t="s">
        <v>1995</v>
      </c>
    </row>
    <row r="10339" spans="1:10">
      <c r="A10339" s="22"/>
      <c r="B10339" s="22"/>
      <c r="C10339" s="16" t="s">
        <v>1995</v>
      </c>
      <c r="D10339" s="16" t="s">
        <v>2019</v>
      </c>
      <c r="E10339" s="20" t="s">
        <v>1995</v>
      </c>
      <c r="F10339" s="19" t="s">
        <v>1995</v>
      </c>
      <c r="G10339" s="16" t="s">
        <v>1995</v>
      </c>
      <c r="H10339" s="19" t="s">
        <v>1995</v>
      </c>
      <c r="I10339" s="19" t="s">
        <v>1995</v>
      </c>
      <c r="J10339" s="21" t="s">
        <v>1995</v>
      </c>
    </row>
    <row r="10340" spans="1:10">
      <c r="A10340" s="22"/>
      <c r="B10340" s="22"/>
      <c r="C10340" s="16" t="s">
        <v>1995</v>
      </c>
      <c r="D10340" s="16" t="s">
        <v>1995</v>
      </c>
      <c r="E10340" s="20" t="s">
        <v>4714</v>
      </c>
      <c r="F10340" s="19" t="s">
        <v>2009</v>
      </c>
      <c r="G10340" s="16" t="s">
        <v>3092</v>
      </c>
      <c r="H10340" s="19" t="s">
        <v>2197</v>
      </c>
      <c r="I10340" s="19" t="s">
        <v>2005</v>
      </c>
      <c r="J10340" s="21" t="s">
        <v>7501</v>
      </c>
    </row>
    <row r="10341" spans="1:10">
      <c r="A10341" s="22"/>
      <c r="B10341" s="22"/>
      <c r="C10341" s="16" t="s">
        <v>2023</v>
      </c>
      <c r="D10341" s="16" t="s">
        <v>1995</v>
      </c>
      <c r="E10341" s="20" t="s">
        <v>1995</v>
      </c>
      <c r="F10341" s="19" t="s">
        <v>1995</v>
      </c>
      <c r="G10341" s="16" t="s">
        <v>1995</v>
      </c>
      <c r="H10341" s="19" t="s">
        <v>1995</v>
      </c>
      <c r="I10341" s="19" t="s">
        <v>1995</v>
      </c>
      <c r="J10341" s="21" t="s">
        <v>1995</v>
      </c>
    </row>
    <row r="10342" spans="1:10">
      <c r="A10342" s="22"/>
      <c r="B10342" s="22"/>
      <c r="C10342" s="16" t="s">
        <v>1995</v>
      </c>
      <c r="D10342" s="16" t="s">
        <v>2024</v>
      </c>
      <c r="E10342" s="20" t="s">
        <v>1995</v>
      </c>
      <c r="F10342" s="19" t="s">
        <v>1995</v>
      </c>
      <c r="G10342" s="16" t="s">
        <v>1995</v>
      </c>
      <c r="H10342" s="19" t="s">
        <v>1995</v>
      </c>
      <c r="I10342" s="19" t="s">
        <v>1995</v>
      </c>
      <c r="J10342" s="21" t="s">
        <v>1995</v>
      </c>
    </row>
    <row r="10343" spans="1:10">
      <c r="A10343" s="22"/>
      <c r="B10343" s="22"/>
      <c r="C10343" s="16" t="s">
        <v>1995</v>
      </c>
      <c r="D10343" s="16" t="s">
        <v>1995</v>
      </c>
      <c r="E10343" s="20" t="s">
        <v>2209</v>
      </c>
      <c r="F10343" s="19" t="s">
        <v>2009</v>
      </c>
      <c r="G10343" s="16" t="s">
        <v>2026</v>
      </c>
      <c r="H10343" s="19" t="s">
        <v>2011</v>
      </c>
      <c r="I10343" s="19" t="s">
        <v>2005</v>
      </c>
      <c r="J10343" s="21" t="s">
        <v>7502</v>
      </c>
    </row>
    <row r="10344" ht="112.5" spans="1:10">
      <c r="A10344" s="16" t="s">
        <v>7503</v>
      </c>
      <c r="B10344" s="20" t="s">
        <v>7504</v>
      </c>
      <c r="C10344" s="22"/>
      <c r="D10344" s="22"/>
      <c r="E10344" s="23"/>
      <c r="F10344" s="24"/>
      <c r="G10344" s="22"/>
      <c r="H10344" s="24"/>
      <c r="I10344" s="24"/>
      <c r="J10344" s="25"/>
    </row>
    <row r="10345" spans="1:10">
      <c r="A10345" s="22"/>
      <c r="B10345" s="22"/>
      <c r="C10345" s="16" t="s">
        <v>1999</v>
      </c>
      <c r="D10345" s="16" t="s">
        <v>1995</v>
      </c>
      <c r="E10345" s="20" t="s">
        <v>1995</v>
      </c>
      <c r="F10345" s="19" t="s">
        <v>1995</v>
      </c>
      <c r="G10345" s="16" t="s">
        <v>1995</v>
      </c>
      <c r="H10345" s="19" t="s">
        <v>1995</v>
      </c>
      <c r="I10345" s="19" t="s">
        <v>1995</v>
      </c>
      <c r="J10345" s="21" t="s">
        <v>1995</v>
      </c>
    </row>
    <row r="10346" spans="1:10">
      <c r="A10346" s="22"/>
      <c r="B10346" s="22"/>
      <c r="C10346" s="16" t="s">
        <v>1995</v>
      </c>
      <c r="D10346" s="16" t="s">
        <v>2000</v>
      </c>
      <c r="E10346" s="20" t="s">
        <v>1995</v>
      </c>
      <c r="F10346" s="19" t="s">
        <v>1995</v>
      </c>
      <c r="G10346" s="16" t="s">
        <v>1995</v>
      </c>
      <c r="H10346" s="19" t="s">
        <v>1995</v>
      </c>
      <c r="I10346" s="19" t="s">
        <v>1995</v>
      </c>
      <c r="J10346" s="21" t="s">
        <v>1995</v>
      </c>
    </row>
    <row r="10347" spans="1:10">
      <c r="A10347" s="22"/>
      <c r="B10347" s="22"/>
      <c r="C10347" s="16" t="s">
        <v>1995</v>
      </c>
      <c r="D10347" s="16" t="s">
        <v>1995</v>
      </c>
      <c r="E10347" s="20" t="s">
        <v>7505</v>
      </c>
      <c r="F10347" s="19" t="s">
        <v>2002</v>
      </c>
      <c r="G10347" s="16" t="s">
        <v>7249</v>
      </c>
      <c r="H10347" s="19" t="s">
        <v>2197</v>
      </c>
      <c r="I10347" s="19" t="s">
        <v>2005</v>
      </c>
      <c r="J10347" s="21" t="s">
        <v>7506</v>
      </c>
    </row>
    <row r="10348" spans="1:10">
      <c r="A10348" s="22"/>
      <c r="B10348" s="22"/>
      <c r="C10348" s="16" t="s">
        <v>1995</v>
      </c>
      <c r="D10348" s="16" t="s">
        <v>1995</v>
      </c>
      <c r="E10348" s="20" t="s">
        <v>7507</v>
      </c>
      <c r="F10348" s="19" t="s">
        <v>2002</v>
      </c>
      <c r="G10348" s="16" t="s">
        <v>7508</v>
      </c>
      <c r="H10348" s="19" t="s">
        <v>2325</v>
      </c>
      <c r="I10348" s="19" t="s">
        <v>2005</v>
      </c>
      <c r="J10348" s="21" t="s">
        <v>7509</v>
      </c>
    </row>
    <row r="10349" spans="1:10">
      <c r="A10349" s="22"/>
      <c r="B10349" s="22"/>
      <c r="C10349" s="16" t="s">
        <v>1995</v>
      </c>
      <c r="D10349" s="16" t="s">
        <v>2013</v>
      </c>
      <c r="E10349" s="20" t="s">
        <v>1995</v>
      </c>
      <c r="F10349" s="19" t="s">
        <v>1995</v>
      </c>
      <c r="G10349" s="16" t="s">
        <v>1995</v>
      </c>
      <c r="H10349" s="19" t="s">
        <v>1995</v>
      </c>
      <c r="I10349" s="19" t="s">
        <v>1995</v>
      </c>
      <c r="J10349" s="21" t="s">
        <v>1995</v>
      </c>
    </row>
    <row r="10350" spans="1:10">
      <c r="A10350" s="22"/>
      <c r="B10350" s="22"/>
      <c r="C10350" s="16" t="s">
        <v>1995</v>
      </c>
      <c r="D10350" s="16" t="s">
        <v>1995</v>
      </c>
      <c r="E10350" s="20" t="s">
        <v>2908</v>
      </c>
      <c r="F10350" s="19" t="s">
        <v>2035</v>
      </c>
      <c r="G10350" s="16" t="s">
        <v>2054</v>
      </c>
      <c r="H10350" s="19" t="s">
        <v>2054</v>
      </c>
      <c r="I10350" s="19" t="s">
        <v>2005</v>
      </c>
      <c r="J10350" s="21" t="s">
        <v>7510</v>
      </c>
    </row>
    <row r="10351" spans="1:10">
      <c r="A10351" s="22"/>
      <c r="B10351" s="22"/>
      <c r="C10351" s="16" t="s">
        <v>2018</v>
      </c>
      <c r="D10351" s="16" t="s">
        <v>1995</v>
      </c>
      <c r="E10351" s="20" t="s">
        <v>1995</v>
      </c>
      <c r="F10351" s="19" t="s">
        <v>1995</v>
      </c>
      <c r="G10351" s="16" t="s">
        <v>1995</v>
      </c>
      <c r="H10351" s="19" t="s">
        <v>1995</v>
      </c>
      <c r="I10351" s="19" t="s">
        <v>1995</v>
      </c>
      <c r="J10351" s="21" t="s">
        <v>1995</v>
      </c>
    </row>
    <row r="10352" spans="1:10">
      <c r="A10352" s="22"/>
      <c r="B10352" s="22"/>
      <c r="C10352" s="16" t="s">
        <v>1995</v>
      </c>
      <c r="D10352" s="16" t="s">
        <v>2019</v>
      </c>
      <c r="E10352" s="20" t="s">
        <v>1995</v>
      </c>
      <c r="F10352" s="19" t="s">
        <v>1995</v>
      </c>
      <c r="G10352" s="16" t="s">
        <v>1995</v>
      </c>
      <c r="H10352" s="19" t="s">
        <v>1995</v>
      </c>
      <c r="I10352" s="19" t="s">
        <v>1995</v>
      </c>
      <c r="J10352" s="21" t="s">
        <v>1995</v>
      </c>
    </row>
    <row r="10353" spans="1:10">
      <c r="A10353" s="22"/>
      <c r="B10353" s="22"/>
      <c r="C10353" s="16" t="s">
        <v>1995</v>
      </c>
      <c r="D10353" s="16" t="s">
        <v>1995</v>
      </c>
      <c r="E10353" s="20" t="s">
        <v>7511</v>
      </c>
      <c r="F10353" s="19" t="s">
        <v>2009</v>
      </c>
      <c r="G10353" s="16" t="s">
        <v>2060</v>
      </c>
      <c r="H10353" s="19" t="s">
        <v>2197</v>
      </c>
      <c r="I10353" s="19" t="s">
        <v>2005</v>
      </c>
      <c r="J10353" s="21" t="s">
        <v>7512</v>
      </c>
    </row>
    <row r="10354" spans="1:10">
      <c r="A10354" s="22"/>
      <c r="B10354" s="22"/>
      <c r="C10354" s="16" t="s">
        <v>1995</v>
      </c>
      <c r="D10354" s="16" t="s">
        <v>2727</v>
      </c>
      <c r="E10354" s="20" t="s">
        <v>1995</v>
      </c>
      <c r="F10354" s="19" t="s">
        <v>1995</v>
      </c>
      <c r="G10354" s="16" t="s">
        <v>1995</v>
      </c>
      <c r="H10354" s="19" t="s">
        <v>1995</v>
      </c>
      <c r="I10354" s="19" t="s">
        <v>1995</v>
      </c>
      <c r="J10354" s="21" t="s">
        <v>1995</v>
      </c>
    </row>
    <row r="10355" spans="1:10">
      <c r="A10355" s="22"/>
      <c r="B10355" s="22"/>
      <c r="C10355" s="16" t="s">
        <v>2023</v>
      </c>
      <c r="D10355" s="16" t="s">
        <v>1995</v>
      </c>
      <c r="E10355" s="20" t="s">
        <v>1995</v>
      </c>
      <c r="F10355" s="19" t="s">
        <v>1995</v>
      </c>
      <c r="G10355" s="16" t="s">
        <v>1995</v>
      </c>
      <c r="H10355" s="19" t="s">
        <v>1995</v>
      </c>
      <c r="I10355" s="19" t="s">
        <v>1995</v>
      </c>
      <c r="J10355" s="21" t="s">
        <v>1995</v>
      </c>
    </row>
    <row r="10356" spans="1:10">
      <c r="A10356" s="22"/>
      <c r="B10356" s="22"/>
      <c r="C10356" s="16" t="s">
        <v>1995</v>
      </c>
      <c r="D10356" s="16" t="s">
        <v>2024</v>
      </c>
      <c r="E10356" s="20" t="s">
        <v>1995</v>
      </c>
      <c r="F10356" s="19" t="s">
        <v>1995</v>
      </c>
      <c r="G10356" s="16" t="s">
        <v>1995</v>
      </c>
      <c r="H10356" s="19" t="s">
        <v>1995</v>
      </c>
      <c r="I10356" s="19" t="s">
        <v>1995</v>
      </c>
      <c r="J10356" s="21" t="s">
        <v>1995</v>
      </c>
    </row>
    <row r="10357" spans="1:10">
      <c r="A10357" s="22"/>
      <c r="B10357" s="22"/>
      <c r="C10357" s="16" t="s">
        <v>1995</v>
      </c>
      <c r="D10357" s="16" t="s">
        <v>1995</v>
      </c>
      <c r="E10357" s="20" t="s">
        <v>2301</v>
      </c>
      <c r="F10357" s="19" t="s">
        <v>2009</v>
      </c>
      <c r="G10357" s="16" t="s">
        <v>2686</v>
      </c>
      <c r="H10357" s="19" t="s">
        <v>2011</v>
      </c>
      <c r="I10357" s="19" t="s">
        <v>2005</v>
      </c>
      <c r="J10357" s="21" t="s">
        <v>7513</v>
      </c>
    </row>
    <row r="10358" ht="56.25" spans="1:10">
      <c r="A10358" s="16" t="s">
        <v>7514</v>
      </c>
      <c r="B10358" s="20" t="s">
        <v>7515</v>
      </c>
      <c r="C10358" s="22"/>
      <c r="D10358" s="22"/>
      <c r="E10358" s="23"/>
      <c r="F10358" s="24"/>
      <c r="G10358" s="22"/>
      <c r="H10358" s="24"/>
      <c r="I10358" s="24"/>
      <c r="J10358" s="25"/>
    </row>
    <row r="10359" spans="1:10">
      <c r="A10359" s="22"/>
      <c r="B10359" s="22"/>
      <c r="C10359" s="16" t="s">
        <v>1999</v>
      </c>
      <c r="D10359" s="16" t="s">
        <v>1995</v>
      </c>
      <c r="E10359" s="20" t="s">
        <v>1995</v>
      </c>
      <c r="F10359" s="19" t="s">
        <v>1995</v>
      </c>
      <c r="G10359" s="16" t="s">
        <v>1995</v>
      </c>
      <c r="H10359" s="19" t="s">
        <v>1995</v>
      </c>
      <c r="I10359" s="19" t="s">
        <v>1995</v>
      </c>
      <c r="J10359" s="21" t="s">
        <v>1995</v>
      </c>
    </row>
    <row r="10360" spans="1:10">
      <c r="A10360" s="22"/>
      <c r="B10360" s="22"/>
      <c r="C10360" s="16" t="s">
        <v>1995</v>
      </c>
      <c r="D10360" s="16" t="s">
        <v>2000</v>
      </c>
      <c r="E10360" s="20" t="s">
        <v>1995</v>
      </c>
      <c r="F10360" s="19" t="s">
        <v>1995</v>
      </c>
      <c r="G10360" s="16" t="s">
        <v>1995</v>
      </c>
      <c r="H10360" s="19" t="s">
        <v>1995</v>
      </c>
      <c r="I10360" s="19" t="s">
        <v>1995</v>
      </c>
      <c r="J10360" s="21" t="s">
        <v>1995</v>
      </c>
    </row>
    <row r="10361" spans="1:10">
      <c r="A10361" s="22"/>
      <c r="B10361" s="22"/>
      <c r="C10361" s="16" t="s">
        <v>1995</v>
      </c>
      <c r="D10361" s="16" t="s">
        <v>1995</v>
      </c>
      <c r="E10361" s="20" t="s">
        <v>7516</v>
      </c>
      <c r="F10361" s="19" t="s">
        <v>2009</v>
      </c>
      <c r="G10361" s="16" t="s">
        <v>2003</v>
      </c>
      <c r="H10361" s="19" t="s">
        <v>2171</v>
      </c>
      <c r="I10361" s="19" t="s">
        <v>2005</v>
      </c>
      <c r="J10361" s="21" t="s">
        <v>7516</v>
      </c>
    </row>
    <row r="10362" spans="1:10">
      <c r="A10362" s="22"/>
      <c r="B10362" s="22"/>
      <c r="C10362" s="16" t="s">
        <v>1995</v>
      </c>
      <c r="D10362" s="16" t="s">
        <v>1995</v>
      </c>
      <c r="E10362" s="20" t="s">
        <v>7517</v>
      </c>
      <c r="F10362" s="19" t="s">
        <v>2009</v>
      </c>
      <c r="G10362" s="16" t="s">
        <v>3239</v>
      </c>
      <c r="H10362" s="19" t="s">
        <v>2197</v>
      </c>
      <c r="I10362" s="19" t="s">
        <v>2005</v>
      </c>
      <c r="J10362" s="21" t="s">
        <v>7517</v>
      </c>
    </row>
    <row r="10363" spans="1:10">
      <c r="A10363" s="22"/>
      <c r="B10363" s="22"/>
      <c r="C10363" s="16" t="s">
        <v>1995</v>
      </c>
      <c r="D10363" s="16" t="s">
        <v>2013</v>
      </c>
      <c r="E10363" s="20" t="s">
        <v>1995</v>
      </c>
      <c r="F10363" s="19" t="s">
        <v>1995</v>
      </c>
      <c r="G10363" s="16" t="s">
        <v>1995</v>
      </c>
      <c r="H10363" s="19" t="s">
        <v>1995</v>
      </c>
      <c r="I10363" s="19" t="s">
        <v>1995</v>
      </c>
      <c r="J10363" s="21" t="s">
        <v>1995</v>
      </c>
    </row>
    <row r="10364" ht="22.5" spans="1:10">
      <c r="A10364" s="22"/>
      <c r="B10364" s="22"/>
      <c r="C10364" s="16" t="s">
        <v>1995</v>
      </c>
      <c r="D10364" s="16" t="s">
        <v>1995</v>
      </c>
      <c r="E10364" s="20" t="s">
        <v>7518</v>
      </c>
      <c r="F10364" s="19" t="s">
        <v>2002</v>
      </c>
      <c r="G10364" s="16" t="s">
        <v>7519</v>
      </c>
      <c r="H10364" s="19" t="s">
        <v>6560</v>
      </c>
      <c r="I10364" s="19" t="s">
        <v>2005</v>
      </c>
      <c r="J10364" s="21" t="s">
        <v>7518</v>
      </c>
    </row>
    <row r="10365" spans="1:10">
      <c r="A10365" s="22"/>
      <c r="B10365" s="22"/>
      <c r="C10365" s="16" t="s">
        <v>2018</v>
      </c>
      <c r="D10365" s="16" t="s">
        <v>1995</v>
      </c>
      <c r="E10365" s="20" t="s">
        <v>1995</v>
      </c>
      <c r="F10365" s="19" t="s">
        <v>1995</v>
      </c>
      <c r="G10365" s="16" t="s">
        <v>1995</v>
      </c>
      <c r="H10365" s="19" t="s">
        <v>1995</v>
      </c>
      <c r="I10365" s="19" t="s">
        <v>1995</v>
      </c>
      <c r="J10365" s="21" t="s">
        <v>1995</v>
      </c>
    </row>
    <row r="10366" spans="1:10">
      <c r="A10366" s="22"/>
      <c r="B10366" s="22"/>
      <c r="C10366" s="16" t="s">
        <v>1995</v>
      </c>
      <c r="D10366" s="16" t="s">
        <v>2019</v>
      </c>
      <c r="E10366" s="20" t="s">
        <v>1995</v>
      </c>
      <c r="F10366" s="19" t="s">
        <v>1995</v>
      </c>
      <c r="G10366" s="16" t="s">
        <v>1995</v>
      </c>
      <c r="H10366" s="19" t="s">
        <v>1995</v>
      </c>
      <c r="I10366" s="19" t="s">
        <v>1995</v>
      </c>
      <c r="J10366" s="21" t="s">
        <v>1995</v>
      </c>
    </row>
    <row r="10367" spans="1:10">
      <c r="A10367" s="22"/>
      <c r="B10367" s="22"/>
      <c r="C10367" s="16" t="s">
        <v>1995</v>
      </c>
      <c r="D10367" s="16" t="s">
        <v>1995</v>
      </c>
      <c r="E10367" s="20" t="s">
        <v>7441</v>
      </c>
      <c r="F10367" s="19" t="s">
        <v>2002</v>
      </c>
      <c r="G10367" s="16" t="s">
        <v>7520</v>
      </c>
      <c r="H10367" s="19" t="s">
        <v>2171</v>
      </c>
      <c r="I10367" s="19" t="s">
        <v>2005</v>
      </c>
      <c r="J10367" s="21" t="s">
        <v>7441</v>
      </c>
    </row>
    <row r="10368" spans="1:10">
      <c r="A10368" s="22"/>
      <c r="B10368" s="22"/>
      <c r="C10368" s="16" t="s">
        <v>2023</v>
      </c>
      <c r="D10368" s="16" t="s">
        <v>1995</v>
      </c>
      <c r="E10368" s="20" t="s">
        <v>1995</v>
      </c>
      <c r="F10368" s="19" t="s">
        <v>1995</v>
      </c>
      <c r="G10368" s="16" t="s">
        <v>1995</v>
      </c>
      <c r="H10368" s="19" t="s">
        <v>1995</v>
      </c>
      <c r="I10368" s="19" t="s">
        <v>1995</v>
      </c>
      <c r="J10368" s="21" t="s">
        <v>1995</v>
      </c>
    </row>
    <row r="10369" spans="1:10">
      <c r="A10369" s="22"/>
      <c r="B10369" s="22"/>
      <c r="C10369" s="16" t="s">
        <v>1995</v>
      </c>
      <c r="D10369" s="16" t="s">
        <v>2024</v>
      </c>
      <c r="E10369" s="20" t="s">
        <v>1995</v>
      </c>
      <c r="F10369" s="19" t="s">
        <v>1995</v>
      </c>
      <c r="G10369" s="16" t="s">
        <v>1995</v>
      </c>
      <c r="H10369" s="19" t="s">
        <v>1995</v>
      </c>
      <c r="I10369" s="19" t="s">
        <v>1995</v>
      </c>
      <c r="J10369" s="21" t="s">
        <v>1995</v>
      </c>
    </row>
    <row r="10370" spans="1:10">
      <c r="A10370" s="22"/>
      <c r="B10370" s="22"/>
      <c r="C10370" s="16" t="s">
        <v>1995</v>
      </c>
      <c r="D10370" s="16" t="s">
        <v>1995</v>
      </c>
      <c r="E10370" s="20" t="s">
        <v>2301</v>
      </c>
      <c r="F10370" s="19" t="s">
        <v>2009</v>
      </c>
      <c r="G10370" s="16" t="s">
        <v>2157</v>
      </c>
      <c r="H10370" s="19" t="s">
        <v>2011</v>
      </c>
      <c r="I10370" s="19" t="s">
        <v>2005</v>
      </c>
      <c r="J10370" s="21" t="s">
        <v>2301</v>
      </c>
    </row>
    <row r="10371" ht="33.75" spans="1:10">
      <c r="A10371" s="16" t="s">
        <v>7521</v>
      </c>
      <c r="B10371" s="20" t="s">
        <v>7522</v>
      </c>
      <c r="C10371" s="22"/>
      <c r="D10371" s="22"/>
      <c r="E10371" s="23"/>
      <c r="F10371" s="24"/>
      <c r="G10371" s="22"/>
      <c r="H10371" s="24"/>
      <c r="I10371" s="24"/>
      <c r="J10371" s="25"/>
    </row>
    <row r="10372" spans="1:10">
      <c r="A10372" s="22"/>
      <c r="B10372" s="22"/>
      <c r="C10372" s="16" t="s">
        <v>1999</v>
      </c>
      <c r="D10372" s="16" t="s">
        <v>1995</v>
      </c>
      <c r="E10372" s="20" t="s">
        <v>1995</v>
      </c>
      <c r="F10372" s="19" t="s">
        <v>1995</v>
      </c>
      <c r="G10372" s="16" t="s">
        <v>1995</v>
      </c>
      <c r="H10372" s="19" t="s">
        <v>1995</v>
      </c>
      <c r="I10372" s="19" t="s">
        <v>1995</v>
      </c>
      <c r="J10372" s="21" t="s">
        <v>1995</v>
      </c>
    </row>
    <row r="10373" spans="1:10">
      <c r="A10373" s="22"/>
      <c r="B10373" s="22"/>
      <c r="C10373" s="16" t="s">
        <v>1995</v>
      </c>
      <c r="D10373" s="16" t="s">
        <v>2000</v>
      </c>
      <c r="E10373" s="20" t="s">
        <v>1995</v>
      </c>
      <c r="F10373" s="19" t="s">
        <v>1995</v>
      </c>
      <c r="G10373" s="16" t="s">
        <v>1995</v>
      </c>
      <c r="H10373" s="19" t="s">
        <v>1995</v>
      </c>
      <c r="I10373" s="19" t="s">
        <v>1995</v>
      </c>
      <c r="J10373" s="21" t="s">
        <v>1995</v>
      </c>
    </row>
    <row r="10374" spans="1:10">
      <c r="A10374" s="22"/>
      <c r="B10374" s="22"/>
      <c r="C10374" s="16" t="s">
        <v>1995</v>
      </c>
      <c r="D10374" s="16" t="s">
        <v>1995</v>
      </c>
      <c r="E10374" s="20" t="s">
        <v>7523</v>
      </c>
      <c r="F10374" s="19" t="s">
        <v>2002</v>
      </c>
      <c r="G10374" s="16" t="s">
        <v>3133</v>
      </c>
      <c r="H10374" s="19" t="s">
        <v>2325</v>
      </c>
      <c r="I10374" s="19" t="s">
        <v>2005</v>
      </c>
      <c r="J10374" s="21" t="s">
        <v>7524</v>
      </c>
    </row>
    <row r="10375" spans="1:10">
      <c r="A10375" s="22"/>
      <c r="B10375" s="22"/>
      <c r="C10375" s="16" t="s">
        <v>1995</v>
      </c>
      <c r="D10375" s="16" t="s">
        <v>2007</v>
      </c>
      <c r="E10375" s="20" t="s">
        <v>1995</v>
      </c>
      <c r="F10375" s="19" t="s">
        <v>1995</v>
      </c>
      <c r="G10375" s="16" t="s">
        <v>1995</v>
      </c>
      <c r="H10375" s="19" t="s">
        <v>1995</v>
      </c>
      <c r="I10375" s="19" t="s">
        <v>1995</v>
      </c>
      <c r="J10375" s="21" t="s">
        <v>1995</v>
      </c>
    </row>
    <row r="10376" spans="1:10">
      <c r="A10376" s="22"/>
      <c r="B10376" s="22"/>
      <c r="C10376" s="16" t="s">
        <v>1995</v>
      </c>
      <c r="D10376" s="16" t="s">
        <v>1995</v>
      </c>
      <c r="E10376" s="20" t="s">
        <v>7525</v>
      </c>
      <c r="F10376" s="19" t="s">
        <v>2002</v>
      </c>
      <c r="G10376" s="16" t="s">
        <v>2060</v>
      </c>
      <c r="H10376" s="19" t="s">
        <v>2011</v>
      </c>
      <c r="I10376" s="19" t="s">
        <v>2005</v>
      </c>
      <c r="J10376" s="21" t="s">
        <v>7525</v>
      </c>
    </row>
    <row r="10377" spans="1:10">
      <c r="A10377" s="22"/>
      <c r="B10377" s="22"/>
      <c r="C10377" s="16" t="s">
        <v>1995</v>
      </c>
      <c r="D10377" s="16" t="s">
        <v>1995</v>
      </c>
      <c r="E10377" s="20" t="s">
        <v>7526</v>
      </c>
      <c r="F10377" s="19" t="s">
        <v>2002</v>
      </c>
      <c r="G10377" s="16" t="s">
        <v>2060</v>
      </c>
      <c r="H10377" s="19" t="s">
        <v>2011</v>
      </c>
      <c r="I10377" s="19" t="s">
        <v>2005</v>
      </c>
      <c r="J10377" s="21" t="s">
        <v>7526</v>
      </c>
    </row>
    <row r="10378" spans="1:10">
      <c r="A10378" s="22"/>
      <c r="B10378" s="22"/>
      <c r="C10378" s="16" t="s">
        <v>1995</v>
      </c>
      <c r="D10378" s="16" t="s">
        <v>2013</v>
      </c>
      <c r="E10378" s="20" t="s">
        <v>1995</v>
      </c>
      <c r="F10378" s="19" t="s">
        <v>1995</v>
      </c>
      <c r="G10378" s="16" t="s">
        <v>1995</v>
      </c>
      <c r="H10378" s="19" t="s">
        <v>1995</v>
      </c>
      <c r="I10378" s="19" t="s">
        <v>1995</v>
      </c>
      <c r="J10378" s="21" t="s">
        <v>1995</v>
      </c>
    </row>
    <row r="10379" spans="1:10">
      <c r="A10379" s="22"/>
      <c r="B10379" s="22"/>
      <c r="C10379" s="16" t="s">
        <v>1995</v>
      </c>
      <c r="D10379" s="16" t="s">
        <v>1995</v>
      </c>
      <c r="E10379" s="20" t="s">
        <v>7527</v>
      </c>
      <c r="F10379" s="19" t="s">
        <v>2002</v>
      </c>
      <c r="G10379" s="16" t="s">
        <v>5121</v>
      </c>
      <c r="H10379" s="19" t="s">
        <v>2054</v>
      </c>
      <c r="I10379" s="19" t="s">
        <v>2005</v>
      </c>
      <c r="J10379" s="21" t="s">
        <v>7528</v>
      </c>
    </row>
    <row r="10380" spans="1:10">
      <c r="A10380" s="22"/>
      <c r="B10380" s="22"/>
      <c r="C10380" s="16" t="s">
        <v>2018</v>
      </c>
      <c r="D10380" s="16" t="s">
        <v>1995</v>
      </c>
      <c r="E10380" s="20" t="s">
        <v>1995</v>
      </c>
      <c r="F10380" s="19" t="s">
        <v>1995</v>
      </c>
      <c r="G10380" s="16" t="s">
        <v>1995</v>
      </c>
      <c r="H10380" s="19" t="s">
        <v>1995</v>
      </c>
      <c r="I10380" s="19" t="s">
        <v>1995</v>
      </c>
      <c r="J10380" s="21" t="s">
        <v>1995</v>
      </c>
    </row>
    <row r="10381" spans="1:10">
      <c r="A10381" s="22"/>
      <c r="B10381" s="22"/>
      <c r="C10381" s="16" t="s">
        <v>1995</v>
      </c>
      <c r="D10381" s="16" t="s">
        <v>2099</v>
      </c>
      <c r="E10381" s="20" t="s">
        <v>1995</v>
      </c>
      <c r="F10381" s="19" t="s">
        <v>1995</v>
      </c>
      <c r="G10381" s="16" t="s">
        <v>1995</v>
      </c>
      <c r="H10381" s="19" t="s">
        <v>1995</v>
      </c>
      <c r="I10381" s="19" t="s">
        <v>1995</v>
      </c>
      <c r="J10381" s="21" t="s">
        <v>1995</v>
      </c>
    </row>
    <row r="10382" spans="1:10">
      <c r="A10382" s="22"/>
      <c r="B10382" s="22"/>
      <c r="C10382" s="16" t="s">
        <v>1995</v>
      </c>
      <c r="D10382" s="16" t="s">
        <v>1995</v>
      </c>
      <c r="E10382" s="20" t="s">
        <v>2163</v>
      </c>
      <c r="F10382" s="19" t="s">
        <v>2009</v>
      </c>
      <c r="G10382" s="16" t="s">
        <v>2831</v>
      </c>
      <c r="H10382" s="19" t="s">
        <v>2197</v>
      </c>
      <c r="I10382" s="19" t="s">
        <v>2005</v>
      </c>
      <c r="J10382" s="21" t="s">
        <v>7529</v>
      </c>
    </row>
    <row r="10383" spans="1:10">
      <c r="A10383" s="22"/>
      <c r="B10383" s="22"/>
      <c r="C10383" s="16" t="s">
        <v>1995</v>
      </c>
      <c r="D10383" s="16" t="s">
        <v>2019</v>
      </c>
      <c r="E10383" s="20" t="s">
        <v>1995</v>
      </c>
      <c r="F10383" s="19" t="s">
        <v>1995</v>
      </c>
      <c r="G10383" s="16" t="s">
        <v>1995</v>
      </c>
      <c r="H10383" s="19" t="s">
        <v>1995</v>
      </c>
      <c r="I10383" s="19" t="s">
        <v>1995</v>
      </c>
      <c r="J10383" s="21" t="s">
        <v>1995</v>
      </c>
    </row>
    <row r="10384" spans="1:10">
      <c r="A10384" s="22"/>
      <c r="B10384" s="22"/>
      <c r="C10384" s="16" t="s">
        <v>1995</v>
      </c>
      <c r="D10384" s="16" t="s">
        <v>1995</v>
      </c>
      <c r="E10384" s="20" t="s">
        <v>7530</v>
      </c>
      <c r="F10384" s="19" t="s">
        <v>2009</v>
      </c>
      <c r="G10384" s="16" t="s">
        <v>2047</v>
      </c>
      <c r="H10384" s="19" t="s">
        <v>2011</v>
      </c>
      <c r="I10384" s="19" t="s">
        <v>2005</v>
      </c>
      <c r="J10384" s="21" t="s">
        <v>7531</v>
      </c>
    </row>
    <row r="10385" spans="1:10">
      <c r="A10385" s="22"/>
      <c r="B10385" s="22"/>
      <c r="C10385" s="16" t="s">
        <v>1995</v>
      </c>
      <c r="D10385" s="16" t="s">
        <v>2727</v>
      </c>
      <c r="E10385" s="20" t="s">
        <v>1995</v>
      </c>
      <c r="F10385" s="19" t="s">
        <v>1995</v>
      </c>
      <c r="G10385" s="16" t="s">
        <v>1995</v>
      </c>
      <c r="H10385" s="19" t="s">
        <v>1995</v>
      </c>
      <c r="I10385" s="19" t="s">
        <v>1995</v>
      </c>
      <c r="J10385" s="21" t="s">
        <v>1995</v>
      </c>
    </row>
    <row r="10386" spans="1:10">
      <c r="A10386" s="22"/>
      <c r="B10386" s="22"/>
      <c r="C10386" s="16" t="s">
        <v>1995</v>
      </c>
      <c r="D10386" s="16" t="s">
        <v>1995</v>
      </c>
      <c r="E10386" s="20" t="s">
        <v>7532</v>
      </c>
      <c r="F10386" s="19" t="s">
        <v>2002</v>
      </c>
      <c r="G10386" s="16" t="s">
        <v>3136</v>
      </c>
      <c r="H10386" s="19" t="s">
        <v>2011</v>
      </c>
      <c r="I10386" s="19" t="s">
        <v>2005</v>
      </c>
      <c r="J10386" s="21" t="s">
        <v>7533</v>
      </c>
    </row>
    <row r="10387" spans="1:10">
      <c r="A10387" s="22"/>
      <c r="B10387" s="22"/>
      <c r="C10387" s="16" t="s">
        <v>2023</v>
      </c>
      <c r="D10387" s="16" t="s">
        <v>1995</v>
      </c>
      <c r="E10387" s="20" t="s">
        <v>1995</v>
      </c>
      <c r="F10387" s="19" t="s">
        <v>1995</v>
      </c>
      <c r="G10387" s="16" t="s">
        <v>1995</v>
      </c>
      <c r="H10387" s="19" t="s">
        <v>1995</v>
      </c>
      <c r="I10387" s="19" t="s">
        <v>1995</v>
      </c>
      <c r="J10387" s="21" t="s">
        <v>1995</v>
      </c>
    </row>
    <row r="10388" spans="1:10">
      <c r="A10388" s="22"/>
      <c r="B10388" s="22"/>
      <c r="C10388" s="16" t="s">
        <v>1995</v>
      </c>
      <c r="D10388" s="16" t="s">
        <v>2024</v>
      </c>
      <c r="E10388" s="20" t="s">
        <v>1995</v>
      </c>
      <c r="F10388" s="19" t="s">
        <v>1995</v>
      </c>
      <c r="G10388" s="16" t="s">
        <v>1995</v>
      </c>
      <c r="H10388" s="19" t="s">
        <v>1995</v>
      </c>
      <c r="I10388" s="19" t="s">
        <v>1995</v>
      </c>
      <c r="J10388" s="21" t="s">
        <v>1995</v>
      </c>
    </row>
    <row r="10389" spans="1:10">
      <c r="A10389" s="22"/>
      <c r="B10389" s="22"/>
      <c r="C10389" s="16" t="s">
        <v>1995</v>
      </c>
      <c r="D10389" s="16" t="s">
        <v>1995</v>
      </c>
      <c r="E10389" s="20" t="s">
        <v>7534</v>
      </c>
      <c r="F10389" s="19" t="s">
        <v>2009</v>
      </c>
      <c r="G10389" s="16" t="s">
        <v>2047</v>
      </c>
      <c r="H10389" s="19" t="s">
        <v>2011</v>
      </c>
      <c r="I10389" s="19" t="s">
        <v>2005</v>
      </c>
      <c r="J10389" s="21" t="s">
        <v>7535</v>
      </c>
    </row>
    <row r="10390" ht="56.25" spans="1:10">
      <c r="A10390" s="16" t="s">
        <v>7536</v>
      </c>
      <c r="B10390" s="20" t="s">
        <v>7537</v>
      </c>
      <c r="C10390" s="22"/>
      <c r="D10390" s="22"/>
      <c r="E10390" s="23"/>
      <c r="F10390" s="24"/>
      <c r="G10390" s="22"/>
      <c r="H10390" s="24"/>
      <c r="I10390" s="24"/>
      <c r="J10390" s="25"/>
    </row>
    <row r="10391" spans="1:10">
      <c r="A10391" s="22"/>
      <c r="B10391" s="22"/>
      <c r="C10391" s="16" t="s">
        <v>1999</v>
      </c>
      <c r="D10391" s="16" t="s">
        <v>1995</v>
      </c>
      <c r="E10391" s="20" t="s">
        <v>1995</v>
      </c>
      <c r="F10391" s="19" t="s">
        <v>1995</v>
      </c>
      <c r="G10391" s="16" t="s">
        <v>1995</v>
      </c>
      <c r="H10391" s="19" t="s">
        <v>1995</v>
      </c>
      <c r="I10391" s="19" t="s">
        <v>1995</v>
      </c>
      <c r="J10391" s="21" t="s">
        <v>1995</v>
      </c>
    </row>
    <row r="10392" spans="1:10">
      <c r="A10392" s="22"/>
      <c r="B10392" s="22"/>
      <c r="C10392" s="16" t="s">
        <v>1995</v>
      </c>
      <c r="D10392" s="16" t="s">
        <v>2000</v>
      </c>
      <c r="E10392" s="20" t="s">
        <v>1995</v>
      </c>
      <c r="F10392" s="19" t="s">
        <v>1995</v>
      </c>
      <c r="G10392" s="16" t="s">
        <v>1995</v>
      </c>
      <c r="H10392" s="19" t="s">
        <v>1995</v>
      </c>
      <c r="I10392" s="19" t="s">
        <v>1995</v>
      </c>
      <c r="J10392" s="21" t="s">
        <v>1995</v>
      </c>
    </row>
    <row r="10393" ht="22.5" spans="1:10">
      <c r="A10393" s="22"/>
      <c r="B10393" s="22"/>
      <c r="C10393" s="16" t="s">
        <v>1995</v>
      </c>
      <c r="D10393" s="16" t="s">
        <v>1995</v>
      </c>
      <c r="E10393" s="20" t="s">
        <v>7538</v>
      </c>
      <c r="F10393" s="19" t="s">
        <v>2009</v>
      </c>
      <c r="G10393" s="16" t="s">
        <v>7539</v>
      </c>
      <c r="H10393" s="19" t="s">
        <v>4544</v>
      </c>
      <c r="I10393" s="19" t="s">
        <v>2005</v>
      </c>
      <c r="J10393" s="21" t="s">
        <v>7540</v>
      </c>
    </row>
    <row r="10394" ht="22.5" spans="1:10">
      <c r="A10394" s="22"/>
      <c r="B10394" s="22"/>
      <c r="C10394" s="16" t="s">
        <v>1995</v>
      </c>
      <c r="D10394" s="16" t="s">
        <v>1995</v>
      </c>
      <c r="E10394" s="20" t="s">
        <v>7541</v>
      </c>
      <c r="F10394" s="19" t="s">
        <v>2009</v>
      </c>
      <c r="G10394" s="16" t="s">
        <v>7542</v>
      </c>
      <c r="H10394" s="19" t="s">
        <v>4544</v>
      </c>
      <c r="I10394" s="19" t="s">
        <v>2005</v>
      </c>
      <c r="J10394" s="21" t="s">
        <v>7543</v>
      </c>
    </row>
    <row r="10395" spans="1:10">
      <c r="A10395" s="22"/>
      <c r="B10395" s="22"/>
      <c r="C10395" s="16" t="s">
        <v>1995</v>
      </c>
      <c r="D10395" s="16" t="s">
        <v>2007</v>
      </c>
      <c r="E10395" s="20" t="s">
        <v>1995</v>
      </c>
      <c r="F10395" s="19" t="s">
        <v>1995</v>
      </c>
      <c r="G10395" s="16" t="s">
        <v>1995</v>
      </c>
      <c r="H10395" s="19" t="s">
        <v>1995</v>
      </c>
      <c r="I10395" s="19" t="s">
        <v>1995</v>
      </c>
      <c r="J10395" s="21" t="s">
        <v>1995</v>
      </c>
    </row>
    <row r="10396" spans="1:10">
      <c r="A10396" s="22"/>
      <c r="B10396" s="22"/>
      <c r="C10396" s="16" t="s">
        <v>1995</v>
      </c>
      <c r="D10396" s="16" t="s">
        <v>1995</v>
      </c>
      <c r="E10396" s="20" t="s">
        <v>7544</v>
      </c>
      <c r="F10396" s="19" t="s">
        <v>2002</v>
      </c>
      <c r="G10396" s="16" t="s">
        <v>2060</v>
      </c>
      <c r="H10396" s="19" t="s">
        <v>2011</v>
      </c>
      <c r="I10396" s="19" t="s">
        <v>2005</v>
      </c>
      <c r="J10396" s="21" t="s">
        <v>7545</v>
      </c>
    </row>
    <row r="10397" spans="1:10">
      <c r="A10397" s="22"/>
      <c r="B10397" s="22"/>
      <c r="C10397" s="16" t="s">
        <v>1995</v>
      </c>
      <c r="D10397" s="16" t="s">
        <v>2013</v>
      </c>
      <c r="E10397" s="20" t="s">
        <v>1995</v>
      </c>
      <c r="F10397" s="19" t="s">
        <v>1995</v>
      </c>
      <c r="G10397" s="16" t="s">
        <v>1995</v>
      </c>
      <c r="H10397" s="19" t="s">
        <v>1995</v>
      </c>
      <c r="I10397" s="19" t="s">
        <v>1995</v>
      </c>
      <c r="J10397" s="21" t="s">
        <v>1995</v>
      </c>
    </row>
    <row r="10398" ht="22.5" spans="1:10">
      <c r="A10398" s="22"/>
      <c r="B10398" s="22"/>
      <c r="C10398" s="16" t="s">
        <v>1995</v>
      </c>
      <c r="D10398" s="16" t="s">
        <v>1995</v>
      </c>
      <c r="E10398" s="20" t="s">
        <v>2864</v>
      </c>
      <c r="F10398" s="19" t="s">
        <v>2009</v>
      </c>
      <c r="G10398" s="16" t="s">
        <v>7546</v>
      </c>
      <c r="H10398" s="19" t="s">
        <v>2263</v>
      </c>
      <c r="I10398" s="19" t="s">
        <v>2005</v>
      </c>
      <c r="J10398" s="21" t="s">
        <v>7547</v>
      </c>
    </row>
    <row r="10399" spans="1:10">
      <c r="A10399" s="22"/>
      <c r="B10399" s="22"/>
      <c r="C10399" s="16" t="s">
        <v>2018</v>
      </c>
      <c r="D10399" s="16" t="s">
        <v>1995</v>
      </c>
      <c r="E10399" s="20" t="s">
        <v>1995</v>
      </c>
      <c r="F10399" s="19" t="s">
        <v>1995</v>
      </c>
      <c r="G10399" s="16" t="s">
        <v>1995</v>
      </c>
      <c r="H10399" s="19" t="s">
        <v>1995</v>
      </c>
      <c r="I10399" s="19" t="s">
        <v>1995</v>
      </c>
      <c r="J10399" s="21" t="s">
        <v>1995</v>
      </c>
    </row>
    <row r="10400" spans="1:10">
      <c r="A10400" s="22"/>
      <c r="B10400" s="22"/>
      <c r="C10400" s="16" t="s">
        <v>1995</v>
      </c>
      <c r="D10400" s="16" t="s">
        <v>2019</v>
      </c>
      <c r="E10400" s="20" t="s">
        <v>1995</v>
      </c>
      <c r="F10400" s="19" t="s">
        <v>1995</v>
      </c>
      <c r="G10400" s="16" t="s">
        <v>1995</v>
      </c>
      <c r="H10400" s="19" t="s">
        <v>1995</v>
      </c>
      <c r="I10400" s="19" t="s">
        <v>1995</v>
      </c>
      <c r="J10400" s="21" t="s">
        <v>1995</v>
      </c>
    </row>
    <row r="10401" ht="22.5" spans="1:10">
      <c r="A10401" s="22"/>
      <c r="B10401" s="22"/>
      <c r="C10401" s="16" t="s">
        <v>1995</v>
      </c>
      <c r="D10401" s="16" t="s">
        <v>1995</v>
      </c>
      <c r="E10401" s="20" t="s">
        <v>7548</v>
      </c>
      <c r="F10401" s="19" t="s">
        <v>3435</v>
      </c>
      <c r="G10401" s="16" t="s">
        <v>2352</v>
      </c>
      <c r="H10401" s="19" t="s">
        <v>3436</v>
      </c>
      <c r="I10401" s="19" t="s">
        <v>2005</v>
      </c>
      <c r="J10401" s="21" t="s">
        <v>7548</v>
      </c>
    </row>
    <row r="10402" spans="1:10">
      <c r="A10402" s="22"/>
      <c r="B10402" s="22"/>
      <c r="C10402" s="16" t="s">
        <v>2023</v>
      </c>
      <c r="D10402" s="16" t="s">
        <v>1995</v>
      </c>
      <c r="E10402" s="20" t="s">
        <v>1995</v>
      </c>
      <c r="F10402" s="19" t="s">
        <v>1995</v>
      </c>
      <c r="G10402" s="16" t="s">
        <v>1995</v>
      </c>
      <c r="H10402" s="19" t="s">
        <v>1995</v>
      </c>
      <c r="I10402" s="19" t="s">
        <v>1995</v>
      </c>
      <c r="J10402" s="21" t="s">
        <v>1995</v>
      </c>
    </row>
    <row r="10403" spans="1:10">
      <c r="A10403" s="22"/>
      <c r="B10403" s="22"/>
      <c r="C10403" s="16" t="s">
        <v>1995</v>
      </c>
      <c r="D10403" s="16" t="s">
        <v>2024</v>
      </c>
      <c r="E10403" s="20" t="s">
        <v>1995</v>
      </c>
      <c r="F10403" s="19" t="s">
        <v>1995</v>
      </c>
      <c r="G10403" s="16" t="s">
        <v>1995</v>
      </c>
      <c r="H10403" s="19" t="s">
        <v>1995</v>
      </c>
      <c r="I10403" s="19" t="s">
        <v>1995</v>
      </c>
      <c r="J10403" s="21" t="s">
        <v>1995</v>
      </c>
    </row>
    <row r="10404" spans="1:10">
      <c r="A10404" s="22"/>
      <c r="B10404" s="22"/>
      <c r="C10404" s="16" t="s">
        <v>1995</v>
      </c>
      <c r="D10404" s="16" t="s">
        <v>1995</v>
      </c>
      <c r="E10404" s="20" t="s">
        <v>2077</v>
      </c>
      <c r="F10404" s="19" t="s">
        <v>2002</v>
      </c>
      <c r="G10404" s="16" t="s">
        <v>2686</v>
      </c>
      <c r="H10404" s="19" t="s">
        <v>2011</v>
      </c>
      <c r="I10404" s="19" t="s">
        <v>2005</v>
      </c>
      <c r="J10404" s="21" t="s">
        <v>7549</v>
      </c>
    </row>
    <row r="10405" ht="78.75" spans="1:10">
      <c r="A10405" s="16" t="s">
        <v>7550</v>
      </c>
      <c r="B10405" s="20" t="s">
        <v>7551</v>
      </c>
      <c r="C10405" s="22"/>
      <c r="D10405" s="22"/>
      <c r="E10405" s="23"/>
      <c r="F10405" s="24"/>
      <c r="G10405" s="22"/>
      <c r="H10405" s="24"/>
      <c r="I10405" s="24"/>
      <c r="J10405" s="25"/>
    </row>
    <row r="10406" spans="1:10">
      <c r="A10406" s="22"/>
      <c r="B10406" s="22"/>
      <c r="C10406" s="16" t="s">
        <v>1999</v>
      </c>
      <c r="D10406" s="16" t="s">
        <v>1995</v>
      </c>
      <c r="E10406" s="20" t="s">
        <v>1995</v>
      </c>
      <c r="F10406" s="19" t="s">
        <v>1995</v>
      </c>
      <c r="G10406" s="16" t="s">
        <v>1995</v>
      </c>
      <c r="H10406" s="19" t="s">
        <v>1995</v>
      </c>
      <c r="I10406" s="19" t="s">
        <v>1995</v>
      </c>
      <c r="J10406" s="21" t="s">
        <v>1995</v>
      </c>
    </row>
    <row r="10407" spans="1:10">
      <c r="A10407" s="22"/>
      <c r="B10407" s="22"/>
      <c r="C10407" s="16" t="s">
        <v>1995</v>
      </c>
      <c r="D10407" s="16" t="s">
        <v>2000</v>
      </c>
      <c r="E10407" s="20" t="s">
        <v>1995</v>
      </c>
      <c r="F10407" s="19" t="s">
        <v>1995</v>
      </c>
      <c r="G10407" s="16" t="s">
        <v>1995</v>
      </c>
      <c r="H10407" s="19" t="s">
        <v>1995</v>
      </c>
      <c r="I10407" s="19" t="s">
        <v>1995</v>
      </c>
      <c r="J10407" s="21" t="s">
        <v>1995</v>
      </c>
    </row>
    <row r="10408" ht="22.5" spans="1:10">
      <c r="A10408" s="22"/>
      <c r="B10408" s="22"/>
      <c r="C10408" s="16" t="s">
        <v>1995</v>
      </c>
      <c r="D10408" s="16" t="s">
        <v>1995</v>
      </c>
      <c r="E10408" s="20" t="s">
        <v>7552</v>
      </c>
      <c r="F10408" s="19" t="s">
        <v>2002</v>
      </c>
      <c r="G10408" s="16" t="s">
        <v>7553</v>
      </c>
      <c r="H10408" s="19" t="s">
        <v>2171</v>
      </c>
      <c r="I10408" s="19" t="s">
        <v>2005</v>
      </c>
      <c r="J10408" s="21" t="s">
        <v>7554</v>
      </c>
    </row>
    <row r="10409" ht="22.5" spans="1:10">
      <c r="A10409" s="22"/>
      <c r="B10409" s="22"/>
      <c r="C10409" s="16" t="s">
        <v>1995</v>
      </c>
      <c r="D10409" s="16" t="s">
        <v>1995</v>
      </c>
      <c r="E10409" s="20" t="s">
        <v>7555</v>
      </c>
      <c r="F10409" s="19" t="s">
        <v>2035</v>
      </c>
      <c r="G10409" s="16" t="s">
        <v>2387</v>
      </c>
      <c r="H10409" s="19" t="s">
        <v>2011</v>
      </c>
      <c r="I10409" s="19" t="s">
        <v>2005</v>
      </c>
      <c r="J10409" s="21" t="s">
        <v>7556</v>
      </c>
    </row>
    <row r="10410" ht="22.5" spans="1:10">
      <c r="A10410" s="22"/>
      <c r="B10410" s="22"/>
      <c r="C10410" s="16" t="s">
        <v>1995</v>
      </c>
      <c r="D10410" s="16" t="s">
        <v>1995</v>
      </c>
      <c r="E10410" s="20" t="s">
        <v>7557</v>
      </c>
      <c r="F10410" s="19" t="s">
        <v>2035</v>
      </c>
      <c r="G10410" s="16" t="s">
        <v>2031</v>
      </c>
      <c r="H10410" s="19" t="s">
        <v>2011</v>
      </c>
      <c r="I10410" s="19" t="s">
        <v>2005</v>
      </c>
      <c r="J10410" s="21" t="s">
        <v>7558</v>
      </c>
    </row>
    <row r="10411" spans="1:10">
      <c r="A10411" s="22"/>
      <c r="B10411" s="22"/>
      <c r="C10411" s="16" t="s">
        <v>2018</v>
      </c>
      <c r="D10411" s="16" t="s">
        <v>1995</v>
      </c>
      <c r="E10411" s="20" t="s">
        <v>1995</v>
      </c>
      <c r="F10411" s="19" t="s">
        <v>1995</v>
      </c>
      <c r="G10411" s="16" t="s">
        <v>1995</v>
      </c>
      <c r="H10411" s="19" t="s">
        <v>1995</v>
      </c>
      <c r="I10411" s="19" t="s">
        <v>1995</v>
      </c>
      <c r="J10411" s="21" t="s">
        <v>1995</v>
      </c>
    </row>
    <row r="10412" spans="1:10">
      <c r="A10412" s="22"/>
      <c r="B10412" s="22"/>
      <c r="C10412" s="16" t="s">
        <v>1995</v>
      </c>
      <c r="D10412" s="16" t="s">
        <v>2019</v>
      </c>
      <c r="E10412" s="20" t="s">
        <v>1995</v>
      </c>
      <c r="F10412" s="19" t="s">
        <v>1995</v>
      </c>
      <c r="G10412" s="16" t="s">
        <v>1995</v>
      </c>
      <c r="H10412" s="19" t="s">
        <v>1995</v>
      </c>
      <c r="I10412" s="19" t="s">
        <v>1995</v>
      </c>
      <c r="J10412" s="21" t="s">
        <v>1995</v>
      </c>
    </row>
    <row r="10413" ht="22.5" spans="1:10">
      <c r="A10413" s="22"/>
      <c r="B10413" s="22"/>
      <c r="C10413" s="16" t="s">
        <v>1995</v>
      </c>
      <c r="D10413" s="16" t="s">
        <v>1995</v>
      </c>
      <c r="E10413" s="20" t="s">
        <v>7559</v>
      </c>
      <c r="F10413" s="19" t="s">
        <v>2009</v>
      </c>
      <c r="G10413" s="16" t="s">
        <v>2831</v>
      </c>
      <c r="H10413" s="19" t="s">
        <v>2325</v>
      </c>
      <c r="I10413" s="19" t="s">
        <v>2005</v>
      </c>
      <c r="J10413" s="21" t="s">
        <v>7560</v>
      </c>
    </row>
    <row r="10414" spans="1:10">
      <c r="A10414" s="22"/>
      <c r="B10414" s="22"/>
      <c r="C10414" s="16" t="s">
        <v>2023</v>
      </c>
      <c r="D10414" s="16" t="s">
        <v>1995</v>
      </c>
      <c r="E10414" s="20" t="s">
        <v>1995</v>
      </c>
      <c r="F10414" s="19" t="s">
        <v>1995</v>
      </c>
      <c r="G10414" s="16" t="s">
        <v>1995</v>
      </c>
      <c r="H10414" s="19" t="s">
        <v>1995</v>
      </c>
      <c r="I10414" s="19" t="s">
        <v>1995</v>
      </c>
      <c r="J10414" s="21" t="s">
        <v>1995</v>
      </c>
    </row>
    <row r="10415" spans="1:10">
      <c r="A10415" s="22"/>
      <c r="B10415" s="22"/>
      <c r="C10415" s="16" t="s">
        <v>1995</v>
      </c>
      <c r="D10415" s="16" t="s">
        <v>2024</v>
      </c>
      <c r="E10415" s="20" t="s">
        <v>1995</v>
      </c>
      <c r="F10415" s="19" t="s">
        <v>1995</v>
      </c>
      <c r="G10415" s="16" t="s">
        <v>1995</v>
      </c>
      <c r="H10415" s="19" t="s">
        <v>1995</v>
      </c>
      <c r="I10415" s="19" t="s">
        <v>1995</v>
      </c>
      <c r="J10415" s="21" t="s">
        <v>1995</v>
      </c>
    </row>
    <row r="10416" ht="22.5" spans="1:10">
      <c r="A10416" s="22"/>
      <c r="B10416" s="22"/>
      <c r="C10416" s="16" t="s">
        <v>1995</v>
      </c>
      <c r="D10416" s="16" t="s">
        <v>1995</v>
      </c>
      <c r="E10416" s="20" t="s">
        <v>7561</v>
      </c>
      <c r="F10416" s="19" t="s">
        <v>2009</v>
      </c>
      <c r="G10416" s="16" t="s">
        <v>2686</v>
      </c>
      <c r="H10416" s="19" t="s">
        <v>2011</v>
      </c>
      <c r="I10416" s="19" t="s">
        <v>2005</v>
      </c>
      <c r="J10416" s="21" t="s">
        <v>7562</v>
      </c>
    </row>
    <row r="10417" ht="45" spans="1:10">
      <c r="A10417" s="16" t="s">
        <v>7563</v>
      </c>
      <c r="B10417" s="20" t="s">
        <v>7564</v>
      </c>
      <c r="C10417" s="22"/>
      <c r="D10417" s="22"/>
      <c r="E10417" s="23"/>
      <c r="F10417" s="24"/>
      <c r="G10417" s="22"/>
      <c r="H10417" s="24"/>
      <c r="I10417" s="24"/>
      <c r="J10417" s="25"/>
    </row>
    <row r="10418" spans="1:10">
      <c r="A10418" s="22"/>
      <c r="B10418" s="22"/>
      <c r="C10418" s="16" t="s">
        <v>1999</v>
      </c>
      <c r="D10418" s="16" t="s">
        <v>1995</v>
      </c>
      <c r="E10418" s="20" t="s">
        <v>1995</v>
      </c>
      <c r="F10418" s="19" t="s">
        <v>1995</v>
      </c>
      <c r="G10418" s="16" t="s">
        <v>1995</v>
      </c>
      <c r="H10418" s="19" t="s">
        <v>1995</v>
      </c>
      <c r="I10418" s="19" t="s">
        <v>1995</v>
      </c>
      <c r="J10418" s="21" t="s">
        <v>1995</v>
      </c>
    </row>
    <row r="10419" spans="1:10">
      <c r="A10419" s="22"/>
      <c r="B10419" s="22"/>
      <c r="C10419" s="16" t="s">
        <v>1995</v>
      </c>
      <c r="D10419" s="16" t="s">
        <v>2000</v>
      </c>
      <c r="E10419" s="20" t="s">
        <v>1995</v>
      </c>
      <c r="F10419" s="19" t="s">
        <v>1995</v>
      </c>
      <c r="G10419" s="16" t="s">
        <v>1995</v>
      </c>
      <c r="H10419" s="19" t="s">
        <v>1995</v>
      </c>
      <c r="I10419" s="19" t="s">
        <v>1995</v>
      </c>
      <c r="J10419" s="21" t="s">
        <v>1995</v>
      </c>
    </row>
    <row r="10420" spans="1:10">
      <c r="A10420" s="22"/>
      <c r="B10420" s="22"/>
      <c r="C10420" s="16" t="s">
        <v>1995</v>
      </c>
      <c r="D10420" s="16" t="s">
        <v>1995</v>
      </c>
      <c r="E10420" s="20" t="s">
        <v>7565</v>
      </c>
      <c r="F10420" s="19" t="s">
        <v>2009</v>
      </c>
      <c r="G10420" s="16" t="s">
        <v>2506</v>
      </c>
      <c r="H10420" s="19" t="s">
        <v>3782</v>
      </c>
      <c r="I10420" s="19" t="s">
        <v>2005</v>
      </c>
      <c r="J10420" s="21" t="s">
        <v>7566</v>
      </c>
    </row>
    <row r="10421" spans="1:10">
      <c r="A10421" s="22"/>
      <c r="B10421" s="22"/>
      <c r="C10421" s="16" t="s">
        <v>1995</v>
      </c>
      <c r="D10421" s="16" t="s">
        <v>1995</v>
      </c>
      <c r="E10421" s="20" t="s">
        <v>7567</v>
      </c>
      <c r="F10421" s="19" t="s">
        <v>2009</v>
      </c>
      <c r="G10421" s="16" t="s">
        <v>2506</v>
      </c>
      <c r="H10421" s="19" t="s">
        <v>2325</v>
      </c>
      <c r="I10421" s="19" t="s">
        <v>2005</v>
      </c>
      <c r="J10421" s="21" t="s">
        <v>7568</v>
      </c>
    </row>
    <row r="10422" spans="1:10">
      <c r="A10422" s="22"/>
      <c r="B10422" s="22"/>
      <c r="C10422" s="16" t="s">
        <v>1995</v>
      </c>
      <c r="D10422" s="16" t="s">
        <v>2013</v>
      </c>
      <c r="E10422" s="20" t="s">
        <v>1995</v>
      </c>
      <c r="F10422" s="19" t="s">
        <v>1995</v>
      </c>
      <c r="G10422" s="16" t="s">
        <v>1995</v>
      </c>
      <c r="H10422" s="19" t="s">
        <v>1995</v>
      </c>
      <c r="I10422" s="19" t="s">
        <v>1995</v>
      </c>
      <c r="J10422" s="21" t="s">
        <v>1995</v>
      </c>
    </row>
    <row r="10423" spans="1:10">
      <c r="A10423" s="22"/>
      <c r="B10423" s="22"/>
      <c r="C10423" s="16" t="s">
        <v>1995</v>
      </c>
      <c r="D10423" s="16" t="s">
        <v>1995</v>
      </c>
      <c r="E10423" s="20" t="s">
        <v>7569</v>
      </c>
      <c r="F10423" s="19" t="s">
        <v>2035</v>
      </c>
      <c r="G10423" s="16" t="s">
        <v>7519</v>
      </c>
      <c r="H10423" s="19" t="s">
        <v>2054</v>
      </c>
      <c r="I10423" s="19" t="s">
        <v>2005</v>
      </c>
      <c r="J10423" s="21" t="s">
        <v>7570</v>
      </c>
    </row>
    <row r="10424" spans="1:10">
      <c r="A10424" s="22"/>
      <c r="B10424" s="22"/>
      <c r="C10424" s="16" t="s">
        <v>2018</v>
      </c>
      <c r="D10424" s="16" t="s">
        <v>1995</v>
      </c>
      <c r="E10424" s="20" t="s">
        <v>1995</v>
      </c>
      <c r="F10424" s="19" t="s">
        <v>1995</v>
      </c>
      <c r="G10424" s="16" t="s">
        <v>1995</v>
      </c>
      <c r="H10424" s="19" t="s">
        <v>1995</v>
      </c>
      <c r="I10424" s="19" t="s">
        <v>1995</v>
      </c>
      <c r="J10424" s="21" t="s">
        <v>1995</v>
      </c>
    </row>
    <row r="10425" spans="1:10">
      <c r="A10425" s="22"/>
      <c r="B10425" s="22"/>
      <c r="C10425" s="16" t="s">
        <v>1995</v>
      </c>
      <c r="D10425" s="16" t="s">
        <v>2019</v>
      </c>
      <c r="E10425" s="20" t="s">
        <v>1995</v>
      </c>
      <c r="F10425" s="19" t="s">
        <v>1995</v>
      </c>
      <c r="G10425" s="16" t="s">
        <v>1995</v>
      </c>
      <c r="H10425" s="19" t="s">
        <v>1995</v>
      </c>
      <c r="I10425" s="19" t="s">
        <v>1995</v>
      </c>
      <c r="J10425" s="21" t="s">
        <v>1995</v>
      </c>
    </row>
    <row r="10426" ht="22.5" spans="1:10">
      <c r="A10426" s="22"/>
      <c r="B10426" s="22"/>
      <c r="C10426" s="16" t="s">
        <v>1995</v>
      </c>
      <c r="D10426" s="16" t="s">
        <v>1995</v>
      </c>
      <c r="E10426" s="20" t="s">
        <v>7571</v>
      </c>
      <c r="F10426" s="19" t="s">
        <v>2002</v>
      </c>
      <c r="G10426" s="16" t="s">
        <v>7489</v>
      </c>
      <c r="H10426" s="19" t="s">
        <v>2394</v>
      </c>
      <c r="I10426" s="19" t="s">
        <v>2005</v>
      </c>
      <c r="J10426" s="21" t="s">
        <v>7572</v>
      </c>
    </row>
    <row r="10427" spans="1:10">
      <c r="A10427" s="22"/>
      <c r="B10427" s="22"/>
      <c r="C10427" s="16" t="s">
        <v>1995</v>
      </c>
      <c r="D10427" s="16" t="s">
        <v>1995</v>
      </c>
      <c r="E10427" s="20" t="s">
        <v>7573</v>
      </c>
      <c r="F10427" s="19" t="s">
        <v>2009</v>
      </c>
      <c r="G10427" s="16" t="s">
        <v>7574</v>
      </c>
      <c r="H10427" s="19" t="s">
        <v>2394</v>
      </c>
      <c r="I10427" s="19" t="s">
        <v>2005</v>
      </c>
      <c r="J10427" s="21" t="s">
        <v>7575</v>
      </c>
    </row>
    <row r="10428" spans="1:10">
      <c r="A10428" s="22"/>
      <c r="B10428" s="22"/>
      <c r="C10428" s="16" t="s">
        <v>2023</v>
      </c>
      <c r="D10428" s="16" t="s">
        <v>1995</v>
      </c>
      <c r="E10428" s="20" t="s">
        <v>1995</v>
      </c>
      <c r="F10428" s="19" t="s">
        <v>1995</v>
      </c>
      <c r="G10428" s="16" t="s">
        <v>1995</v>
      </c>
      <c r="H10428" s="19" t="s">
        <v>1995</v>
      </c>
      <c r="I10428" s="19" t="s">
        <v>1995</v>
      </c>
      <c r="J10428" s="21" t="s">
        <v>1995</v>
      </c>
    </row>
    <row r="10429" spans="1:10">
      <c r="A10429" s="22"/>
      <c r="B10429" s="22"/>
      <c r="C10429" s="16" t="s">
        <v>1995</v>
      </c>
      <c r="D10429" s="16" t="s">
        <v>2024</v>
      </c>
      <c r="E10429" s="20" t="s">
        <v>1995</v>
      </c>
      <c r="F10429" s="19" t="s">
        <v>1995</v>
      </c>
      <c r="G10429" s="16" t="s">
        <v>1995</v>
      </c>
      <c r="H10429" s="19" t="s">
        <v>1995</v>
      </c>
      <c r="I10429" s="19" t="s">
        <v>1995</v>
      </c>
      <c r="J10429" s="21" t="s">
        <v>1995</v>
      </c>
    </row>
    <row r="10430" spans="1:10">
      <c r="A10430" s="22"/>
      <c r="B10430" s="22"/>
      <c r="C10430" s="16" t="s">
        <v>1995</v>
      </c>
      <c r="D10430" s="16" t="s">
        <v>1995</v>
      </c>
      <c r="E10430" s="20" t="s">
        <v>2301</v>
      </c>
      <c r="F10430" s="19" t="s">
        <v>2009</v>
      </c>
      <c r="G10430" s="16" t="s">
        <v>2047</v>
      </c>
      <c r="H10430" s="19" t="s">
        <v>2011</v>
      </c>
      <c r="I10430" s="19" t="s">
        <v>2005</v>
      </c>
      <c r="J10430" s="21" t="s">
        <v>7576</v>
      </c>
    </row>
    <row r="10431" ht="135" spans="1:10">
      <c r="A10431" s="16" t="s">
        <v>7577</v>
      </c>
      <c r="B10431" s="20" t="s">
        <v>7578</v>
      </c>
      <c r="C10431" s="22"/>
      <c r="D10431" s="22"/>
      <c r="E10431" s="23"/>
      <c r="F10431" s="24"/>
      <c r="G10431" s="22"/>
      <c r="H10431" s="24"/>
      <c r="I10431" s="24"/>
      <c r="J10431" s="25"/>
    </row>
    <row r="10432" spans="1:10">
      <c r="A10432" s="22"/>
      <c r="B10432" s="22"/>
      <c r="C10432" s="16" t="s">
        <v>1999</v>
      </c>
      <c r="D10432" s="16" t="s">
        <v>1995</v>
      </c>
      <c r="E10432" s="20" t="s">
        <v>1995</v>
      </c>
      <c r="F10432" s="19" t="s">
        <v>1995</v>
      </c>
      <c r="G10432" s="16" t="s">
        <v>1995</v>
      </c>
      <c r="H10432" s="19" t="s">
        <v>1995</v>
      </c>
      <c r="I10432" s="19" t="s">
        <v>1995</v>
      </c>
      <c r="J10432" s="21" t="s">
        <v>1995</v>
      </c>
    </row>
    <row r="10433" spans="1:10">
      <c r="A10433" s="22"/>
      <c r="B10433" s="22"/>
      <c r="C10433" s="16" t="s">
        <v>1995</v>
      </c>
      <c r="D10433" s="16" t="s">
        <v>2000</v>
      </c>
      <c r="E10433" s="20" t="s">
        <v>1995</v>
      </c>
      <c r="F10433" s="19" t="s">
        <v>1995</v>
      </c>
      <c r="G10433" s="16" t="s">
        <v>1995</v>
      </c>
      <c r="H10433" s="19" t="s">
        <v>1995</v>
      </c>
      <c r="I10433" s="19" t="s">
        <v>1995</v>
      </c>
      <c r="J10433" s="21" t="s">
        <v>1995</v>
      </c>
    </row>
    <row r="10434" spans="1:10">
      <c r="A10434" s="22"/>
      <c r="B10434" s="22"/>
      <c r="C10434" s="16" t="s">
        <v>1995</v>
      </c>
      <c r="D10434" s="16" t="s">
        <v>1995</v>
      </c>
      <c r="E10434" s="20" t="s">
        <v>7579</v>
      </c>
      <c r="F10434" s="19" t="s">
        <v>2009</v>
      </c>
      <c r="G10434" s="16" t="s">
        <v>2686</v>
      </c>
      <c r="H10434" s="19" t="s">
        <v>2011</v>
      </c>
      <c r="I10434" s="19" t="s">
        <v>2005</v>
      </c>
      <c r="J10434" s="21" t="s">
        <v>7580</v>
      </c>
    </row>
    <row r="10435" ht="22.5" spans="1:10">
      <c r="A10435" s="22"/>
      <c r="B10435" s="22"/>
      <c r="C10435" s="16" t="s">
        <v>1995</v>
      </c>
      <c r="D10435" s="16" t="s">
        <v>1995</v>
      </c>
      <c r="E10435" s="20" t="s">
        <v>7581</v>
      </c>
      <c r="F10435" s="19" t="s">
        <v>2009</v>
      </c>
      <c r="G10435" s="16" t="s">
        <v>2686</v>
      </c>
      <c r="H10435" s="19" t="s">
        <v>2011</v>
      </c>
      <c r="I10435" s="19" t="s">
        <v>2005</v>
      </c>
      <c r="J10435" s="21" t="s">
        <v>7582</v>
      </c>
    </row>
    <row r="10436" spans="1:10">
      <c r="A10436" s="22"/>
      <c r="B10436" s="22"/>
      <c r="C10436" s="16" t="s">
        <v>2018</v>
      </c>
      <c r="D10436" s="16" t="s">
        <v>1995</v>
      </c>
      <c r="E10436" s="20" t="s">
        <v>1995</v>
      </c>
      <c r="F10436" s="19" t="s">
        <v>1995</v>
      </c>
      <c r="G10436" s="16" t="s">
        <v>1995</v>
      </c>
      <c r="H10436" s="19" t="s">
        <v>1995</v>
      </c>
      <c r="I10436" s="19" t="s">
        <v>1995</v>
      </c>
      <c r="J10436" s="21" t="s">
        <v>1995</v>
      </c>
    </row>
    <row r="10437" spans="1:10">
      <c r="A10437" s="22"/>
      <c r="B10437" s="22"/>
      <c r="C10437" s="16" t="s">
        <v>1995</v>
      </c>
      <c r="D10437" s="16" t="s">
        <v>2019</v>
      </c>
      <c r="E10437" s="20" t="s">
        <v>1995</v>
      </c>
      <c r="F10437" s="19" t="s">
        <v>1995</v>
      </c>
      <c r="G10437" s="16" t="s">
        <v>1995</v>
      </c>
      <c r="H10437" s="19" t="s">
        <v>1995</v>
      </c>
      <c r="I10437" s="19" t="s">
        <v>1995</v>
      </c>
      <c r="J10437" s="21" t="s">
        <v>1995</v>
      </c>
    </row>
    <row r="10438" spans="1:10">
      <c r="A10438" s="22"/>
      <c r="B10438" s="22"/>
      <c r="C10438" s="16" t="s">
        <v>1995</v>
      </c>
      <c r="D10438" s="16" t="s">
        <v>1995</v>
      </c>
      <c r="E10438" s="20" t="s">
        <v>7583</v>
      </c>
      <c r="F10438" s="19" t="s">
        <v>2009</v>
      </c>
      <c r="G10438" s="16" t="s">
        <v>2686</v>
      </c>
      <c r="H10438" s="19" t="s">
        <v>2011</v>
      </c>
      <c r="I10438" s="19" t="s">
        <v>2005</v>
      </c>
      <c r="J10438" s="21" t="s">
        <v>7584</v>
      </c>
    </row>
    <row r="10439" spans="1:10">
      <c r="A10439" s="22"/>
      <c r="B10439" s="22"/>
      <c r="C10439" s="16" t="s">
        <v>1995</v>
      </c>
      <c r="D10439" s="16" t="s">
        <v>1995</v>
      </c>
      <c r="E10439" s="20" t="s">
        <v>7585</v>
      </c>
      <c r="F10439" s="19" t="s">
        <v>2009</v>
      </c>
      <c r="G10439" s="16" t="s">
        <v>2686</v>
      </c>
      <c r="H10439" s="19" t="s">
        <v>2011</v>
      </c>
      <c r="I10439" s="19" t="s">
        <v>2005</v>
      </c>
      <c r="J10439" s="21" t="s">
        <v>7586</v>
      </c>
    </row>
    <row r="10440" spans="1:10">
      <c r="A10440" s="22"/>
      <c r="B10440" s="22"/>
      <c r="C10440" s="16" t="s">
        <v>2023</v>
      </c>
      <c r="D10440" s="16" t="s">
        <v>1995</v>
      </c>
      <c r="E10440" s="20" t="s">
        <v>1995</v>
      </c>
      <c r="F10440" s="19" t="s">
        <v>1995</v>
      </c>
      <c r="G10440" s="16" t="s">
        <v>1995</v>
      </c>
      <c r="H10440" s="19" t="s">
        <v>1995</v>
      </c>
      <c r="I10440" s="19" t="s">
        <v>1995</v>
      </c>
      <c r="J10440" s="21" t="s">
        <v>1995</v>
      </c>
    </row>
    <row r="10441" spans="1:10">
      <c r="A10441" s="22"/>
      <c r="B10441" s="22"/>
      <c r="C10441" s="16" t="s">
        <v>1995</v>
      </c>
      <c r="D10441" s="16" t="s">
        <v>2024</v>
      </c>
      <c r="E10441" s="20" t="s">
        <v>1995</v>
      </c>
      <c r="F10441" s="19" t="s">
        <v>1995</v>
      </c>
      <c r="G10441" s="16" t="s">
        <v>1995</v>
      </c>
      <c r="H10441" s="19" t="s">
        <v>1995</v>
      </c>
      <c r="I10441" s="19" t="s">
        <v>1995</v>
      </c>
      <c r="J10441" s="21" t="s">
        <v>1995</v>
      </c>
    </row>
    <row r="10442" spans="1:10">
      <c r="A10442" s="22"/>
      <c r="B10442" s="22"/>
      <c r="C10442" s="16" t="s">
        <v>1995</v>
      </c>
      <c r="D10442" s="16" t="s">
        <v>1995</v>
      </c>
      <c r="E10442" s="20" t="s">
        <v>2301</v>
      </c>
      <c r="F10442" s="19" t="s">
        <v>2009</v>
      </c>
      <c r="G10442" s="16" t="s">
        <v>2686</v>
      </c>
      <c r="H10442" s="19" t="s">
        <v>2011</v>
      </c>
      <c r="I10442" s="19" t="s">
        <v>2005</v>
      </c>
      <c r="J10442" s="21" t="s">
        <v>7587</v>
      </c>
    </row>
    <row r="10443" ht="90" spans="1:10">
      <c r="A10443" s="16" t="s">
        <v>7588</v>
      </c>
      <c r="B10443" s="20" t="s">
        <v>7589</v>
      </c>
      <c r="C10443" s="22"/>
      <c r="D10443" s="22"/>
      <c r="E10443" s="23"/>
      <c r="F10443" s="24"/>
      <c r="G10443" s="22"/>
      <c r="H10443" s="24"/>
      <c r="I10443" s="24"/>
      <c r="J10443" s="25"/>
    </row>
    <row r="10444" spans="1:10">
      <c r="A10444" s="22"/>
      <c r="B10444" s="22"/>
      <c r="C10444" s="16" t="s">
        <v>1999</v>
      </c>
      <c r="D10444" s="16" t="s">
        <v>1995</v>
      </c>
      <c r="E10444" s="20" t="s">
        <v>1995</v>
      </c>
      <c r="F10444" s="19" t="s">
        <v>1995</v>
      </c>
      <c r="G10444" s="16" t="s">
        <v>1995</v>
      </c>
      <c r="H10444" s="19" t="s">
        <v>1995</v>
      </c>
      <c r="I10444" s="19" t="s">
        <v>1995</v>
      </c>
      <c r="J10444" s="21" t="s">
        <v>1995</v>
      </c>
    </row>
    <row r="10445" spans="1:10">
      <c r="A10445" s="22"/>
      <c r="B10445" s="22"/>
      <c r="C10445" s="16" t="s">
        <v>1995</v>
      </c>
      <c r="D10445" s="16" t="s">
        <v>2000</v>
      </c>
      <c r="E10445" s="20" t="s">
        <v>1995</v>
      </c>
      <c r="F10445" s="19" t="s">
        <v>1995</v>
      </c>
      <c r="G10445" s="16" t="s">
        <v>1995</v>
      </c>
      <c r="H10445" s="19" t="s">
        <v>1995</v>
      </c>
      <c r="I10445" s="19" t="s">
        <v>1995</v>
      </c>
      <c r="J10445" s="21" t="s">
        <v>1995</v>
      </c>
    </row>
    <row r="10446" spans="1:10">
      <c r="A10446" s="22"/>
      <c r="B10446" s="22"/>
      <c r="C10446" s="16" t="s">
        <v>1995</v>
      </c>
      <c r="D10446" s="16" t="s">
        <v>1995</v>
      </c>
      <c r="E10446" s="20" t="s">
        <v>7590</v>
      </c>
      <c r="F10446" s="19" t="s">
        <v>2002</v>
      </c>
      <c r="G10446" s="16" t="s">
        <v>2060</v>
      </c>
      <c r="H10446" s="19" t="s">
        <v>2044</v>
      </c>
      <c r="I10446" s="19" t="s">
        <v>2005</v>
      </c>
      <c r="J10446" s="21" t="s">
        <v>7591</v>
      </c>
    </row>
    <row r="10447" ht="22.5" spans="1:10">
      <c r="A10447" s="22"/>
      <c r="B10447" s="22"/>
      <c r="C10447" s="16" t="s">
        <v>1995</v>
      </c>
      <c r="D10447" s="16" t="s">
        <v>1995</v>
      </c>
      <c r="E10447" s="20" t="s">
        <v>7592</v>
      </c>
      <c r="F10447" s="19" t="s">
        <v>2002</v>
      </c>
      <c r="G10447" s="16" t="s">
        <v>3239</v>
      </c>
      <c r="H10447" s="19" t="s">
        <v>2044</v>
      </c>
      <c r="I10447" s="19" t="s">
        <v>2005</v>
      </c>
      <c r="J10447" s="21" t="s">
        <v>7593</v>
      </c>
    </row>
    <row r="10448" spans="1:10">
      <c r="A10448" s="22"/>
      <c r="B10448" s="22"/>
      <c r="C10448" s="16" t="s">
        <v>2018</v>
      </c>
      <c r="D10448" s="16" t="s">
        <v>1995</v>
      </c>
      <c r="E10448" s="20" t="s">
        <v>1995</v>
      </c>
      <c r="F10448" s="19" t="s">
        <v>1995</v>
      </c>
      <c r="G10448" s="16" t="s">
        <v>1995</v>
      </c>
      <c r="H10448" s="19" t="s">
        <v>1995</v>
      </c>
      <c r="I10448" s="19" t="s">
        <v>1995</v>
      </c>
      <c r="J10448" s="21" t="s">
        <v>1995</v>
      </c>
    </row>
    <row r="10449" spans="1:10">
      <c r="A10449" s="22"/>
      <c r="B10449" s="22"/>
      <c r="C10449" s="16" t="s">
        <v>1995</v>
      </c>
      <c r="D10449" s="16" t="s">
        <v>2019</v>
      </c>
      <c r="E10449" s="20" t="s">
        <v>1995</v>
      </c>
      <c r="F10449" s="19" t="s">
        <v>1995</v>
      </c>
      <c r="G10449" s="16" t="s">
        <v>1995</v>
      </c>
      <c r="H10449" s="19" t="s">
        <v>1995</v>
      </c>
      <c r="I10449" s="19" t="s">
        <v>1995</v>
      </c>
      <c r="J10449" s="21" t="s">
        <v>1995</v>
      </c>
    </row>
    <row r="10450" spans="1:10">
      <c r="A10450" s="22"/>
      <c r="B10450" s="22"/>
      <c r="C10450" s="16" t="s">
        <v>1995</v>
      </c>
      <c r="D10450" s="16" t="s">
        <v>1995</v>
      </c>
      <c r="E10450" s="20" t="s">
        <v>7594</v>
      </c>
      <c r="F10450" s="19" t="s">
        <v>2002</v>
      </c>
      <c r="G10450" s="16" t="s">
        <v>2173</v>
      </c>
      <c r="H10450" s="19" t="s">
        <v>2171</v>
      </c>
      <c r="I10450" s="19" t="s">
        <v>2005</v>
      </c>
      <c r="J10450" s="21" t="s">
        <v>7595</v>
      </c>
    </row>
    <row r="10451" spans="1:10">
      <c r="A10451" s="22"/>
      <c r="B10451" s="22"/>
      <c r="C10451" s="16" t="s">
        <v>1995</v>
      </c>
      <c r="D10451" s="16" t="s">
        <v>1995</v>
      </c>
      <c r="E10451" s="20" t="s">
        <v>7596</v>
      </c>
      <c r="F10451" s="19" t="s">
        <v>2002</v>
      </c>
      <c r="G10451" s="16" t="s">
        <v>2173</v>
      </c>
      <c r="H10451" s="19" t="s">
        <v>2171</v>
      </c>
      <c r="I10451" s="19" t="s">
        <v>2005</v>
      </c>
      <c r="J10451" s="21" t="s">
        <v>7441</v>
      </c>
    </row>
    <row r="10452" spans="1:10">
      <c r="A10452" s="22"/>
      <c r="B10452" s="22"/>
      <c r="C10452" s="16" t="s">
        <v>2023</v>
      </c>
      <c r="D10452" s="16" t="s">
        <v>1995</v>
      </c>
      <c r="E10452" s="20" t="s">
        <v>1995</v>
      </c>
      <c r="F10452" s="19" t="s">
        <v>1995</v>
      </c>
      <c r="G10452" s="16" t="s">
        <v>1995</v>
      </c>
      <c r="H10452" s="19" t="s">
        <v>1995</v>
      </c>
      <c r="I10452" s="19" t="s">
        <v>1995</v>
      </c>
      <c r="J10452" s="21" t="s">
        <v>1995</v>
      </c>
    </row>
    <row r="10453" spans="1:10">
      <c r="A10453" s="22"/>
      <c r="B10453" s="22"/>
      <c r="C10453" s="16" t="s">
        <v>1995</v>
      </c>
      <c r="D10453" s="16" t="s">
        <v>2024</v>
      </c>
      <c r="E10453" s="20" t="s">
        <v>1995</v>
      </c>
      <c r="F10453" s="19" t="s">
        <v>1995</v>
      </c>
      <c r="G10453" s="16" t="s">
        <v>1995</v>
      </c>
      <c r="H10453" s="19" t="s">
        <v>1995</v>
      </c>
      <c r="I10453" s="19" t="s">
        <v>1995</v>
      </c>
      <c r="J10453" s="21" t="s">
        <v>1995</v>
      </c>
    </row>
    <row r="10454" spans="1:10">
      <c r="A10454" s="22"/>
      <c r="B10454" s="22"/>
      <c r="C10454" s="16" t="s">
        <v>1995</v>
      </c>
      <c r="D10454" s="16" t="s">
        <v>1995</v>
      </c>
      <c r="E10454" s="20" t="s">
        <v>7597</v>
      </c>
      <c r="F10454" s="19" t="s">
        <v>2009</v>
      </c>
      <c r="G10454" s="16" t="s">
        <v>2157</v>
      </c>
      <c r="H10454" s="19" t="s">
        <v>2011</v>
      </c>
      <c r="I10454" s="19" t="s">
        <v>2005</v>
      </c>
      <c r="J10454" s="21" t="s">
        <v>7598</v>
      </c>
    </row>
    <row r="10455" ht="90" spans="1:10">
      <c r="A10455" s="16" t="s">
        <v>3219</v>
      </c>
      <c r="B10455" s="20" t="s">
        <v>7599</v>
      </c>
      <c r="C10455" s="22"/>
      <c r="D10455" s="22"/>
      <c r="E10455" s="23"/>
      <c r="F10455" s="24"/>
      <c r="G10455" s="22"/>
      <c r="H10455" s="24"/>
      <c r="I10455" s="24"/>
      <c r="J10455" s="25"/>
    </row>
    <row r="10456" spans="1:10">
      <c r="A10456" s="22"/>
      <c r="B10456" s="22"/>
      <c r="C10456" s="16" t="s">
        <v>1999</v>
      </c>
      <c r="D10456" s="16" t="s">
        <v>1995</v>
      </c>
      <c r="E10456" s="20" t="s">
        <v>1995</v>
      </c>
      <c r="F10456" s="19" t="s">
        <v>1995</v>
      </c>
      <c r="G10456" s="16" t="s">
        <v>1995</v>
      </c>
      <c r="H10456" s="19" t="s">
        <v>1995</v>
      </c>
      <c r="I10456" s="19" t="s">
        <v>1995</v>
      </c>
      <c r="J10456" s="21" t="s">
        <v>1995</v>
      </c>
    </row>
    <row r="10457" spans="1:10">
      <c r="A10457" s="22"/>
      <c r="B10457" s="22"/>
      <c r="C10457" s="16" t="s">
        <v>1995</v>
      </c>
      <c r="D10457" s="16" t="s">
        <v>2000</v>
      </c>
      <c r="E10457" s="20" t="s">
        <v>1995</v>
      </c>
      <c r="F10457" s="19" t="s">
        <v>1995</v>
      </c>
      <c r="G10457" s="16" t="s">
        <v>1995</v>
      </c>
      <c r="H10457" s="19" t="s">
        <v>1995</v>
      </c>
      <c r="I10457" s="19" t="s">
        <v>1995</v>
      </c>
      <c r="J10457" s="21" t="s">
        <v>1995</v>
      </c>
    </row>
    <row r="10458" spans="1:10">
      <c r="A10458" s="22"/>
      <c r="B10458" s="22"/>
      <c r="C10458" s="16" t="s">
        <v>1995</v>
      </c>
      <c r="D10458" s="16" t="s">
        <v>1995</v>
      </c>
      <c r="E10458" s="20" t="s">
        <v>3221</v>
      </c>
      <c r="F10458" s="19" t="s">
        <v>2002</v>
      </c>
      <c r="G10458" s="16" t="s">
        <v>2942</v>
      </c>
      <c r="H10458" s="19" t="s">
        <v>2126</v>
      </c>
      <c r="I10458" s="19" t="s">
        <v>2005</v>
      </c>
      <c r="J10458" s="21" t="s">
        <v>7600</v>
      </c>
    </row>
    <row r="10459" spans="1:10">
      <c r="A10459" s="22"/>
      <c r="B10459" s="22"/>
      <c r="C10459" s="16" t="s">
        <v>1995</v>
      </c>
      <c r="D10459" s="16" t="s">
        <v>2013</v>
      </c>
      <c r="E10459" s="20" t="s">
        <v>1995</v>
      </c>
      <c r="F10459" s="19" t="s">
        <v>1995</v>
      </c>
      <c r="G10459" s="16" t="s">
        <v>1995</v>
      </c>
      <c r="H10459" s="19" t="s">
        <v>1995</v>
      </c>
      <c r="I10459" s="19" t="s">
        <v>1995</v>
      </c>
      <c r="J10459" s="21" t="s">
        <v>1995</v>
      </c>
    </row>
    <row r="10460" spans="1:10">
      <c r="A10460" s="22"/>
      <c r="B10460" s="22"/>
      <c r="C10460" s="16" t="s">
        <v>1995</v>
      </c>
      <c r="D10460" s="16" t="s">
        <v>1995</v>
      </c>
      <c r="E10460" s="20" t="s">
        <v>3222</v>
      </c>
      <c r="F10460" s="19" t="s">
        <v>2002</v>
      </c>
      <c r="G10460" s="16" t="s">
        <v>2060</v>
      </c>
      <c r="H10460" s="19" t="s">
        <v>2011</v>
      </c>
      <c r="I10460" s="19" t="s">
        <v>2005</v>
      </c>
      <c r="J10460" s="21" t="s">
        <v>7601</v>
      </c>
    </row>
    <row r="10461" spans="1:10">
      <c r="A10461" s="22"/>
      <c r="B10461" s="22"/>
      <c r="C10461" s="16" t="s">
        <v>2018</v>
      </c>
      <c r="D10461" s="16" t="s">
        <v>1995</v>
      </c>
      <c r="E10461" s="20" t="s">
        <v>1995</v>
      </c>
      <c r="F10461" s="19" t="s">
        <v>1995</v>
      </c>
      <c r="G10461" s="16" t="s">
        <v>1995</v>
      </c>
      <c r="H10461" s="19" t="s">
        <v>1995</v>
      </c>
      <c r="I10461" s="19" t="s">
        <v>1995</v>
      </c>
      <c r="J10461" s="21" t="s">
        <v>1995</v>
      </c>
    </row>
    <row r="10462" spans="1:10">
      <c r="A10462" s="22"/>
      <c r="B10462" s="22"/>
      <c r="C10462" s="16" t="s">
        <v>1995</v>
      </c>
      <c r="D10462" s="16" t="s">
        <v>2019</v>
      </c>
      <c r="E10462" s="20" t="s">
        <v>1995</v>
      </c>
      <c r="F10462" s="19" t="s">
        <v>1995</v>
      </c>
      <c r="G10462" s="16" t="s">
        <v>1995</v>
      </c>
      <c r="H10462" s="19" t="s">
        <v>1995</v>
      </c>
      <c r="I10462" s="19" t="s">
        <v>1995</v>
      </c>
      <c r="J10462" s="21" t="s">
        <v>1995</v>
      </c>
    </row>
    <row r="10463" spans="1:10">
      <c r="A10463" s="22"/>
      <c r="B10463" s="22"/>
      <c r="C10463" s="16" t="s">
        <v>1995</v>
      </c>
      <c r="D10463" s="16" t="s">
        <v>1995</v>
      </c>
      <c r="E10463" s="20" t="s">
        <v>3223</v>
      </c>
      <c r="F10463" s="19" t="s">
        <v>2002</v>
      </c>
      <c r="G10463" s="16" t="s">
        <v>2060</v>
      </c>
      <c r="H10463" s="19" t="s">
        <v>2011</v>
      </c>
      <c r="I10463" s="19" t="s">
        <v>2005</v>
      </c>
      <c r="J10463" s="21" t="s">
        <v>7602</v>
      </c>
    </row>
    <row r="10464" spans="1:10">
      <c r="A10464" s="22"/>
      <c r="B10464" s="22"/>
      <c r="C10464" s="16" t="s">
        <v>1995</v>
      </c>
      <c r="D10464" s="16" t="s">
        <v>2051</v>
      </c>
      <c r="E10464" s="20" t="s">
        <v>1995</v>
      </c>
      <c r="F10464" s="19" t="s">
        <v>1995</v>
      </c>
      <c r="G10464" s="16" t="s">
        <v>1995</v>
      </c>
      <c r="H10464" s="19" t="s">
        <v>1995</v>
      </c>
      <c r="I10464" s="19" t="s">
        <v>1995</v>
      </c>
      <c r="J10464" s="21" t="s">
        <v>1995</v>
      </c>
    </row>
    <row r="10465" ht="22.5" spans="1:10">
      <c r="A10465" s="22"/>
      <c r="B10465" s="22"/>
      <c r="C10465" s="16" t="s">
        <v>1995</v>
      </c>
      <c r="D10465" s="16" t="s">
        <v>1995</v>
      </c>
      <c r="E10465" s="20" t="s">
        <v>7603</v>
      </c>
      <c r="F10465" s="19" t="s">
        <v>2002</v>
      </c>
      <c r="G10465" s="16" t="s">
        <v>2060</v>
      </c>
      <c r="H10465" s="19" t="s">
        <v>2011</v>
      </c>
      <c r="I10465" s="19" t="s">
        <v>2005</v>
      </c>
      <c r="J10465" s="21" t="s">
        <v>7604</v>
      </c>
    </row>
    <row r="10466" spans="1:10">
      <c r="A10466" s="22"/>
      <c r="B10466" s="22"/>
      <c r="C10466" s="16" t="s">
        <v>2023</v>
      </c>
      <c r="D10466" s="16" t="s">
        <v>1995</v>
      </c>
      <c r="E10466" s="20" t="s">
        <v>1995</v>
      </c>
      <c r="F10466" s="19" t="s">
        <v>1995</v>
      </c>
      <c r="G10466" s="16" t="s">
        <v>1995</v>
      </c>
      <c r="H10466" s="19" t="s">
        <v>1995</v>
      </c>
      <c r="I10466" s="19" t="s">
        <v>1995</v>
      </c>
      <c r="J10466" s="21" t="s">
        <v>1995</v>
      </c>
    </row>
    <row r="10467" spans="1:10">
      <c r="A10467" s="22"/>
      <c r="B10467" s="22"/>
      <c r="C10467" s="16" t="s">
        <v>1995</v>
      </c>
      <c r="D10467" s="16" t="s">
        <v>2024</v>
      </c>
      <c r="E10467" s="20" t="s">
        <v>1995</v>
      </c>
      <c r="F10467" s="19" t="s">
        <v>1995</v>
      </c>
      <c r="G10467" s="16" t="s">
        <v>1995</v>
      </c>
      <c r="H10467" s="19" t="s">
        <v>1995</v>
      </c>
      <c r="I10467" s="19" t="s">
        <v>1995</v>
      </c>
      <c r="J10467" s="21" t="s">
        <v>1995</v>
      </c>
    </row>
    <row r="10468" spans="1:10">
      <c r="A10468" s="22"/>
      <c r="B10468" s="22"/>
      <c r="C10468" s="16" t="s">
        <v>1995</v>
      </c>
      <c r="D10468" s="16" t="s">
        <v>1995</v>
      </c>
      <c r="E10468" s="20" t="s">
        <v>7605</v>
      </c>
      <c r="F10468" s="19" t="s">
        <v>2009</v>
      </c>
      <c r="G10468" s="16" t="s">
        <v>2026</v>
      </c>
      <c r="H10468" s="19" t="s">
        <v>2011</v>
      </c>
      <c r="I10468" s="19" t="s">
        <v>2005</v>
      </c>
      <c r="J10468" s="21" t="s">
        <v>7605</v>
      </c>
    </row>
    <row r="10469" ht="90" spans="1:10">
      <c r="A10469" s="16" t="s">
        <v>7606</v>
      </c>
      <c r="B10469" s="20" t="s">
        <v>7607</v>
      </c>
      <c r="C10469" s="22"/>
      <c r="D10469" s="22"/>
      <c r="E10469" s="23"/>
      <c r="F10469" s="24"/>
      <c r="G10469" s="22"/>
      <c r="H10469" s="24"/>
      <c r="I10469" s="24"/>
      <c r="J10469" s="25"/>
    </row>
    <row r="10470" spans="1:10">
      <c r="A10470" s="22"/>
      <c r="B10470" s="22"/>
      <c r="C10470" s="16" t="s">
        <v>1999</v>
      </c>
      <c r="D10470" s="16" t="s">
        <v>1995</v>
      </c>
      <c r="E10470" s="20" t="s">
        <v>1995</v>
      </c>
      <c r="F10470" s="19" t="s">
        <v>1995</v>
      </c>
      <c r="G10470" s="16" t="s">
        <v>1995</v>
      </c>
      <c r="H10470" s="19" t="s">
        <v>1995</v>
      </c>
      <c r="I10470" s="19" t="s">
        <v>1995</v>
      </c>
      <c r="J10470" s="21" t="s">
        <v>1995</v>
      </c>
    </row>
    <row r="10471" spans="1:10">
      <c r="A10471" s="22"/>
      <c r="B10471" s="22"/>
      <c r="C10471" s="16" t="s">
        <v>1995</v>
      </c>
      <c r="D10471" s="16" t="s">
        <v>2000</v>
      </c>
      <c r="E10471" s="20" t="s">
        <v>1995</v>
      </c>
      <c r="F10471" s="19" t="s">
        <v>1995</v>
      </c>
      <c r="G10471" s="16" t="s">
        <v>1995</v>
      </c>
      <c r="H10471" s="19" t="s">
        <v>1995</v>
      </c>
      <c r="I10471" s="19" t="s">
        <v>1995</v>
      </c>
      <c r="J10471" s="21" t="s">
        <v>1995</v>
      </c>
    </row>
    <row r="10472" spans="1:10">
      <c r="A10472" s="22"/>
      <c r="B10472" s="22"/>
      <c r="C10472" s="16" t="s">
        <v>1995</v>
      </c>
      <c r="D10472" s="16" t="s">
        <v>1995</v>
      </c>
      <c r="E10472" s="20" t="s">
        <v>7608</v>
      </c>
      <c r="F10472" s="19" t="s">
        <v>2002</v>
      </c>
      <c r="G10472" s="16" t="s">
        <v>2031</v>
      </c>
      <c r="H10472" s="19" t="s">
        <v>7609</v>
      </c>
      <c r="I10472" s="19" t="s">
        <v>2005</v>
      </c>
      <c r="J10472" s="21" t="s">
        <v>7610</v>
      </c>
    </row>
    <row r="10473" spans="1:10">
      <c r="A10473" s="22"/>
      <c r="B10473" s="22"/>
      <c r="C10473" s="16" t="s">
        <v>1995</v>
      </c>
      <c r="D10473" s="16" t="s">
        <v>1995</v>
      </c>
      <c r="E10473" s="20" t="s">
        <v>7611</v>
      </c>
      <c r="F10473" s="19" t="s">
        <v>2002</v>
      </c>
      <c r="G10473" s="16" t="s">
        <v>2031</v>
      </c>
      <c r="H10473" s="19" t="s">
        <v>3210</v>
      </c>
      <c r="I10473" s="19" t="s">
        <v>2005</v>
      </c>
      <c r="J10473" s="21" t="s">
        <v>7612</v>
      </c>
    </row>
    <row r="10474" spans="1:10">
      <c r="A10474" s="22"/>
      <c r="B10474" s="22"/>
      <c r="C10474" s="16" t="s">
        <v>2018</v>
      </c>
      <c r="D10474" s="16" t="s">
        <v>1995</v>
      </c>
      <c r="E10474" s="20" t="s">
        <v>1995</v>
      </c>
      <c r="F10474" s="19" t="s">
        <v>1995</v>
      </c>
      <c r="G10474" s="16" t="s">
        <v>1995</v>
      </c>
      <c r="H10474" s="19" t="s">
        <v>1995</v>
      </c>
      <c r="I10474" s="19" t="s">
        <v>1995</v>
      </c>
      <c r="J10474" s="21" t="s">
        <v>1995</v>
      </c>
    </row>
    <row r="10475" spans="1:10">
      <c r="A10475" s="22"/>
      <c r="B10475" s="22"/>
      <c r="C10475" s="16" t="s">
        <v>1995</v>
      </c>
      <c r="D10475" s="16" t="s">
        <v>2019</v>
      </c>
      <c r="E10475" s="20" t="s">
        <v>1995</v>
      </c>
      <c r="F10475" s="19" t="s">
        <v>1995</v>
      </c>
      <c r="G10475" s="16" t="s">
        <v>1995</v>
      </c>
      <c r="H10475" s="19" t="s">
        <v>1995</v>
      </c>
      <c r="I10475" s="19" t="s">
        <v>1995</v>
      </c>
      <c r="J10475" s="21" t="s">
        <v>1995</v>
      </c>
    </row>
    <row r="10476" ht="22.5" spans="1:10">
      <c r="A10476" s="22"/>
      <c r="B10476" s="22"/>
      <c r="C10476" s="16" t="s">
        <v>1995</v>
      </c>
      <c r="D10476" s="16" t="s">
        <v>1995</v>
      </c>
      <c r="E10476" s="20" t="s">
        <v>7441</v>
      </c>
      <c r="F10476" s="19" t="s">
        <v>2002</v>
      </c>
      <c r="G10476" s="16" t="s">
        <v>2173</v>
      </c>
      <c r="H10476" s="19" t="s">
        <v>2394</v>
      </c>
      <c r="I10476" s="19" t="s">
        <v>2005</v>
      </c>
      <c r="J10476" s="21" t="s">
        <v>7613</v>
      </c>
    </row>
    <row r="10477" spans="1:10">
      <c r="A10477" s="22"/>
      <c r="B10477" s="22"/>
      <c r="C10477" s="16" t="s">
        <v>1995</v>
      </c>
      <c r="D10477" s="16" t="s">
        <v>2727</v>
      </c>
      <c r="E10477" s="20" t="s">
        <v>1995</v>
      </c>
      <c r="F10477" s="19" t="s">
        <v>1995</v>
      </c>
      <c r="G10477" s="16" t="s">
        <v>1995</v>
      </c>
      <c r="H10477" s="19" t="s">
        <v>1995</v>
      </c>
      <c r="I10477" s="19" t="s">
        <v>1995</v>
      </c>
      <c r="J10477" s="21" t="s">
        <v>1995</v>
      </c>
    </row>
    <row r="10478" ht="22.5" spans="1:10">
      <c r="A10478" s="22"/>
      <c r="B10478" s="22"/>
      <c r="C10478" s="16" t="s">
        <v>1995</v>
      </c>
      <c r="D10478" s="16" t="s">
        <v>1995</v>
      </c>
      <c r="E10478" s="20" t="s">
        <v>7614</v>
      </c>
      <c r="F10478" s="19" t="s">
        <v>2002</v>
      </c>
      <c r="G10478" s="16" t="s">
        <v>7615</v>
      </c>
      <c r="H10478" s="19" t="s">
        <v>3402</v>
      </c>
      <c r="I10478" s="19" t="s">
        <v>2005</v>
      </c>
      <c r="J10478" s="21" t="s">
        <v>7616</v>
      </c>
    </row>
    <row r="10479" spans="1:10">
      <c r="A10479" s="22"/>
      <c r="B10479" s="22"/>
      <c r="C10479" s="16" t="s">
        <v>2023</v>
      </c>
      <c r="D10479" s="16" t="s">
        <v>1995</v>
      </c>
      <c r="E10479" s="20" t="s">
        <v>1995</v>
      </c>
      <c r="F10479" s="19" t="s">
        <v>1995</v>
      </c>
      <c r="G10479" s="16" t="s">
        <v>1995</v>
      </c>
      <c r="H10479" s="19" t="s">
        <v>1995</v>
      </c>
      <c r="I10479" s="19" t="s">
        <v>1995</v>
      </c>
      <c r="J10479" s="21" t="s">
        <v>1995</v>
      </c>
    </row>
    <row r="10480" spans="1:10">
      <c r="A10480" s="22"/>
      <c r="B10480" s="22"/>
      <c r="C10480" s="16" t="s">
        <v>1995</v>
      </c>
      <c r="D10480" s="16" t="s">
        <v>2024</v>
      </c>
      <c r="E10480" s="20" t="s">
        <v>1995</v>
      </c>
      <c r="F10480" s="19" t="s">
        <v>1995</v>
      </c>
      <c r="G10480" s="16" t="s">
        <v>1995</v>
      </c>
      <c r="H10480" s="19" t="s">
        <v>1995</v>
      </c>
      <c r="I10480" s="19" t="s">
        <v>1995</v>
      </c>
      <c r="J10480" s="21" t="s">
        <v>1995</v>
      </c>
    </row>
    <row r="10481" spans="1:10">
      <c r="A10481" s="22"/>
      <c r="B10481" s="22"/>
      <c r="C10481" s="16" t="s">
        <v>1995</v>
      </c>
      <c r="D10481" s="16" t="s">
        <v>1995</v>
      </c>
      <c r="E10481" s="20" t="s">
        <v>2301</v>
      </c>
      <c r="F10481" s="19" t="s">
        <v>2009</v>
      </c>
      <c r="G10481" s="16" t="s">
        <v>2047</v>
      </c>
      <c r="H10481" s="19" t="s">
        <v>2011</v>
      </c>
      <c r="I10481" s="19" t="s">
        <v>2005</v>
      </c>
      <c r="J10481" s="21" t="s">
        <v>7617</v>
      </c>
    </row>
    <row r="10482" ht="78.75" spans="1:10">
      <c r="A10482" s="16" t="s">
        <v>7618</v>
      </c>
      <c r="B10482" s="20" t="s">
        <v>7619</v>
      </c>
      <c r="C10482" s="22"/>
      <c r="D10482" s="22"/>
      <c r="E10482" s="23"/>
      <c r="F10482" s="24"/>
      <c r="G10482" s="22"/>
      <c r="H10482" s="24"/>
      <c r="I10482" s="24"/>
      <c r="J10482" s="25"/>
    </row>
    <row r="10483" spans="1:10">
      <c r="A10483" s="22"/>
      <c r="B10483" s="22"/>
      <c r="C10483" s="16" t="s">
        <v>1999</v>
      </c>
      <c r="D10483" s="16" t="s">
        <v>1995</v>
      </c>
      <c r="E10483" s="20" t="s">
        <v>1995</v>
      </c>
      <c r="F10483" s="19" t="s">
        <v>1995</v>
      </c>
      <c r="G10483" s="16" t="s">
        <v>1995</v>
      </c>
      <c r="H10483" s="19" t="s">
        <v>1995</v>
      </c>
      <c r="I10483" s="19" t="s">
        <v>1995</v>
      </c>
      <c r="J10483" s="21" t="s">
        <v>1995</v>
      </c>
    </row>
    <row r="10484" spans="1:10">
      <c r="A10484" s="22"/>
      <c r="B10484" s="22"/>
      <c r="C10484" s="16" t="s">
        <v>1995</v>
      </c>
      <c r="D10484" s="16" t="s">
        <v>2000</v>
      </c>
      <c r="E10484" s="20" t="s">
        <v>1995</v>
      </c>
      <c r="F10484" s="19" t="s">
        <v>1995</v>
      </c>
      <c r="G10484" s="16" t="s">
        <v>1995</v>
      </c>
      <c r="H10484" s="19" t="s">
        <v>1995</v>
      </c>
      <c r="I10484" s="19" t="s">
        <v>1995</v>
      </c>
      <c r="J10484" s="21" t="s">
        <v>1995</v>
      </c>
    </row>
    <row r="10485" spans="1:10">
      <c r="A10485" s="22"/>
      <c r="B10485" s="22"/>
      <c r="C10485" s="16" t="s">
        <v>1995</v>
      </c>
      <c r="D10485" s="16" t="s">
        <v>1995</v>
      </c>
      <c r="E10485" s="20" t="s">
        <v>7620</v>
      </c>
      <c r="F10485" s="19" t="s">
        <v>2002</v>
      </c>
      <c r="G10485" s="16" t="s">
        <v>3242</v>
      </c>
      <c r="H10485" s="19" t="s">
        <v>2216</v>
      </c>
      <c r="I10485" s="19" t="s">
        <v>2005</v>
      </c>
      <c r="J10485" s="21" t="s">
        <v>7620</v>
      </c>
    </row>
    <row r="10486" ht="22.5" spans="1:10">
      <c r="A10486" s="22"/>
      <c r="B10486" s="22"/>
      <c r="C10486" s="16" t="s">
        <v>1995</v>
      </c>
      <c r="D10486" s="16" t="s">
        <v>1995</v>
      </c>
      <c r="E10486" s="20" t="s">
        <v>7621</v>
      </c>
      <c r="F10486" s="19" t="s">
        <v>2002</v>
      </c>
      <c r="G10486" s="16" t="s">
        <v>2060</v>
      </c>
      <c r="H10486" s="19" t="s">
        <v>2011</v>
      </c>
      <c r="I10486" s="19" t="s">
        <v>2005</v>
      </c>
      <c r="J10486" s="21" t="s">
        <v>7622</v>
      </c>
    </row>
    <row r="10487" spans="1:10">
      <c r="A10487" s="22"/>
      <c r="B10487" s="22"/>
      <c r="C10487" s="16" t="s">
        <v>2018</v>
      </c>
      <c r="D10487" s="16" t="s">
        <v>1995</v>
      </c>
      <c r="E10487" s="20" t="s">
        <v>1995</v>
      </c>
      <c r="F10487" s="19" t="s">
        <v>1995</v>
      </c>
      <c r="G10487" s="16" t="s">
        <v>1995</v>
      </c>
      <c r="H10487" s="19" t="s">
        <v>1995</v>
      </c>
      <c r="I10487" s="19" t="s">
        <v>1995</v>
      </c>
      <c r="J10487" s="21" t="s">
        <v>1995</v>
      </c>
    </row>
    <row r="10488" spans="1:10">
      <c r="A10488" s="22"/>
      <c r="B10488" s="22"/>
      <c r="C10488" s="16" t="s">
        <v>1995</v>
      </c>
      <c r="D10488" s="16" t="s">
        <v>2019</v>
      </c>
      <c r="E10488" s="20" t="s">
        <v>1995</v>
      </c>
      <c r="F10488" s="19" t="s">
        <v>1995</v>
      </c>
      <c r="G10488" s="16" t="s">
        <v>1995</v>
      </c>
      <c r="H10488" s="19" t="s">
        <v>1995</v>
      </c>
      <c r="I10488" s="19" t="s">
        <v>1995</v>
      </c>
      <c r="J10488" s="21" t="s">
        <v>1995</v>
      </c>
    </row>
    <row r="10489" spans="1:10">
      <c r="A10489" s="22"/>
      <c r="B10489" s="22"/>
      <c r="C10489" s="16" t="s">
        <v>1995</v>
      </c>
      <c r="D10489" s="16" t="s">
        <v>1995</v>
      </c>
      <c r="E10489" s="20" t="s">
        <v>7623</v>
      </c>
      <c r="F10489" s="19" t="s">
        <v>2009</v>
      </c>
      <c r="G10489" s="16" t="s">
        <v>3239</v>
      </c>
      <c r="H10489" s="19" t="s">
        <v>2011</v>
      </c>
      <c r="I10489" s="19" t="s">
        <v>2005</v>
      </c>
      <c r="J10489" s="21" t="s">
        <v>7624</v>
      </c>
    </row>
    <row r="10490" spans="1:10">
      <c r="A10490" s="22"/>
      <c r="B10490" s="22"/>
      <c r="C10490" s="16" t="s">
        <v>1995</v>
      </c>
      <c r="D10490" s="16" t="s">
        <v>1995</v>
      </c>
      <c r="E10490" s="20" t="s">
        <v>7441</v>
      </c>
      <c r="F10490" s="19" t="s">
        <v>2002</v>
      </c>
      <c r="G10490" s="16" t="s">
        <v>2173</v>
      </c>
      <c r="H10490" s="19" t="s">
        <v>4370</v>
      </c>
      <c r="I10490" s="19" t="s">
        <v>2005</v>
      </c>
      <c r="J10490" s="21" t="s">
        <v>7441</v>
      </c>
    </row>
    <row r="10491" spans="1:10">
      <c r="A10491" s="22"/>
      <c r="B10491" s="22"/>
      <c r="C10491" s="16" t="s">
        <v>2023</v>
      </c>
      <c r="D10491" s="16" t="s">
        <v>1995</v>
      </c>
      <c r="E10491" s="20" t="s">
        <v>1995</v>
      </c>
      <c r="F10491" s="19" t="s">
        <v>1995</v>
      </c>
      <c r="G10491" s="16" t="s">
        <v>1995</v>
      </c>
      <c r="H10491" s="19" t="s">
        <v>1995</v>
      </c>
      <c r="I10491" s="19" t="s">
        <v>1995</v>
      </c>
      <c r="J10491" s="21" t="s">
        <v>1995</v>
      </c>
    </row>
    <row r="10492" spans="1:10">
      <c r="A10492" s="22"/>
      <c r="B10492" s="22"/>
      <c r="C10492" s="16" t="s">
        <v>1995</v>
      </c>
      <c r="D10492" s="16" t="s">
        <v>2024</v>
      </c>
      <c r="E10492" s="20" t="s">
        <v>1995</v>
      </c>
      <c r="F10492" s="19" t="s">
        <v>1995</v>
      </c>
      <c r="G10492" s="16" t="s">
        <v>1995</v>
      </c>
      <c r="H10492" s="19" t="s">
        <v>1995</v>
      </c>
      <c r="I10492" s="19" t="s">
        <v>1995</v>
      </c>
      <c r="J10492" s="21" t="s">
        <v>1995</v>
      </c>
    </row>
    <row r="10493" spans="1:10">
      <c r="A10493" s="22"/>
      <c r="B10493" s="22"/>
      <c r="C10493" s="16" t="s">
        <v>1995</v>
      </c>
      <c r="D10493" s="16" t="s">
        <v>1995</v>
      </c>
      <c r="E10493" s="20" t="s">
        <v>2798</v>
      </c>
      <c r="F10493" s="19" t="s">
        <v>2009</v>
      </c>
      <c r="G10493" s="16" t="s">
        <v>2157</v>
      </c>
      <c r="H10493" s="19" t="s">
        <v>2011</v>
      </c>
      <c r="I10493" s="19" t="s">
        <v>2005</v>
      </c>
      <c r="J10493" s="21" t="s">
        <v>7625</v>
      </c>
    </row>
    <row r="10494" ht="123.75" spans="1:10">
      <c r="A10494" s="16" t="s">
        <v>7626</v>
      </c>
      <c r="B10494" s="20" t="s">
        <v>7627</v>
      </c>
      <c r="C10494" s="22"/>
      <c r="D10494" s="22"/>
      <c r="E10494" s="23"/>
      <c r="F10494" s="24"/>
      <c r="G10494" s="22"/>
      <c r="H10494" s="24"/>
      <c r="I10494" s="24"/>
      <c r="J10494" s="25"/>
    </row>
    <row r="10495" spans="1:10">
      <c r="A10495" s="22"/>
      <c r="B10495" s="22"/>
      <c r="C10495" s="16" t="s">
        <v>1999</v>
      </c>
      <c r="D10495" s="16" t="s">
        <v>1995</v>
      </c>
      <c r="E10495" s="20" t="s">
        <v>1995</v>
      </c>
      <c r="F10495" s="19" t="s">
        <v>1995</v>
      </c>
      <c r="G10495" s="16" t="s">
        <v>1995</v>
      </c>
      <c r="H10495" s="19" t="s">
        <v>1995</v>
      </c>
      <c r="I10495" s="19" t="s">
        <v>1995</v>
      </c>
      <c r="J10495" s="21" t="s">
        <v>1995</v>
      </c>
    </row>
    <row r="10496" spans="1:10">
      <c r="A10496" s="22"/>
      <c r="B10496" s="22"/>
      <c r="C10496" s="16" t="s">
        <v>1995</v>
      </c>
      <c r="D10496" s="16" t="s">
        <v>2000</v>
      </c>
      <c r="E10496" s="20" t="s">
        <v>1995</v>
      </c>
      <c r="F10496" s="19" t="s">
        <v>1995</v>
      </c>
      <c r="G10496" s="16" t="s">
        <v>1995</v>
      </c>
      <c r="H10496" s="19" t="s">
        <v>1995</v>
      </c>
      <c r="I10496" s="19" t="s">
        <v>1995</v>
      </c>
      <c r="J10496" s="21" t="s">
        <v>1995</v>
      </c>
    </row>
    <row r="10497" ht="22.5" spans="1:10">
      <c r="A10497" s="22"/>
      <c r="B10497" s="22"/>
      <c r="C10497" s="16" t="s">
        <v>1995</v>
      </c>
      <c r="D10497" s="16" t="s">
        <v>1995</v>
      </c>
      <c r="E10497" s="20" t="s">
        <v>7628</v>
      </c>
      <c r="F10497" s="19" t="s">
        <v>2009</v>
      </c>
      <c r="G10497" s="16" t="s">
        <v>7629</v>
      </c>
      <c r="H10497" s="19" t="s">
        <v>2216</v>
      </c>
      <c r="I10497" s="19" t="s">
        <v>2005</v>
      </c>
      <c r="J10497" s="21" t="s">
        <v>7630</v>
      </c>
    </row>
    <row r="10498" ht="22.5" spans="1:10">
      <c r="A10498" s="22"/>
      <c r="B10498" s="22"/>
      <c r="C10498" s="16" t="s">
        <v>1995</v>
      </c>
      <c r="D10498" s="16" t="s">
        <v>1995</v>
      </c>
      <c r="E10498" s="20" t="s">
        <v>7631</v>
      </c>
      <c r="F10498" s="19" t="s">
        <v>2009</v>
      </c>
      <c r="G10498" s="16" t="s">
        <v>2506</v>
      </c>
      <c r="H10498" s="19" t="s">
        <v>2216</v>
      </c>
      <c r="I10498" s="19" t="s">
        <v>2005</v>
      </c>
      <c r="J10498" s="21" t="s">
        <v>7632</v>
      </c>
    </row>
    <row r="10499" spans="1:10">
      <c r="A10499" s="22"/>
      <c r="B10499" s="22"/>
      <c r="C10499" s="16" t="s">
        <v>1995</v>
      </c>
      <c r="D10499" s="16" t="s">
        <v>1995</v>
      </c>
      <c r="E10499" s="20" t="s">
        <v>7633</v>
      </c>
      <c r="F10499" s="19" t="s">
        <v>2002</v>
      </c>
      <c r="G10499" s="16" t="s">
        <v>2394</v>
      </c>
      <c r="H10499" s="19" t="s">
        <v>2394</v>
      </c>
      <c r="I10499" s="19" t="s">
        <v>2005</v>
      </c>
      <c r="J10499" s="21" t="s">
        <v>7634</v>
      </c>
    </row>
    <row r="10500" spans="1:10">
      <c r="A10500" s="22"/>
      <c r="B10500" s="22"/>
      <c r="C10500" s="16" t="s">
        <v>2018</v>
      </c>
      <c r="D10500" s="16" t="s">
        <v>1995</v>
      </c>
      <c r="E10500" s="20" t="s">
        <v>1995</v>
      </c>
      <c r="F10500" s="19" t="s">
        <v>1995</v>
      </c>
      <c r="G10500" s="16" t="s">
        <v>1995</v>
      </c>
      <c r="H10500" s="19" t="s">
        <v>1995</v>
      </c>
      <c r="I10500" s="19" t="s">
        <v>1995</v>
      </c>
      <c r="J10500" s="21" t="s">
        <v>1995</v>
      </c>
    </row>
    <row r="10501" spans="1:10">
      <c r="A10501" s="22"/>
      <c r="B10501" s="22"/>
      <c r="C10501" s="16" t="s">
        <v>1995</v>
      </c>
      <c r="D10501" s="16" t="s">
        <v>2019</v>
      </c>
      <c r="E10501" s="20" t="s">
        <v>1995</v>
      </c>
      <c r="F10501" s="19" t="s">
        <v>1995</v>
      </c>
      <c r="G10501" s="16" t="s">
        <v>1995</v>
      </c>
      <c r="H10501" s="19" t="s">
        <v>1995</v>
      </c>
      <c r="I10501" s="19" t="s">
        <v>1995</v>
      </c>
      <c r="J10501" s="21" t="s">
        <v>1995</v>
      </c>
    </row>
    <row r="10502" spans="1:10">
      <c r="A10502" s="22"/>
      <c r="B10502" s="22"/>
      <c r="C10502" s="16" t="s">
        <v>1995</v>
      </c>
      <c r="D10502" s="16" t="s">
        <v>1995</v>
      </c>
      <c r="E10502" s="20" t="s">
        <v>7441</v>
      </c>
      <c r="F10502" s="19" t="s">
        <v>2002</v>
      </c>
      <c r="G10502" s="16" t="s">
        <v>2394</v>
      </c>
      <c r="H10502" s="19" t="s">
        <v>2394</v>
      </c>
      <c r="I10502" s="19" t="s">
        <v>2005</v>
      </c>
      <c r="J10502" s="21" t="s">
        <v>7635</v>
      </c>
    </row>
    <row r="10503" spans="1:10">
      <c r="A10503" s="22"/>
      <c r="B10503" s="22"/>
      <c r="C10503" s="16" t="s">
        <v>2023</v>
      </c>
      <c r="D10503" s="16" t="s">
        <v>1995</v>
      </c>
      <c r="E10503" s="20" t="s">
        <v>1995</v>
      </c>
      <c r="F10503" s="19" t="s">
        <v>1995</v>
      </c>
      <c r="G10503" s="16" t="s">
        <v>1995</v>
      </c>
      <c r="H10503" s="19" t="s">
        <v>1995</v>
      </c>
      <c r="I10503" s="19" t="s">
        <v>1995</v>
      </c>
      <c r="J10503" s="21" t="s">
        <v>1995</v>
      </c>
    </row>
    <row r="10504" spans="1:10">
      <c r="A10504" s="22"/>
      <c r="B10504" s="22"/>
      <c r="C10504" s="16" t="s">
        <v>1995</v>
      </c>
      <c r="D10504" s="16" t="s">
        <v>2024</v>
      </c>
      <c r="E10504" s="20" t="s">
        <v>1995</v>
      </c>
      <c r="F10504" s="19" t="s">
        <v>1995</v>
      </c>
      <c r="G10504" s="16" t="s">
        <v>1995</v>
      </c>
      <c r="H10504" s="19" t="s">
        <v>1995</v>
      </c>
      <c r="I10504" s="19" t="s">
        <v>1995</v>
      </c>
      <c r="J10504" s="21" t="s">
        <v>1995</v>
      </c>
    </row>
    <row r="10505" ht="22.5" spans="1:10">
      <c r="A10505" s="22"/>
      <c r="B10505" s="22"/>
      <c r="C10505" s="16" t="s">
        <v>1995</v>
      </c>
      <c r="D10505" s="16" t="s">
        <v>1995</v>
      </c>
      <c r="E10505" s="20" t="s">
        <v>2284</v>
      </c>
      <c r="F10505" s="19" t="s">
        <v>2009</v>
      </c>
      <c r="G10505" s="16" t="s">
        <v>2157</v>
      </c>
      <c r="H10505" s="19" t="s">
        <v>2011</v>
      </c>
      <c r="I10505" s="19" t="s">
        <v>2005</v>
      </c>
      <c r="J10505" s="21" t="s">
        <v>7636</v>
      </c>
    </row>
    <row r="10506" ht="45" spans="1:10">
      <c r="A10506" s="16" t="s">
        <v>7637</v>
      </c>
      <c r="B10506" s="20" t="s">
        <v>7638</v>
      </c>
      <c r="C10506" s="22"/>
      <c r="D10506" s="22"/>
      <c r="E10506" s="23"/>
      <c r="F10506" s="24"/>
      <c r="G10506" s="22"/>
      <c r="H10506" s="24"/>
      <c r="I10506" s="24"/>
      <c r="J10506" s="25"/>
    </row>
    <row r="10507" spans="1:10">
      <c r="A10507" s="22"/>
      <c r="B10507" s="22"/>
      <c r="C10507" s="16" t="s">
        <v>1999</v>
      </c>
      <c r="D10507" s="16" t="s">
        <v>1995</v>
      </c>
      <c r="E10507" s="20" t="s">
        <v>1995</v>
      </c>
      <c r="F10507" s="19" t="s">
        <v>1995</v>
      </c>
      <c r="G10507" s="16" t="s">
        <v>1995</v>
      </c>
      <c r="H10507" s="19" t="s">
        <v>1995</v>
      </c>
      <c r="I10507" s="19" t="s">
        <v>1995</v>
      </c>
      <c r="J10507" s="21" t="s">
        <v>1995</v>
      </c>
    </row>
    <row r="10508" spans="1:10">
      <c r="A10508" s="22"/>
      <c r="B10508" s="22"/>
      <c r="C10508" s="16" t="s">
        <v>1995</v>
      </c>
      <c r="D10508" s="16" t="s">
        <v>2000</v>
      </c>
      <c r="E10508" s="20" t="s">
        <v>1995</v>
      </c>
      <c r="F10508" s="19" t="s">
        <v>1995</v>
      </c>
      <c r="G10508" s="16" t="s">
        <v>1995</v>
      </c>
      <c r="H10508" s="19" t="s">
        <v>1995</v>
      </c>
      <c r="I10508" s="19" t="s">
        <v>1995</v>
      </c>
      <c r="J10508" s="21" t="s">
        <v>1995</v>
      </c>
    </row>
    <row r="10509" ht="22.5" spans="1:10">
      <c r="A10509" s="22"/>
      <c r="B10509" s="22"/>
      <c r="C10509" s="16" t="s">
        <v>1995</v>
      </c>
      <c r="D10509" s="16" t="s">
        <v>1995</v>
      </c>
      <c r="E10509" s="20" t="s">
        <v>7639</v>
      </c>
      <c r="F10509" s="19" t="s">
        <v>2009</v>
      </c>
      <c r="G10509" s="16" t="s">
        <v>2781</v>
      </c>
      <c r="H10509" s="19" t="s">
        <v>2126</v>
      </c>
      <c r="I10509" s="19" t="s">
        <v>2005</v>
      </c>
      <c r="J10509" s="21" t="s">
        <v>7640</v>
      </c>
    </row>
    <row r="10510" spans="1:10">
      <c r="A10510" s="22"/>
      <c r="B10510" s="22"/>
      <c r="C10510" s="16" t="s">
        <v>1995</v>
      </c>
      <c r="D10510" s="16" t="s">
        <v>2007</v>
      </c>
      <c r="E10510" s="20" t="s">
        <v>1995</v>
      </c>
      <c r="F10510" s="19" t="s">
        <v>1995</v>
      </c>
      <c r="G10510" s="16" t="s">
        <v>1995</v>
      </c>
      <c r="H10510" s="19" t="s">
        <v>1995</v>
      </c>
      <c r="I10510" s="19" t="s">
        <v>1995</v>
      </c>
      <c r="J10510" s="21" t="s">
        <v>1995</v>
      </c>
    </row>
    <row r="10511" spans="1:10">
      <c r="A10511" s="22"/>
      <c r="B10511" s="22"/>
      <c r="C10511" s="16" t="s">
        <v>1995</v>
      </c>
      <c r="D10511" s="16" t="s">
        <v>1995</v>
      </c>
      <c r="E10511" s="20" t="s">
        <v>7641</v>
      </c>
      <c r="F10511" s="19" t="s">
        <v>2009</v>
      </c>
      <c r="G10511" s="16" t="s">
        <v>2047</v>
      </c>
      <c r="H10511" s="19" t="s">
        <v>2011</v>
      </c>
      <c r="I10511" s="19" t="s">
        <v>2005</v>
      </c>
      <c r="J10511" s="21" t="s">
        <v>7642</v>
      </c>
    </row>
    <row r="10512" spans="1:10">
      <c r="A10512" s="22"/>
      <c r="B10512" s="22"/>
      <c r="C10512" s="16" t="s">
        <v>1995</v>
      </c>
      <c r="D10512" s="16" t="s">
        <v>1995</v>
      </c>
      <c r="E10512" s="20" t="s">
        <v>7643</v>
      </c>
      <c r="F10512" s="19" t="s">
        <v>2009</v>
      </c>
      <c r="G10512" s="16" t="s">
        <v>2026</v>
      </c>
      <c r="H10512" s="19" t="s">
        <v>2011</v>
      </c>
      <c r="I10512" s="19" t="s">
        <v>2005</v>
      </c>
      <c r="J10512" s="21" t="s">
        <v>7644</v>
      </c>
    </row>
    <row r="10513" spans="1:10">
      <c r="A10513" s="22"/>
      <c r="B10513" s="22"/>
      <c r="C10513" s="16" t="s">
        <v>2018</v>
      </c>
      <c r="D10513" s="16" t="s">
        <v>1995</v>
      </c>
      <c r="E10513" s="20" t="s">
        <v>1995</v>
      </c>
      <c r="F10513" s="19" t="s">
        <v>1995</v>
      </c>
      <c r="G10513" s="16" t="s">
        <v>1995</v>
      </c>
      <c r="H10513" s="19" t="s">
        <v>1995</v>
      </c>
      <c r="I10513" s="19" t="s">
        <v>1995</v>
      </c>
      <c r="J10513" s="21" t="s">
        <v>1995</v>
      </c>
    </row>
    <row r="10514" spans="1:10">
      <c r="A10514" s="22"/>
      <c r="B10514" s="22"/>
      <c r="C10514" s="16" t="s">
        <v>1995</v>
      </c>
      <c r="D10514" s="16" t="s">
        <v>2019</v>
      </c>
      <c r="E10514" s="20" t="s">
        <v>1995</v>
      </c>
      <c r="F10514" s="19" t="s">
        <v>1995</v>
      </c>
      <c r="G10514" s="16" t="s">
        <v>1995</v>
      </c>
      <c r="H10514" s="19" t="s">
        <v>1995</v>
      </c>
      <c r="I10514" s="19" t="s">
        <v>1995</v>
      </c>
      <c r="J10514" s="21" t="s">
        <v>1995</v>
      </c>
    </row>
    <row r="10515" ht="22.5" spans="1:10">
      <c r="A10515" s="22"/>
      <c r="B10515" s="22"/>
      <c r="C10515" s="16" t="s">
        <v>1995</v>
      </c>
      <c r="D10515" s="16" t="s">
        <v>1995</v>
      </c>
      <c r="E10515" s="20" t="s">
        <v>7645</v>
      </c>
      <c r="F10515" s="19" t="s">
        <v>2002</v>
      </c>
      <c r="G10515" s="16" t="s">
        <v>4951</v>
      </c>
      <c r="H10515" s="19" t="s">
        <v>1995</v>
      </c>
      <c r="I10515" s="19" t="s">
        <v>2016</v>
      </c>
      <c r="J10515" s="21" t="s">
        <v>7646</v>
      </c>
    </row>
    <row r="10516" spans="1:10">
      <c r="A10516" s="22"/>
      <c r="B10516" s="22"/>
      <c r="C10516" s="16" t="s">
        <v>2023</v>
      </c>
      <c r="D10516" s="16" t="s">
        <v>1995</v>
      </c>
      <c r="E10516" s="20" t="s">
        <v>1995</v>
      </c>
      <c r="F10516" s="19" t="s">
        <v>1995</v>
      </c>
      <c r="G10516" s="16" t="s">
        <v>1995</v>
      </c>
      <c r="H10516" s="19" t="s">
        <v>1995</v>
      </c>
      <c r="I10516" s="19" t="s">
        <v>1995</v>
      </c>
      <c r="J10516" s="21" t="s">
        <v>1995</v>
      </c>
    </row>
    <row r="10517" spans="1:10">
      <c r="A10517" s="22"/>
      <c r="B10517" s="22"/>
      <c r="C10517" s="16" t="s">
        <v>1995</v>
      </c>
      <c r="D10517" s="16" t="s">
        <v>2024</v>
      </c>
      <c r="E10517" s="20" t="s">
        <v>1995</v>
      </c>
      <c r="F10517" s="19" t="s">
        <v>1995</v>
      </c>
      <c r="G10517" s="16" t="s">
        <v>1995</v>
      </c>
      <c r="H10517" s="19" t="s">
        <v>1995</v>
      </c>
      <c r="I10517" s="19" t="s">
        <v>1995</v>
      </c>
      <c r="J10517" s="21" t="s">
        <v>1995</v>
      </c>
    </row>
    <row r="10518" ht="22.5" spans="1:10">
      <c r="A10518" s="22"/>
      <c r="B10518" s="22"/>
      <c r="C10518" s="16" t="s">
        <v>1995</v>
      </c>
      <c r="D10518" s="16" t="s">
        <v>1995</v>
      </c>
      <c r="E10518" s="20" t="s">
        <v>7647</v>
      </c>
      <c r="F10518" s="19" t="s">
        <v>2009</v>
      </c>
      <c r="G10518" s="16" t="s">
        <v>2047</v>
      </c>
      <c r="H10518" s="19" t="s">
        <v>2011</v>
      </c>
      <c r="I10518" s="19" t="s">
        <v>2005</v>
      </c>
      <c r="J10518" s="21" t="s">
        <v>7648</v>
      </c>
    </row>
    <row r="10519" ht="112.5" spans="1:10">
      <c r="A10519" s="16" t="s">
        <v>7649</v>
      </c>
      <c r="B10519" s="20" t="s">
        <v>7650</v>
      </c>
      <c r="C10519" s="22"/>
      <c r="D10519" s="22"/>
      <c r="E10519" s="23"/>
      <c r="F10519" s="24"/>
      <c r="G10519" s="22"/>
      <c r="H10519" s="24"/>
      <c r="I10519" s="24"/>
      <c r="J10519" s="25"/>
    </row>
    <row r="10520" spans="1:10">
      <c r="A10520" s="22"/>
      <c r="B10520" s="22"/>
      <c r="C10520" s="16" t="s">
        <v>1999</v>
      </c>
      <c r="D10520" s="16" t="s">
        <v>1995</v>
      </c>
      <c r="E10520" s="20" t="s">
        <v>1995</v>
      </c>
      <c r="F10520" s="19" t="s">
        <v>1995</v>
      </c>
      <c r="G10520" s="16" t="s">
        <v>1995</v>
      </c>
      <c r="H10520" s="19" t="s">
        <v>1995</v>
      </c>
      <c r="I10520" s="19" t="s">
        <v>1995</v>
      </c>
      <c r="J10520" s="21" t="s">
        <v>1995</v>
      </c>
    </row>
    <row r="10521" spans="1:10">
      <c r="A10521" s="22"/>
      <c r="B10521" s="22"/>
      <c r="C10521" s="16" t="s">
        <v>1995</v>
      </c>
      <c r="D10521" s="16" t="s">
        <v>2000</v>
      </c>
      <c r="E10521" s="20" t="s">
        <v>1995</v>
      </c>
      <c r="F10521" s="19" t="s">
        <v>1995</v>
      </c>
      <c r="G10521" s="16" t="s">
        <v>1995</v>
      </c>
      <c r="H10521" s="19" t="s">
        <v>1995</v>
      </c>
      <c r="I10521" s="19" t="s">
        <v>1995</v>
      </c>
      <c r="J10521" s="21" t="s">
        <v>1995</v>
      </c>
    </row>
    <row r="10522" ht="22.5" spans="1:10">
      <c r="A10522" s="22"/>
      <c r="B10522" s="22"/>
      <c r="C10522" s="16" t="s">
        <v>1995</v>
      </c>
      <c r="D10522" s="16" t="s">
        <v>1995</v>
      </c>
      <c r="E10522" s="20" t="s">
        <v>7651</v>
      </c>
      <c r="F10522" s="19" t="s">
        <v>2009</v>
      </c>
      <c r="G10522" s="16" t="s">
        <v>2686</v>
      </c>
      <c r="H10522" s="19" t="s">
        <v>2011</v>
      </c>
      <c r="I10522" s="19" t="s">
        <v>2005</v>
      </c>
      <c r="J10522" s="21" t="s">
        <v>7652</v>
      </c>
    </row>
    <row r="10523" spans="1:10">
      <c r="A10523" s="22"/>
      <c r="B10523" s="22"/>
      <c r="C10523" s="16" t="s">
        <v>1995</v>
      </c>
      <c r="D10523" s="16" t="s">
        <v>1995</v>
      </c>
      <c r="E10523" s="20" t="s">
        <v>7653</v>
      </c>
      <c r="F10523" s="19" t="s">
        <v>2009</v>
      </c>
      <c r="G10523" s="16" t="s">
        <v>2352</v>
      </c>
      <c r="H10523" s="19" t="s">
        <v>2972</v>
      </c>
      <c r="I10523" s="19" t="s">
        <v>2005</v>
      </c>
      <c r="J10523" s="21" t="s">
        <v>7654</v>
      </c>
    </row>
    <row r="10524" spans="1:10">
      <c r="A10524" s="22"/>
      <c r="B10524" s="22"/>
      <c r="C10524" s="16" t="s">
        <v>2018</v>
      </c>
      <c r="D10524" s="16" t="s">
        <v>1995</v>
      </c>
      <c r="E10524" s="20" t="s">
        <v>1995</v>
      </c>
      <c r="F10524" s="19" t="s">
        <v>1995</v>
      </c>
      <c r="G10524" s="16" t="s">
        <v>1995</v>
      </c>
      <c r="H10524" s="19" t="s">
        <v>1995</v>
      </c>
      <c r="I10524" s="19" t="s">
        <v>1995</v>
      </c>
      <c r="J10524" s="21" t="s">
        <v>1995</v>
      </c>
    </row>
    <row r="10525" spans="1:10">
      <c r="A10525" s="22"/>
      <c r="B10525" s="22"/>
      <c r="C10525" s="16" t="s">
        <v>1995</v>
      </c>
      <c r="D10525" s="16" t="s">
        <v>2019</v>
      </c>
      <c r="E10525" s="20" t="s">
        <v>1995</v>
      </c>
      <c r="F10525" s="19" t="s">
        <v>1995</v>
      </c>
      <c r="G10525" s="16" t="s">
        <v>1995</v>
      </c>
      <c r="H10525" s="19" t="s">
        <v>1995</v>
      </c>
      <c r="I10525" s="19" t="s">
        <v>1995</v>
      </c>
      <c r="J10525" s="21" t="s">
        <v>1995</v>
      </c>
    </row>
    <row r="10526" ht="22.5" spans="1:10">
      <c r="A10526" s="22"/>
      <c r="B10526" s="22"/>
      <c r="C10526" s="16" t="s">
        <v>1995</v>
      </c>
      <c r="D10526" s="16" t="s">
        <v>1995</v>
      </c>
      <c r="E10526" s="20" t="s">
        <v>7655</v>
      </c>
      <c r="F10526" s="19" t="s">
        <v>2002</v>
      </c>
      <c r="G10526" s="16" t="s">
        <v>7656</v>
      </c>
      <c r="H10526" s="19" t="s">
        <v>2394</v>
      </c>
      <c r="I10526" s="19" t="s">
        <v>2005</v>
      </c>
      <c r="J10526" s="21" t="s">
        <v>7655</v>
      </c>
    </row>
    <row r="10527" spans="1:10">
      <c r="A10527" s="22"/>
      <c r="B10527" s="22"/>
      <c r="C10527" s="16" t="s">
        <v>1995</v>
      </c>
      <c r="D10527" s="16" t="s">
        <v>1995</v>
      </c>
      <c r="E10527" s="20" t="s">
        <v>7657</v>
      </c>
      <c r="F10527" s="19" t="s">
        <v>2009</v>
      </c>
      <c r="G10527" s="16" t="s">
        <v>2352</v>
      </c>
      <c r="H10527" s="19" t="s">
        <v>2171</v>
      </c>
      <c r="I10527" s="19" t="s">
        <v>2005</v>
      </c>
      <c r="J10527" s="21" t="s">
        <v>7658</v>
      </c>
    </row>
    <row r="10528" spans="1:10">
      <c r="A10528" s="22"/>
      <c r="B10528" s="22"/>
      <c r="C10528" s="16" t="s">
        <v>2023</v>
      </c>
      <c r="D10528" s="16" t="s">
        <v>1995</v>
      </c>
      <c r="E10528" s="20" t="s">
        <v>1995</v>
      </c>
      <c r="F10528" s="19" t="s">
        <v>1995</v>
      </c>
      <c r="G10528" s="16" t="s">
        <v>1995</v>
      </c>
      <c r="H10528" s="19" t="s">
        <v>1995</v>
      </c>
      <c r="I10528" s="19" t="s">
        <v>1995</v>
      </c>
      <c r="J10528" s="21" t="s">
        <v>1995</v>
      </c>
    </row>
    <row r="10529" spans="1:10">
      <c r="A10529" s="22"/>
      <c r="B10529" s="22"/>
      <c r="C10529" s="16" t="s">
        <v>1995</v>
      </c>
      <c r="D10529" s="16" t="s">
        <v>2024</v>
      </c>
      <c r="E10529" s="20" t="s">
        <v>1995</v>
      </c>
      <c r="F10529" s="19" t="s">
        <v>1995</v>
      </c>
      <c r="G10529" s="16" t="s">
        <v>1995</v>
      </c>
      <c r="H10529" s="19" t="s">
        <v>1995</v>
      </c>
      <c r="I10529" s="19" t="s">
        <v>1995</v>
      </c>
      <c r="J10529" s="21" t="s">
        <v>1995</v>
      </c>
    </row>
    <row r="10530" spans="1:10">
      <c r="A10530" s="22"/>
      <c r="B10530" s="22"/>
      <c r="C10530" s="16" t="s">
        <v>1995</v>
      </c>
      <c r="D10530" s="16" t="s">
        <v>1995</v>
      </c>
      <c r="E10530" s="20" t="s">
        <v>3130</v>
      </c>
      <c r="F10530" s="19" t="s">
        <v>2009</v>
      </c>
      <c r="G10530" s="16" t="s">
        <v>2686</v>
      </c>
      <c r="H10530" s="19" t="s">
        <v>2011</v>
      </c>
      <c r="I10530" s="19" t="s">
        <v>2005</v>
      </c>
      <c r="J10530" s="21" t="s">
        <v>7659</v>
      </c>
    </row>
    <row r="10531" ht="33.75" spans="1:10">
      <c r="A10531" s="16" t="s">
        <v>7660</v>
      </c>
      <c r="B10531" s="20" t="s">
        <v>7661</v>
      </c>
      <c r="C10531" s="22"/>
      <c r="D10531" s="22"/>
      <c r="E10531" s="23"/>
      <c r="F10531" s="24"/>
      <c r="G10531" s="22"/>
      <c r="H10531" s="24"/>
      <c r="I10531" s="24"/>
      <c r="J10531" s="25"/>
    </row>
    <row r="10532" spans="1:10">
      <c r="A10532" s="22"/>
      <c r="B10532" s="22"/>
      <c r="C10532" s="16" t="s">
        <v>1999</v>
      </c>
      <c r="D10532" s="16" t="s">
        <v>1995</v>
      </c>
      <c r="E10532" s="20" t="s">
        <v>1995</v>
      </c>
      <c r="F10532" s="19" t="s">
        <v>1995</v>
      </c>
      <c r="G10532" s="16" t="s">
        <v>1995</v>
      </c>
      <c r="H10532" s="19" t="s">
        <v>1995</v>
      </c>
      <c r="I10532" s="19" t="s">
        <v>1995</v>
      </c>
      <c r="J10532" s="21" t="s">
        <v>1995</v>
      </c>
    </row>
    <row r="10533" spans="1:10">
      <c r="A10533" s="22"/>
      <c r="B10533" s="22"/>
      <c r="C10533" s="16" t="s">
        <v>1995</v>
      </c>
      <c r="D10533" s="16" t="s">
        <v>2000</v>
      </c>
      <c r="E10533" s="20" t="s">
        <v>1995</v>
      </c>
      <c r="F10533" s="19" t="s">
        <v>1995</v>
      </c>
      <c r="G10533" s="16" t="s">
        <v>1995</v>
      </c>
      <c r="H10533" s="19" t="s">
        <v>1995</v>
      </c>
      <c r="I10533" s="19" t="s">
        <v>1995</v>
      </c>
      <c r="J10533" s="21" t="s">
        <v>1995</v>
      </c>
    </row>
    <row r="10534" spans="1:10">
      <c r="A10534" s="22"/>
      <c r="B10534" s="22"/>
      <c r="C10534" s="16" t="s">
        <v>1995</v>
      </c>
      <c r="D10534" s="16" t="s">
        <v>1995</v>
      </c>
      <c r="E10534" s="20" t="s">
        <v>7662</v>
      </c>
      <c r="F10534" s="19" t="s">
        <v>2002</v>
      </c>
      <c r="G10534" s="16" t="s">
        <v>2352</v>
      </c>
      <c r="H10534" s="19" t="s">
        <v>2216</v>
      </c>
      <c r="I10534" s="19" t="s">
        <v>2005</v>
      </c>
      <c r="J10534" s="21" t="s">
        <v>7663</v>
      </c>
    </row>
    <row r="10535" spans="1:10">
      <c r="A10535" s="22"/>
      <c r="B10535" s="22"/>
      <c r="C10535" s="16" t="s">
        <v>1995</v>
      </c>
      <c r="D10535" s="16" t="s">
        <v>1995</v>
      </c>
      <c r="E10535" s="20" t="s">
        <v>7664</v>
      </c>
      <c r="F10535" s="19" t="s">
        <v>2002</v>
      </c>
      <c r="G10535" s="16" t="s">
        <v>2387</v>
      </c>
      <c r="H10535" s="19" t="s">
        <v>2171</v>
      </c>
      <c r="I10535" s="19" t="s">
        <v>2005</v>
      </c>
      <c r="J10535" s="21" t="s">
        <v>7665</v>
      </c>
    </row>
    <row r="10536" spans="1:10">
      <c r="A10536" s="22"/>
      <c r="B10536" s="22"/>
      <c r="C10536" s="16" t="s">
        <v>1995</v>
      </c>
      <c r="D10536" s="16" t="s">
        <v>1995</v>
      </c>
      <c r="E10536" s="20" t="s">
        <v>7666</v>
      </c>
      <c r="F10536" s="19" t="s">
        <v>2009</v>
      </c>
      <c r="G10536" s="16" t="s">
        <v>2831</v>
      </c>
      <c r="H10536" s="19" t="s">
        <v>2197</v>
      </c>
      <c r="I10536" s="19" t="s">
        <v>2005</v>
      </c>
      <c r="J10536" s="21" t="s">
        <v>7667</v>
      </c>
    </row>
    <row r="10537" spans="1:10">
      <c r="A10537" s="22"/>
      <c r="B10537" s="22"/>
      <c r="C10537" s="16" t="s">
        <v>1995</v>
      </c>
      <c r="D10537" s="16" t="s">
        <v>2007</v>
      </c>
      <c r="E10537" s="20" t="s">
        <v>1995</v>
      </c>
      <c r="F10537" s="19" t="s">
        <v>1995</v>
      </c>
      <c r="G10537" s="16" t="s">
        <v>1995</v>
      </c>
      <c r="H10537" s="19" t="s">
        <v>1995</v>
      </c>
      <c r="I10537" s="19" t="s">
        <v>1995</v>
      </c>
      <c r="J10537" s="21" t="s">
        <v>1995</v>
      </c>
    </row>
    <row r="10538" spans="1:10">
      <c r="A10538" s="22"/>
      <c r="B10538" s="22"/>
      <c r="C10538" s="16" t="s">
        <v>1995</v>
      </c>
      <c r="D10538" s="16" t="s">
        <v>1995</v>
      </c>
      <c r="E10538" s="20" t="s">
        <v>7668</v>
      </c>
      <c r="F10538" s="19" t="s">
        <v>2002</v>
      </c>
      <c r="G10538" s="16" t="s">
        <v>2352</v>
      </c>
      <c r="H10538" s="19" t="s">
        <v>2171</v>
      </c>
      <c r="I10538" s="19" t="s">
        <v>2005</v>
      </c>
      <c r="J10538" s="21" t="s">
        <v>7669</v>
      </c>
    </row>
    <row r="10539" spans="1:10">
      <c r="A10539" s="22"/>
      <c r="B10539" s="22"/>
      <c r="C10539" s="16" t="s">
        <v>2018</v>
      </c>
      <c r="D10539" s="16" t="s">
        <v>1995</v>
      </c>
      <c r="E10539" s="20" t="s">
        <v>1995</v>
      </c>
      <c r="F10539" s="19" t="s">
        <v>1995</v>
      </c>
      <c r="G10539" s="16" t="s">
        <v>1995</v>
      </c>
      <c r="H10539" s="19" t="s">
        <v>1995</v>
      </c>
      <c r="I10539" s="19" t="s">
        <v>1995</v>
      </c>
      <c r="J10539" s="21" t="s">
        <v>1995</v>
      </c>
    </row>
    <row r="10540" spans="1:10">
      <c r="A10540" s="22"/>
      <c r="B10540" s="22"/>
      <c r="C10540" s="16" t="s">
        <v>1995</v>
      </c>
      <c r="D10540" s="16" t="s">
        <v>2099</v>
      </c>
      <c r="E10540" s="20" t="s">
        <v>1995</v>
      </c>
      <c r="F10540" s="19" t="s">
        <v>1995</v>
      </c>
      <c r="G10540" s="16" t="s">
        <v>1995</v>
      </c>
      <c r="H10540" s="19" t="s">
        <v>1995</v>
      </c>
      <c r="I10540" s="19" t="s">
        <v>1995</v>
      </c>
      <c r="J10540" s="21" t="s">
        <v>1995</v>
      </c>
    </row>
    <row r="10541" ht="22.5" spans="1:10">
      <c r="A10541" s="22"/>
      <c r="B10541" s="22"/>
      <c r="C10541" s="16" t="s">
        <v>1995</v>
      </c>
      <c r="D10541" s="16" t="s">
        <v>1995</v>
      </c>
      <c r="E10541" s="20" t="s">
        <v>7670</v>
      </c>
      <c r="F10541" s="19" t="s">
        <v>2009</v>
      </c>
      <c r="G10541" s="16" t="s">
        <v>2031</v>
      </c>
      <c r="H10541" s="19" t="s">
        <v>2011</v>
      </c>
      <c r="I10541" s="19" t="s">
        <v>2005</v>
      </c>
      <c r="J10541" s="21" t="s">
        <v>7671</v>
      </c>
    </row>
    <row r="10542" spans="1:10">
      <c r="A10542" s="22"/>
      <c r="B10542" s="22"/>
      <c r="C10542" s="16" t="s">
        <v>1995</v>
      </c>
      <c r="D10542" s="16" t="s">
        <v>1995</v>
      </c>
      <c r="E10542" s="20" t="s">
        <v>7441</v>
      </c>
      <c r="F10542" s="19" t="s">
        <v>2002</v>
      </c>
      <c r="G10542" s="16" t="s">
        <v>7441</v>
      </c>
      <c r="H10542" s="19" t="s">
        <v>2044</v>
      </c>
      <c r="I10542" s="19" t="s">
        <v>2016</v>
      </c>
      <c r="J10542" s="21" t="s">
        <v>7441</v>
      </c>
    </row>
    <row r="10543" spans="1:10">
      <c r="A10543" s="22"/>
      <c r="B10543" s="22"/>
      <c r="C10543" s="16" t="s">
        <v>2023</v>
      </c>
      <c r="D10543" s="16" t="s">
        <v>1995</v>
      </c>
      <c r="E10543" s="20" t="s">
        <v>1995</v>
      </c>
      <c r="F10543" s="19" t="s">
        <v>1995</v>
      </c>
      <c r="G10543" s="16" t="s">
        <v>1995</v>
      </c>
      <c r="H10543" s="19" t="s">
        <v>1995</v>
      </c>
      <c r="I10543" s="19" t="s">
        <v>1995</v>
      </c>
      <c r="J10543" s="21" t="s">
        <v>1995</v>
      </c>
    </row>
    <row r="10544" spans="1:10">
      <c r="A10544" s="22"/>
      <c r="B10544" s="22"/>
      <c r="C10544" s="16" t="s">
        <v>1995</v>
      </c>
      <c r="D10544" s="16" t="s">
        <v>2024</v>
      </c>
      <c r="E10544" s="20" t="s">
        <v>1995</v>
      </c>
      <c r="F10544" s="19" t="s">
        <v>1995</v>
      </c>
      <c r="G10544" s="16" t="s">
        <v>1995</v>
      </c>
      <c r="H10544" s="19" t="s">
        <v>1995</v>
      </c>
      <c r="I10544" s="19" t="s">
        <v>1995</v>
      </c>
      <c r="J10544" s="21" t="s">
        <v>1995</v>
      </c>
    </row>
    <row r="10545" ht="22.5" spans="1:10">
      <c r="A10545" s="22"/>
      <c r="B10545" s="22"/>
      <c r="C10545" s="16" t="s">
        <v>1995</v>
      </c>
      <c r="D10545" s="16" t="s">
        <v>1995</v>
      </c>
      <c r="E10545" s="20" t="s">
        <v>2284</v>
      </c>
      <c r="F10545" s="19" t="s">
        <v>2009</v>
      </c>
      <c r="G10545" s="16" t="s">
        <v>2157</v>
      </c>
      <c r="H10545" s="19" t="s">
        <v>2011</v>
      </c>
      <c r="I10545" s="19" t="s">
        <v>2005</v>
      </c>
      <c r="J10545" s="21" t="s">
        <v>7672</v>
      </c>
    </row>
    <row r="10546" ht="157.5" spans="1:10">
      <c r="A10546" s="16" t="s">
        <v>7673</v>
      </c>
      <c r="B10546" s="20" t="s">
        <v>7674</v>
      </c>
      <c r="C10546" s="22"/>
      <c r="D10546" s="22"/>
      <c r="E10546" s="23"/>
      <c r="F10546" s="24"/>
      <c r="G10546" s="22"/>
      <c r="H10546" s="24"/>
      <c r="I10546" s="24"/>
      <c r="J10546" s="25"/>
    </row>
    <row r="10547" spans="1:10">
      <c r="A10547" s="22"/>
      <c r="B10547" s="22"/>
      <c r="C10547" s="16" t="s">
        <v>1999</v>
      </c>
      <c r="D10547" s="16" t="s">
        <v>1995</v>
      </c>
      <c r="E10547" s="20" t="s">
        <v>1995</v>
      </c>
      <c r="F10547" s="19" t="s">
        <v>1995</v>
      </c>
      <c r="G10547" s="16" t="s">
        <v>1995</v>
      </c>
      <c r="H10547" s="19" t="s">
        <v>1995</v>
      </c>
      <c r="I10547" s="19" t="s">
        <v>1995</v>
      </c>
      <c r="J10547" s="21" t="s">
        <v>1995</v>
      </c>
    </row>
    <row r="10548" spans="1:10">
      <c r="A10548" s="22"/>
      <c r="B10548" s="22"/>
      <c r="C10548" s="16" t="s">
        <v>1995</v>
      </c>
      <c r="D10548" s="16" t="s">
        <v>2000</v>
      </c>
      <c r="E10548" s="20" t="s">
        <v>1995</v>
      </c>
      <c r="F10548" s="19" t="s">
        <v>1995</v>
      </c>
      <c r="G10548" s="16" t="s">
        <v>1995</v>
      </c>
      <c r="H10548" s="19" t="s">
        <v>1995</v>
      </c>
      <c r="I10548" s="19" t="s">
        <v>1995</v>
      </c>
      <c r="J10548" s="21" t="s">
        <v>1995</v>
      </c>
    </row>
    <row r="10549" ht="22.5" spans="1:10">
      <c r="A10549" s="22"/>
      <c r="B10549" s="22"/>
      <c r="C10549" s="16" t="s">
        <v>1995</v>
      </c>
      <c r="D10549" s="16" t="s">
        <v>1995</v>
      </c>
      <c r="E10549" s="20" t="s">
        <v>7675</v>
      </c>
      <c r="F10549" s="19" t="s">
        <v>2002</v>
      </c>
      <c r="G10549" s="16" t="s">
        <v>2352</v>
      </c>
      <c r="H10549" s="19" t="s">
        <v>2216</v>
      </c>
      <c r="I10549" s="19" t="s">
        <v>2005</v>
      </c>
      <c r="J10549" s="21" t="s">
        <v>7676</v>
      </c>
    </row>
    <row r="10550" spans="1:10">
      <c r="A10550" s="22"/>
      <c r="B10550" s="22"/>
      <c r="C10550" s="16" t="s">
        <v>1995</v>
      </c>
      <c r="D10550" s="16" t="s">
        <v>2007</v>
      </c>
      <c r="E10550" s="20" t="s">
        <v>1995</v>
      </c>
      <c r="F10550" s="19" t="s">
        <v>1995</v>
      </c>
      <c r="G10550" s="16" t="s">
        <v>1995</v>
      </c>
      <c r="H10550" s="19" t="s">
        <v>1995</v>
      </c>
      <c r="I10550" s="19" t="s">
        <v>1995</v>
      </c>
      <c r="J10550" s="21" t="s">
        <v>1995</v>
      </c>
    </row>
    <row r="10551" ht="33.75" spans="1:10">
      <c r="A10551" s="22"/>
      <c r="B10551" s="22"/>
      <c r="C10551" s="16" t="s">
        <v>1995</v>
      </c>
      <c r="D10551" s="16" t="s">
        <v>1995</v>
      </c>
      <c r="E10551" s="20" t="s">
        <v>7677</v>
      </c>
      <c r="F10551" s="19" t="s">
        <v>2002</v>
      </c>
      <c r="G10551" s="16" t="s">
        <v>2060</v>
      </c>
      <c r="H10551" s="19" t="s">
        <v>2011</v>
      </c>
      <c r="I10551" s="19" t="s">
        <v>2005</v>
      </c>
      <c r="J10551" s="21" t="s">
        <v>7678</v>
      </c>
    </row>
    <row r="10552" spans="1:10">
      <c r="A10552" s="22"/>
      <c r="B10552" s="22"/>
      <c r="C10552" s="16" t="s">
        <v>1995</v>
      </c>
      <c r="D10552" s="16" t="s">
        <v>2013</v>
      </c>
      <c r="E10552" s="20" t="s">
        <v>1995</v>
      </c>
      <c r="F10552" s="19" t="s">
        <v>1995</v>
      </c>
      <c r="G10552" s="16" t="s">
        <v>1995</v>
      </c>
      <c r="H10552" s="19" t="s">
        <v>1995</v>
      </c>
      <c r="I10552" s="19" t="s">
        <v>1995</v>
      </c>
      <c r="J10552" s="21" t="s">
        <v>1995</v>
      </c>
    </row>
    <row r="10553" spans="1:10">
      <c r="A10553" s="22"/>
      <c r="B10553" s="22"/>
      <c r="C10553" s="16" t="s">
        <v>1995</v>
      </c>
      <c r="D10553" s="16" t="s">
        <v>1995</v>
      </c>
      <c r="E10553" s="20" t="s">
        <v>7679</v>
      </c>
      <c r="F10553" s="19" t="s">
        <v>2002</v>
      </c>
      <c r="G10553" s="16" t="s">
        <v>7679</v>
      </c>
      <c r="H10553" s="19" t="s">
        <v>2036</v>
      </c>
      <c r="I10553" s="19" t="s">
        <v>2005</v>
      </c>
      <c r="J10553" s="21" t="s">
        <v>7680</v>
      </c>
    </row>
    <row r="10554" spans="1:10">
      <c r="A10554" s="22"/>
      <c r="B10554" s="22"/>
      <c r="C10554" s="16" t="s">
        <v>2018</v>
      </c>
      <c r="D10554" s="16" t="s">
        <v>1995</v>
      </c>
      <c r="E10554" s="20" t="s">
        <v>1995</v>
      </c>
      <c r="F10554" s="19" t="s">
        <v>1995</v>
      </c>
      <c r="G10554" s="16" t="s">
        <v>1995</v>
      </c>
      <c r="H10554" s="19" t="s">
        <v>1995</v>
      </c>
      <c r="I10554" s="19" t="s">
        <v>1995</v>
      </c>
      <c r="J10554" s="21" t="s">
        <v>1995</v>
      </c>
    </row>
    <row r="10555" spans="1:10">
      <c r="A10555" s="22"/>
      <c r="B10555" s="22"/>
      <c r="C10555" s="16" t="s">
        <v>1995</v>
      </c>
      <c r="D10555" s="16" t="s">
        <v>2099</v>
      </c>
      <c r="E10555" s="20" t="s">
        <v>1995</v>
      </c>
      <c r="F10555" s="19" t="s">
        <v>1995</v>
      </c>
      <c r="G10555" s="16" t="s">
        <v>1995</v>
      </c>
      <c r="H10555" s="19" t="s">
        <v>1995</v>
      </c>
      <c r="I10555" s="19" t="s">
        <v>1995</v>
      </c>
      <c r="J10555" s="21" t="s">
        <v>1995</v>
      </c>
    </row>
    <row r="10556" spans="1:10">
      <c r="A10556" s="22"/>
      <c r="B10556" s="22"/>
      <c r="C10556" s="16" t="s">
        <v>1995</v>
      </c>
      <c r="D10556" s="16" t="s">
        <v>1995</v>
      </c>
      <c r="E10556" s="20" t="s">
        <v>7441</v>
      </c>
      <c r="F10556" s="19" t="s">
        <v>2002</v>
      </c>
      <c r="G10556" s="16" t="s">
        <v>7441</v>
      </c>
      <c r="H10556" s="19" t="s">
        <v>2044</v>
      </c>
      <c r="I10556" s="19" t="s">
        <v>2005</v>
      </c>
      <c r="J10556" s="21" t="s">
        <v>7441</v>
      </c>
    </row>
    <row r="10557" spans="1:10">
      <c r="A10557" s="22"/>
      <c r="B10557" s="22"/>
      <c r="C10557" s="16" t="s">
        <v>1995</v>
      </c>
      <c r="D10557" s="16" t="s">
        <v>2019</v>
      </c>
      <c r="E10557" s="20" t="s">
        <v>1995</v>
      </c>
      <c r="F10557" s="19" t="s">
        <v>1995</v>
      </c>
      <c r="G10557" s="16" t="s">
        <v>1995</v>
      </c>
      <c r="H10557" s="19" t="s">
        <v>1995</v>
      </c>
      <c r="I10557" s="19" t="s">
        <v>1995</v>
      </c>
      <c r="J10557" s="21" t="s">
        <v>1995</v>
      </c>
    </row>
    <row r="10558" spans="1:10">
      <c r="A10558" s="22"/>
      <c r="B10558" s="22"/>
      <c r="C10558" s="16" t="s">
        <v>1995</v>
      </c>
      <c r="D10558" s="16" t="s">
        <v>1995</v>
      </c>
      <c r="E10558" s="20" t="s">
        <v>7681</v>
      </c>
      <c r="F10558" s="19" t="s">
        <v>2002</v>
      </c>
      <c r="G10558" s="16" t="s">
        <v>2352</v>
      </c>
      <c r="H10558" s="19" t="s">
        <v>2126</v>
      </c>
      <c r="I10558" s="19" t="s">
        <v>2005</v>
      </c>
      <c r="J10558" s="21" t="s">
        <v>7682</v>
      </c>
    </row>
    <row r="10559" spans="1:10">
      <c r="A10559" s="22"/>
      <c r="B10559" s="22"/>
      <c r="C10559" s="16" t="s">
        <v>2023</v>
      </c>
      <c r="D10559" s="16" t="s">
        <v>1995</v>
      </c>
      <c r="E10559" s="20" t="s">
        <v>1995</v>
      </c>
      <c r="F10559" s="19" t="s">
        <v>1995</v>
      </c>
      <c r="G10559" s="16" t="s">
        <v>1995</v>
      </c>
      <c r="H10559" s="19" t="s">
        <v>1995</v>
      </c>
      <c r="I10559" s="19" t="s">
        <v>1995</v>
      </c>
      <c r="J10559" s="21" t="s">
        <v>1995</v>
      </c>
    </row>
    <row r="10560" spans="1:10">
      <c r="A10560" s="22"/>
      <c r="B10560" s="22"/>
      <c r="C10560" s="16" t="s">
        <v>1995</v>
      </c>
      <c r="D10560" s="16" t="s">
        <v>2024</v>
      </c>
      <c r="E10560" s="20" t="s">
        <v>1995</v>
      </c>
      <c r="F10560" s="19" t="s">
        <v>1995</v>
      </c>
      <c r="G10560" s="16" t="s">
        <v>1995</v>
      </c>
      <c r="H10560" s="19" t="s">
        <v>1995</v>
      </c>
      <c r="I10560" s="19" t="s">
        <v>1995</v>
      </c>
      <c r="J10560" s="21" t="s">
        <v>1995</v>
      </c>
    </row>
    <row r="10561" ht="22.5" spans="1:10">
      <c r="A10561" s="22"/>
      <c r="B10561" s="22"/>
      <c r="C10561" s="16" t="s">
        <v>1995</v>
      </c>
      <c r="D10561" s="16" t="s">
        <v>1995</v>
      </c>
      <c r="E10561" s="20" t="s">
        <v>7683</v>
      </c>
      <c r="F10561" s="19" t="s">
        <v>2009</v>
      </c>
      <c r="G10561" s="16" t="s">
        <v>2047</v>
      </c>
      <c r="H10561" s="19" t="s">
        <v>2011</v>
      </c>
      <c r="I10561" s="19" t="s">
        <v>2005</v>
      </c>
      <c r="J10561" s="21" t="s">
        <v>7684</v>
      </c>
    </row>
    <row r="10562" ht="67.5" spans="1:10">
      <c r="A10562" s="16" t="s">
        <v>7685</v>
      </c>
      <c r="B10562" s="20" t="s">
        <v>7686</v>
      </c>
      <c r="C10562" s="22"/>
      <c r="D10562" s="22"/>
      <c r="E10562" s="23"/>
      <c r="F10562" s="24"/>
      <c r="G10562" s="22"/>
      <c r="H10562" s="24"/>
      <c r="I10562" s="24"/>
      <c r="J10562" s="25"/>
    </row>
    <row r="10563" spans="1:10">
      <c r="A10563" s="22"/>
      <c r="B10563" s="22"/>
      <c r="C10563" s="16" t="s">
        <v>1999</v>
      </c>
      <c r="D10563" s="16" t="s">
        <v>1995</v>
      </c>
      <c r="E10563" s="20" t="s">
        <v>1995</v>
      </c>
      <c r="F10563" s="19" t="s">
        <v>1995</v>
      </c>
      <c r="G10563" s="16" t="s">
        <v>1995</v>
      </c>
      <c r="H10563" s="19" t="s">
        <v>1995</v>
      </c>
      <c r="I10563" s="19" t="s">
        <v>1995</v>
      </c>
      <c r="J10563" s="21" t="s">
        <v>1995</v>
      </c>
    </row>
    <row r="10564" spans="1:10">
      <c r="A10564" s="22"/>
      <c r="B10564" s="22"/>
      <c r="C10564" s="16" t="s">
        <v>1995</v>
      </c>
      <c r="D10564" s="16" t="s">
        <v>2000</v>
      </c>
      <c r="E10564" s="20" t="s">
        <v>1995</v>
      </c>
      <c r="F10564" s="19" t="s">
        <v>1995</v>
      </c>
      <c r="G10564" s="16" t="s">
        <v>1995</v>
      </c>
      <c r="H10564" s="19" t="s">
        <v>1995</v>
      </c>
      <c r="I10564" s="19" t="s">
        <v>1995</v>
      </c>
      <c r="J10564" s="21" t="s">
        <v>1995</v>
      </c>
    </row>
    <row r="10565" ht="33.75" spans="1:10">
      <c r="A10565" s="22"/>
      <c r="B10565" s="22"/>
      <c r="C10565" s="16" t="s">
        <v>1995</v>
      </c>
      <c r="D10565" s="16" t="s">
        <v>1995</v>
      </c>
      <c r="E10565" s="20" t="s">
        <v>7434</v>
      </c>
      <c r="F10565" s="19" t="s">
        <v>2002</v>
      </c>
      <c r="G10565" s="16" t="s">
        <v>3092</v>
      </c>
      <c r="H10565" s="19" t="s">
        <v>2044</v>
      </c>
      <c r="I10565" s="19" t="s">
        <v>2005</v>
      </c>
      <c r="J10565" s="21" t="s">
        <v>7435</v>
      </c>
    </row>
    <row r="10566" ht="45" spans="1:10">
      <c r="A10566" s="22"/>
      <c r="B10566" s="22"/>
      <c r="C10566" s="16" t="s">
        <v>1995</v>
      </c>
      <c r="D10566" s="16" t="s">
        <v>1995</v>
      </c>
      <c r="E10566" s="20" t="s">
        <v>7687</v>
      </c>
      <c r="F10566" s="19" t="s">
        <v>2002</v>
      </c>
      <c r="G10566" s="16" t="s">
        <v>2387</v>
      </c>
      <c r="H10566" s="19" t="s">
        <v>2126</v>
      </c>
      <c r="I10566" s="19" t="s">
        <v>2005</v>
      </c>
      <c r="J10566" s="21" t="s">
        <v>7688</v>
      </c>
    </row>
    <row r="10567" spans="1:10">
      <c r="A10567" s="22"/>
      <c r="B10567" s="22"/>
      <c r="C10567" s="16" t="s">
        <v>1995</v>
      </c>
      <c r="D10567" s="16" t="s">
        <v>2013</v>
      </c>
      <c r="E10567" s="20" t="s">
        <v>1995</v>
      </c>
      <c r="F10567" s="19" t="s">
        <v>1995</v>
      </c>
      <c r="G10567" s="16" t="s">
        <v>1995</v>
      </c>
      <c r="H10567" s="19" t="s">
        <v>1995</v>
      </c>
      <c r="I10567" s="19" t="s">
        <v>1995</v>
      </c>
      <c r="J10567" s="21" t="s">
        <v>1995</v>
      </c>
    </row>
    <row r="10568" ht="22.5" spans="1:10">
      <c r="A10568" s="22"/>
      <c r="B10568" s="22"/>
      <c r="C10568" s="16" t="s">
        <v>1995</v>
      </c>
      <c r="D10568" s="16" t="s">
        <v>1995</v>
      </c>
      <c r="E10568" s="20" t="s">
        <v>7689</v>
      </c>
      <c r="F10568" s="19" t="s">
        <v>2035</v>
      </c>
      <c r="G10568" s="16" t="s">
        <v>7439</v>
      </c>
      <c r="H10568" s="19" t="s">
        <v>6560</v>
      </c>
      <c r="I10568" s="19" t="s">
        <v>2005</v>
      </c>
      <c r="J10568" s="21" t="s">
        <v>7690</v>
      </c>
    </row>
    <row r="10569" spans="1:10">
      <c r="A10569" s="22"/>
      <c r="B10569" s="22"/>
      <c r="C10569" s="16" t="s">
        <v>2018</v>
      </c>
      <c r="D10569" s="16" t="s">
        <v>1995</v>
      </c>
      <c r="E10569" s="20" t="s">
        <v>1995</v>
      </c>
      <c r="F10569" s="19" t="s">
        <v>1995</v>
      </c>
      <c r="G10569" s="16" t="s">
        <v>1995</v>
      </c>
      <c r="H10569" s="19" t="s">
        <v>1995</v>
      </c>
      <c r="I10569" s="19" t="s">
        <v>1995</v>
      </c>
      <c r="J10569" s="21" t="s">
        <v>1995</v>
      </c>
    </row>
    <row r="10570" spans="1:10">
      <c r="A10570" s="22"/>
      <c r="B10570" s="22"/>
      <c r="C10570" s="16" t="s">
        <v>1995</v>
      </c>
      <c r="D10570" s="16" t="s">
        <v>2019</v>
      </c>
      <c r="E10570" s="20" t="s">
        <v>1995</v>
      </c>
      <c r="F10570" s="19" t="s">
        <v>1995</v>
      </c>
      <c r="G10570" s="16" t="s">
        <v>1995</v>
      </c>
      <c r="H10570" s="19" t="s">
        <v>1995</v>
      </c>
      <c r="I10570" s="19" t="s">
        <v>1995</v>
      </c>
      <c r="J10570" s="21" t="s">
        <v>1995</v>
      </c>
    </row>
    <row r="10571" spans="1:10">
      <c r="A10571" s="22"/>
      <c r="B10571" s="22"/>
      <c r="C10571" s="16" t="s">
        <v>1995</v>
      </c>
      <c r="D10571" s="16" t="s">
        <v>1995</v>
      </c>
      <c r="E10571" s="20" t="s">
        <v>7413</v>
      </c>
      <c r="F10571" s="19" t="s">
        <v>2002</v>
      </c>
      <c r="G10571" s="16" t="s">
        <v>2173</v>
      </c>
      <c r="H10571" s="19" t="s">
        <v>2171</v>
      </c>
      <c r="I10571" s="19" t="s">
        <v>2005</v>
      </c>
      <c r="J10571" s="21" t="s">
        <v>7441</v>
      </c>
    </row>
    <row r="10572" spans="1:10">
      <c r="A10572" s="22"/>
      <c r="B10572" s="22"/>
      <c r="C10572" s="16" t="s">
        <v>2023</v>
      </c>
      <c r="D10572" s="16" t="s">
        <v>1995</v>
      </c>
      <c r="E10572" s="20" t="s">
        <v>1995</v>
      </c>
      <c r="F10572" s="19" t="s">
        <v>1995</v>
      </c>
      <c r="G10572" s="16" t="s">
        <v>1995</v>
      </c>
      <c r="H10572" s="19" t="s">
        <v>1995</v>
      </c>
      <c r="I10572" s="19" t="s">
        <v>1995</v>
      </c>
      <c r="J10572" s="21" t="s">
        <v>1995</v>
      </c>
    </row>
    <row r="10573" spans="1:10">
      <c r="A10573" s="22"/>
      <c r="B10573" s="22"/>
      <c r="C10573" s="16" t="s">
        <v>1995</v>
      </c>
      <c r="D10573" s="16" t="s">
        <v>2024</v>
      </c>
      <c r="E10573" s="20" t="s">
        <v>1995</v>
      </c>
      <c r="F10573" s="19" t="s">
        <v>1995</v>
      </c>
      <c r="G10573" s="16" t="s">
        <v>1995</v>
      </c>
      <c r="H10573" s="19" t="s">
        <v>1995</v>
      </c>
      <c r="I10573" s="19" t="s">
        <v>1995</v>
      </c>
      <c r="J10573" s="21" t="s">
        <v>1995</v>
      </c>
    </row>
    <row r="10574" spans="1:10">
      <c r="A10574" s="22"/>
      <c r="B10574" s="22"/>
      <c r="C10574" s="16" t="s">
        <v>1995</v>
      </c>
      <c r="D10574" s="16" t="s">
        <v>1995</v>
      </c>
      <c r="E10574" s="20" t="s">
        <v>7442</v>
      </c>
      <c r="F10574" s="19" t="s">
        <v>2009</v>
      </c>
      <c r="G10574" s="16" t="s">
        <v>2157</v>
      </c>
      <c r="H10574" s="19" t="s">
        <v>2011</v>
      </c>
      <c r="I10574" s="19" t="s">
        <v>2005</v>
      </c>
      <c r="J10574" s="21" t="s">
        <v>7443</v>
      </c>
    </row>
    <row r="10575" ht="12.75" spans="1:10">
      <c r="A10575" s="16" t="s">
        <v>7691</v>
      </c>
      <c r="B10575" s="22"/>
      <c r="C10575" s="22"/>
      <c r="D10575" s="22"/>
      <c r="E10575" s="23"/>
      <c r="F10575" s="24"/>
      <c r="G10575" s="22"/>
      <c r="H10575" s="24"/>
      <c r="I10575" s="24"/>
      <c r="J10575" s="25"/>
    </row>
    <row r="10576" ht="12.75" spans="1:10">
      <c r="A10576" s="16" t="s">
        <v>7692</v>
      </c>
      <c r="B10576" s="22"/>
      <c r="C10576" s="22"/>
      <c r="D10576" s="22"/>
      <c r="E10576" s="23"/>
      <c r="F10576" s="24"/>
      <c r="G10576" s="22"/>
      <c r="H10576" s="24"/>
      <c r="I10576" s="24"/>
      <c r="J10576" s="25"/>
    </row>
    <row r="10577" ht="12.75" spans="1:10">
      <c r="A10577" s="16" t="s">
        <v>7693</v>
      </c>
      <c r="B10577" s="20" t="s">
        <v>7694</v>
      </c>
      <c r="C10577" s="22"/>
      <c r="D10577" s="22"/>
      <c r="E10577" s="23"/>
      <c r="F10577" s="24"/>
      <c r="G10577" s="22"/>
      <c r="H10577" s="24"/>
      <c r="I10577" s="24"/>
      <c r="J10577" s="25"/>
    </row>
    <row r="10578" spans="1:10">
      <c r="A10578" s="22"/>
      <c r="B10578" s="22"/>
      <c r="C10578" s="16" t="s">
        <v>1999</v>
      </c>
      <c r="D10578" s="16" t="s">
        <v>1995</v>
      </c>
      <c r="E10578" s="20" t="s">
        <v>1995</v>
      </c>
      <c r="F10578" s="19" t="s">
        <v>1995</v>
      </c>
      <c r="G10578" s="16" t="s">
        <v>1995</v>
      </c>
      <c r="H10578" s="19" t="s">
        <v>1995</v>
      </c>
      <c r="I10578" s="19" t="s">
        <v>1995</v>
      </c>
      <c r="J10578" s="21" t="s">
        <v>1995</v>
      </c>
    </row>
    <row r="10579" spans="1:10">
      <c r="A10579" s="22"/>
      <c r="B10579" s="22"/>
      <c r="C10579" s="16" t="s">
        <v>1995</v>
      </c>
      <c r="D10579" s="16" t="s">
        <v>2000</v>
      </c>
      <c r="E10579" s="20" t="s">
        <v>1995</v>
      </c>
      <c r="F10579" s="19" t="s">
        <v>1995</v>
      </c>
      <c r="G10579" s="16" t="s">
        <v>1995</v>
      </c>
      <c r="H10579" s="19" t="s">
        <v>1995</v>
      </c>
      <c r="I10579" s="19" t="s">
        <v>1995</v>
      </c>
      <c r="J10579" s="21" t="s">
        <v>1995</v>
      </c>
    </row>
    <row r="10580" spans="1:10">
      <c r="A10580" s="22"/>
      <c r="B10580" s="22"/>
      <c r="C10580" s="16" t="s">
        <v>1995</v>
      </c>
      <c r="D10580" s="16" t="s">
        <v>1995</v>
      </c>
      <c r="E10580" s="20" t="s">
        <v>7695</v>
      </c>
      <c r="F10580" s="19" t="s">
        <v>2002</v>
      </c>
      <c r="G10580" s="16" t="s">
        <v>7696</v>
      </c>
      <c r="H10580" s="19" t="s">
        <v>2044</v>
      </c>
      <c r="I10580" s="19" t="s">
        <v>2005</v>
      </c>
      <c r="J10580" s="21" t="s">
        <v>7695</v>
      </c>
    </row>
    <row r="10581" spans="1:10">
      <c r="A10581" s="22"/>
      <c r="B10581" s="22"/>
      <c r="C10581" s="16" t="s">
        <v>1995</v>
      </c>
      <c r="D10581" s="16" t="s">
        <v>2007</v>
      </c>
      <c r="E10581" s="20" t="s">
        <v>1995</v>
      </c>
      <c r="F10581" s="19" t="s">
        <v>1995</v>
      </c>
      <c r="G10581" s="16" t="s">
        <v>1995</v>
      </c>
      <c r="H10581" s="19" t="s">
        <v>1995</v>
      </c>
      <c r="I10581" s="19" t="s">
        <v>1995</v>
      </c>
      <c r="J10581" s="21" t="s">
        <v>1995</v>
      </c>
    </row>
    <row r="10582" spans="1:10">
      <c r="A10582" s="22"/>
      <c r="B10582" s="22"/>
      <c r="C10582" s="16" t="s">
        <v>1995</v>
      </c>
      <c r="D10582" s="16" t="s">
        <v>1995</v>
      </c>
      <c r="E10582" s="20" t="s">
        <v>7695</v>
      </c>
      <c r="F10582" s="19" t="s">
        <v>2002</v>
      </c>
      <c r="G10582" s="16" t="s">
        <v>7696</v>
      </c>
      <c r="H10582" s="19" t="s">
        <v>2044</v>
      </c>
      <c r="I10582" s="19" t="s">
        <v>2005</v>
      </c>
      <c r="J10582" s="21" t="s">
        <v>7695</v>
      </c>
    </row>
    <row r="10583" spans="1:10">
      <c r="A10583" s="22"/>
      <c r="B10583" s="22"/>
      <c r="C10583" s="16" t="s">
        <v>1995</v>
      </c>
      <c r="D10583" s="16" t="s">
        <v>2013</v>
      </c>
      <c r="E10583" s="20" t="s">
        <v>1995</v>
      </c>
      <c r="F10583" s="19" t="s">
        <v>1995</v>
      </c>
      <c r="G10583" s="16" t="s">
        <v>1995</v>
      </c>
      <c r="H10583" s="19" t="s">
        <v>1995</v>
      </c>
      <c r="I10583" s="19" t="s">
        <v>1995</v>
      </c>
      <c r="J10583" s="21" t="s">
        <v>1995</v>
      </c>
    </row>
    <row r="10584" spans="1:10">
      <c r="A10584" s="22"/>
      <c r="B10584" s="22"/>
      <c r="C10584" s="16" t="s">
        <v>1995</v>
      </c>
      <c r="D10584" s="16" t="s">
        <v>1995</v>
      </c>
      <c r="E10584" s="20" t="s">
        <v>7697</v>
      </c>
      <c r="F10584" s="19" t="s">
        <v>2002</v>
      </c>
      <c r="G10584" s="16" t="s">
        <v>7697</v>
      </c>
      <c r="H10584" s="19" t="s">
        <v>2044</v>
      </c>
      <c r="I10584" s="19" t="s">
        <v>2005</v>
      </c>
      <c r="J10584" s="21" t="s">
        <v>7697</v>
      </c>
    </row>
    <row r="10585" spans="1:10">
      <c r="A10585" s="22"/>
      <c r="B10585" s="22"/>
      <c r="C10585" s="16" t="s">
        <v>2018</v>
      </c>
      <c r="D10585" s="16" t="s">
        <v>1995</v>
      </c>
      <c r="E10585" s="20" t="s">
        <v>1995</v>
      </c>
      <c r="F10585" s="19" t="s">
        <v>1995</v>
      </c>
      <c r="G10585" s="16" t="s">
        <v>1995</v>
      </c>
      <c r="H10585" s="19" t="s">
        <v>1995</v>
      </c>
      <c r="I10585" s="19" t="s">
        <v>1995</v>
      </c>
      <c r="J10585" s="21" t="s">
        <v>1995</v>
      </c>
    </row>
    <row r="10586" spans="1:10">
      <c r="A10586" s="22"/>
      <c r="B10586" s="22"/>
      <c r="C10586" s="16" t="s">
        <v>1995</v>
      </c>
      <c r="D10586" s="16" t="s">
        <v>2051</v>
      </c>
      <c r="E10586" s="20" t="s">
        <v>1995</v>
      </c>
      <c r="F10586" s="19" t="s">
        <v>1995</v>
      </c>
      <c r="G10586" s="16" t="s">
        <v>1995</v>
      </c>
      <c r="H10586" s="19" t="s">
        <v>1995</v>
      </c>
      <c r="I10586" s="19" t="s">
        <v>1995</v>
      </c>
      <c r="J10586" s="21" t="s">
        <v>1995</v>
      </c>
    </row>
    <row r="10587" spans="1:10">
      <c r="A10587" s="22"/>
      <c r="B10587" s="22"/>
      <c r="C10587" s="16" t="s">
        <v>1995</v>
      </c>
      <c r="D10587" s="16" t="s">
        <v>1995</v>
      </c>
      <c r="E10587" s="20" t="s">
        <v>7698</v>
      </c>
      <c r="F10587" s="19" t="s">
        <v>2009</v>
      </c>
      <c r="G10587" s="16" t="s">
        <v>7698</v>
      </c>
      <c r="H10587" s="19" t="s">
        <v>2054</v>
      </c>
      <c r="I10587" s="19" t="s">
        <v>2005</v>
      </c>
      <c r="J10587" s="21" t="s">
        <v>7698</v>
      </c>
    </row>
    <row r="10588" spans="1:10">
      <c r="A10588" s="22"/>
      <c r="B10588" s="22"/>
      <c r="C10588" s="16" t="s">
        <v>2023</v>
      </c>
      <c r="D10588" s="16" t="s">
        <v>1995</v>
      </c>
      <c r="E10588" s="20" t="s">
        <v>1995</v>
      </c>
      <c r="F10588" s="19" t="s">
        <v>1995</v>
      </c>
      <c r="G10588" s="16" t="s">
        <v>1995</v>
      </c>
      <c r="H10588" s="19" t="s">
        <v>1995</v>
      </c>
      <c r="I10588" s="19" t="s">
        <v>1995</v>
      </c>
      <c r="J10588" s="21" t="s">
        <v>1995</v>
      </c>
    </row>
    <row r="10589" spans="1:10">
      <c r="A10589" s="22"/>
      <c r="B10589" s="22"/>
      <c r="C10589" s="16" t="s">
        <v>1995</v>
      </c>
      <c r="D10589" s="16" t="s">
        <v>2024</v>
      </c>
      <c r="E10589" s="20" t="s">
        <v>1995</v>
      </c>
      <c r="F10589" s="19" t="s">
        <v>1995</v>
      </c>
      <c r="G10589" s="16" t="s">
        <v>1995</v>
      </c>
      <c r="H10589" s="19" t="s">
        <v>1995</v>
      </c>
      <c r="I10589" s="19" t="s">
        <v>1995</v>
      </c>
      <c r="J10589" s="21" t="s">
        <v>1995</v>
      </c>
    </row>
    <row r="10590" spans="1:10">
      <c r="A10590" s="22"/>
      <c r="B10590" s="22"/>
      <c r="C10590" s="16" t="s">
        <v>1995</v>
      </c>
      <c r="D10590" s="16" t="s">
        <v>1995</v>
      </c>
      <c r="E10590" s="20" t="s">
        <v>2284</v>
      </c>
      <c r="F10590" s="19" t="s">
        <v>2002</v>
      </c>
      <c r="G10590" s="16" t="s">
        <v>2026</v>
      </c>
      <c r="H10590" s="19" t="s">
        <v>2011</v>
      </c>
      <c r="I10590" s="19" t="s">
        <v>2005</v>
      </c>
      <c r="J10590" s="21" t="s">
        <v>2200</v>
      </c>
    </row>
    <row r="10591" ht="191.25" spans="1:10">
      <c r="A10591" s="16" t="s">
        <v>7699</v>
      </c>
      <c r="B10591" s="20" t="s">
        <v>7700</v>
      </c>
      <c r="C10591" s="22"/>
      <c r="D10591" s="22"/>
      <c r="E10591" s="23"/>
      <c r="F10591" s="24"/>
      <c r="G10591" s="22"/>
      <c r="H10591" s="24"/>
      <c r="I10591" s="24"/>
      <c r="J10591" s="25"/>
    </row>
    <row r="10592" spans="1:10">
      <c r="A10592" s="22"/>
      <c r="B10592" s="22"/>
      <c r="C10592" s="16" t="s">
        <v>1999</v>
      </c>
      <c r="D10592" s="16" t="s">
        <v>1995</v>
      </c>
      <c r="E10592" s="20" t="s">
        <v>1995</v>
      </c>
      <c r="F10592" s="19" t="s">
        <v>1995</v>
      </c>
      <c r="G10592" s="16" t="s">
        <v>1995</v>
      </c>
      <c r="H10592" s="19" t="s">
        <v>1995</v>
      </c>
      <c r="I10592" s="19" t="s">
        <v>1995</v>
      </c>
      <c r="J10592" s="21" t="s">
        <v>1995</v>
      </c>
    </row>
    <row r="10593" spans="1:10">
      <c r="A10593" s="22"/>
      <c r="B10593" s="22"/>
      <c r="C10593" s="16" t="s">
        <v>1995</v>
      </c>
      <c r="D10593" s="16" t="s">
        <v>2000</v>
      </c>
      <c r="E10593" s="20" t="s">
        <v>1995</v>
      </c>
      <c r="F10593" s="19" t="s">
        <v>1995</v>
      </c>
      <c r="G10593" s="16" t="s">
        <v>1995</v>
      </c>
      <c r="H10593" s="19" t="s">
        <v>1995</v>
      </c>
      <c r="I10593" s="19" t="s">
        <v>1995</v>
      </c>
      <c r="J10593" s="21" t="s">
        <v>1995</v>
      </c>
    </row>
    <row r="10594" spans="1:10">
      <c r="A10594" s="22"/>
      <c r="B10594" s="22"/>
      <c r="C10594" s="16" t="s">
        <v>1995</v>
      </c>
      <c r="D10594" s="16" t="s">
        <v>1995</v>
      </c>
      <c r="E10594" s="20" t="s">
        <v>7701</v>
      </c>
      <c r="F10594" s="19" t="s">
        <v>2002</v>
      </c>
      <c r="G10594" s="16" t="s">
        <v>3763</v>
      </c>
      <c r="H10594" s="19" t="s">
        <v>2216</v>
      </c>
      <c r="I10594" s="19" t="s">
        <v>2005</v>
      </c>
      <c r="J10594" s="21" t="s">
        <v>7702</v>
      </c>
    </row>
    <row r="10595" spans="1:10">
      <c r="A10595" s="22"/>
      <c r="B10595" s="22"/>
      <c r="C10595" s="16" t="s">
        <v>1995</v>
      </c>
      <c r="D10595" s="16" t="s">
        <v>2007</v>
      </c>
      <c r="E10595" s="20" t="s">
        <v>1995</v>
      </c>
      <c r="F10595" s="19" t="s">
        <v>1995</v>
      </c>
      <c r="G10595" s="16" t="s">
        <v>1995</v>
      </c>
      <c r="H10595" s="19" t="s">
        <v>1995</v>
      </c>
      <c r="I10595" s="19" t="s">
        <v>1995</v>
      </c>
      <c r="J10595" s="21" t="s">
        <v>1995</v>
      </c>
    </row>
    <row r="10596" ht="22.5" spans="1:10">
      <c r="A10596" s="22"/>
      <c r="B10596" s="22"/>
      <c r="C10596" s="16" t="s">
        <v>1995</v>
      </c>
      <c r="D10596" s="16" t="s">
        <v>1995</v>
      </c>
      <c r="E10596" s="20" t="s">
        <v>7703</v>
      </c>
      <c r="F10596" s="19" t="s">
        <v>2009</v>
      </c>
      <c r="G10596" s="16" t="s">
        <v>2026</v>
      </c>
      <c r="H10596" s="19" t="s">
        <v>2011</v>
      </c>
      <c r="I10596" s="19" t="s">
        <v>2005</v>
      </c>
      <c r="J10596" s="21" t="s">
        <v>7704</v>
      </c>
    </row>
    <row r="10597" spans="1:10">
      <c r="A10597" s="22"/>
      <c r="B10597" s="22"/>
      <c r="C10597" s="16" t="s">
        <v>1995</v>
      </c>
      <c r="D10597" s="16" t="s">
        <v>2013</v>
      </c>
      <c r="E10597" s="20" t="s">
        <v>1995</v>
      </c>
      <c r="F10597" s="19" t="s">
        <v>1995</v>
      </c>
      <c r="G10597" s="16" t="s">
        <v>1995</v>
      </c>
      <c r="H10597" s="19" t="s">
        <v>1995</v>
      </c>
      <c r="I10597" s="19" t="s">
        <v>1995</v>
      </c>
      <c r="J10597" s="21" t="s">
        <v>1995</v>
      </c>
    </row>
    <row r="10598" spans="1:10">
      <c r="A10598" s="22"/>
      <c r="B10598" s="22"/>
      <c r="C10598" s="16" t="s">
        <v>1995</v>
      </c>
      <c r="D10598" s="16" t="s">
        <v>1995</v>
      </c>
      <c r="E10598" s="20" t="s">
        <v>7705</v>
      </c>
      <c r="F10598" s="19" t="s">
        <v>2035</v>
      </c>
      <c r="G10598" s="16" t="s">
        <v>2261</v>
      </c>
      <c r="H10598" s="19" t="s">
        <v>2263</v>
      </c>
      <c r="I10598" s="19" t="s">
        <v>2005</v>
      </c>
      <c r="J10598" s="21" t="s">
        <v>7706</v>
      </c>
    </row>
    <row r="10599" spans="1:10">
      <c r="A10599" s="22"/>
      <c r="B10599" s="22"/>
      <c r="C10599" s="16" t="s">
        <v>2018</v>
      </c>
      <c r="D10599" s="16" t="s">
        <v>1995</v>
      </c>
      <c r="E10599" s="20" t="s">
        <v>1995</v>
      </c>
      <c r="F10599" s="19" t="s">
        <v>1995</v>
      </c>
      <c r="G10599" s="16" t="s">
        <v>1995</v>
      </c>
      <c r="H10599" s="19" t="s">
        <v>1995</v>
      </c>
      <c r="I10599" s="19" t="s">
        <v>1995</v>
      </c>
      <c r="J10599" s="21" t="s">
        <v>1995</v>
      </c>
    </row>
    <row r="10600" spans="1:10">
      <c r="A10600" s="22"/>
      <c r="B10600" s="22"/>
      <c r="C10600" s="16" t="s">
        <v>1995</v>
      </c>
      <c r="D10600" s="16" t="s">
        <v>2019</v>
      </c>
      <c r="E10600" s="20" t="s">
        <v>1995</v>
      </c>
      <c r="F10600" s="19" t="s">
        <v>1995</v>
      </c>
      <c r="G10600" s="16" t="s">
        <v>1995</v>
      </c>
      <c r="H10600" s="19" t="s">
        <v>1995</v>
      </c>
      <c r="I10600" s="19" t="s">
        <v>1995</v>
      </c>
      <c r="J10600" s="21" t="s">
        <v>1995</v>
      </c>
    </row>
    <row r="10601" spans="1:10">
      <c r="A10601" s="22"/>
      <c r="B10601" s="22"/>
      <c r="C10601" s="16" t="s">
        <v>1995</v>
      </c>
      <c r="D10601" s="16" t="s">
        <v>1995</v>
      </c>
      <c r="E10601" s="20" t="s">
        <v>7707</v>
      </c>
      <c r="F10601" s="19" t="s">
        <v>2002</v>
      </c>
      <c r="G10601" s="16" t="s">
        <v>3763</v>
      </c>
      <c r="H10601" s="19" t="s">
        <v>2216</v>
      </c>
      <c r="I10601" s="19" t="s">
        <v>2005</v>
      </c>
      <c r="J10601" s="21" t="s">
        <v>7708</v>
      </c>
    </row>
    <row r="10602" spans="1:10">
      <c r="A10602" s="22"/>
      <c r="B10602" s="22"/>
      <c r="C10602" s="16" t="s">
        <v>1995</v>
      </c>
      <c r="D10602" s="16" t="s">
        <v>2051</v>
      </c>
      <c r="E10602" s="20" t="s">
        <v>1995</v>
      </c>
      <c r="F10602" s="19" t="s">
        <v>1995</v>
      </c>
      <c r="G10602" s="16" t="s">
        <v>1995</v>
      </c>
      <c r="H10602" s="19" t="s">
        <v>1995</v>
      </c>
      <c r="I10602" s="19" t="s">
        <v>1995</v>
      </c>
      <c r="J10602" s="21" t="s">
        <v>1995</v>
      </c>
    </row>
    <row r="10603" spans="1:10">
      <c r="A10603" s="22"/>
      <c r="B10603" s="22"/>
      <c r="C10603" s="16" t="s">
        <v>1995</v>
      </c>
      <c r="D10603" s="16" t="s">
        <v>1995</v>
      </c>
      <c r="E10603" s="20" t="s">
        <v>7709</v>
      </c>
      <c r="F10603" s="19" t="s">
        <v>2002</v>
      </c>
      <c r="G10603" s="16" t="s">
        <v>7710</v>
      </c>
      <c r="H10603" s="19" t="s">
        <v>2054</v>
      </c>
      <c r="I10603" s="19" t="s">
        <v>2005</v>
      </c>
      <c r="J10603" s="21" t="s">
        <v>7711</v>
      </c>
    </row>
    <row r="10604" spans="1:10">
      <c r="A10604" s="22"/>
      <c r="B10604" s="22"/>
      <c r="C10604" s="16" t="s">
        <v>2023</v>
      </c>
      <c r="D10604" s="16" t="s">
        <v>1995</v>
      </c>
      <c r="E10604" s="20" t="s">
        <v>1995</v>
      </c>
      <c r="F10604" s="19" t="s">
        <v>1995</v>
      </c>
      <c r="G10604" s="16" t="s">
        <v>1995</v>
      </c>
      <c r="H10604" s="19" t="s">
        <v>1995</v>
      </c>
      <c r="I10604" s="19" t="s">
        <v>1995</v>
      </c>
      <c r="J10604" s="21" t="s">
        <v>1995</v>
      </c>
    </row>
    <row r="10605" spans="1:10">
      <c r="A10605" s="22"/>
      <c r="B10605" s="22"/>
      <c r="C10605" s="16" t="s">
        <v>1995</v>
      </c>
      <c r="D10605" s="16" t="s">
        <v>2024</v>
      </c>
      <c r="E10605" s="20" t="s">
        <v>1995</v>
      </c>
      <c r="F10605" s="19" t="s">
        <v>1995</v>
      </c>
      <c r="G10605" s="16" t="s">
        <v>1995</v>
      </c>
      <c r="H10605" s="19" t="s">
        <v>1995</v>
      </c>
      <c r="I10605" s="19" t="s">
        <v>1995</v>
      </c>
      <c r="J10605" s="21" t="s">
        <v>1995</v>
      </c>
    </row>
    <row r="10606" spans="1:10">
      <c r="A10606" s="22"/>
      <c r="B10606" s="22"/>
      <c r="C10606" s="16" t="s">
        <v>1995</v>
      </c>
      <c r="D10606" s="16" t="s">
        <v>1995</v>
      </c>
      <c r="E10606" s="20" t="s">
        <v>7712</v>
      </c>
      <c r="F10606" s="19" t="s">
        <v>2009</v>
      </c>
      <c r="G10606" s="16" t="s">
        <v>2047</v>
      </c>
      <c r="H10606" s="19" t="s">
        <v>2197</v>
      </c>
      <c r="I10606" s="19" t="s">
        <v>2005</v>
      </c>
      <c r="J10606" s="21" t="s">
        <v>7713</v>
      </c>
    </row>
    <row r="10607" ht="78.75" spans="1:10">
      <c r="A10607" s="16" t="s">
        <v>7714</v>
      </c>
      <c r="B10607" s="20" t="s">
        <v>7715</v>
      </c>
      <c r="C10607" s="22"/>
      <c r="D10607" s="22"/>
      <c r="E10607" s="23"/>
      <c r="F10607" s="24"/>
      <c r="G10607" s="22"/>
      <c r="H10607" s="24"/>
      <c r="I10607" s="24"/>
      <c r="J10607" s="25"/>
    </row>
    <row r="10608" spans="1:10">
      <c r="A10608" s="22"/>
      <c r="B10608" s="22"/>
      <c r="C10608" s="16" t="s">
        <v>1999</v>
      </c>
      <c r="D10608" s="16" t="s">
        <v>1995</v>
      </c>
      <c r="E10608" s="20" t="s">
        <v>1995</v>
      </c>
      <c r="F10608" s="19" t="s">
        <v>1995</v>
      </c>
      <c r="G10608" s="16" t="s">
        <v>1995</v>
      </c>
      <c r="H10608" s="19" t="s">
        <v>1995</v>
      </c>
      <c r="I10608" s="19" t="s">
        <v>1995</v>
      </c>
      <c r="J10608" s="21" t="s">
        <v>1995</v>
      </c>
    </row>
    <row r="10609" spans="1:10">
      <c r="A10609" s="22"/>
      <c r="B10609" s="22"/>
      <c r="C10609" s="16" t="s">
        <v>1995</v>
      </c>
      <c r="D10609" s="16" t="s">
        <v>2000</v>
      </c>
      <c r="E10609" s="20" t="s">
        <v>1995</v>
      </c>
      <c r="F10609" s="19" t="s">
        <v>1995</v>
      </c>
      <c r="G10609" s="16" t="s">
        <v>1995</v>
      </c>
      <c r="H10609" s="19" t="s">
        <v>1995</v>
      </c>
      <c r="I10609" s="19" t="s">
        <v>1995</v>
      </c>
      <c r="J10609" s="21" t="s">
        <v>1995</v>
      </c>
    </row>
    <row r="10610" spans="1:10">
      <c r="A10610" s="22"/>
      <c r="B10610" s="22"/>
      <c r="C10610" s="16" t="s">
        <v>1995</v>
      </c>
      <c r="D10610" s="16" t="s">
        <v>1995</v>
      </c>
      <c r="E10610" s="20" t="s">
        <v>7716</v>
      </c>
      <c r="F10610" s="19" t="s">
        <v>2009</v>
      </c>
      <c r="G10610" s="16" t="s">
        <v>7717</v>
      </c>
      <c r="H10610" s="19" t="s">
        <v>7718</v>
      </c>
      <c r="I10610" s="19" t="s">
        <v>2005</v>
      </c>
      <c r="J10610" s="21" t="s">
        <v>7719</v>
      </c>
    </row>
    <row r="10611" spans="1:10">
      <c r="A10611" s="22"/>
      <c r="B10611" s="22"/>
      <c r="C10611" s="16" t="s">
        <v>1995</v>
      </c>
      <c r="D10611" s="16" t="s">
        <v>2007</v>
      </c>
      <c r="E10611" s="20" t="s">
        <v>1995</v>
      </c>
      <c r="F10611" s="19" t="s">
        <v>1995</v>
      </c>
      <c r="G10611" s="16" t="s">
        <v>1995</v>
      </c>
      <c r="H10611" s="19" t="s">
        <v>1995</v>
      </c>
      <c r="I10611" s="19" t="s">
        <v>1995</v>
      </c>
      <c r="J10611" s="21" t="s">
        <v>1995</v>
      </c>
    </row>
    <row r="10612" ht="22.5" spans="1:10">
      <c r="A10612" s="22"/>
      <c r="B10612" s="22"/>
      <c r="C10612" s="16" t="s">
        <v>1995</v>
      </c>
      <c r="D10612" s="16" t="s">
        <v>1995</v>
      </c>
      <c r="E10612" s="20" t="s">
        <v>7720</v>
      </c>
      <c r="F10612" s="19" t="s">
        <v>2009</v>
      </c>
      <c r="G10612" s="16" t="s">
        <v>2026</v>
      </c>
      <c r="H10612" s="19" t="s">
        <v>2011</v>
      </c>
      <c r="I10612" s="19" t="s">
        <v>2016</v>
      </c>
      <c r="J10612" s="21" t="s">
        <v>7721</v>
      </c>
    </row>
    <row r="10613" spans="1:10">
      <c r="A10613" s="22"/>
      <c r="B10613" s="22"/>
      <c r="C10613" s="16" t="s">
        <v>2018</v>
      </c>
      <c r="D10613" s="16" t="s">
        <v>1995</v>
      </c>
      <c r="E10613" s="20" t="s">
        <v>1995</v>
      </c>
      <c r="F10613" s="19" t="s">
        <v>1995</v>
      </c>
      <c r="G10613" s="16" t="s">
        <v>1995</v>
      </c>
      <c r="H10613" s="19" t="s">
        <v>1995</v>
      </c>
      <c r="I10613" s="19" t="s">
        <v>1995</v>
      </c>
      <c r="J10613" s="21" t="s">
        <v>1995</v>
      </c>
    </row>
    <row r="10614" spans="1:10">
      <c r="A10614" s="22"/>
      <c r="B10614" s="22"/>
      <c r="C10614" s="16" t="s">
        <v>1995</v>
      </c>
      <c r="D10614" s="16" t="s">
        <v>2099</v>
      </c>
      <c r="E10614" s="20" t="s">
        <v>1995</v>
      </c>
      <c r="F10614" s="19" t="s">
        <v>1995</v>
      </c>
      <c r="G10614" s="16" t="s">
        <v>1995</v>
      </c>
      <c r="H10614" s="19" t="s">
        <v>1995</v>
      </c>
      <c r="I10614" s="19" t="s">
        <v>1995</v>
      </c>
      <c r="J10614" s="21" t="s">
        <v>1995</v>
      </c>
    </row>
    <row r="10615" spans="1:10">
      <c r="A10615" s="22"/>
      <c r="B10615" s="22"/>
      <c r="C10615" s="16" t="s">
        <v>1995</v>
      </c>
      <c r="D10615" s="16" t="s">
        <v>1995</v>
      </c>
      <c r="E10615" s="20" t="s">
        <v>7722</v>
      </c>
      <c r="F10615" s="19" t="s">
        <v>2009</v>
      </c>
      <c r="G10615" s="16" t="s">
        <v>2397</v>
      </c>
      <c r="H10615" s="19" t="s">
        <v>2011</v>
      </c>
      <c r="I10615" s="19" t="s">
        <v>2005</v>
      </c>
      <c r="J10615" s="21" t="s">
        <v>7723</v>
      </c>
    </row>
    <row r="10616" spans="1:10">
      <c r="A10616" s="22"/>
      <c r="B10616" s="22"/>
      <c r="C10616" s="16" t="s">
        <v>1995</v>
      </c>
      <c r="D10616" s="16" t="s">
        <v>2019</v>
      </c>
      <c r="E10616" s="20" t="s">
        <v>1995</v>
      </c>
      <c r="F10616" s="19" t="s">
        <v>1995</v>
      </c>
      <c r="G10616" s="16" t="s">
        <v>1995</v>
      </c>
      <c r="H10616" s="19" t="s">
        <v>1995</v>
      </c>
      <c r="I10616" s="19" t="s">
        <v>1995</v>
      </c>
      <c r="J10616" s="21" t="s">
        <v>1995</v>
      </c>
    </row>
    <row r="10617" spans="1:10">
      <c r="A10617" s="22"/>
      <c r="B10617" s="22"/>
      <c r="C10617" s="16" t="s">
        <v>1995</v>
      </c>
      <c r="D10617" s="16" t="s">
        <v>1995</v>
      </c>
      <c r="E10617" s="20" t="s">
        <v>7724</v>
      </c>
      <c r="F10617" s="19" t="s">
        <v>2009</v>
      </c>
      <c r="G10617" s="16" t="s">
        <v>2026</v>
      </c>
      <c r="H10617" s="19" t="s">
        <v>2011</v>
      </c>
      <c r="I10617" s="19" t="s">
        <v>2005</v>
      </c>
      <c r="J10617" s="21" t="s">
        <v>7725</v>
      </c>
    </row>
    <row r="10618" spans="1:10">
      <c r="A10618" s="22"/>
      <c r="B10618" s="22"/>
      <c r="C10618" s="16" t="s">
        <v>1995</v>
      </c>
      <c r="D10618" s="16" t="s">
        <v>2727</v>
      </c>
      <c r="E10618" s="20" t="s">
        <v>1995</v>
      </c>
      <c r="F10618" s="19" t="s">
        <v>1995</v>
      </c>
      <c r="G10618" s="16" t="s">
        <v>1995</v>
      </c>
      <c r="H10618" s="19" t="s">
        <v>1995</v>
      </c>
      <c r="I10618" s="19" t="s">
        <v>1995</v>
      </c>
      <c r="J10618" s="21" t="s">
        <v>1995</v>
      </c>
    </row>
    <row r="10619" spans="1:10">
      <c r="A10619" s="22"/>
      <c r="B10619" s="22"/>
      <c r="C10619" s="16" t="s">
        <v>1995</v>
      </c>
      <c r="D10619" s="16" t="s">
        <v>1995</v>
      </c>
      <c r="E10619" s="20" t="s">
        <v>7726</v>
      </c>
      <c r="F10619" s="19" t="s">
        <v>2009</v>
      </c>
      <c r="G10619" s="16" t="s">
        <v>3252</v>
      </c>
      <c r="H10619" s="19" t="s">
        <v>7718</v>
      </c>
      <c r="I10619" s="19" t="s">
        <v>2005</v>
      </c>
      <c r="J10619" s="21" t="s">
        <v>7727</v>
      </c>
    </row>
    <row r="10620" spans="1:10">
      <c r="A10620" s="22"/>
      <c r="B10620" s="22"/>
      <c r="C10620" s="16" t="s">
        <v>2023</v>
      </c>
      <c r="D10620" s="16" t="s">
        <v>1995</v>
      </c>
      <c r="E10620" s="20" t="s">
        <v>1995</v>
      </c>
      <c r="F10620" s="19" t="s">
        <v>1995</v>
      </c>
      <c r="G10620" s="16" t="s">
        <v>1995</v>
      </c>
      <c r="H10620" s="19" t="s">
        <v>1995</v>
      </c>
      <c r="I10620" s="19" t="s">
        <v>1995</v>
      </c>
      <c r="J10620" s="21" t="s">
        <v>1995</v>
      </c>
    </row>
    <row r="10621" spans="1:10">
      <c r="A10621" s="22"/>
      <c r="B10621" s="22"/>
      <c r="C10621" s="16" t="s">
        <v>1995</v>
      </c>
      <c r="D10621" s="16" t="s">
        <v>2024</v>
      </c>
      <c r="E10621" s="20" t="s">
        <v>1995</v>
      </c>
      <c r="F10621" s="19" t="s">
        <v>1995</v>
      </c>
      <c r="G10621" s="16" t="s">
        <v>1995</v>
      </c>
      <c r="H10621" s="19" t="s">
        <v>1995</v>
      </c>
      <c r="I10621" s="19" t="s">
        <v>1995</v>
      </c>
      <c r="J10621" s="21" t="s">
        <v>1995</v>
      </c>
    </row>
    <row r="10622" spans="1:10">
      <c r="A10622" s="22"/>
      <c r="B10622" s="22"/>
      <c r="C10622" s="16" t="s">
        <v>1995</v>
      </c>
      <c r="D10622" s="16" t="s">
        <v>1995</v>
      </c>
      <c r="E10622" s="20" t="s">
        <v>7728</v>
      </c>
      <c r="F10622" s="19" t="s">
        <v>2009</v>
      </c>
      <c r="G10622" s="16" t="s">
        <v>2047</v>
      </c>
      <c r="H10622" s="19" t="s">
        <v>2011</v>
      </c>
      <c r="I10622" s="19" t="s">
        <v>2005</v>
      </c>
      <c r="J10622" s="21" t="s">
        <v>7729</v>
      </c>
    </row>
    <row r="10623" ht="12.75" spans="1:10">
      <c r="A10623" s="16" t="s">
        <v>7730</v>
      </c>
      <c r="B10623" s="20" t="s">
        <v>7731</v>
      </c>
      <c r="C10623" s="22"/>
      <c r="D10623" s="22"/>
      <c r="E10623" s="23"/>
      <c r="F10623" s="24"/>
      <c r="G10623" s="22"/>
      <c r="H10623" s="24"/>
      <c r="I10623" s="24"/>
      <c r="J10623" s="25"/>
    </row>
    <row r="10624" spans="1:10">
      <c r="A10624" s="22"/>
      <c r="B10624" s="22"/>
      <c r="C10624" s="16" t="s">
        <v>1999</v>
      </c>
      <c r="D10624" s="16" t="s">
        <v>1995</v>
      </c>
      <c r="E10624" s="20" t="s">
        <v>1995</v>
      </c>
      <c r="F10624" s="19" t="s">
        <v>1995</v>
      </c>
      <c r="G10624" s="16" t="s">
        <v>1995</v>
      </c>
      <c r="H10624" s="19" t="s">
        <v>1995</v>
      </c>
      <c r="I10624" s="19" t="s">
        <v>1995</v>
      </c>
      <c r="J10624" s="21" t="s">
        <v>1995</v>
      </c>
    </row>
    <row r="10625" spans="1:10">
      <c r="A10625" s="22"/>
      <c r="B10625" s="22"/>
      <c r="C10625" s="16" t="s">
        <v>1995</v>
      </c>
      <c r="D10625" s="16" t="s">
        <v>2000</v>
      </c>
      <c r="E10625" s="20" t="s">
        <v>1995</v>
      </c>
      <c r="F10625" s="19" t="s">
        <v>1995</v>
      </c>
      <c r="G10625" s="16" t="s">
        <v>1995</v>
      </c>
      <c r="H10625" s="19" t="s">
        <v>1995</v>
      </c>
      <c r="I10625" s="19" t="s">
        <v>1995</v>
      </c>
      <c r="J10625" s="21" t="s">
        <v>1995</v>
      </c>
    </row>
    <row r="10626" spans="1:10">
      <c r="A10626" s="22"/>
      <c r="B10626" s="22"/>
      <c r="C10626" s="16" t="s">
        <v>1995</v>
      </c>
      <c r="D10626" s="16" t="s">
        <v>1995</v>
      </c>
      <c r="E10626" s="20" t="s">
        <v>7732</v>
      </c>
      <c r="F10626" s="19" t="s">
        <v>2002</v>
      </c>
      <c r="G10626" s="16" t="s">
        <v>7733</v>
      </c>
      <c r="H10626" s="19" t="s">
        <v>2044</v>
      </c>
      <c r="I10626" s="19" t="s">
        <v>2005</v>
      </c>
      <c r="J10626" s="21" t="s">
        <v>7734</v>
      </c>
    </row>
    <row r="10627" spans="1:10">
      <c r="A10627" s="22"/>
      <c r="B10627" s="22"/>
      <c r="C10627" s="16" t="s">
        <v>1995</v>
      </c>
      <c r="D10627" s="16" t="s">
        <v>2007</v>
      </c>
      <c r="E10627" s="20" t="s">
        <v>1995</v>
      </c>
      <c r="F10627" s="19" t="s">
        <v>1995</v>
      </c>
      <c r="G10627" s="16" t="s">
        <v>1995</v>
      </c>
      <c r="H10627" s="19" t="s">
        <v>1995</v>
      </c>
      <c r="I10627" s="19" t="s">
        <v>1995</v>
      </c>
      <c r="J10627" s="21" t="s">
        <v>1995</v>
      </c>
    </row>
    <row r="10628" spans="1:10">
      <c r="A10628" s="22"/>
      <c r="B10628" s="22"/>
      <c r="C10628" s="16" t="s">
        <v>1995</v>
      </c>
      <c r="D10628" s="16" t="s">
        <v>1995</v>
      </c>
      <c r="E10628" s="20" t="s">
        <v>7735</v>
      </c>
      <c r="F10628" s="19" t="s">
        <v>2002</v>
      </c>
      <c r="G10628" s="16" t="s">
        <v>7733</v>
      </c>
      <c r="H10628" s="19" t="s">
        <v>2044</v>
      </c>
      <c r="I10628" s="19" t="s">
        <v>2005</v>
      </c>
      <c r="J10628" s="21" t="s">
        <v>7734</v>
      </c>
    </row>
    <row r="10629" spans="1:10">
      <c r="A10629" s="22"/>
      <c r="B10629" s="22"/>
      <c r="C10629" s="16" t="s">
        <v>1995</v>
      </c>
      <c r="D10629" s="16" t="s">
        <v>2013</v>
      </c>
      <c r="E10629" s="20" t="s">
        <v>1995</v>
      </c>
      <c r="F10629" s="19" t="s">
        <v>1995</v>
      </c>
      <c r="G10629" s="16" t="s">
        <v>1995</v>
      </c>
      <c r="H10629" s="19" t="s">
        <v>1995</v>
      </c>
      <c r="I10629" s="19" t="s">
        <v>1995</v>
      </c>
      <c r="J10629" s="21" t="s">
        <v>1995</v>
      </c>
    </row>
    <row r="10630" spans="1:10">
      <c r="A10630" s="22"/>
      <c r="B10630" s="22"/>
      <c r="C10630" s="16" t="s">
        <v>1995</v>
      </c>
      <c r="D10630" s="16" t="s">
        <v>1995</v>
      </c>
      <c r="E10630" s="20" t="s">
        <v>7697</v>
      </c>
      <c r="F10630" s="19" t="s">
        <v>2002</v>
      </c>
      <c r="G10630" s="16" t="s">
        <v>7736</v>
      </c>
      <c r="H10630" s="19" t="s">
        <v>2054</v>
      </c>
      <c r="I10630" s="19" t="s">
        <v>2005</v>
      </c>
      <c r="J10630" s="21" t="s">
        <v>7697</v>
      </c>
    </row>
    <row r="10631" spans="1:10">
      <c r="A10631" s="22"/>
      <c r="B10631" s="22"/>
      <c r="C10631" s="16" t="s">
        <v>2018</v>
      </c>
      <c r="D10631" s="16" t="s">
        <v>1995</v>
      </c>
      <c r="E10631" s="20" t="s">
        <v>1995</v>
      </c>
      <c r="F10631" s="19" t="s">
        <v>1995</v>
      </c>
      <c r="G10631" s="16" t="s">
        <v>1995</v>
      </c>
      <c r="H10631" s="19" t="s">
        <v>1995</v>
      </c>
      <c r="I10631" s="19" t="s">
        <v>1995</v>
      </c>
      <c r="J10631" s="21" t="s">
        <v>1995</v>
      </c>
    </row>
    <row r="10632" spans="1:10">
      <c r="A10632" s="22"/>
      <c r="B10632" s="22"/>
      <c r="C10632" s="16" t="s">
        <v>1995</v>
      </c>
      <c r="D10632" s="16" t="s">
        <v>2051</v>
      </c>
      <c r="E10632" s="20" t="s">
        <v>1995</v>
      </c>
      <c r="F10632" s="19" t="s">
        <v>1995</v>
      </c>
      <c r="G10632" s="16" t="s">
        <v>1995</v>
      </c>
      <c r="H10632" s="19" t="s">
        <v>1995</v>
      </c>
      <c r="I10632" s="19" t="s">
        <v>1995</v>
      </c>
      <c r="J10632" s="21" t="s">
        <v>1995</v>
      </c>
    </row>
    <row r="10633" spans="1:10">
      <c r="A10633" s="22"/>
      <c r="B10633" s="22"/>
      <c r="C10633" s="16" t="s">
        <v>1995</v>
      </c>
      <c r="D10633" s="16" t="s">
        <v>1995</v>
      </c>
      <c r="E10633" s="20" t="s">
        <v>7698</v>
      </c>
      <c r="F10633" s="19" t="s">
        <v>2009</v>
      </c>
      <c r="G10633" s="16" t="s">
        <v>7698</v>
      </c>
      <c r="H10633" s="19" t="s">
        <v>2054</v>
      </c>
      <c r="I10633" s="19" t="s">
        <v>2005</v>
      </c>
      <c r="J10633" s="21" t="s">
        <v>7698</v>
      </c>
    </row>
    <row r="10634" spans="1:10">
      <c r="A10634" s="22"/>
      <c r="B10634" s="22"/>
      <c r="C10634" s="16" t="s">
        <v>2023</v>
      </c>
      <c r="D10634" s="16" t="s">
        <v>1995</v>
      </c>
      <c r="E10634" s="20" t="s">
        <v>1995</v>
      </c>
      <c r="F10634" s="19" t="s">
        <v>1995</v>
      </c>
      <c r="G10634" s="16" t="s">
        <v>1995</v>
      </c>
      <c r="H10634" s="19" t="s">
        <v>1995</v>
      </c>
      <c r="I10634" s="19" t="s">
        <v>1995</v>
      </c>
      <c r="J10634" s="21" t="s">
        <v>1995</v>
      </c>
    </row>
    <row r="10635" spans="1:10">
      <c r="A10635" s="22"/>
      <c r="B10635" s="22"/>
      <c r="C10635" s="16" t="s">
        <v>1995</v>
      </c>
      <c r="D10635" s="16" t="s">
        <v>2024</v>
      </c>
      <c r="E10635" s="20" t="s">
        <v>1995</v>
      </c>
      <c r="F10635" s="19" t="s">
        <v>1995</v>
      </c>
      <c r="G10635" s="16" t="s">
        <v>1995</v>
      </c>
      <c r="H10635" s="19" t="s">
        <v>1995</v>
      </c>
      <c r="I10635" s="19" t="s">
        <v>1995</v>
      </c>
      <c r="J10635" s="21" t="s">
        <v>1995</v>
      </c>
    </row>
    <row r="10636" spans="1:10">
      <c r="A10636" s="22"/>
      <c r="B10636" s="22"/>
      <c r="C10636" s="16" t="s">
        <v>1995</v>
      </c>
      <c r="D10636" s="16" t="s">
        <v>1995</v>
      </c>
      <c r="E10636" s="20" t="s">
        <v>2284</v>
      </c>
      <c r="F10636" s="19" t="s">
        <v>2009</v>
      </c>
      <c r="G10636" s="16" t="s">
        <v>2026</v>
      </c>
      <c r="H10636" s="19" t="s">
        <v>2011</v>
      </c>
      <c r="I10636" s="19" t="s">
        <v>2005</v>
      </c>
      <c r="J10636" s="21" t="s">
        <v>2200</v>
      </c>
    </row>
    <row r="10637" ht="67.5" spans="1:10">
      <c r="A10637" s="16" t="s">
        <v>7737</v>
      </c>
      <c r="B10637" s="20" t="s">
        <v>7738</v>
      </c>
      <c r="C10637" s="22"/>
      <c r="D10637" s="22"/>
      <c r="E10637" s="23"/>
      <c r="F10637" s="24"/>
      <c r="G10637" s="22"/>
      <c r="H10637" s="24"/>
      <c r="I10637" s="24"/>
      <c r="J10637" s="25"/>
    </row>
    <row r="10638" spans="1:10">
      <c r="A10638" s="22"/>
      <c r="B10638" s="22"/>
      <c r="C10638" s="16" t="s">
        <v>1999</v>
      </c>
      <c r="D10638" s="16" t="s">
        <v>1995</v>
      </c>
      <c r="E10638" s="20" t="s">
        <v>1995</v>
      </c>
      <c r="F10638" s="19" t="s">
        <v>1995</v>
      </c>
      <c r="G10638" s="16" t="s">
        <v>1995</v>
      </c>
      <c r="H10638" s="19" t="s">
        <v>1995</v>
      </c>
      <c r="I10638" s="19" t="s">
        <v>1995</v>
      </c>
      <c r="J10638" s="21" t="s">
        <v>1995</v>
      </c>
    </row>
    <row r="10639" spans="1:10">
      <c r="A10639" s="22"/>
      <c r="B10639" s="22"/>
      <c r="C10639" s="16" t="s">
        <v>1995</v>
      </c>
      <c r="D10639" s="16" t="s">
        <v>2000</v>
      </c>
      <c r="E10639" s="20" t="s">
        <v>1995</v>
      </c>
      <c r="F10639" s="19" t="s">
        <v>1995</v>
      </c>
      <c r="G10639" s="16" t="s">
        <v>1995</v>
      </c>
      <c r="H10639" s="19" t="s">
        <v>1995</v>
      </c>
      <c r="I10639" s="19" t="s">
        <v>1995</v>
      </c>
      <c r="J10639" s="21" t="s">
        <v>1995</v>
      </c>
    </row>
    <row r="10640" spans="1:10">
      <c r="A10640" s="22"/>
      <c r="B10640" s="22"/>
      <c r="C10640" s="16" t="s">
        <v>1995</v>
      </c>
      <c r="D10640" s="16" t="s">
        <v>1995</v>
      </c>
      <c r="E10640" s="20" t="s">
        <v>7739</v>
      </c>
      <c r="F10640" s="19" t="s">
        <v>2002</v>
      </c>
      <c r="G10640" s="16" t="s">
        <v>2352</v>
      </c>
      <c r="H10640" s="19" t="s">
        <v>2394</v>
      </c>
      <c r="I10640" s="19" t="s">
        <v>2005</v>
      </c>
      <c r="J10640" s="21" t="s">
        <v>7740</v>
      </c>
    </row>
    <row r="10641" ht="22.5" spans="1:10">
      <c r="A10641" s="22"/>
      <c r="B10641" s="22"/>
      <c r="C10641" s="16" t="s">
        <v>1995</v>
      </c>
      <c r="D10641" s="16" t="s">
        <v>1995</v>
      </c>
      <c r="E10641" s="20" t="s">
        <v>7741</v>
      </c>
      <c r="F10641" s="19" t="s">
        <v>2002</v>
      </c>
      <c r="G10641" s="16" t="s">
        <v>2352</v>
      </c>
      <c r="H10641" s="19" t="s">
        <v>2054</v>
      </c>
      <c r="I10641" s="19" t="s">
        <v>2005</v>
      </c>
      <c r="J10641" s="21" t="s">
        <v>7742</v>
      </c>
    </row>
    <row r="10642" spans="1:10">
      <c r="A10642" s="22"/>
      <c r="B10642" s="22"/>
      <c r="C10642" s="16" t="s">
        <v>1995</v>
      </c>
      <c r="D10642" s="16" t="s">
        <v>1995</v>
      </c>
      <c r="E10642" s="20" t="s">
        <v>7743</v>
      </c>
      <c r="F10642" s="19" t="s">
        <v>2002</v>
      </c>
      <c r="G10642" s="16" t="s">
        <v>2352</v>
      </c>
      <c r="H10642" s="19" t="s">
        <v>2394</v>
      </c>
      <c r="I10642" s="19" t="s">
        <v>2005</v>
      </c>
      <c r="J10642" s="21" t="s">
        <v>7744</v>
      </c>
    </row>
    <row r="10643" spans="1:10">
      <c r="A10643" s="22"/>
      <c r="B10643" s="22"/>
      <c r="C10643" s="16" t="s">
        <v>1995</v>
      </c>
      <c r="D10643" s="16" t="s">
        <v>2013</v>
      </c>
      <c r="E10643" s="20" t="s">
        <v>1995</v>
      </c>
      <c r="F10643" s="19" t="s">
        <v>1995</v>
      </c>
      <c r="G10643" s="16" t="s">
        <v>1995</v>
      </c>
      <c r="H10643" s="19" t="s">
        <v>1995</v>
      </c>
      <c r="I10643" s="19" t="s">
        <v>1995</v>
      </c>
      <c r="J10643" s="21" t="s">
        <v>1995</v>
      </c>
    </row>
    <row r="10644" spans="1:10">
      <c r="A10644" s="22"/>
      <c r="B10644" s="22"/>
      <c r="C10644" s="16" t="s">
        <v>1995</v>
      </c>
      <c r="D10644" s="16" t="s">
        <v>1995</v>
      </c>
      <c r="E10644" s="20" t="s">
        <v>7697</v>
      </c>
      <c r="F10644" s="19" t="s">
        <v>2002</v>
      </c>
      <c r="G10644" s="16" t="s">
        <v>2352</v>
      </c>
      <c r="H10644" s="19" t="s">
        <v>2054</v>
      </c>
      <c r="I10644" s="19" t="s">
        <v>2005</v>
      </c>
      <c r="J10644" s="21" t="s">
        <v>7745</v>
      </c>
    </row>
    <row r="10645" spans="1:10">
      <c r="A10645" s="22"/>
      <c r="B10645" s="22"/>
      <c r="C10645" s="16" t="s">
        <v>2018</v>
      </c>
      <c r="D10645" s="16" t="s">
        <v>1995</v>
      </c>
      <c r="E10645" s="20" t="s">
        <v>1995</v>
      </c>
      <c r="F10645" s="19" t="s">
        <v>1995</v>
      </c>
      <c r="G10645" s="16" t="s">
        <v>1995</v>
      </c>
      <c r="H10645" s="19" t="s">
        <v>1995</v>
      </c>
      <c r="I10645" s="19" t="s">
        <v>1995</v>
      </c>
      <c r="J10645" s="21" t="s">
        <v>1995</v>
      </c>
    </row>
    <row r="10646" spans="1:10">
      <c r="A10646" s="22"/>
      <c r="B10646" s="22"/>
      <c r="C10646" s="16" t="s">
        <v>1995</v>
      </c>
      <c r="D10646" s="16" t="s">
        <v>2019</v>
      </c>
      <c r="E10646" s="20" t="s">
        <v>1995</v>
      </c>
      <c r="F10646" s="19" t="s">
        <v>1995</v>
      </c>
      <c r="G10646" s="16" t="s">
        <v>1995</v>
      </c>
      <c r="H10646" s="19" t="s">
        <v>1995</v>
      </c>
      <c r="I10646" s="19" t="s">
        <v>1995</v>
      </c>
      <c r="J10646" s="21" t="s">
        <v>1995</v>
      </c>
    </row>
    <row r="10647" spans="1:10">
      <c r="A10647" s="22"/>
      <c r="B10647" s="22"/>
      <c r="C10647" s="16" t="s">
        <v>1995</v>
      </c>
      <c r="D10647" s="16" t="s">
        <v>1995</v>
      </c>
      <c r="E10647" s="20" t="s">
        <v>7746</v>
      </c>
      <c r="F10647" s="19" t="s">
        <v>2009</v>
      </c>
      <c r="G10647" s="16" t="s">
        <v>2686</v>
      </c>
      <c r="H10647" s="19" t="s">
        <v>2011</v>
      </c>
      <c r="I10647" s="19" t="s">
        <v>2005</v>
      </c>
      <c r="J10647" s="21" t="s">
        <v>7746</v>
      </c>
    </row>
    <row r="10648" spans="1:10">
      <c r="A10648" s="22"/>
      <c r="B10648" s="22"/>
      <c r="C10648" s="16" t="s">
        <v>2023</v>
      </c>
      <c r="D10648" s="16" t="s">
        <v>1995</v>
      </c>
      <c r="E10648" s="20" t="s">
        <v>1995</v>
      </c>
      <c r="F10648" s="19" t="s">
        <v>1995</v>
      </c>
      <c r="G10648" s="16" t="s">
        <v>1995</v>
      </c>
      <c r="H10648" s="19" t="s">
        <v>1995</v>
      </c>
      <c r="I10648" s="19" t="s">
        <v>1995</v>
      </c>
      <c r="J10648" s="21" t="s">
        <v>1995</v>
      </c>
    </row>
    <row r="10649" spans="1:10">
      <c r="A10649" s="22"/>
      <c r="B10649" s="22"/>
      <c r="C10649" s="16" t="s">
        <v>1995</v>
      </c>
      <c r="D10649" s="16" t="s">
        <v>2024</v>
      </c>
      <c r="E10649" s="20" t="s">
        <v>1995</v>
      </c>
      <c r="F10649" s="19" t="s">
        <v>1995</v>
      </c>
      <c r="G10649" s="16" t="s">
        <v>1995</v>
      </c>
      <c r="H10649" s="19" t="s">
        <v>1995</v>
      </c>
      <c r="I10649" s="19" t="s">
        <v>1995</v>
      </c>
      <c r="J10649" s="21" t="s">
        <v>1995</v>
      </c>
    </row>
    <row r="10650" spans="1:10">
      <c r="A10650" s="22"/>
      <c r="B10650" s="22"/>
      <c r="C10650" s="16" t="s">
        <v>1995</v>
      </c>
      <c r="D10650" s="16" t="s">
        <v>1995</v>
      </c>
      <c r="E10650" s="20" t="s">
        <v>2284</v>
      </c>
      <c r="F10650" s="19" t="s">
        <v>2009</v>
      </c>
      <c r="G10650" s="16" t="s">
        <v>2047</v>
      </c>
      <c r="H10650" s="19" t="s">
        <v>2011</v>
      </c>
      <c r="I10650" s="19" t="s">
        <v>2005</v>
      </c>
      <c r="J10650" s="21" t="s">
        <v>7747</v>
      </c>
    </row>
    <row r="10651" ht="12.75" spans="1:10">
      <c r="A10651" s="16" t="s">
        <v>7748</v>
      </c>
      <c r="B10651" s="22"/>
      <c r="C10651" s="22"/>
      <c r="D10651" s="22"/>
      <c r="E10651" s="23"/>
      <c r="F10651" s="24"/>
      <c r="G10651" s="22"/>
      <c r="H10651" s="24"/>
      <c r="I10651" s="24"/>
      <c r="J10651" s="25"/>
    </row>
    <row r="10652" ht="22.5" spans="1:10">
      <c r="A10652" s="16" t="s">
        <v>7749</v>
      </c>
      <c r="B10652" s="20" t="s">
        <v>7750</v>
      </c>
      <c r="C10652" s="22"/>
      <c r="D10652" s="22"/>
      <c r="E10652" s="23"/>
      <c r="F10652" s="24"/>
      <c r="G10652" s="22"/>
      <c r="H10652" s="24"/>
      <c r="I10652" s="24"/>
      <c r="J10652" s="25"/>
    </row>
    <row r="10653" spans="1:10">
      <c r="A10653" s="22"/>
      <c r="B10653" s="22"/>
      <c r="C10653" s="16" t="s">
        <v>1999</v>
      </c>
      <c r="D10653" s="16" t="s">
        <v>1995</v>
      </c>
      <c r="E10653" s="20" t="s">
        <v>1995</v>
      </c>
      <c r="F10653" s="19" t="s">
        <v>1995</v>
      </c>
      <c r="G10653" s="16" t="s">
        <v>1995</v>
      </c>
      <c r="H10653" s="19" t="s">
        <v>1995</v>
      </c>
      <c r="I10653" s="19" t="s">
        <v>1995</v>
      </c>
      <c r="J10653" s="21" t="s">
        <v>1995</v>
      </c>
    </row>
    <row r="10654" spans="1:10">
      <c r="A10654" s="22"/>
      <c r="B10654" s="22"/>
      <c r="C10654" s="16" t="s">
        <v>1995</v>
      </c>
      <c r="D10654" s="16" t="s">
        <v>2000</v>
      </c>
      <c r="E10654" s="20" t="s">
        <v>1995</v>
      </c>
      <c r="F10654" s="19" t="s">
        <v>1995</v>
      </c>
      <c r="G10654" s="16" t="s">
        <v>1995</v>
      </c>
      <c r="H10654" s="19" t="s">
        <v>1995</v>
      </c>
      <c r="I10654" s="19" t="s">
        <v>1995</v>
      </c>
      <c r="J10654" s="21" t="s">
        <v>1995</v>
      </c>
    </row>
    <row r="10655" ht="33.75" spans="1:10">
      <c r="A10655" s="22"/>
      <c r="B10655" s="22"/>
      <c r="C10655" s="16" t="s">
        <v>1995</v>
      </c>
      <c r="D10655" s="16" t="s">
        <v>1995</v>
      </c>
      <c r="E10655" s="20" t="s">
        <v>7751</v>
      </c>
      <c r="F10655" s="19" t="s">
        <v>2009</v>
      </c>
      <c r="G10655" s="16" t="s">
        <v>2942</v>
      </c>
      <c r="H10655" s="19" t="s">
        <v>2126</v>
      </c>
      <c r="I10655" s="19" t="s">
        <v>2005</v>
      </c>
      <c r="J10655" s="21" t="s">
        <v>7752</v>
      </c>
    </row>
    <row r="10656" spans="1:10">
      <c r="A10656" s="22"/>
      <c r="B10656" s="22"/>
      <c r="C10656" s="16" t="s">
        <v>1995</v>
      </c>
      <c r="D10656" s="16" t="s">
        <v>1995</v>
      </c>
      <c r="E10656" s="20" t="s">
        <v>7753</v>
      </c>
      <c r="F10656" s="19" t="s">
        <v>2035</v>
      </c>
      <c r="G10656" s="16" t="s">
        <v>7754</v>
      </c>
      <c r="H10656" s="19" t="s">
        <v>2044</v>
      </c>
      <c r="I10656" s="19" t="s">
        <v>2005</v>
      </c>
      <c r="J10656" s="21" t="s">
        <v>7753</v>
      </c>
    </row>
    <row r="10657" spans="1:10">
      <c r="A10657" s="22"/>
      <c r="B10657" s="22"/>
      <c r="C10657" s="16" t="s">
        <v>2018</v>
      </c>
      <c r="D10657" s="16" t="s">
        <v>1995</v>
      </c>
      <c r="E10657" s="20" t="s">
        <v>1995</v>
      </c>
      <c r="F10657" s="19" t="s">
        <v>1995</v>
      </c>
      <c r="G10657" s="16" t="s">
        <v>1995</v>
      </c>
      <c r="H10657" s="19" t="s">
        <v>1995</v>
      </c>
      <c r="I10657" s="19" t="s">
        <v>1995</v>
      </c>
      <c r="J10657" s="21" t="s">
        <v>1995</v>
      </c>
    </row>
    <row r="10658" spans="1:10">
      <c r="A10658" s="22"/>
      <c r="B10658" s="22"/>
      <c r="C10658" s="16" t="s">
        <v>1995</v>
      </c>
      <c r="D10658" s="16" t="s">
        <v>2099</v>
      </c>
      <c r="E10658" s="20" t="s">
        <v>1995</v>
      </c>
      <c r="F10658" s="19" t="s">
        <v>1995</v>
      </c>
      <c r="G10658" s="16" t="s">
        <v>1995</v>
      </c>
      <c r="H10658" s="19" t="s">
        <v>1995</v>
      </c>
      <c r="I10658" s="19" t="s">
        <v>1995</v>
      </c>
      <c r="J10658" s="21" t="s">
        <v>1995</v>
      </c>
    </row>
    <row r="10659" spans="1:10">
      <c r="A10659" s="22"/>
      <c r="B10659" s="22"/>
      <c r="C10659" s="16" t="s">
        <v>1995</v>
      </c>
      <c r="D10659" s="16" t="s">
        <v>1995</v>
      </c>
      <c r="E10659" s="20" t="s">
        <v>2764</v>
      </c>
      <c r="F10659" s="19" t="s">
        <v>2002</v>
      </c>
      <c r="G10659" s="16" t="s">
        <v>2931</v>
      </c>
      <c r="H10659" s="19" t="s">
        <v>2044</v>
      </c>
      <c r="I10659" s="19" t="s">
        <v>2016</v>
      </c>
      <c r="J10659" s="21" t="s">
        <v>2963</v>
      </c>
    </row>
    <row r="10660" spans="1:10">
      <c r="A10660" s="22"/>
      <c r="B10660" s="22"/>
      <c r="C10660" s="16" t="s">
        <v>1995</v>
      </c>
      <c r="D10660" s="16" t="s">
        <v>1995</v>
      </c>
      <c r="E10660" s="20" t="s">
        <v>7755</v>
      </c>
      <c r="F10660" s="19" t="s">
        <v>2002</v>
      </c>
      <c r="G10660" s="16" t="s">
        <v>7756</v>
      </c>
      <c r="H10660" s="19" t="s">
        <v>2044</v>
      </c>
      <c r="I10660" s="19" t="s">
        <v>2016</v>
      </c>
      <c r="J10660" s="21" t="s">
        <v>7757</v>
      </c>
    </row>
    <row r="10661" spans="1:10">
      <c r="A10661" s="22"/>
      <c r="B10661" s="22"/>
      <c r="C10661" s="16" t="s">
        <v>2023</v>
      </c>
      <c r="D10661" s="16" t="s">
        <v>1995</v>
      </c>
      <c r="E10661" s="20" t="s">
        <v>1995</v>
      </c>
      <c r="F10661" s="19" t="s">
        <v>1995</v>
      </c>
      <c r="G10661" s="16" t="s">
        <v>1995</v>
      </c>
      <c r="H10661" s="19" t="s">
        <v>1995</v>
      </c>
      <c r="I10661" s="19" t="s">
        <v>1995</v>
      </c>
      <c r="J10661" s="21" t="s">
        <v>1995</v>
      </c>
    </row>
    <row r="10662" spans="1:10">
      <c r="A10662" s="22"/>
      <c r="B10662" s="22"/>
      <c r="C10662" s="16" t="s">
        <v>1995</v>
      </c>
      <c r="D10662" s="16" t="s">
        <v>2024</v>
      </c>
      <c r="E10662" s="20" t="s">
        <v>1995</v>
      </c>
      <c r="F10662" s="19" t="s">
        <v>1995</v>
      </c>
      <c r="G10662" s="16" t="s">
        <v>1995</v>
      </c>
      <c r="H10662" s="19" t="s">
        <v>1995</v>
      </c>
      <c r="I10662" s="19" t="s">
        <v>1995</v>
      </c>
      <c r="J10662" s="21" t="s">
        <v>1995</v>
      </c>
    </row>
    <row r="10663" spans="1:10">
      <c r="A10663" s="22"/>
      <c r="B10663" s="22"/>
      <c r="C10663" s="16" t="s">
        <v>1995</v>
      </c>
      <c r="D10663" s="16" t="s">
        <v>1995</v>
      </c>
      <c r="E10663" s="20" t="s">
        <v>2077</v>
      </c>
      <c r="F10663" s="19" t="s">
        <v>2009</v>
      </c>
      <c r="G10663" s="16" t="s">
        <v>2047</v>
      </c>
      <c r="H10663" s="19" t="s">
        <v>2011</v>
      </c>
      <c r="I10663" s="19" t="s">
        <v>2005</v>
      </c>
      <c r="J10663" s="21" t="s">
        <v>7758</v>
      </c>
    </row>
    <row r="10664" ht="56.25" spans="1:10">
      <c r="A10664" s="16" t="s">
        <v>3702</v>
      </c>
      <c r="B10664" s="20" t="s">
        <v>7759</v>
      </c>
      <c r="C10664" s="22"/>
      <c r="D10664" s="22"/>
      <c r="E10664" s="23"/>
      <c r="F10664" s="24"/>
      <c r="G10664" s="22"/>
      <c r="H10664" s="24"/>
      <c r="I10664" s="24"/>
      <c r="J10664" s="25"/>
    </row>
    <row r="10665" spans="1:10">
      <c r="A10665" s="22"/>
      <c r="B10665" s="22"/>
      <c r="C10665" s="16" t="s">
        <v>1999</v>
      </c>
      <c r="D10665" s="16" t="s">
        <v>1995</v>
      </c>
      <c r="E10665" s="20" t="s">
        <v>1995</v>
      </c>
      <c r="F10665" s="19" t="s">
        <v>1995</v>
      </c>
      <c r="G10665" s="16" t="s">
        <v>1995</v>
      </c>
      <c r="H10665" s="19" t="s">
        <v>1995</v>
      </c>
      <c r="I10665" s="19" t="s">
        <v>1995</v>
      </c>
      <c r="J10665" s="21" t="s">
        <v>1995</v>
      </c>
    </row>
    <row r="10666" spans="1:10">
      <c r="A10666" s="22"/>
      <c r="B10666" s="22"/>
      <c r="C10666" s="16" t="s">
        <v>1995</v>
      </c>
      <c r="D10666" s="16" t="s">
        <v>2007</v>
      </c>
      <c r="E10666" s="20" t="s">
        <v>1995</v>
      </c>
      <c r="F10666" s="19" t="s">
        <v>1995</v>
      </c>
      <c r="G10666" s="16" t="s">
        <v>1995</v>
      </c>
      <c r="H10666" s="19" t="s">
        <v>1995</v>
      </c>
      <c r="I10666" s="19" t="s">
        <v>1995</v>
      </c>
      <c r="J10666" s="21" t="s">
        <v>1995</v>
      </c>
    </row>
    <row r="10667" ht="33.75" spans="1:10">
      <c r="A10667" s="22"/>
      <c r="B10667" s="22"/>
      <c r="C10667" s="16" t="s">
        <v>1995</v>
      </c>
      <c r="D10667" s="16" t="s">
        <v>1995</v>
      </c>
      <c r="E10667" s="20" t="s">
        <v>2080</v>
      </c>
      <c r="F10667" s="19" t="s">
        <v>2002</v>
      </c>
      <c r="G10667" s="16" t="s">
        <v>2060</v>
      </c>
      <c r="H10667" s="19" t="s">
        <v>2011</v>
      </c>
      <c r="I10667" s="19" t="s">
        <v>2005</v>
      </c>
      <c r="J10667" s="21" t="s">
        <v>2081</v>
      </c>
    </row>
    <row r="10668" ht="22.5" spans="1:10">
      <c r="A10668" s="22"/>
      <c r="B10668" s="22"/>
      <c r="C10668" s="16" t="s">
        <v>1995</v>
      </c>
      <c r="D10668" s="16" t="s">
        <v>1995</v>
      </c>
      <c r="E10668" s="20" t="s">
        <v>2118</v>
      </c>
      <c r="F10668" s="19" t="s">
        <v>2002</v>
      </c>
      <c r="G10668" s="16" t="s">
        <v>2060</v>
      </c>
      <c r="H10668" s="19" t="s">
        <v>2011</v>
      </c>
      <c r="I10668" s="19" t="s">
        <v>2005</v>
      </c>
      <c r="J10668" s="21" t="s">
        <v>2119</v>
      </c>
    </row>
    <row r="10669" spans="1:10">
      <c r="A10669" s="22"/>
      <c r="B10669" s="22"/>
      <c r="C10669" s="16" t="s">
        <v>1995</v>
      </c>
      <c r="D10669" s="16" t="s">
        <v>2013</v>
      </c>
      <c r="E10669" s="20" t="s">
        <v>1995</v>
      </c>
      <c r="F10669" s="19" t="s">
        <v>1995</v>
      </c>
      <c r="G10669" s="16" t="s">
        <v>1995</v>
      </c>
      <c r="H10669" s="19" t="s">
        <v>1995</v>
      </c>
      <c r="I10669" s="19" t="s">
        <v>1995</v>
      </c>
      <c r="J10669" s="21" t="s">
        <v>1995</v>
      </c>
    </row>
    <row r="10670" ht="33.75" spans="1:10">
      <c r="A10670" s="22"/>
      <c r="B10670" s="22"/>
      <c r="C10670" s="16" t="s">
        <v>1995</v>
      </c>
      <c r="D10670" s="16" t="s">
        <v>1995</v>
      </c>
      <c r="E10670" s="20" t="s">
        <v>2084</v>
      </c>
      <c r="F10670" s="19" t="s">
        <v>2002</v>
      </c>
      <c r="G10670" s="16" t="s">
        <v>2060</v>
      </c>
      <c r="H10670" s="19" t="s">
        <v>2011</v>
      </c>
      <c r="I10670" s="19" t="s">
        <v>2005</v>
      </c>
      <c r="J10670" s="21" t="s">
        <v>2085</v>
      </c>
    </row>
    <row r="10671" spans="1:10">
      <c r="A10671" s="22"/>
      <c r="B10671" s="22"/>
      <c r="C10671" s="16" t="s">
        <v>2018</v>
      </c>
      <c r="D10671" s="16" t="s">
        <v>1995</v>
      </c>
      <c r="E10671" s="20" t="s">
        <v>1995</v>
      </c>
      <c r="F10671" s="19" t="s">
        <v>1995</v>
      </c>
      <c r="G10671" s="16" t="s">
        <v>1995</v>
      </c>
      <c r="H10671" s="19" t="s">
        <v>1995</v>
      </c>
      <c r="I10671" s="19" t="s">
        <v>1995</v>
      </c>
      <c r="J10671" s="21" t="s">
        <v>1995</v>
      </c>
    </row>
    <row r="10672" spans="1:10">
      <c r="A10672" s="22"/>
      <c r="B10672" s="22"/>
      <c r="C10672" s="16" t="s">
        <v>1995</v>
      </c>
      <c r="D10672" s="16" t="s">
        <v>2099</v>
      </c>
      <c r="E10672" s="20" t="s">
        <v>1995</v>
      </c>
      <c r="F10672" s="19" t="s">
        <v>1995</v>
      </c>
      <c r="G10672" s="16" t="s">
        <v>1995</v>
      </c>
      <c r="H10672" s="19" t="s">
        <v>1995</v>
      </c>
      <c r="I10672" s="19" t="s">
        <v>1995</v>
      </c>
      <c r="J10672" s="21" t="s">
        <v>1995</v>
      </c>
    </row>
    <row r="10673" spans="1:10">
      <c r="A10673" s="22"/>
      <c r="B10673" s="22"/>
      <c r="C10673" s="16" t="s">
        <v>1995</v>
      </c>
      <c r="D10673" s="16" t="s">
        <v>1995</v>
      </c>
      <c r="E10673" s="20" t="s">
        <v>2388</v>
      </c>
      <c r="F10673" s="19" t="s">
        <v>2009</v>
      </c>
      <c r="G10673" s="16" t="s">
        <v>7760</v>
      </c>
      <c r="H10673" s="19" t="s">
        <v>2044</v>
      </c>
      <c r="I10673" s="19" t="s">
        <v>2005</v>
      </c>
      <c r="J10673" s="21" t="s">
        <v>2390</v>
      </c>
    </row>
    <row r="10674" spans="1:10">
      <c r="A10674" s="22"/>
      <c r="B10674" s="22"/>
      <c r="C10674" s="16" t="s">
        <v>1995</v>
      </c>
      <c r="D10674" s="16" t="s">
        <v>2019</v>
      </c>
      <c r="E10674" s="20" t="s">
        <v>1995</v>
      </c>
      <c r="F10674" s="19" t="s">
        <v>1995</v>
      </c>
      <c r="G10674" s="16" t="s">
        <v>1995</v>
      </c>
      <c r="H10674" s="19" t="s">
        <v>1995</v>
      </c>
      <c r="I10674" s="19" t="s">
        <v>1995</v>
      </c>
      <c r="J10674" s="21" t="s">
        <v>1995</v>
      </c>
    </row>
    <row r="10675" spans="1:10">
      <c r="A10675" s="22"/>
      <c r="B10675" s="22"/>
      <c r="C10675" s="16" t="s">
        <v>1995</v>
      </c>
      <c r="D10675" s="16" t="s">
        <v>1995</v>
      </c>
      <c r="E10675" s="20" t="s">
        <v>2086</v>
      </c>
      <c r="F10675" s="19" t="s">
        <v>2009</v>
      </c>
      <c r="G10675" s="16" t="s">
        <v>7760</v>
      </c>
      <c r="H10675" s="19" t="s">
        <v>2205</v>
      </c>
      <c r="I10675" s="19" t="s">
        <v>2005</v>
      </c>
      <c r="J10675" s="21" t="s">
        <v>2087</v>
      </c>
    </row>
    <row r="10676" spans="1:10">
      <c r="A10676" s="22"/>
      <c r="B10676" s="22"/>
      <c r="C10676" s="16" t="s">
        <v>2023</v>
      </c>
      <c r="D10676" s="16" t="s">
        <v>1995</v>
      </c>
      <c r="E10676" s="20" t="s">
        <v>1995</v>
      </c>
      <c r="F10676" s="19" t="s">
        <v>1995</v>
      </c>
      <c r="G10676" s="16" t="s">
        <v>1995</v>
      </c>
      <c r="H10676" s="19" t="s">
        <v>1995</v>
      </c>
      <c r="I10676" s="19" t="s">
        <v>1995</v>
      </c>
      <c r="J10676" s="21" t="s">
        <v>1995</v>
      </c>
    </row>
    <row r="10677" spans="1:10">
      <c r="A10677" s="22"/>
      <c r="B10677" s="22"/>
      <c r="C10677" s="16" t="s">
        <v>1995</v>
      </c>
      <c r="D10677" s="16" t="s">
        <v>2024</v>
      </c>
      <c r="E10677" s="20" t="s">
        <v>1995</v>
      </c>
      <c r="F10677" s="19" t="s">
        <v>1995</v>
      </c>
      <c r="G10677" s="16" t="s">
        <v>1995</v>
      </c>
      <c r="H10677" s="19" t="s">
        <v>1995</v>
      </c>
      <c r="I10677" s="19" t="s">
        <v>1995</v>
      </c>
      <c r="J10677" s="21" t="s">
        <v>1995</v>
      </c>
    </row>
    <row r="10678" spans="1:10">
      <c r="A10678" s="22"/>
      <c r="B10678" s="22"/>
      <c r="C10678" s="16" t="s">
        <v>1995</v>
      </c>
      <c r="D10678" s="16" t="s">
        <v>1995</v>
      </c>
      <c r="E10678" s="20" t="s">
        <v>2077</v>
      </c>
      <c r="F10678" s="19" t="s">
        <v>2009</v>
      </c>
      <c r="G10678" s="16" t="s">
        <v>2047</v>
      </c>
      <c r="H10678" s="19" t="s">
        <v>2011</v>
      </c>
      <c r="I10678" s="19" t="s">
        <v>2005</v>
      </c>
      <c r="J10678" s="21" t="s">
        <v>2088</v>
      </c>
    </row>
    <row r="10679" ht="12.75" spans="1:10">
      <c r="A10679" s="16" t="s">
        <v>7761</v>
      </c>
      <c r="B10679" s="22"/>
      <c r="C10679" s="22"/>
      <c r="D10679" s="22"/>
      <c r="E10679" s="23"/>
      <c r="F10679" s="24"/>
      <c r="G10679" s="22"/>
      <c r="H10679" s="24"/>
      <c r="I10679" s="24"/>
      <c r="J10679" s="25"/>
    </row>
    <row r="10680" ht="22.5" spans="1:10">
      <c r="A10680" s="16" t="s">
        <v>7762</v>
      </c>
      <c r="B10680" s="20" t="s">
        <v>7763</v>
      </c>
      <c r="C10680" s="22"/>
      <c r="D10680" s="22"/>
      <c r="E10680" s="23"/>
      <c r="F10680" s="24"/>
      <c r="G10680" s="22"/>
      <c r="H10680" s="24"/>
      <c r="I10680" s="24"/>
      <c r="J10680" s="25"/>
    </row>
    <row r="10681" spans="1:10">
      <c r="A10681" s="22"/>
      <c r="B10681" s="22"/>
      <c r="C10681" s="16" t="s">
        <v>1999</v>
      </c>
      <c r="D10681" s="16" t="s">
        <v>1995</v>
      </c>
      <c r="E10681" s="20" t="s">
        <v>1995</v>
      </c>
      <c r="F10681" s="19" t="s">
        <v>1995</v>
      </c>
      <c r="G10681" s="16" t="s">
        <v>1995</v>
      </c>
      <c r="H10681" s="19" t="s">
        <v>1995</v>
      </c>
      <c r="I10681" s="19" t="s">
        <v>1995</v>
      </c>
      <c r="J10681" s="21" t="s">
        <v>1995</v>
      </c>
    </row>
    <row r="10682" spans="1:10">
      <c r="A10682" s="22"/>
      <c r="B10682" s="22"/>
      <c r="C10682" s="16" t="s">
        <v>1995</v>
      </c>
      <c r="D10682" s="16" t="s">
        <v>2000</v>
      </c>
      <c r="E10682" s="20" t="s">
        <v>1995</v>
      </c>
      <c r="F10682" s="19" t="s">
        <v>1995</v>
      </c>
      <c r="G10682" s="16" t="s">
        <v>1995</v>
      </c>
      <c r="H10682" s="19" t="s">
        <v>1995</v>
      </c>
      <c r="I10682" s="19" t="s">
        <v>1995</v>
      </c>
      <c r="J10682" s="21" t="s">
        <v>1995</v>
      </c>
    </row>
    <row r="10683" spans="1:10">
      <c r="A10683" s="22"/>
      <c r="B10683" s="22"/>
      <c r="C10683" s="16" t="s">
        <v>1995</v>
      </c>
      <c r="D10683" s="16" t="s">
        <v>1995</v>
      </c>
      <c r="E10683" s="20" t="s">
        <v>7764</v>
      </c>
      <c r="F10683" s="19" t="s">
        <v>2009</v>
      </c>
      <c r="G10683" s="16" t="s">
        <v>2352</v>
      </c>
      <c r="H10683" s="19" t="s">
        <v>2093</v>
      </c>
      <c r="I10683" s="19" t="s">
        <v>2005</v>
      </c>
      <c r="J10683" s="21" t="s">
        <v>7764</v>
      </c>
    </row>
    <row r="10684" spans="1:10">
      <c r="A10684" s="22"/>
      <c r="B10684" s="22"/>
      <c r="C10684" s="16" t="s">
        <v>1995</v>
      </c>
      <c r="D10684" s="16" t="s">
        <v>1995</v>
      </c>
      <c r="E10684" s="20" t="s">
        <v>7765</v>
      </c>
      <c r="F10684" s="19" t="s">
        <v>2009</v>
      </c>
      <c r="G10684" s="16" t="s">
        <v>2352</v>
      </c>
      <c r="H10684" s="19" t="s">
        <v>2216</v>
      </c>
      <c r="I10684" s="19" t="s">
        <v>2005</v>
      </c>
      <c r="J10684" s="21" t="s">
        <v>7765</v>
      </c>
    </row>
    <row r="10685" spans="1:10">
      <c r="A10685" s="22"/>
      <c r="B10685" s="22"/>
      <c r="C10685" s="16" t="s">
        <v>1995</v>
      </c>
      <c r="D10685" s="16" t="s">
        <v>1995</v>
      </c>
      <c r="E10685" s="20" t="s">
        <v>7766</v>
      </c>
      <c r="F10685" s="19" t="s">
        <v>2009</v>
      </c>
      <c r="G10685" s="16" t="s">
        <v>3090</v>
      </c>
      <c r="H10685" s="19" t="s">
        <v>3210</v>
      </c>
      <c r="I10685" s="19" t="s">
        <v>2005</v>
      </c>
      <c r="J10685" s="21" t="s">
        <v>7766</v>
      </c>
    </row>
    <row r="10686" spans="1:10">
      <c r="A10686" s="22"/>
      <c r="B10686" s="22"/>
      <c r="C10686" s="16" t="s">
        <v>1995</v>
      </c>
      <c r="D10686" s="16" t="s">
        <v>2013</v>
      </c>
      <c r="E10686" s="20" t="s">
        <v>1995</v>
      </c>
      <c r="F10686" s="19" t="s">
        <v>1995</v>
      </c>
      <c r="G10686" s="16" t="s">
        <v>1995</v>
      </c>
      <c r="H10686" s="19" t="s">
        <v>1995</v>
      </c>
      <c r="I10686" s="19" t="s">
        <v>1995</v>
      </c>
      <c r="J10686" s="21" t="s">
        <v>1995</v>
      </c>
    </row>
    <row r="10687" spans="1:10">
      <c r="A10687" s="22"/>
      <c r="B10687" s="22"/>
      <c r="C10687" s="16" t="s">
        <v>1995</v>
      </c>
      <c r="D10687" s="16" t="s">
        <v>1995</v>
      </c>
      <c r="E10687" s="20" t="s">
        <v>7767</v>
      </c>
      <c r="F10687" s="19" t="s">
        <v>2035</v>
      </c>
      <c r="G10687" s="16" t="s">
        <v>2506</v>
      </c>
      <c r="H10687" s="19" t="s">
        <v>2263</v>
      </c>
      <c r="I10687" s="19" t="s">
        <v>2005</v>
      </c>
      <c r="J10687" s="21" t="s">
        <v>7767</v>
      </c>
    </row>
    <row r="10688" spans="1:10">
      <c r="A10688" s="22"/>
      <c r="B10688" s="22"/>
      <c r="C10688" s="16" t="s">
        <v>2018</v>
      </c>
      <c r="D10688" s="16" t="s">
        <v>1995</v>
      </c>
      <c r="E10688" s="20" t="s">
        <v>1995</v>
      </c>
      <c r="F10688" s="19" t="s">
        <v>1995</v>
      </c>
      <c r="G10688" s="16" t="s">
        <v>1995</v>
      </c>
      <c r="H10688" s="19" t="s">
        <v>1995</v>
      </c>
      <c r="I10688" s="19" t="s">
        <v>1995</v>
      </c>
      <c r="J10688" s="21" t="s">
        <v>1995</v>
      </c>
    </row>
    <row r="10689" spans="1:10">
      <c r="A10689" s="22"/>
      <c r="B10689" s="22"/>
      <c r="C10689" s="16" t="s">
        <v>1995</v>
      </c>
      <c r="D10689" s="16" t="s">
        <v>2727</v>
      </c>
      <c r="E10689" s="20" t="s">
        <v>1995</v>
      </c>
      <c r="F10689" s="19" t="s">
        <v>1995</v>
      </c>
      <c r="G10689" s="16" t="s">
        <v>1995</v>
      </c>
      <c r="H10689" s="19" t="s">
        <v>1995</v>
      </c>
      <c r="I10689" s="19" t="s">
        <v>1995</v>
      </c>
      <c r="J10689" s="21" t="s">
        <v>1995</v>
      </c>
    </row>
    <row r="10690" spans="1:10">
      <c r="A10690" s="22"/>
      <c r="B10690" s="22"/>
      <c r="C10690" s="16" t="s">
        <v>1995</v>
      </c>
      <c r="D10690" s="16" t="s">
        <v>1995</v>
      </c>
      <c r="E10690" s="20" t="s">
        <v>7768</v>
      </c>
      <c r="F10690" s="19" t="s">
        <v>2009</v>
      </c>
      <c r="G10690" s="16" t="s">
        <v>2003</v>
      </c>
      <c r="H10690" s="19" t="s">
        <v>7769</v>
      </c>
      <c r="I10690" s="19" t="s">
        <v>2005</v>
      </c>
      <c r="J10690" s="21" t="s">
        <v>7768</v>
      </c>
    </row>
    <row r="10691" spans="1:10">
      <c r="A10691" s="22"/>
      <c r="B10691" s="22"/>
      <c r="C10691" s="16" t="s">
        <v>2023</v>
      </c>
      <c r="D10691" s="16" t="s">
        <v>1995</v>
      </c>
      <c r="E10691" s="20" t="s">
        <v>1995</v>
      </c>
      <c r="F10691" s="19" t="s">
        <v>1995</v>
      </c>
      <c r="G10691" s="16" t="s">
        <v>1995</v>
      </c>
      <c r="H10691" s="19" t="s">
        <v>1995</v>
      </c>
      <c r="I10691" s="19" t="s">
        <v>1995</v>
      </c>
      <c r="J10691" s="21" t="s">
        <v>1995</v>
      </c>
    </row>
    <row r="10692" spans="1:10">
      <c r="A10692" s="22"/>
      <c r="B10692" s="22"/>
      <c r="C10692" s="16" t="s">
        <v>1995</v>
      </c>
      <c r="D10692" s="16" t="s">
        <v>2024</v>
      </c>
      <c r="E10692" s="20" t="s">
        <v>1995</v>
      </c>
      <c r="F10692" s="19" t="s">
        <v>1995</v>
      </c>
      <c r="G10692" s="16" t="s">
        <v>1995</v>
      </c>
      <c r="H10692" s="19" t="s">
        <v>1995</v>
      </c>
      <c r="I10692" s="19" t="s">
        <v>1995</v>
      </c>
      <c r="J10692" s="21" t="s">
        <v>1995</v>
      </c>
    </row>
    <row r="10693" spans="1:10">
      <c r="A10693" s="22"/>
      <c r="B10693" s="22"/>
      <c r="C10693" s="16" t="s">
        <v>1995</v>
      </c>
      <c r="D10693" s="16" t="s">
        <v>1995</v>
      </c>
      <c r="E10693" s="20" t="s">
        <v>2301</v>
      </c>
      <c r="F10693" s="19" t="s">
        <v>2002</v>
      </c>
      <c r="G10693" s="16" t="s">
        <v>2047</v>
      </c>
      <c r="H10693" s="19" t="s">
        <v>2011</v>
      </c>
      <c r="I10693" s="19" t="s">
        <v>2016</v>
      </c>
      <c r="J10693" s="21" t="s">
        <v>2301</v>
      </c>
    </row>
    <row r="10694" ht="12.75" spans="1:10">
      <c r="A10694" s="16" t="s">
        <v>7770</v>
      </c>
      <c r="B10694" s="20" t="s">
        <v>7771</v>
      </c>
      <c r="C10694" s="22"/>
      <c r="D10694" s="22"/>
      <c r="E10694" s="23"/>
      <c r="F10694" s="24"/>
      <c r="G10694" s="22"/>
      <c r="H10694" s="24"/>
      <c r="I10694" s="24"/>
      <c r="J10694" s="25"/>
    </row>
    <row r="10695" spans="1:10">
      <c r="A10695" s="22"/>
      <c r="B10695" s="22"/>
      <c r="C10695" s="16" t="s">
        <v>1999</v>
      </c>
      <c r="D10695" s="16" t="s">
        <v>1995</v>
      </c>
      <c r="E10695" s="20" t="s">
        <v>1995</v>
      </c>
      <c r="F10695" s="19" t="s">
        <v>1995</v>
      </c>
      <c r="G10695" s="16" t="s">
        <v>1995</v>
      </c>
      <c r="H10695" s="19" t="s">
        <v>1995</v>
      </c>
      <c r="I10695" s="19" t="s">
        <v>1995</v>
      </c>
      <c r="J10695" s="21" t="s">
        <v>1995</v>
      </c>
    </row>
    <row r="10696" spans="1:10">
      <c r="A10696" s="22"/>
      <c r="B10696" s="22"/>
      <c r="C10696" s="16" t="s">
        <v>1995</v>
      </c>
      <c r="D10696" s="16" t="s">
        <v>2000</v>
      </c>
      <c r="E10696" s="20" t="s">
        <v>1995</v>
      </c>
      <c r="F10696" s="19" t="s">
        <v>1995</v>
      </c>
      <c r="G10696" s="16" t="s">
        <v>1995</v>
      </c>
      <c r="H10696" s="19" t="s">
        <v>1995</v>
      </c>
      <c r="I10696" s="19" t="s">
        <v>1995</v>
      </c>
      <c r="J10696" s="21" t="s">
        <v>1995</v>
      </c>
    </row>
    <row r="10697" ht="45" spans="1:10">
      <c r="A10697" s="22"/>
      <c r="B10697" s="22"/>
      <c r="C10697" s="16" t="s">
        <v>1995</v>
      </c>
      <c r="D10697" s="16" t="s">
        <v>1995</v>
      </c>
      <c r="E10697" s="20" t="s">
        <v>7751</v>
      </c>
      <c r="F10697" s="19" t="s">
        <v>2009</v>
      </c>
      <c r="G10697" s="16" t="s">
        <v>2269</v>
      </c>
      <c r="H10697" s="19" t="s">
        <v>2126</v>
      </c>
      <c r="I10697" s="19" t="s">
        <v>2005</v>
      </c>
      <c r="J10697" s="21" t="s">
        <v>7772</v>
      </c>
    </row>
    <row r="10698" spans="1:10">
      <c r="A10698" s="22"/>
      <c r="B10698" s="22"/>
      <c r="C10698" s="16" t="s">
        <v>1995</v>
      </c>
      <c r="D10698" s="16" t="s">
        <v>1995</v>
      </c>
      <c r="E10698" s="20" t="s">
        <v>7753</v>
      </c>
      <c r="F10698" s="19" t="s">
        <v>2035</v>
      </c>
      <c r="G10698" s="16" t="s">
        <v>7773</v>
      </c>
      <c r="H10698" s="19" t="s">
        <v>2044</v>
      </c>
      <c r="I10698" s="19" t="s">
        <v>2005</v>
      </c>
      <c r="J10698" s="21" t="s">
        <v>7753</v>
      </c>
    </row>
    <row r="10699" spans="1:10">
      <c r="A10699" s="22"/>
      <c r="B10699" s="22"/>
      <c r="C10699" s="16" t="s">
        <v>2018</v>
      </c>
      <c r="D10699" s="16" t="s">
        <v>1995</v>
      </c>
      <c r="E10699" s="20" t="s">
        <v>1995</v>
      </c>
      <c r="F10699" s="19" t="s">
        <v>1995</v>
      </c>
      <c r="G10699" s="16" t="s">
        <v>1995</v>
      </c>
      <c r="H10699" s="19" t="s">
        <v>1995</v>
      </c>
      <c r="I10699" s="19" t="s">
        <v>1995</v>
      </c>
      <c r="J10699" s="21" t="s">
        <v>1995</v>
      </c>
    </row>
    <row r="10700" spans="1:10">
      <c r="A10700" s="22"/>
      <c r="B10700" s="22"/>
      <c r="C10700" s="16" t="s">
        <v>1995</v>
      </c>
      <c r="D10700" s="16" t="s">
        <v>2099</v>
      </c>
      <c r="E10700" s="20" t="s">
        <v>1995</v>
      </c>
      <c r="F10700" s="19" t="s">
        <v>1995</v>
      </c>
      <c r="G10700" s="16" t="s">
        <v>1995</v>
      </c>
      <c r="H10700" s="19" t="s">
        <v>1995</v>
      </c>
      <c r="I10700" s="19" t="s">
        <v>1995</v>
      </c>
      <c r="J10700" s="21" t="s">
        <v>1995</v>
      </c>
    </row>
    <row r="10701" spans="1:10">
      <c r="A10701" s="22"/>
      <c r="B10701" s="22"/>
      <c r="C10701" s="16" t="s">
        <v>1995</v>
      </c>
      <c r="D10701" s="16" t="s">
        <v>1995</v>
      </c>
      <c r="E10701" s="20" t="s">
        <v>2764</v>
      </c>
      <c r="F10701" s="19" t="s">
        <v>2002</v>
      </c>
      <c r="G10701" s="16" t="s">
        <v>2931</v>
      </c>
      <c r="H10701" s="19" t="s">
        <v>2011</v>
      </c>
      <c r="I10701" s="19" t="s">
        <v>2016</v>
      </c>
      <c r="J10701" s="21" t="s">
        <v>2963</v>
      </c>
    </row>
    <row r="10702" spans="1:10">
      <c r="A10702" s="22"/>
      <c r="B10702" s="22"/>
      <c r="C10702" s="16" t="s">
        <v>1995</v>
      </c>
      <c r="D10702" s="16" t="s">
        <v>1995</v>
      </c>
      <c r="E10702" s="20" t="s">
        <v>7755</v>
      </c>
      <c r="F10702" s="19" t="s">
        <v>2002</v>
      </c>
      <c r="G10702" s="16" t="s">
        <v>7774</v>
      </c>
      <c r="H10702" s="19" t="s">
        <v>2011</v>
      </c>
      <c r="I10702" s="19" t="s">
        <v>2016</v>
      </c>
      <c r="J10702" s="21" t="s">
        <v>7757</v>
      </c>
    </row>
    <row r="10703" spans="1:10">
      <c r="A10703" s="22"/>
      <c r="B10703" s="22"/>
      <c r="C10703" s="16" t="s">
        <v>2023</v>
      </c>
      <c r="D10703" s="16" t="s">
        <v>1995</v>
      </c>
      <c r="E10703" s="20" t="s">
        <v>1995</v>
      </c>
      <c r="F10703" s="19" t="s">
        <v>1995</v>
      </c>
      <c r="G10703" s="16" t="s">
        <v>1995</v>
      </c>
      <c r="H10703" s="19" t="s">
        <v>1995</v>
      </c>
      <c r="I10703" s="19" t="s">
        <v>1995</v>
      </c>
      <c r="J10703" s="21" t="s">
        <v>1995</v>
      </c>
    </row>
    <row r="10704" spans="1:10">
      <c r="A10704" s="22"/>
      <c r="B10704" s="22"/>
      <c r="C10704" s="16" t="s">
        <v>1995</v>
      </c>
      <c r="D10704" s="16" t="s">
        <v>2024</v>
      </c>
      <c r="E10704" s="20" t="s">
        <v>1995</v>
      </c>
      <c r="F10704" s="19" t="s">
        <v>1995</v>
      </c>
      <c r="G10704" s="16" t="s">
        <v>1995</v>
      </c>
      <c r="H10704" s="19" t="s">
        <v>1995</v>
      </c>
      <c r="I10704" s="19" t="s">
        <v>1995</v>
      </c>
      <c r="J10704" s="21" t="s">
        <v>1995</v>
      </c>
    </row>
    <row r="10705" spans="1:10">
      <c r="A10705" s="22"/>
      <c r="B10705" s="22"/>
      <c r="C10705" s="16" t="s">
        <v>1995</v>
      </c>
      <c r="D10705" s="16" t="s">
        <v>1995</v>
      </c>
      <c r="E10705" s="20" t="s">
        <v>7775</v>
      </c>
      <c r="F10705" s="19" t="s">
        <v>2009</v>
      </c>
      <c r="G10705" s="16" t="s">
        <v>2047</v>
      </c>
      <c r="H10705" s="19" t="s">
        <v>2011</v>
      </c>
      <c r="I10705" s="19" t="s">
        <v>2005</v>
      </c>
      <c r="J10705" s="21" t="s">
        <v>7758</v>
      </c>
    </row>
    <row r="10706" ht="12.75" spans="1:10">
      <c r="A10706" s="16" t="s">
        <v>7776</v>
      </c>
      <c r="B10706" s="22"/>
      <c r="C10706" s="22"/>
      <c r="D10706" s="22"/>
      <c r="E10706" s="23"/>
      <c r="F10706" s="24"/>
      <c r="G10706" s="22"/>
      <c r="H10706" s="24"/>
      <c r="I10706" s="24"/>
      <c r="J10706" s="25"/>
    </row>
    <row r="10707" ht="22.5" spans="1:10">
      <c r="A10707" s="16" t="s">
        <v>7749</v>
      </c>
      <c r="B10707" s="20" t="s">
        <v>7750</v>
      </c>
      <c r="C10707" s="22"/>
      <c r="D10707" s="22"/>
      <c r="E10707" s="23"/>
      <c r="F10707" s="24"/>
      <c r="G10707" s="22"/>
      <c r="H10707" s="24"/>
      <c r="I10707" s="24"/>
      <c r="J10707" s="25"/>
    </row>
    <row r="10708" spans="1:10">
      <c r="A10708" s="22"/>
      <c r="B10708" s="22"/>
      <c r="C10708" s="16" t="s">
        <v>1999</v>
      </c>
      <c r="D10708" s="16" t="s">
        <v>1995</v>
      </c>
      <c r="E10708" s="20" t="s">
        <v>1995</v>
      </c>
      <c r="F10708" s="19" t="s">
        <v>1995</v>
      </c>
      <c r="G10708" s="16" t="s">
        <v>1995</v>
      </c>
      <c r="H10708" s="19" t="s">
        <v>1995</v>
      </c>
      <c r="I10708" s="19" t="s">
        <v>1995</v>
      </c>
      <c r="J10708" s="21" t="s">
        <v>1995</v>
      </c>
    </row>
    <row r="10709" spans="1:10">
      <c r="A10709" s="22"/>
      <c r="B10709" s="22"/>
      <c r="C10709" s="16" t="s">
        <v>1995</v>
      </c>
      <c r="D10709" s="16" t="s">
        <v>2000</v>
      </c>
      <c r="E10709" s="20" t="s">
        <v>1995</v>
      </c>
      <c r="F10709" s="19" t="s">
        <v>1995</v>
      </c>
      <c r="G10709" s="16" t="s">
        <v>1995</v>
      </c>
      <c r="H10709" s="19" t="s">
        <v>1995</v>
      </c>
      <c r="I10709" s="19" t="s">
        <v>1995</v>
      </c>
      <c r="J10709" s="21" t="s">
        <v>1995</v>
      </c>
    </row>
    <row r="10710" ht="45" spans="1:10">
      <c r="A10710" s="22"/>
      <c r="B10710" s="22"/>
      <c r="C10710" s="16" t="s">
        <v>1995</v>
      </c>
      <c r="D10710" s="16" t="s">
        <v>1995</v>
      </c>
      <c r="E10710" s="20" t="s">
        <v>7751</v>
      </c>
      <c r="F10710" s="19" t="s">
        <v>2009</v>
      </c>
      <c r="G10710" s="16" t="s">
        <v>2140</v>
      </c>
      <c r="H10710" s="19" t="s">
        <v>2126</v>
      </c>
      <c r="I10710" s="19" t="s">
        <v>2005</v>
      </c>
      <c r="J10710" s="21" t="s">
        <v>7772</v>
      </c>
    </row>
    <row r="10711" spans="1:10">
      <c r="A10711" s="22"/>
      <c r="B10711" s="22"/>
      <c r="C10711" s="16" t="s">
        <v>1995</v>
      </c>
      <c r="D10711" s="16" t="s">
        <v>1995</v>
      </c>
      <c r="E10711" s="20" t="s">
        <v>7753</v>
      </c>
      <c r="F10711" s="19" t="s">
        <v>2035</v>
      </c>
      <c r="G10711" s="16" t="s">
        <v>7777</v>
      </c>
      <c r="H10711" s="19" t="s">
        <v>2044</v>
      </c>
      <c r="I10711" s="19" t="s">
        <v>2005</v>
      </c>
      <c r="J10711" s="21" t="s">
        <v>7753</v>
      </c>
    </row>
    <row r="10712" spans="1:10">
      <c r="A10712" s="22"/>
      <c r="B10712" s="22"/>
      <c r="C10712" s="16" t="s">
        <v>2018</v>
      </c>
      <c r="D10712" s="16" t="s">
        <v>1995</v>
      </c>
      <c r="E10712" s="20" t="s">
        <v>1995</v>
      </c>
      <c r="F10712" s="19" t="s">
        <v>1995</v>
      </c>
      <c r="G10712" s="16" t="s">
        <v>1995</v>
      </c>
      <c r="H10712" s="19" t="s">
        <v>1995</v>
      </c>
      <c r="I10712" s="19" t="s">
        <v>1995</v>
      </c>
      <c r="J10712" s="21" t="s">
        <v>1995</v>
      </c>
    </row>
    <row r="10713" spans="1:10">
      <c r="A10713" s="22"/>
      <c r="B10713" s="22"/>
      <c r="C10713" s="16" t="s">
        <v>1995</v>
      </c>
      <c r="D10713" s="16" t="s">
        <v>2099</v>
      </c>
      <c r="E10713" s="20" t="s">
        <v>1995</v>
      </c>
      <c r="F10713" s="19" t="s">
        <v>1995</v>
      </c>
      <c r="G10713" s="16" t="s">
        <v>1995</v>
      </c>
      <c r="H10713" s="19" t="s">
        <v>1995</v>
      </c>
      <c r="I10713" s="19" t="s">
        <v>1995</v>
      </c>
      <c r="J10713" s="21" t="s">
        <v>1995</v>
      </c>
    </row>
    <row r="10714" spans="1:10">
      <c r="A10714" s="22"/>
      <c r="B10714" s="22"/>
      <c r="C10714" s="16" t="s">
        <v>1995</v>
      </c>
      <c r="D10714" s="16" t="s">
        <v>1995</v>
      </c>
      <c r="E10714" s="20" t="s">
        <v>2764</v>
      </c>
      <c r="F10714" s="19" t="s">
        <v>2002</v>
      </c>
      <c r="G10714" s="16" t="s">
        <v>2931</v>
      </c>
      <c r="H10714" s="19" t="s">
        <v>2011</v>
      </c>
      <c r="I10714" s="19" t="s">
        <v>2016</v>
      </c>
      <c r="J10714" s="21" t="s">
        <v>2963</v>
      </c>
    </row>
    <row r="10715" spans="1:10">
      <c r="A10715" s="22"/>
      <c r="B10715" s="22"/>
      <c r="C10715" s="16" t="s">
        <v>1995</v>
      </c>
      <c r="D10715" s="16" t="s">
        <v>1995</v>
      </c>
      <c r="E10715" s="20" t="s">
        <v>7755</v>
      </c>
      <c r="F10715" s="19" t="s">
        <v>2035</v>
      </c>
      <c r="G10715" s="16" t="s">
        <v>7778</v>
      </c>
      <c r="H10715" s="19" t="s">
        <v>2011</v>
      </c>
      <c r="I10715" s="19" t="s">
        <v>2016</v>
      </c>
      <c r="J10715" s="21" t="s">
        <v>7757</v>
      </c>
    </row>
    <row r="10716" spans="1:10">
      <c r="A10716" s="22"/>
      <c r="B10716" s="22"/>
      <c r="C10716" s="16" t="s">
        <v>2023</v>
      </c>
      <c r="D10716" s="16" t="s">
        <v>1995</v>
      </c>
      <c r="E10716" s="20" t="s">
        <v>1995</v>
      </c>
      <c r="F10716" s="19" t="s">
        <v>1995</v>
      </c>
      <c r="G10716" s="16" t="s">
        <v>1995</v>
      </c>
      <c r="H10716" s="19" t="s">
        <v>1995</v>
      </c>
      <c r="I10716" s="19" t="s">
        <v>1995</v>
      </c>
      <c r="J10716" s="21" t="s">
        <v>1995</v>
      </c>
    </row>
    <row r="10717" spans="1:10">
      <c r="A10717" s="22"/>
      <c r="B10717" s="22"/>
      <c r="C10717" s="16" t="s">
        <v>1995</v>
      </c>
      <c r="D10717" s="16" t="s">
        <v>2024</v>
      </c>
      <c r="E10717" s="20" t="s">
        <v>1995</v>
      </c>
      <c r="F10717" s="19" t="s">
        <v>1995</v>
      </c>
      <c r="G10717" s="16" t="s">
        <v>1995</v>
      </c>
      <c r="H10717" s="19" t="s">
        <v>1995</v>
      </c>
      <c r="I10717" s="19" t="s">
        <v>1995</v>
      </c>
      <c r="J10717" s="21" t="s">
        <v>1995</v>
      </c>
    </row>
    <row r="10718" spans="1:10">
      <c r="A10718" s="22"/>
      <c r="B10718" s="22"/>
      <c r="C10718" s="16" t="s">
        <v>1995</v>
      </c>
      <c r="D10718" s="16" t="s">
        <v>1995</v>
      </c>
      <c r="E10718" s="20" t="s">
        <v>2077</v>
      </c>
      <c r="F10718" s="19" t="s">
        <v>2009</v>
      </c>
      <c r="G10718" s="16" t="s">
        <v>2047</v>
      </c>
      <c r="H10718" s="19" t="s">
        <v>2011</v>
      </c>
      <c r="I10718" s="19" t="s">
        <v>2005</v>
      </c>
      <c r="J10718" s="21" t="s">
        <v>7758</v>
      </c>
    </row>
    <row r="10719" ht="12.75" spans="1:10">
      <c r="A10719" s="16" t="s">
        <v>7779</v>
      </c>
      <c r="B10719" s="22"/>
      <c r="C10719" s="22"/>
      <c r="D10719" s="22"/>
      <c r="E10719" s="23"/>
      <c r="F10719" s="24"/>
      <c r="G10719" s="22"/>
      <c r="H10719" s="24"/>
      <c r="I10719" s="24"/>
      <c r="J10719" s="25"/>
    </row>
    <row r="10720" ht="56.25" spans="1:10">
      <c r="A10720" s="16" t="s">
        <v>3702</v>
      </c>
      <c r="B10720" s="20" t="s">
        <v>7759</v>
      </c>
      <c r="C10720" s="22"/>
      <c r="D10720" s="22"/>
      <c r="E10720" s="23"/>
      <c r="F10720" s="24"/>
      <c r="G10720" s="22"/>
      <c r="H10720" s="24"/>
      <c r="I10720" s="24"/>
      <c r="J10720" s="25"/>
    </row>
    <row r="10721" spans="1:10">
      <c r="A10721" s="22"/>
      <c r="B10721" s="22"/>
      <c r="C10721" s="16" t="s">
        <v>1999</v>
      </c>
      <c r="D10721" s="16" t="s">
        <v>1995</v>
      </c>
      <c r="E10721" s="20" t="s">
        <v>1995</v>
      </c>
      <c r="F10721" s="19" t="s">
        <v>1995</v>
      </c>
      <c r="G10721" s="16" t="s">
        <v>1995</v>
      </c>
      <c r="H10721" s="19" t="s">
        <v>1995</v>
      </c>
      <c r="I10721" s="19" t="s">
        <v>1995</v>
      </c>
      <c r="J10721" s="21" t="s">
        <v>1995</v>
      </c>
    </row>
    <row r="10722" spans="1:10">
      <c r="A10722" s="22"/>
      <c r="B10722" s="22"/>
      <c r="C10722" s="16" t="s">
        <v>1995</v>
      </c>
      <c r="D10722" s="16" t="s">
        <v>2007</v>
      </c>
      <c r="E10722" s="20" t="s">
        <v>1995</v>
      </c>
      <c r="F10722" s="19" t="s">
        <v>1995</v>
      </c>
      <c r="G10722" s="16" t="s">
        <v>1995</v>
      </c>
      <c r="H10722" s="19" t="s">
        <v>1995</v>
      </c>
      <c r="I10722" s="19" t="s">
        <v>1995</v>
      </c>
      <c r="J10722" s="21" t="s">
        <v>1995</v>
      </c>
    </row>
    <row r="10723" ht="33.75" spans="1:10">
      <c r="A10723" s="22"/>
      <c r="B10723" s="22"/>
      <c r="C10723" s="16" t="s">
        <v>1995</v>
      </c>
      <c r="D10723" s="16" t="s">
        <v>1995</v>
      </c>
      <c r="E10723" s="20" t="s">
        <v>2080</v>
      </c>
      <c r="F10723" s="19" t="s">
        <v>2002</v>
      </c>
      <c r="G10723" s="16" t="s">
        <v>2060</v>
      </c>
      <c r="H10723" s="19" t="s">
        <v>2011</v>
      </c>
      <c r="I10723" s="19" t="s">
        <v>2005</v>
      </c>
      <c r="J10723" s="21" t="s">
        <v>2081</v>
      </c>
    </row>
    <row r="10724" ht="22.5" spans="1:10">
      <c r="A10724" s="22"/>
      <c r="B10724" s="22"/>
      <c r="C10724" s="16" t="s">
        <v>1995</v>
      </c>
      <c r="D10724" s="16" t="s">
        <v>1995</v>
      </c>
      <c r="E10724" s="20" t="s">
        <v>2118</v>
      </c>
      <c r="F10724" s="19" t="s">
        <v>2002</v>
      </c>
      <c r="G10724" s="16" t="s">
        <v>2060</v>
      </c>
      <c r="H10724" s="19" t="s">
        <v>2011</v>
      </c>
      <c r="I10724" s="19" t="s">
        <v>2005</v>
      </c>
      <c r="J10724" s="21" t="s">
        <v>2119</v>
      </c>
    </row>
    <row r="10725" spans="1:10">
      <c r="A10725" s="22"/>
      <c r="B10725" s="22"/>
      <c r="C10725" s="16" t="s">
        <v>1995</v>
      </c>
      <c r="D10725" s="16" t="s">
        <v>2013</v>
      </c>
      <c r="E10725" s="20" t="s">
        <v>1995</v>
      </c>
      <c r="F10725" s="19" t="s">
        <v>1995</v>
      </c>
      <c r="G10725" s="16" t="s">
        <v>1995</v>
      </c>
      <c r="H10725" s="19" t="s">
        <v>1995</v>
      </c>
      <c r="I10725" s="19" t="s">
        <v>1995</v>
      </c>
      <c r="J10725" s="21" t="s">
        <v>1995</v>
      </c>
    </row>
    <row r="10726" ht="33.75" spans="1:10">
      <c r="A10726" s="22"/>
      <c r="B10726" s="22"/>
      <c r="C10726" s="16" t="s">
        <v>1995</v>
      </c>
      <c r="D10726" s="16" t="s">
        <v>1995</v>
      </c>
      <c r="E10726" s="20" t="s">
        <v>2084</v>
      </c>
      <c r="F10726" s="19" t="s">
        <v>2002</v>
      </c>
      <c r="G10726" s="16" t="s">
        <v>2060</v>
      </c>
      <c r="H10726" s="19" t="s">
        <v>2011</v>
      </c>
      <c r="I10726" s="19" t="s">
        <v>2005</v>
      </c>
      <c r="J10726" s="21" t="s">
        <v>2085</v>
      </c>
    </row>
    <row r="10727" spans="1:10">
      <c r="A10727" s="22"/>
      <c r="B10727" s="22"/>
      <c r="C10727" s="16" t="s">
        <v>2018</v>
      </c>
      <c r="D10727" s="16" t="s">
        <v>1995</v>
      </c>
      <c r="E10727" s="20" t="s">
        <v>1995</v>
      </c>
      <c r="F10727" s="19" t="s">
        <v>1995</v>
      </c>
      <c r="G10727" s="16" t="s">
        <v>1995</v>
      </c>
      <c r="H10727" s="19" t="s">
        <v>1995</v>
      </c>
      <c r="I10727" s="19" t="s">
        <v>1995</v>
      </c>
      <c r="J10727" s="21" t="s">
        <v>1995</v>
      </c>
    </row>
    <row r="10728" spans="1:10">
      <c r="A10728" s="22"/>
      <c r="B10728" s="22"/>
      <c r="C10728" s="16" t="s">
        <v>1995</v>
      </c>
      <c r="D10728" s="16" t="s">
        <v>2099</v>
      </c>
      <c r="E10728" s="20" t="s">
        <v>1995</v>
      </c>
      <c r="F10728" s="19" t="s">
        <v>1995</v>
      </c>
      <c r="G10728" s="16" t="s">
        <v>1995</v>
      </c>
      <c r="H10728" s="19" t="s">
        <v>1995</v>
      </c>
      <c r="I10728" s="19" t="s">
        <v>1995</v>
      </c>
      <c r="J10728" s="21" t="s">
        <v>1995</v>
      </c>
    </row>
    <row r="10729" spans="1:10">
      <c r="A10729" s="22"/>
      <c r="B10729" s="22"/>
      <c r="C10729" s="16" t="s">
        <v>1995</v>
      </c>
      <c r="D10729" s="16" t="s">
        <v>1995</v>
      </c>
      <c r="E10729" s="20" t="s">
        <v>2388</v>
      </c>
      <c r="F10729" s="19" t="s">
        <v>2009</v>
      </c>
      <c r="G10729" s="16" t="s">
        <v>7760</v>
      </c>
      <c r="H10729" s="19" t="s">
        <v>2044</v>
      </c>
      <c r="I10729" s="19" t="s">
        <v>2005</v>
      </c>
      <c r="J10729" s="21" t="s">
        <v>2390</v>
      </c>
    </row>
    <row r="10730" spans="1:10">
      <c r="A10730" s="22"/>
      <c r="B10730" s="22"/>
      <c r="C10730" s="16" t="s">
        <v>1995</v>
      </c>
      <c r="D10730" s="16" t="s">
        <v>2019</v>
      </c>
      <c r="E10730" s="20" t="s">
        <v>1995</v>
      </c>
      <c r="F10730" s="19" t="s">
        <v>1995</v>
      </c>
      <c r="G10730" s="16" t="s">
        <v>1995</v>
      </c>
      <c r="H10730" s="19" t="s">
        <v>1995</v>
      </c>
      <c r="I10730" s="19" t="s">
        <v>1995</v>
      </c>
      <c r="J10730" s="21" t="s">
        <v>1995</v>
      </c>
    </row>
    <row r="10731" spans="1:10">
      <c r="A10731" s="22"/>
      <c r="B10731" s="22"/>
      <c r="C10731" s="16" t="s">
        <v>1995</v>
      </c>
      <c r="D10731" s="16" t="s">
        <v>1995</v>
      </c>
      <c r="E10731" s="20" t="s">
        <v>2086</v>
      </c>
      <c r="F10731" s="19" t="s">
        <v>2009</v>
      </c>
      <c r="G10731" s="16" t="s">
        <v>7760</v>
      </c>
      <c r="H10731" s="19" t="s">
        <v>2205</v>
      </c>
      <c r="I10731" s="19" t="s">
        <v>2005</v>
      </c>
      <c r="J10731" s="21" t="s">
        <v>2087</v>
      </c>
    </row>
    <row r="10732" spans="1:10">
      <c r="A10732" s="22"/>
      <c r="B10732" s="22"/>
      <c r="C10732" s="16" t="s">
        <v>2023</v>
      </c>
      <c r="D10732" s="16" t="s">
        <v>1995</v>
      </c>
      <c r="E10732" s="20" t="s">
        <v>1995</v>
      </c>
      <c r="F10732" s="19" t="s">
        <v>1995</v>
      </c>
      <c r="G10732" s="16" t="s">
        <v>1995</v>
      </c>
      <c r="H10732" s="19" t="s">
        <v>1995</v>
      </c>
      <c r="I10732" s="19" t="s">
        <v>1995</v>
      </c>
      <c r="J10732" s="21" t="s">
        <v>1995</v>
      </c>
    </row>
    <row r="10733" spans="1:10">
      <c r="A10733" s="22"/>
      <c r="B10733" s="22"/>
      <c r="C10733" s="16" t="s">
        <v>1995</v>
      </c>
      <c r="D10733" s="16" t="s">
        <v>2024</v>
      </c>
      <c r="E10733" s="20" t="s">
        <v>1995</v>
      </c>
      <c r="F10733" s="19" t="s">
        <v>1995</v>
      </c>
      <c r="G10733" s="16" t="s">
        <v>1995</v>
      </c>
      <c r="H10733" s="19" t="s">
        <v>1995</v>
      </c>
      <c r="I10733" s="19" t="s">
        <v>1995</v>
      </c>
      <c r="J10733" s="21" t="s">
        <v>1995</v>
      </c>
    </row>
    <row r="10734" spans="1:10">
      <c r="A10734" s="22"/>
      <c r="B10734" s="22"/>
      <c r="C10734" s="16" t="s">
        <v>1995</v>
      </c>
      <c r="D10734" s="16" t="s">
        <v>1995</v>
      </c>
      <c r="E10734" s="20" t="s">
        <v>2077</v>
      </c>
      <c r="F10734" s="19" t="s">
        <v>2009</v>
      </c>
      <c r="G10734" s="16" t="s">
        <v>2060</v>
      </c>
      <c r="H10734" s="19" t="s">
        <v>2011</v>
      </c>
      <c r="I10734" s="19" t="s">
        <v>2005</v>
      </c>
      <c r="J10734" s="21" t="s">
        <v>2088</v>
      </c>
    </row>
    <row r="10735" ht="22.5" spans="1:10">
      <c r="A10735" s="16" t="s">
        <v>7780</v>
      </c>
      <c r="B10735" s="20" t="s">
        <v>7750</v>
      </c>
      <c r="C10735" s="22"/>
      <c r="D10735" s="22"/>
      <c r="E10735" s="23"/>
      <c r="F10735" s="24"/>
      <c r="G10735" s="22"/>
      <c r="H10735" s="24"/>
      <c r="I10735" s="24"/>
      <c r="J10735" s="25"/>
    </row>
    <row r="10736" spans="1:10">
      <c r="A10736" s="22"/>
      <c r="B10736" s="22"/>
      <c r="C10736" s="16" t="s">
        <v>1999</v>
      </c>
      <c r="D10736" s="16" t="s">
        <v>1995</v>
      </c>
      <c r="E10736" s="20" t="s">
        <v>1995</v>
      </c>
      <c r="F10736" s="19" t="s">
        <v>1995</v>
      </c>
      <c r="G10736" s="16" t="s">
        <v>1995</v>
      </c>
      <c r="H10736" s="19" t="s">
        <v>1995</v>
      </c>
      <c r="I10736" s="19" t="s">
        <v>1995</v>
      </c>
      <c r="J10736" s="21" t="s">
        <v>1995</v>
      </c>
    </row>
    <row r="10737" spans="1:10">
      <c r="A10737" s="22"/>
      <c r="B10737" s="22"/>
      <c r="C10737" s="16" t="s">
        <v>1995</v>
      </c>
      <c r="D10737" s="16" t="s">
        <v>2000</v>
      </c>
      <c r="E10737" s="20" t="s">
        <v>1995</v>
      </c>
      <c r="F10737" s="19" t="s">
        <v>1995</v>
      </c>
      <c r="G10737" s="16" t="s">
        <v>1995</v>
      </c>
      <c r="H10737" s="19" t="s">
        <v>1995</v>
      </c>
      <c r="I10737" s="19" t="s">
        <v>1995</v>
      </c>
      <c r="J10737" s="21" t="s">
        <v>1995</v>
      </c>
    </row>
    <row r="10738" ht="45" spans="1:10">
      <c r="A10738" s="22"/>
      <c r="B10738" s="22"/>
      <c r="C10738" s="16" t="s">
        <v>1995</v>
      </c>
      <c r="D10738" s="16" t="s">
        <v>1995</v>
      </c>
      <c r="E10738" s="20" t="s">
        <v>7751</v>
      </c>
      <c r="F10738" s="19" t="s">
        <v>2009</v>
      </c>
      <c r="G10738" s="16" t="s">
        <v>2942</v>
      </c>
      <c r="H10738" s="19" t="s">
        <v>2126</v>
      </c>
      <c r="I10738" s="19" t="s">
        <v>2005</v>
      </c>
      <c r="J10738" s="21" t="s">
        <v>7772</v>
      </c>
    </row>
    <row r="10739" spans="1:10">
      <c r="A10739" s="22"/>
      <c r="B10739" s="22"/>
      <c r="C10739" s="16" t="s">
        <v>1995</v>
      </c>
      <c r="D10739" s="16" t="s">
        <v>1995</v>
      </c>
      <c r="E10739" s="20" t="s">
        <v>7781</v>
      </c>
      <c r="F10739" s="19" t="s">
        <v>2035</v>
      </c>
      <c r="G10739" s="16" t="s">
        <v>7782</v>
      </c>
      <c r="H10739" s="19" t="s">
        <v>2044</v>
      </c>
      <c r="I10739" s="19" t="s">
        <v>2005</v>
      </c>
      <c r="J10739" s="21" t="s">
        <v>7753</v>
      </c>
    </row>
    <row r="10740" spans="1:10">
      <c r="A10740" s="22"/>
      <c r="B10740" s="22"/>
      <c r="C10740" s="16" t="s">
        <v>2018</v>
      </c>
      <c r="D10740" s="16" t="s">
        <v>1995</v>
      </c>
      <c r="E10740" s="20" t="s">
        <v>1995</v>
      </c>
      <c r="F10740" s="19" t="s">
        <v>1995</v>
      </c>
      <c r="G10740" s="16" t="s">
        <v>1995</v>
      </c>
      <c r="H10740" s="19" t="s">
        <v>1995</v>
      </c>
      <c r="I10740" s="19" t="s">
        <v>1995</v>
      </c>
      <c r="J10740" s="21" t="s">
        <v>1995</v>
      </c>
    </row>
    <row r="10741" spans="1:10">
      <c r="A10741" s="22"/>
      <c r="B10741" s="22"/>
      <c r="C10741" s="16" t="s">
        <v>1995</v>
      </c>
      <c r="D10741" s="16" t="s">
        <v>2099</v>
      </c>
      <c r="E10741" s="20" t="s">
        <v>1995</v>
      </c>
      <c r="F10741" s="19" t="s">
        <v>1995</v>
      </c>
      <c r="G10741" s="16" t="s">
        <v>1995</v>
      </c>
      <c r="H10741" s="19" t="s">
        <v>1995</v>
      </c>
      <c r="I10741" s="19" t="s">
        <v>1995</v>
      </c>
      <c r="J10741" s="21" t="s">
        <v>1995</v>
      </c>
    </row>
    <row r="10742" spans="1:10">
      <c r="A10742" s="22"/>
      <c r="B10742" s="22"/>
      <c r="C10742" s="16" t="s">
        <v>1995</v>
      </c>
      <c r="D10742" s="16" t="s">
        <v>1995</v>
      </c>
      <c r="E10742" s="20" t="s">
        <v>2764</v>
      </c>
      <c r="F10742" s="19" t="s">
        <v>2002</v>
      </c>
      <c r="G10742" s="16" t="s">
        <v>2931</v>
      </c>
      <c r="H10742" s="19" t="s">
        <v>1995</v>
      </c>
      <c r="I10742" s="19" t="s">
        <v>2016</v>
      </c>
      <c r="J10742" s="21" t="s">
        <v>2963</v>
      </c>
    </row>
    <row r="10743" spans="1:10">
      <c r="A10743" s="22"/>
      <c r="B10743" s="22"/>
      <c r="C10743" s="16" t="s">
        <v>1995</v>
      </c>
      <c r="D10743" s="16" t="s">
        <v>1995</v>
      </c>
      <c r="E10743" s="20" t="s">
        <v>7755</v>
      </c>
      <c r="F10743" s="19" t="s">
        <v>2035</v>
      </c>
      <c r="G10743" s="16" t="s">
        <v>7783</v>
      </c>
      <c r="H10743" s="19" t="s">
        <v>2044</v>
      </c>
      <c r="I10743" s="19" t="s">
        <v>2016</v>
      </c>
      <c r="J10743" s="21" t="s">
        <v>7757</v>
      </c>
    </row>
    <row r="10744" spans="1:10">
      <c r="A10744" s="22"/>
      <c r="B10744" s="22"/>
      <c r="C10744" s="16" t="s">
        <v>2023</v>
      </c>
      <c r="D10744" s="16" t="s">
        <v>1995</v>
      </c>
      <c r="E10744" s="20" t="s">
        <v>1995</v>
      </c>
      <c r="F10744" s="19" t="s">
        <v>1995</v>
      </c>
      <c r="G10744" s="16" t="s">
        <v>1995</v>
      </c>
      <c r="H10744" s="19" t="s">
        <v>1995</v>
      </c>
      <c r="I10744" s="19" t="s">
        <v>1995</v>
      </c>
      <c r="J10744" s="21" t="s">
        <v>1995</v>
      </c>
    </row>
    <row r="10745" spans="1:10">
      <c r="A10745" s="22"/>
      <c r="B10745" s="22"/>
      <c r="C10745" s="16" t="s">
        <v>1995</v>
      </c>
      <c r="D10745" s="16" t="s">
        <v>2024</v>
      </c>
      <c r="E10745" s="20" t="s">
        <v>1995</v>
      </c>
      <c r="F10745" s="19" t="s">
        <v>1995</v>
      </c>
      <c r="G10745" s="16" t="s">
        <v>1995</v>
      </c>
      <c r="H10745" s="19" t="s">
        <v>1995</v>
      </c>
      <c r="I10745" s="19" t="s">
        <v>1995</v>
      </c>
      <c r="J10745" s="21" t="s">
        <v>1995</v>
      </c>
    </row>
    <row r="10746" spans="1:10">
      <c r="A10746" s="22"/>
      <c r="B10746" s="22"/>
      <c r="C10746" s="16" t="s">
        <v>1995</v>
      </c>
      <c r="D10746" s="16" t="s">
        <v>1995</v>
      </c>
      <c r="E10746" s="20" t="s">
        <v>2077</v>
      </c>
      <c r="F10746" s="19" t="s">
        <v>2009</v>
      </c>
      <c r="G10746" s="16" t="s">
        <v>2047</v>
      </c>
      <c r="H10746" s="19" t="s">
        <v>2011</v>
      </c>
      <c r="I10746" s="19" t="s">
        <v>2005</v>
      </c>
      <c r="J10746" s="21" t="s">
        <v>7758</v>
      </c>
    </row>
    <row r="10747" ht="33.75" spans="1:10">
      <c r="A10747" s="16" t="s">
        <v>7784</v>
      </c>
      <c r="B10747" s="20" t="s">
        <v>7785</v>
      </c>
      <c r="C10747" s="22"/>
      <c r="D10747" s="22"/>
      <c r="E10747" s="23"/>
      <c r="F10747" s="24"/>
      <c r="G10747" s="22"/>
      <c r="H10747" s="24"/>
      <c r="I10747" s="24"/>
      <c r="J10747" s="25"/>
    </row>
    <row r="10748" spans="1:10">
      <c r="A10748" s="22"/>
      <c r="B10748" s="22"/>
      <c r="C10748" s="16" t="s">
        <v>1999</v>
      </c>
      <c r="D10748" s="16" t="s">
        <v>1995</v>
      </c>
      <c r="E10748" s="20" t="s">
        <v>1995</v>
      </c>
      <c r="F10748" s="19" t="s">
        <v>1995</v>
      </c>
      <c r="G10748" s="16" t="s">
        <v>1995</v>
      </c>
      <c r="H10748" s="19" t="s">
        <v>1995</v>
      </c>
      <c r="I10748" s="19" t="s">
        <v>1995</v>
      </c>
      <c r="J10748" s="21" t="s">
        <v>1995</v>
      </c>
    </row>
    <row r="10749" spans="1:10">
      <c r="A10749" s="22"/>
      <c r="B10749" s="22"/>
      <c r="C10749" s="16" t="s">
        <v>1995</v>
      </c>
      <c r="D10749" s="16" t="s">
        <v>2000</v>
      </c>
      <c r="E10749" s="20" t="s">
        <v>1995</v>
      </c>
      <c r="F10749" s="19" t="s">
        <v>1995</v>
      </c>
      <c r="G10749" s="16" t="s">
        <v>1995</v>
      </c>
      <c r="H10749" s="19" t="s">
        <v>1995</v>
      </c>
      <c r="I10749" s="19" t="s">
        <v>1995</v>
      </c>
      <c r="J10749" s="21" t="s">
        <v>1995</v>
      </c>
    </row>
    <row r="10750" spans="1:10">
      <c r="A10750" s="22"/>
      <c r="B10750" s="22"/>
      <c r="C10750" s="16" t="s">
        <v>1995</v>
      </c>
      <c r="D10750" s="16" t="s">
        <v>1995</v>
      </c>
      <c r="E10750" s="20" t="s">
        <v>7786</v>
      </c>
      <c r="F10750" s="19" t="s">
        <v>2002</v>
      </c>
      <c r="G10750" s="16" t="s">
        <v>7787</v>
      </c>
      <c r="H10750" s="19" t="s">
        <v>3749</v>
      </c>
      <c r="I10750" s="19" t="s">
        <v>2005</v>
      </c>
      <c r="J10750" s="21" t="s">
        <v>7788</v>
      </c>
    </row>
    <row r="10751" spans="1:10">
      <c r="A10751" s="22"/>
      <c r="B10751" s="22"/>
      <c r="C10751" s="16" t="s">
        <v>1995</v>
      </c>
      <c r="D10751" s="16" t="s">
        <v>2013</v>
      </c>
      <c r="E10751" s="20" t="s">
        <v>1995</v>
      </c>
      <c r="F10751" s="19" t="s">
        <v>1995</v>
      </c>
      <c r="G10751" s="16" t="s">
        <v>1995</v>
      </c>
      <c r="H10751" s="19" t="s">
        <v>1995</v>
      </c>
      <c r="I10751" s="19" t="s">
        <v>1995</v>
      </c>
      <c r="J10751" s="21" t="s">
        <v>1995</v>
      </c>
    </row>
    <row r="10752" ht="22.5" spans="1:10">
      <c r="A10752" s="22"/>
      <c r="B10752" s="22"/>
      <c r="C10752" s="16" t="s">
        <v>1995</v>
      </c>
      <c r="D10752" s="16" t="s">
        <v>1995</v>
      </c>
      <c r="E10752" s="20" t="s">
        <v>7789</v>
      </c>
      <c r="F10752" s="19" t="s">
        <v>2002</v>
      </c>
      <c r="G10752" s="16" t="s">
        <v>7790</v>
      </c>
      <c r="H10752" s="19" t="s">
        <v>2325</v>
      </c>
      <c r="I10752" s="19" t="s">
        <v>2005</v>
      </c>
      <c r="J10752" s="21" t="s">
        <v>7789</v>
      </c>
    </row>
    <row r="10753" spans="1:10">
      <c r="A10753" s="22"/>
      <c r="B10753" s="22"/>
      <c r="C10753" s="16" t="s">
        <v>2018</v>
      </c>
      <c r="D10753" s="16" t="s">
        <v>1995</v>
      </c>
      <c r="E10753" s="20" t="s">
        <v>1995</v>
      </c>
      <c r="F10753" s="19" t="s">
        <v>1995</v>
      </c>
      <c r="G10753" s="16" t="s">
        <v>1995</v>
      </c>
      <c r="H10753" s="19" t="s">
        <v>1995</v>
      </c>
      <c r="I10753" s="19" t="s">
        <v>1995</v>
      </c>
      <c r="J10753" s="21" t="s">
        <v>1995</v>
      </c>
    </row>
    <row r="10754" spans="1:10">
      <c r="A10754" s="22"/>
      <c r="B10754" s="22"/>
      <c r="C10754" s="16" t="s">
        <v>1995</v>
      </c>
      <c r="D10754" s="16" t="s">
        <v>2099</v>
      </c>
      <c r="E10754" s="20" t="s">
        <v>1995</v>
      </c>
      <c r="F10754" s="19" t="s">
        <v>1995</v>
      </c>
      <c r="G10754" s="16" t="s">
        <v>1995</v>
      </c>
      <c r="H10754" s="19" t="s">
        <v>1995</v>
      </c>
      <c r="I10754" s="19" t="s">
        <v>1995</v>
      </c>
      <c r="J10754" s="21" t="s">
        <v>1995</v>
      </c>
    </row>
    <row r="10755" spans="1:10">
      <c r="A10755" s="22"/>
      <c r="B10755" s="22"/>
      <c r="C10755" s="16" t="s">
        <v>1995</v>
      </c>
      <c r="D10755" s="16" t="s">
        <v>1995</v>
      </c>
      <c r="E10755" s="20" t="s">
        <v>7791</v>
      </c>
      <c r="F10755" s="19" t="s">
        <v>2002</v>
      </c>
      <c r="G10755" s="16" t="s">
        <v>7792</v>
      </c>
      <c r="H10755" s="19" t="s">
        <v>7448</v>
      </c>
      <c r="I10755" s="19" t="s">
        <v>2005</v>
      </c>
      <c r="J10755" s="21" t="s">
        <v>7791</v>
      </c>
    </row>
    <row r="10756" spans="1:10">
      <c r="A10756" s="22"/>
      <c r="B10756" s="22"/>
      <c r="C10756" s="16" t="s">
        <v>1995</v>
      </c>
      <c r="D10756" s="16" t="s">
        <v>2019</v>
      </c>
      <c r="E10756" s="20" t="s">
        <v>1995</v>
      </c>
      <c r="F10756" s="19" t="s">
        <v>1995</v>
      </c>
      <c r="G10756" s="16" t="s">
        <v>1995</v>
      </c>
      <c r="H10756" s="19" t="s">
        <v>1995</v>
      </c>
      <c r="I10756" s="19" t="s">
        <v>1995</v>
      </c>
      <c r="J10756" s="21" t="s">
        <v>1995</v>
      </c>
    </row>
    <row r="10757" spans="1:10">
      <c r="A10757" s="22"/>
      <c r="B10757" s="22"/>
      <c r="C10757" s="16" t="s">
        <v>1995</v>
      </c>
      <c r="D10757" s="16" t="s">
        <v>1995</v>
      </c>
      <c r="E10757" s="20" t="s">
        <v>7793</v>
      </c>
      <c r="F10757" s="19" t="s">
        <v>2002</v>
      </c>
      <c r="G10757" s="16" t="s">
        <v>7794</v>
      </c>
      <c r="H10757" s="19" t="s">
        <v>4331</v>
      </c>
      <c r="I10757" s="19" t="s">
        <v>2005</v>
      </c>
      <c r="J10757" s="21" t="s">
        <v>7793</v>
      </c>
    </row>
    <row r="10758" spans="1:10">
      <c r="A10758" s="22"/>
      <c r="B10758" s="22"/>
      <c r="C10758" s="16" t="s">
        <v>2023</v>
      </c>
      <c r="D10758" s="16" t="s">
        <v>1995</v>
      </c>
      <c r="E10758" s="20" t="s">
        <v>1995</v>
      </c>
      <c r="F10758" s="19" t="s">
        <v>1995</v>
      </c>
      <c r="G10758" s="16" t="s">
        <v>1995</v>
      </c>
      <c r="H10758" s="19" t="s">
        <v>1995</v>
      </c>
      <c r="I10758" s="19" t="s">
        <v>1995</v>
      </c>
      <c r="J10758" s="21" t="s">
        <v>1995</v>
      </c>
    </row>
    <row r="10759" spans="1:10">
      <c r="A10759" s="22"/>
      <c r="B10759" s="22"/>
      <c r="C10759" s="16" t="s">
        <v>1995</v>
      </c>
      <c r="D10759" s="16" t="s">
        <v>2024</v>
      </c>
      <c r="E10759" s="20" t="s">
        <v>1995</v>
      </c>
      <c r="F10759" s="19" t="s">
        <v>1995</v>
      </c>
      <c r="G10759" s="16" t="s">
        <v>1995</v>
      </c>
      <c r="H10759" s="19" t="s">
        <v>1995</v>
      </c>
      <c r="I10759" s="19" t="s">
        <v>1995</v>
      </c>
      <c r="J10759" s="21" t="s">
        <v>1995</v>
      </c>
    </row>
    <row r="10760" spans="1:10">
      <c r="A10760" s="22"/>
      <c r="B10760" s="22"/>
      <c r="C10760" s="16" t="s">
        <v>1995</v>
      </c>
      <c r="D10760" s="16" t="s">
        <v>1995</v>
      </c>
      <c r="E10760" s="20" t="s">
        <v>3743</v>
      </c>
      <c r="F10760" s="19" t="s">
        <v>2009</v>
      </c>
      <c r="G10760" s="16" t="s">
        <v>2047</v>
      </c>
      <c r="H10760" s="19" t="s">
        <v>2011</v>
      </c>
      <c r="I10760" s="19" t="s">
        <v>2005</v>
      </c>
      <c r="J10760" s="21" t="s">
        <v>2798</v>
      </c>
    </row>
    <row r="10761" ht="12.75" spans="1:10">
      <c r="A10761" s="16" t="s">
        <v>7795</v>
      </c>
      <c r="B10761" s="22"/>
      <c r="C10761" s="22"/>
      <c r="D10761" s="22"/>
      <c r="E10761" s="23"/>
      <c r="F10761" s="24"/>
      <c r="G10761" s="22"/>
      <c r="H10761" s="24"/>
      <c r="I10761" s="24"/>
      <c r="J10761" s="25"/>
    </row>
    <row r="10762" ht="12.75" spans="1:10">
      <c r="A10762" s="16" t="s">
        <v>7796</v>
      </c>
      <c r="B10762" s="22"/>
      <c r="C10762" s="22"/>
      <c r="D10762" s="22"/>
      <c r="E10762" s="23"/>
      <c r="F10762" s="24"/>
      <c r="G10762" s="22"/>
      <c r="H10762" s="24"/>
      <c r="I10762" s="24"/>
      <c r="J10762" s="25"/>
    </row>
    <row r="10763" ht="56.25" spans="1:10">
      <c r="A10763" s="16" t="s">
        <v>7797</v>
      </c>
      <c r="B10763" s="20" t="s">
        <v>7798</v>
      </c>
      <c r="C10763" s="22"/>
      <c r="D10763" s="22"/>
      <c r="E10763" s="23"/>
      <c r="F10763" s="24"/>
      <c r="G10763" s="22"/>
      <c r="H10763" s="24"/>
      <c r="I10763" s="24"/>
      <c r="J10763" s="25"/>
    </row>
    <row r="10764" spans="1:10">
      <c r="A10764" s="22"/>
      <c r="B10764" s="22"/>
      <c r="C10764" s="16" t="s">
        <v>1999</v>
      </c>
      <c r="D10764" s="16" t="s">
        <v>1995</v>
      </c>
      <c r="E10764" s="20" t="s">
        <v>1995</v>
      </c>
      <c r="F10764" s="19" t="s">
        <v>1995</v>
      </c>
      <c r="G10764" s="16" t="s">
        <v>1995</v>
      </c>
      <c r="H10764" s="19" t="s">
        <v>1995</v>
      </c>
      <c r="I10764" s="19" t="s">
        <v>1995</v>
      </c>
      <c r="J10764" s="21" t="s">
        <v>1995</v>
      </c>
    </row>
    <row r="10765" spans="1:10">
      <c r="A10765" s="22"/>
      <c r="B10765" s="22"/>
      <c r="C10765" s="16" t="s">
        <v>1995</v>
      </c>
      <c r="D10765" s="16" t="s">
        <v>2000</v>
      </c>
      <c r="E10765" s="20" t="s">
        <v>1995</v>
      </c>
      <c r="F10765" s="19" t="s">
        <v>1995</v>
      </c>
      <c r="G10765" s="16" t="s">
        <v>1995</v>
      </c>
      <c r="H10765" s="19" t="s">
        <v>1995</v>
      </c>
      <c r="I10765" s="19" t="s">
        <v>1995</v>
      </c>
      <c r="J10765" s="21" t="s">
        <v>1995</v>
      </c>
    </row>
    <row r="10766" ht="22.5" spans="1:10">
      <c r="A10766" s="22"/>
      <c r="B10766" s="22"/>
      <c r="C10766" s="16" t="s">
        <v>1995</v>
      </c>
      <c r="D10766" s="16" t="s">
        <v>1995</v>
      </c>
      <c r="E10766" s="20" t="s">
        <v>7799</v>
      </c>
      <c r="F10766" s="19" t="s">
        <v>2002</v>
      </c>
      <c r="G10766" s="16" t="s">
        <v>2352</v>
      </c>
      <c r="H10766" s="19" t="s">
        <v>3210</v>
      </c>
      <c r="I10766" s="19" t="s">
        <v>2005</v>
      </c>
      <c r="J10766" s="21" t="s">
        <v>7799</v>
      </c>
    </row>
    <row r="10767" spans="1:10">
      <c r="A10767" s="22"/>
      <c r="B10767" s="22"/>
      <c r="C10767" s="16" t="s">
        <v>1995</v>
      </c>
      <c r="D10767" s="16" t="s">
        <v>1995</v>
      </c>
      <c r="E10767" s="20" t="s">
        <v>7800</v>
      </c>
      <c r="F10767" s="19" t="s">
        <v>2002</v>
      </c>
      <c r="G10767" s="16" t="s">
        <v>2352</v>
      </c>
      <c r="H10767" s="19" t="s">
        <v>2171</v>
      </c>
      <c r="I10767" s="19" t="s">
        <v>2005</v>
      </c>
      <c r="J10767" s="21" t="s">
        <v>7801</v>
      </c>
    </row>
    <row r="10768" spans="1:10">
      <c r="A10768" s="22"/>
      <c r="B10768" s="22"/>
      <c r="C10768" s="16" t="s">
        <v>1995</v>
      </c>
      <c r="D10768" s="16" t="s">
        <v>2007</v>
      </c>
      <c r="E10768" s="20" t="s">
        <v>1995</v>
      </c>
      <c r="F10768" s="19" t="s">
        <v>1995</v>
      </c>
      <c r="G10768" s="16" t="s">
        <v>1995</v>
      </c>
      <c r="H10768" s="19" t="s">
        <v>1995</v>
      </c>
      <c r="I10768" s="19" t="s">
        <v>1995</v>
      </c>
      <c r="J10768" s="21" t="s">
        <v>1995</v>
      </c>
    </row>
    <row r="10769" spans="1:10">
      <c r="A10769" s="22"/>
      <c r="B10769" s="22"/>
      <c r="C10769" s="16" t="s">
        <v>1995</v>
      </c>
      <c r="D10769" s="16" t="s">
        <v>1995</v>
      </c>
      <c r="E10769" s="20" t="s">
        <v>7802</v>
      </c>
      <c r="F10769" s="19" t="s">
        <v>2002</v>
      </c>
      <c r="G10769" s="16" t="s">
        <v>2060</v>
      </c>
      <c r="H10769" s="19" t="s">
        <v>2011</v>
      </c>
      <c r="I10769" s="19" t="s">
        <v>2005</v>
      </c>
      <c r="J10769" s="21" t="s">
        <v>7803</v>
      </c>
    </row>
    <row r="10770" spans="1:10">
      <c r="A10770" s="22"/>
      <c r="B10770" s="22"/>
      <c r="C10770" s="16" t="s">
        <v>1995</v>
      </c>
      <c r="D10770" s="16" t="s">
        <v>2013</v>
      </c>
      <c r="E10770" s="20" t="s">
        <v>1995</v>
      </c>
      <c r="F10770" s="19" t="s">
        <v>1995</v>
      </c>
      <c r="G10770" s="16" t="s">
        <v>1995</v>
      </c>
      <c r="H10770" s="19" t="s">
        <v>1995</v>
      </c>
      <c r="I10770" s="19" t="s">
        <v>1995</v>
      </c>
      <c r="J10770" s="21" t="s">
        <v>1995</v>
      </c>
    </row>
    <row r="10771" spans="1:10">
      <c r="A10771" s="22"/>
      <c r="B10771" s="22"/>
      <c r="C10771" s="16" t="s">
        <v>1995</v>
      </c>
      <c r="D10771" s="16" t="s">
        <v>1995</v>
      </c>
      <c r="E10771" s="20" t="s">
        <v>7804</v>
      </c>
      <c r="F10771" s="19" t="s">
        <v>2363</v>
      </c>
      <c r="G10771" s="16" t="s">
        <v>2031</v>
      </c>
      <c r="H10771" s="19" t="s">
        <v>2263</v>
      </c>
      <c r="I10771" s="19" t="s">
        <v>2005</v>
      </c>
      <c r="J10771" s="21" t="s">
        <v>7805</v>
      </c>
    </row>
    <row r="10772" spans="1:10">
      <c r="A10772" s="22"/>
      <c r="B10772" s="22"/>
      <c r="C10772" s="16" t="s">
        <v>2018</v>
      </c>
      <c r="D10772" s="16" t="s">
        <v>1995</v>
      </c>
      <c r="E10772" s="20" t="s">
        <v>1995</v>
      </c>
      <c r="F10772" s="19" t="s">
        <v>1995</v>
      </c>
      <c r="G10772" s="16" t="s">
        <v>1995</v>
      </c>
      <c r="H10772" s="19" t="s">
        <v>1995</v>
      </c>
      <c r="I10772" s="19" t="s">
        <v>1995</v>
      </c>
      <c r="J10772" s="21" t="s">
        <v>1995</v>
      </c>
    </row>
    <row r="10773" spans="1:10">
      <c r="A10773" s="22"/>
      <c r="B10773" s="22"/>
      <c r="C10773" s="16" t="s">
        <v>1995</v>
      </c>
      <c r="D10773" s="16" t="s">
        <v>2019</v>
      </c>
      <c r="E10773" s="20" t="s">
        <v>1995</v>
      </c>
      <c r="F10773" s="19" t="s">
        <v>1995</v>
      </c>
      <c r="G10773" s="16" t="s">
        <v>1995</v>
      </c>
      <c r="H10773" s="19" t="s">
        <v>1995</v>
      </c>
      <c r="I10773" s="19" t="s">
        <v>1995</v>
      </c>
      <c r="J10773" s="21" t="s">
        <v>1995</v>
      </c>
    </row>
    <row r="10774" spans="1:10">
      <c r="A10774" s="22"/>
      <c r="B10774" s="22"/>
      <c r="C10774" s="16" t="s">
        <v>1995</v>
      </c>
      <c r="D10774" s="16" t="s">
        <v>1995</v>
      </c>
      <c r="E10774" s="20" t="s">
        <v>7806</v>
      </c>
      <c r="F10774" s="19" t="s">
        <v>2035</v>
      </c>
      <c r="G10774" s="16" t="s">
        <v>2506</v>
      </c>
      <c r="H10774" s="19" t="s">
        <v>2011</v>
      </c>
      <c r="I10774" s="19" t="s">
        <v>2005</v>
      </c>
      <c r="J10774" s="21" t="s">
        <v>7807</v>
      </c>
    </row>
    <row r="10775" spans="1:10">
      <c r="A10775" s="22"/>
      <c r="B10775" s="22"/>
      <c r="C10775" s="16" t="s">
        <v>2023</v>
      </c>
      <c r="D10775" s="16" t="s">
        <v>1995</v>
      </c>
      <c r="E10775" s="20" t="s">
        <v>1995</v>
      </c>
      <c r="F10775" s="19" t="s">
        <v>1995</v>
      </c>
      <c r="G10775" s="16" t="s">
        <v>1995</v>
      </c>
      <c r="H10775" s="19" t="s">
        <v>1995</v>
      </c>
      <c r="I10775" s="19" t="s">
        <v>1995</v>
      </c>
      <c r="J10775" s="21" t="s">
        <v>1995</v>
      </c>
    </row>
    <row r="10776" spans="1:10">
      <c r="A10776" s="22"/>
      <c r="B10776" s="22"/>
      <c r="C10776" s="16" t="s">
        <v>1995</v>
      </c>
      <c r="D10776" s="16" t="s">
        <v>2024</v>
      </c>
      <c r="E10776" s="20" t="s">
        <v>1995</v>
      </c>
      <c r="F10776" s="19" t="s">
        <v>1995</v>
      </c>
      <c r="G10776" s="16" t="s">
        <v>1995</v>
      </c>
      <c r="H10776" s="19" t="s">
        <v>1995</v>
      </c>
      <c r="I10776" s="19" t="s">
        <v>1995</v>
      </c>
      <c r="J10776" s="21" t="s">
        <v>1995</v>
      </c>
    </row>
    <row r="10777" spans="1:10">
      <c r="A10777" s="22"/>
      <c r="B10777" s="22"/>
      <c r="C10777" s="16" t="s">
        <v>1995</v>
      </c>
      <c r="D10777" s="16" t="s">
        <v>1995</v>
      </c>
      <c r="E10777" s="20" t="s">
        <v>2301</v>
      </c>
      <c r="F10777" s="19" t="s">
        <v>2009</v>
      </c>
      <c r="G10777" s="16" t="s">
        <v>2686</v>
      </c>
      <c r="H10777" s="19" t="s">
        <v>2011</v>
      </c>
      <c r="I10777" s="19" t="s">
        <v>2005</v>
      </c>
      <c r="J10777" s="21" t="s">
        <v>7808</v>
      </c>
    </row>
    <row r="10778" ht="67.5" spans="1:10">
      <c r="A10778" s="16" t="s">
        <v>6583</v>
      </c>
      <c r="B10778" s="20" t="s">
        <v>7809</v>
      </c>
      <c r="C10778" s="22"/>
      <c r="D10778" s="22"/>
      <c r="E10778" s="23"/>
      <c r="F10778" s="24"/>
      <c r="G10778" s="22"/>
      <c r="H10778" s="24"/>
      <c r="I10778" s="24"/>
      <c r="J10778" s="25"/>
    </row>
    <row r="10779" spans="1:10">
      <c r="A10779" s="22"/>
      <c r="B10779" s="22"/>
      <c r="C10779" s="16" t="s">
        <v>1999</v>
      </c>
      <c r="D10779" s="16" t="s">
        <v>1995</v>
      </c>
      <c r="E10779" s="20" t="s">
        <v>1995</v>
      </c>
      <c r="F10779" s="19" t="s">
        <v>1995</v>
      </c>
      <c r="G10779" s="16" t="s">
        <v>1995</v>
      </c>
      <c r="H10779" s="19" t="s">
        <v>1995</v>
      </c>
      <c r="I10779" s="19" t="s">
        <v>1995</v>
      </c>
      <c r="J10779" s="21" t="s">
        <v>1995</v>
      </c>
    </row>
    <row r="10780" spans="1:10">
      <c r="A10780" s="22"/>
      <c r="B10780" s="22"/>
      <c r="C10780" s="16" t="s">
        <v>1995</v>
      </c>
      <c r="D10780" s="16" t="s">
        <v>2000</v>
      </c>
      <c r="E10780" s="20" t="s">
        <v>1995</v>
      </c>
      <c r="F10780" s="19" t="s">
        <v>1995</v>
      </c>
      <c r="G10780" s="16" t="s">
        <v>1995</v>
      </c>
      <c r="H10780" s="19" t="s">
        <v>1995</v>
      </c>
      <c r="I10780" s="19" t="s">
        <v>1995</v>
      </c>
      <c r="J10780" s="21" t="s">
        <v>1995</v>
      </c>
    </row>
    <row r="10781" spans="1:10">
      <c r="A10781" s="22"/>
      <c r="B10781" s="22"/>
      <c r="C10781" s="16" t="s">
        <v>1995</v>
      </c>
      <c r="D10781" s="16" t="s">
        <v>1995</v>
      </c>
      <c r="E10781" s="20" t="s">
        <v>6585</v>
      </c>
      <c r="F10781" s="19" t="s">
        <v>2002</v>
      </c>
      <c r="G10781" s="16" t="s">
        <v>2352</v>
      </c>
      <c r="H10781" s="19" t="s">
        <v>2126</v>
      </c>
      <c r="I10781" s="19" t="s">
        <v>2005</v>
      </c>
      <c r="J10781" s="21" t="s">
        <v>7810</v>
      </c>
    </row>
    <row r="10782" ht="22.5" spans="1:10">
      <c r="A10782" s="22"/>
      <c r="B10782" s="22"/>
      <c r="C10782" s="16" t="s">
        <v>1995</v>
      </c>
      <c r="D10782" s="16" t="s">
        <v>1995</v>
      </c>
      <c r="E10782" s="20" t="s">
        <v>7811</v>
      </c>
      <c r="F10782" s="19" t="s">
        <v>2002</v>
      </c>
      <c r="G10782" s="16" t="s">
        <v>2261</v>
      </c>
      <c r="H10782" s="19" t="s">
        <v>2263</v>
      </c>
      <c r="I10782" s="19" t="s">
        <v>2005</v>
      </c>
      <c r="J10782" s="21" t="s">
        <v>7812</v>
      </c>
    </row>
    <row r="10783" spans="1:10">
      <c r="A10783" s="22"/>
      <c r="B10783" s="22"/>
      <c r="C10783" s="16" t="s">
        <v>1995</v>
      </c>
      <c r="D10783" s="16" t="s">
        <v>2007</v>
      </c>
      <c r="E10783" s="20" t="s">
        <v>1995</v>
      </c>
      <c r="F10783" s="19" t="s">
        <v>1995</v>
      </c>
      <c r="G10783" s="16" t="s">
        <v>1995</v>
      </c>
      <c r="H10783" s="19" t="s">
        <v>1995</v>
      </c>
      <c r="I10783" s="19" t="s">
        <v>1995</v>
      </c>
      <c r="J10783" s="21" t="s">
        <v>1995</v>
      </c>
    </row>
    <row r="10784" ht="22.5" spans="1:10">
      <c r="A10784" s="22"/>
      <c r="B10784" s="22"/>
      <c r="C10784" s="16" t="s">
        <v>1995</v>
      </c>
      <c r="D10784" s="16" t="s">
        <v>1995</v>
      </c>
      <c r="E10784" s="20" t="s">
        <v>6589</v>
      </c>
      <c r="F10784" s="19" t="s">
        <v>2002</v>
      </c>
      <c r="G10784" s="16" t="s">
        <v>2387</v>
      </c>
      <c r="H10784" s="19" t="s">
        <v>2171</v>
      </c>
      <c r="I10784" s="19" t="s">
        <v>2005</v>
      </c>
      <c r="J10784" s="21" t="s">
        <v>7813</v>
      </c>
    </row>
    <row r="10785" spans="1:10">
      <c r="A10785" s="22"/>
      <c r="B10785" s="22"/>
      <c r="C10785" s="16" t="s">
        <v>1995</v>
      </c>
      <c r="D10785" s="16" t="s">
        <v>2013</v>
      </c>
      <c r="E10785" s="20" t="s">
        <v>1995</v>
      </c>
      <c r="F10785" s="19" t="s">
        <v>1995</v>
      </c>
      <c r="G10785" s="16" t="s">
        <v>1995</v>
      </c>
      <c r="H10785" s="19" t="s">
        <v>1995</v>
      </c>
      <c r="I10785" s="19" t="s">
        <v>1995</v>
      </c>
      <c r="J10785" s="21" t="s">
        <v>1995</v>
      </c>
    </row>
    <row r="10786" ht="22.5" spans="1:10">
      <c r="A10786" s="22"/>
      <c r="B10786" s="22"/>
      <c r="C10786" s="16" t="s">
        <v>1995</v>
      </c>
      <c r="D10786" s="16" t="s">
        <v>1995</v>
      </c>
      <c r="E10786" s="20" t="s">
        <v>6591</v>
      </c>
      <c r="F10786" s="19" t="s">
        <v>2002</v>
      </c>
      <c r="G10786" s="16" t="s">
        <v>7814</v>
      </c>
      <c r="H10786" s="19" t="s">
        <v>6560</v>
      </c>
      <c r="I10786" s="19" t="s">
        <v>2005</v>
      </c>
      <c r="J10786" s="21" t="s">
        <v>6591</v>
      </c>
    </row>
    <row r="10787" spans="1:10">
      <c r="A10787" s="22"/>
      <c r="B10787" s="22"/>
      <c r="C10787" s="16" t="s">
        <v>2018</v>
      </c>
      <c r="D10787" s="16" t="s">
        <v>1995</v>
      </c>
      <c r="E10787" s="20" t="s">
        <v>1995</v>
      </c>
      <c r="F10787" s="19" t="s">
        <v>1995</v>
      </c>
      <c r="G10787" s="16" t="s">
        <v>1995</v>
      </c>
      <c r="H10787" s="19" t="s">
        <v>1995</v>
      </c>
      <c r="I10787" s="19" t="s">
        <v>1995</v>
      </c>
      <c r="J10787" s="21" t="s">
        <v>1995</v>
      </c>
    </row>
    <row r="10788" spans="1:10">
      <c r="A10788" s="22"/>
      <c r="B10788" s="22"/>
      <c r="C10788" s="16" t="s">
        <v>1995</v>
      </c>
      <c r="D10788" s="16" t="s">
        <v>2019</v>
      </c>
      <c r="E10788" s="20" t="s">
        <v>1995</v>
      </c>
      <c r="F10788" s="19" t="s">
        <v>1995</v>
      </c>
      <c r="G10788" s="16" t="s">
        <v>1995</v>
      </c>
      <c r="H10788" s="19" t="s">
        <v>1995</v>
      </c>
      <c r="I10788" s="19" t="s">
        <v>1995</v>
      </c>
      <c r="J10788" s="21" t="s">
        <v>1995</v>
      </c>
    </row>
    <row r="10789" ht="22.5" spans="1:10">
      <c r="A10789" s="22"/>
      <c r="B10789" s="22"/>
      <c r="C10789" s="16" t="s">
        <v>1995</v>
      </c>
      <c r="D10789" s="16" t="s">
        <v>1995</v>
      </c>
      <c r="E10789" s="20" t="s">
        <v>6596</v>
      </c>
      <c r="F10789" s="19" t="s">
        <v>2002</v>
      </c>
      <c r="G10789" s="16" t="s">
        <v>6596</v>
      </c>
      <c r="H10789" s="19" t="s">
        <v>1995</v>
      </c>
      <c r="I10789" s="19" t="s">
        <v>2016</v>
      </c>
      <c r="J10789" s="21" t="s">
        <v>6596</v>
      </c>
    </row>
    <row r="10790" spans="1:10">
      <c r="A10790" s="22"/>
      <c r="B10790" s="22"/>
      <c r="C10790" s="16" t="s">
        <v>2023</v>
      </c>
      <c r="D10790" s="16" t="s">
        <v>1995</v>
      </c>
      <c r="E10790" s="20" t="s">
        <v>1995</v>
      </c>
      <c r="F10790" s="19" t="s">
        <v>1995</v>
      </c>
      <c r="G10790" s="16" t="s">
        <v>1995</v>
      </c>
      <c r="H10790" s="19" t="s">
        <v>1995</v>
      </c>
      <c r="I10790" s="19" t="s">
        <v>1995</v>
      </c>
      <c r="J10790" s="21" t="s">
        <v>1995</v>
      </c>
    </row>
    <row r="10791" spans="1:10">
      <c r="A10791" s="22"/>
      <c r="B10791" s="22"/>
      <c r="C10791" s="16" t="s">
        <v>1995</v>
      </c>
      <c r="D10791" s="16" t="s">
        <v>2024</v>
      </c>
      <c r="E10791" s="20" t="s">
        <v>1995</v>
      </c>
      <c r="F10791" s="19" t="s">
        <v>1995</v>
      </c>
      <c r="G10791" s="16" t="s">
        <v>1995</v>
      </c>
      <c r="H10791" s="19" t="s">
        <v>1995</v>
      </c>
      <c r="I10791" s="19" t="s">
        <v>1995</v>
      </c>
      <c r="J10791" s="21" t="s">
        <v>1995</v>
      </c>
    </row>
    <row r="10792" ht="22.5" spans="1:10">
      <c r="A10792" s="22"/>
      <c r="B10792" s="22"/>
      <c r="C10792" s="16" t="s">
        <v>1995</v>
      </c>
      <c r="D10792" s="16" t="s">
        <v>1995</v>
      </c>
      <c r="E10792" s="20" t="s">
        <v>2301</v>
      </c>
      <c r="F10792" s="19" t="s">
        <v>2009</v>
      </c>
      <c r="G10792" s="16" t="s">
        <v>2686</v>
      </c>
      <c r="H10792" s="19" t="s">
        <v>2011</v>
      </c>
      <c r="I10792" s="19" t="s">
        <v>2005</v>
      </c>
      <c r="J10792" s="21" t="s">
        <v>7815</v>
      </c>
    </row>
    <row r="10793" ht="56.25" spans="1:10">
      <c r="A10793" s="16" t="s">
        <v>7816</v>
      </c>
      <c r="B10793" s="20" t="s">
        <v>7798</v>
      </c>
      <c r="C10793" s="22"/>
      <c r="D10793" s="22"/>
      <c r="E10793" s="23"/>
      <c r="F10793" s="24"/>
      <c r="G10793" s="22"/>
      <c r="H10793" s="24"/>
      <c r="I10793" s="24"/>
      <c r="J10793" s="25"/>
    </row>
    <row r="10794" spans="1:10">
      <c r="A10794" s="22"/>
      <c r="B10794" s="22"/>
      <c r="C10794" s="16" t="s">
        <v>1999</v>
      </c>
      <c r="D10794" s="16" t="s">
        <v>1995</v>
      </c>
      <c r="E10794" s="20" t="s">
        <v>1995</v>
      </c>
      <c r="F10794" s="19" t="s">
        <v>1995</v>
      </c>
      <c r="G10794" s="16" t="s">
        <v>1995</v>
      </c>
      <c r="H10794" s="19" t="s">
        <v>1995</v>
      </c>
      <c r="I10794" s="19" t="s">
        <v>1995</v>
      </c>
      <c r="J10794" s="21" t="s">
        <v>1995</v>
      </c>
    </row>
    <row r="10795" spans="1:10">
      <c r="A10795" s="22"/>
      <c r="B10795" s="22"/>
      <c r="C10795" s="16" t="s">
        <v>1995</v>
      </c>
      <c r="D10795" s="16" t="s">
        <v>2000</v>
      </c>
      <c r="E10795" s="20" t="s">
        <v>1995</v>
      </c>
      <c r="F10795" s="19" t="s">
        <v>1995</v>
      </c>
      <c r="G10795" s="16" t="s">
        <v>1995</v>
      </c>
      <c r="H10795" s="19" t="s">
        <v>1995</v>
      </c>
      <c r="I10795" s="19" t="s">
        <v>1995</v>
      </c>
      <c r="J10795" s="21" t="s">
        <v>1995</v>
      </c>
    </row>
    <row r="10796" spans="1:10">
      <c r="A10796" s="22"/>
      <c r="B10796" s="22"/>
      <c r="C10796" s="16" t="s">
        <v>1995</v>
      </c>
      <c r="D10796" s="16" t="s">
        <v>1995</v>
      </c>
      <c r="E10796" s="20" t="s">
        <v>7817</v>
      </c>
      <c r="F10796" s="19" t="s">
        <v>2002</v>
      </c>
      <c r="G10796" s="16" t="s">
        <v>2352</v>
      </c>
      <c r="H10796" s="19" t="s">
        <v>2004</v>
      </c>
      <c r="I10796" s="19" t="s">
        <v>2005</v>
      </c>
      <c r="J10796" s="21" t="s">
        <v>7818</v>
      </c>
    </row>
    <row r="10797" spans="1:10">
      <c r="A10797" s="22"/>
      <c r="B10797" s="22"/>
      <c r="C10797" s="16" t="s">
        <v>1995</v>
      </c>
      <c r="D10797" s="16" t="s">
        <v>1995</v>
      </c>
      <c r="E10797" s="20" t="s">
        <v>7800</v>
      </c>
      <c r="F10797" s="19" t="s">
        <v>2002</v>
      </c>
      <c r="G10797" s="16" t="s">
        <v>2352</v>
      </c>
      <c r="H10797" s="19" t="s">
        <v>2171</v>
      </c>
      <c r="I10797" s="19" t="s">
        <v>2005</v>
      </c>
      <c r="J10797" s="21" t="s">
        <v>7801</v>
      </c>
    </row>
    <row r="10798" spans="1:10">
      <c r="A10798" s="22"/>
      <c r="B10798" s="22"/>
      <c r="C10798" s="16" t="s">
        <v>1995</v>
      </c>
      <c r="D10798" s="16" t="s">
        <v>2007</v>
      </c>
      <c r="E10798" s="20" t="s">
        <v>1995</v>
      </c>
      <c r="F10798" s="19" t="s">
        <v>1995</v>
      </c>
      <c r="G10798" s="16" t="s">
        <v>1995</v>
      </c>
      <c r="H10798" s="19" t="s">
        <v>1995</v>
      </c>
      <c r="I10798" s="19" t="s">
        <v>1995</v>
      </c>
      <c r="J10798" s="21" t="s">
        <v>1995</v>
      </c>
    </row>
    <row r="10799" spans="1:10">
      <c r="A10799" s="22"/>
      <c r="B10799" s="22"/>
      <c r="C10799" s="16" t="s">
        <v>1995</v>
      </c>
      <c r="D10799" s="16" t="s">
        <v>1995</v>
      </c>
      <c r="E10799" s="20" t="s">
        <v>7802</v>
      </c>
      <c r="F10799" s="19" t="s">
        <v>2002</v>
      </c>
      <c r="G10799" s="16" t="s">
        <v>2060</v>
      </c>
      <c r="H10799" s="19" t="s">
        <v>2011</v>
      </c>
      <c r="I10799" s="19" t="s">
        <v>2005</v>
      </c>
      <c r="J10799" s="21" t="s">
        <v>7803</v>
      </c>
    </row>
    <row r="10800" spans="1:10">
      <c r="A10800" s="22"/>
      <c r="B10800" s="22"/>
      <c r="C10800" s="16" t="s">
        <v>1995</v>
      </c>
      <c r="D10800" s="16" t="s">
        <v>2013</v>
      </c>
      <c r="E10800" s="20" t="s">
        <v>1995</v>
      </c>
      <c r="F10800" s="19" t="s">
        <v>1995</v>
      </c>
      <c r="G10800" s="16" t="s">
        <v>1995</v>
      </c>
      <c r="H10800" s="19" t="s">
        <v>1995</v>
      </c>
      <c r="I10800" s="19" t="s">
        <v>1995</v>
      </c>
      <c r="J10800" s="21" t="s">
        <v>1995</v>
      </c>
    </row>
    <row r="10801" spans="1:10">
      <c r="A10801" s="22"/>
      <c r="B10801" s="22"/>
      <c r="C10801" s="16" t="s">
        <v>1995</v>
      </c>
      <c r="D10801" s="16" t="s">
        <v>1995</v>
      </c>
      <c r="E10801" s="20" t="s">
        <v>7804</v>
      </c>
      <c r="F10801" s="19" t="s">
        <v>2363</v>
      </c>
      <c r="G10801" s="16" t="s">
        <v>2031</v>
      </c>
      <c r="H10801" s="19" t="s">
        <v>2263</v>
      </c>
      <c r="I10801" s="19" t="s">
        <v>2005</v>
      </c>
      <c r="J10801" s="21" t="s">
        <v>7805</v>
      </c>
    </row>
    <row r="10802" spans="1:10">
      <c r="A10802" s="22"/>
      <c r="B10802" s="22"/>
      <c r="C10802" s="16" t="s">
        <v>2018</v>
      </c>
      <c r="D10802" s="16" t="s">
        <v>1995</v>
      </c>
      <c r="E10802" s="20" t="s">
        <v>1995</v>
      </c>
      <c r="F10802" s="19" t="s">
        <v>1995</v>
      </c>
      <c r="G10802" s="16" t="s">
        <v>1995</v>
      </c>
      <c r="H10802" s="19" t="s">
        <v>1995</v>
      </c>
      <c r="I10802" s="19" t="s">
        <v>1995</v>
      </c>
      <c r="J10802" s="21" t="s">
        <v>1995</v>
      </c>
    </row>
    <row r="10803" spans="1:10">
      <c r="A10803" s="22"/>
      <c r="B10803" s="22"/>
      <c r="C10803" s="16" t="s">
        <v>1995</v>
      </c>
      <c r="D10803" s="16" t="s">
        <v>2019</v>
      </c>
      <c r="E10803" s="20" t="s">
        <v>1995</v>
      </c>
      <c r="F10803" s="19" t="s">
        <v>1995</v>
      </c>
      <c r="G10803" s="16" t="s">
        <v>1995</v>
      </c>
      <c r="H10803" s="19" t="s">
        <v>1995</v>
      </c>
      <c r="I10803" s="19" t="s">
        <v>1995</v>
      </c>
      <c r="J10803" s="21" t="s">
        <v>1995</v>
      </c>
    </row>
    <row r="10804" spans="1:10">
      <c r="A10804" s="22"/>
      <c r="B10804" s="22"/>
      <c r="C10804" s="16" t="s">
        <v>1995</v>
      </c>
      <c r="D10804" s="16" t="s">
        <v>1995</v>
      </c>
      <c r="E10804" s="20" t="s">
        <v>7806</v>
      </c>
      <c r="F10804" s="19" t="s">
        <v>2035</v>
      </c>
      <c r="G10804" s="16" t="s">
        <v>2506</v>
      </c>
      <c r="H10804" s="19" t="s">
        <v>2011</v>
      </c>
      <c r="I10804" s="19" t="s">
        <v>2005</v>
      </c>
      <c r="J10804" s="21" t="s">
        <v>7807</v>
      </c>
    </row>
    <row r="10805" spans="1:10">
      <c r="A10805" s="22"/>
      <c r="B10805" s="22"/>
      <c r="C10805" s="16" t="s">
        <v>2023</v>
      </c>
      <c r="D10805" s="16" t="s">
        <v>1995</v>
      </c>
      <c r="E10805" s="20" t="s">
        <v>1995</v>
      </c>
      <c r="F10805" s="19" t="s">
        <v>1995</v>
      </c>
      <c r="G10805" s="16" t="s">
        <v>1995</v>
      </c>
      <c r="H10805" s="19" t="s">
        <v>1995</v>
      </c>
      <c r="I10805" s="19" t="s">
        <v>1995</v>
      </c>
      <c r="J10805" s="21" t="s">
        <v>1995</v>
      </c>
    </row>
    <row r="10806" spans="1:10">
      <c r="A10806" s="22"/>
      <c r="B10806" s="22"/>
      <c r="C10806" s="16" t="s">
        <v>1995</v>
      </c>
      <c r="D10806" s="16" t="s">
        <v>2024</v>
      </c>
      <c r="E10806" s="20" t="s">
        <v>1995</v>
      </c>
      <c r="F10806" s="19" t="s">
        <v>1995</v>
      </c>
      <c r="G10806" s="16" t="s">
        <v>1995</v>
      </c>
      <c r="H10806" s="19" t="s">
        <v>1995</v>
      </c>
      <c r="I10806" s="19" t="s">
        <v>1995</v>
      </c>
      <c r="J10806" s="21" t="s">
        <v>1995</v>
      </c>
    </row>
    <row r="10807" spans="1:10">
      <c r="A10807" s="22"/>
      <c r="B10807" s="22"/>
      <c r="C10807" s="16" t="s">
        <v>1995</v>
      </c>
      <c r="D10807" s="16" t="s">
        <v>1995</v>
      </c>
      <c r="E10807" s="20" t="s">
        <v>2301</v>
      </c>
      <c r="F10807" s="19" t="s">
        <v>2009</v>
      </c>
      <c r="G10807" s="16" t="s">
        <v>2686</v>
      </c>
      <c r="H10807" s="19" t="s">
        <v>2011</v>
      </c>
      <c r="I10807" s="19" t="s">
        <v>2005</v>
      </c>
      <c r="J10807" s="21" t="s">
        <v>7808</v>
      </c>
    </row>
    <row r="10808" ht="56.25" spans="1:10">
      <c r="A10808" s="16" t="s">
        <v>7819</v>
      </c>
      <c r="B10808" s="20" t="s">
        <v>7798</v>
      </c>
      <c r="C10808" s="22"/>
      <c r="D10808" s="22"/>
      <c r="E10808" s="23"/>
      <c r="F10808" s="24"/>
      <c r="G10808" s="22"/>
      <c r="H10808" s="24"/>
      <c r="I10808" s="24"/>
      <c r="J10808" s="25"/>
    </row>
    <row r="10809" spans="1:10">
      <c r="A10809" s="22"/>
      <c r="B10809" s="22"/>
      <c r="C10809" s="16" t="s">
        <v>1999</v>
      </c>
      <c r="D10809" s="16" t="s">
        <v>1995</v>
      </c>
      <c r="E10809" s="20" t="s">
        <v>1995</v>
      </c>
      <c r="F10809" s="19" t="s">
        <v>1995</v>
      </c>
      <c r="G10809" s="16" t="s">
        <v>1995</v>
      </c>
      <c r="H10809" s="19" t="s">
        <v>1995</v>
      </c>
      <c r="I10809" s="19" t="s">
        <v>1995</v>
      </c>
      <c r="J10809" s="21" t="s">
        <v>1995</v>
      </c>
    </row>
    <row r="10810" spans="1:10">
      <c r="A10810" s="22"/>
      <c r="B10810" s="22"/>
      <c r="C10810" s="16" t="s">
        <v>1995</v>
      </c>
      <c r="D10810" s="16" t="s">
        <v>2000</v>
      </c>
      <c r="E10810" s="20" t="s">
        <v>1995</v>
      </c>
      <c r="F10810" s="19" t="s">
        <v>1995</v>
      </c>
      <c r="G10810" s="16" t="s">
        <v>1995</v>
      </c>
      <c r="H10810" s="19" t="s">
        <v>1995</v>
      </c>
      <c r="I10810" s="19" t="s">
        <v>1995</v>
      </c>
      <c r="J10810" s="21" t="s">
        <v>1995</v>
      </c>
    </row>
    <row r="10811" spans="1:10">
      <c r="A10811" s="22"/>
      <c r="B10811" s="22"/>
      <c r="C10811" s="16" t="s">
        <v>1995</v>
      </c>
      <c r="D10811" s="16" t="s">
        <v>1995</v>
      </c>
      <c r="E10811" s="20" t="s">
        <v>7820</v>
      </c>
      <c r="F10811" s="19" t="s">
        <v>2002</v>
      </c>
      <c r="G10811" s="16" t="s">
        <v>2140</v>
      </c>
      <c r="H10811" s="19" t="s">
        <v>2216</v>
      </c>
      <c r="I10811" s="19" t="s">
        <v>2005</v>
      </c>
      <c r="J10811" s="21" t="s">
        <v>7821</v>
      </c>
    </row>
    <row r="10812" spans="1:10">
      <c r="A10812" s="22"/>
      <c r="B10812" s="22"/>
      <c r="C10812" s="16" t="s">
        <v>1995</v>
      </c>
      <c r="D10812" s="16" t="s">
        <v>1995</v>
      </c>
      <c r="E10812" s="20" t="s">
        <v>7800</v>
      </c>
      <c r="F10812" s="19" t="s">
        <v>2002</v>
      </c>
      <c r="G10812" s="16" t="s">
        <v>2352</v>
      </c>
      <c r="H10812" s="19" t="s">
        <v>2171</v>
      </c>
      <c r="I10812" s="19" t="s">
        <v>2005</v>
      </c>
      <c r="J10812" s="21" t="s">
        <v>7801</v>
      </c>
    </row>
    <row r="10813" spans="1:10">
      <c r="A10813" s="22"/>
      <c r="B10813" s="22"/>
      <c r="C10813" s="16" t="s">
        <v>1995</v>
      </c>
      <c r="D10813" s="16" t="s">
        <v>1995</v>
      </c>
      <c r="E10813" s="20" t="s">
        <v>7822</v>
      </c>
      <c r="F10813" s="19" t="s">
        <v>2002</v>
      </c>
      <c r="G10813" s="16" t="s">
        <v>7823</v>
      </c>
      <c r="H10813" s="19" t="s">
        <v>7824</v>
      </c>
      <c r="I10813" s="19" t="s">
        <v>2005</v>
      </c>
      <c r="J10813" s="21" t="s">
        <v>7825</v>
      </c>
    </row>
    <row r="10814" spans="1:10">
      <c r="A10814" s="22"/>
      <c r="B10814" s="22"/>
      <c r="C10814" s="16" t="s">
        <v>1995</v>
      </c>
      <c r="D10814" s="16" t="s">
        <v>2007</v>
      </c>
      <c r="E10814" s="20" t="s">
        <v>1995</v>
      </c>
      <c r="F10814" s="19" t="s">
        <v>1995</v>
      </c>
      <c r="G10814" s="16" t="s">
        <v>1995</v>
      </c>
      <c r="H10814" s="19" t="s">
        <v>1995</v>
      </c>
      <c r="I10814" s="19" t="s">
        <v>1995</v>
      </c>
      <c r="J10814" s="21" t="s">
        <v>1995</v>
      </c>
    </row>
    <row r="10815" spans="1:10">
      <c r="A10815" s="22"/>
      <c r="B10815" s="22"/>
      <c r="C10815" s="16" t="s">
        <v>1995</v>
      </c>
      <c r="D10815" s="16" t="s">
        <v>1995</v>
      </c>
      <c r="E10815" s="20" t="s">
        <v>7802</v>
      </c>
      <c r="F10815" s="19" t="s">
        <v>2002</v>
      </c>
      <c r="G10815" s="16" t="s">
        <v>2060</v>
      </c>
      <c r="H10815" s="19" t="s">
        <v>2011</v>
      </c>
      <c r="I10815" s="19" t="s">
        <v>2005</v>
      </c>
      <c r="J10815" s="21" t="s">
        <v>7803</v>
      </c>
    </row>
    <row r="10816" spans="1:10">
      <c r="A10816" s="22"/>
      <c r="B10816" s="22"/>
      <c r="C10816" s="16" t="s">
        <v>1995</v>
      </c>
      <c r="D10816" s="16" t="s">
        <v>2013</v>
      </c>
      <c r="E10816" s="20" t="s">
        <v>1995</v>
      </c>
      <c r="F10816" s="19" t="s">
        <v>1995</v>
      </c>
      <c r="G10816" s="16" t="s">
        <v>1995</v>
      </c>
      <c r="H10816" s="19" t="s">
        <v>1995</v>
      </c>
      <c r="I10816" s="19" t="s">
        <v>1995</v>
      </c>
      <c r="J10816" s="21" t="s">
        <v>1995</v>
      </c>
    </row>
    <row r="10817" spans="1:10">
      <c r="A10817" s="22"/>
      <c r="B10817" s="22"/>
      <c r="C10817" s="16" t="s">
        <v>1995</v>
      </c>
      <c r="D10817" s="16" t="s">
        <v>1995</v>
      </c>
      <c r="E10817" s="20" t="s">
        <v>7804</v>
      </c>
      <c r="F10817" s="19" t="s">
        <v>2363</v>
      </c>
      <c r="G10817" s="16" t="s">
        <v>2031</v>
      </c>
      <c r="H10817" s="19" t="s">
        <v>2263</v>
      </c>
      <c r="I10817" s="19" t="s">
        <v>2005</v>
      </c>
      <c r="J10817" s="21" t="s">
        <v>7805</v>
      </c>
    </row>
    <row r="10818" spans="1:10">
      <c r="A10818" s="22"/>
      <c r="B10818" s="22"/>
      <c r="C10818" s="16" t="s">
        <v>2018</v>
      </c>
      <c r="D10818" s="16" t="s">
        <v>1995</v>
      </c>
      <c r="E10818" s="20" t="s">
        <v>1995</v>
      </c>
      <c r="F10818" s="19" t="s">
        <v>1995</v>
      </c>
      <c r="G10818" s="16" t="s">
        <v>1995</v>
      </c>
      <c r="H10818" s="19" t="s">
        <v>1995</v>
      </c>
      <c r="I10818" s="19" t="s">
        <v>1995</v>
      </c>
      <c r="J10818" s="21" t="s">
        <v>1995</v>
      </c>
    </row>
    <row r="10819" spans="1:10">
      <c r="A10819" s="22"/>
      <c r="B10819" s="22"/>
      <c r="C10819" s="16" t="s">
        <v>1995</v>
      </c>
      <c r="D10819" s="16" t="s">
        <v>2019</v>
      </c>
      <c r="E10819" s="20" t="s">
        <v>1995</v>
      </c>
      <c r="F10819" s="19" t="s">
        <v>1995</v>
      </c>
      <c r="G10819" s="16" t="s">
        <v>1995</v>
      </c>
      <c r="H10819" s="19" t="s">
        <v>1995</v>
      </c>
      <c r="I10819" s="19" t="s">
        <v>1995</v>
      </c>
      <c r="J10819" s="21" t="s">
        <v>1995</v>
      </c>
    </row>
    <row r="10820" spans="1:10">
      <c r="A10820" s="22"/>
      <c r="B10820" s="22"/>
      <c r="C10820" s="16" t="s">
        <v>1995</v>
      </c>
      <c r="D10820" s="16" t="s">
        <v>1995</v>
      </c>
      <c r="E10820" s="20" t="s">
        <v>7806</v>
      </c>
      <c r="F10820" s="19" t="s">
        <v>2035</v>
      </c>
      <c r="G10820" s="16" t="s">
        <v>2506</v>
      </c>
      <c r="H10820" s="19" t="s">
        <v>2011</v>
      </c>
      <c r="I10820" s="19" t="s">
        <v>2005</v>
      </c>
      <c r="J10820" s="21" t="s">
        <v>7807</v>
      </c>
    </row>
    <row r="10821" spans="1:10">
      <c r="A10821" s="22"/>
      <c r="B10821" s="22"/>
      <c r="C10821" s="16" t="s">
        <v>2023</v>
      </c>
      <c r="D10821" s="16" t="s">
        <v>1995</v>
      </c>
      <c r="E10821" s="20" t="s">
        <v>1995</v>
      </c>
      <c r="F10821" s="19" t="s">
        <v>1995</v>
      </c>
      <c r="G10821" s="16" t="s">
        <v>1995</v>
      </c>
      <c r="H10821" s="19" t="s">
        <v>1995</v>
      </c>
      <c r="I10821" s="19" t="s">
        <v>1995</v>
      </c>
      <c r="J10821" s="21" t="s">
        <v>1995</v>
      </c>
    </row>
    <row r="10822" spans="1:10">
      <c r="A10822" s="22"/>
      <c r="B10822" s="22"/>
      <c r="C10822" s="16" t="s">
        <v>1995</v>
      </c>
      <c r="D10822" s="16" t="s">
        <v>2024</v>
      </c>
      <c r="E10822" s="20" t="s">
        <v>1995</v>
      </c>
      <c r="F10822" s="19" t="s">
        <v>1995</v>
      </c>
      <c r="G10822" s="16" t="s">
        <v>1995</v>
      </c>
      <c r="H10822" s="19" t="s">
        <v>1995</v>
      </c>
      <c r="I10822" s="19" t="s">
        <v>1995</v>
      </c>
      <c r="J10822" s="21" t="s">
        <v>1995</v>
      </c>
    </row>
    <row r="10823" spans="1:10">
      <c r="A10823" s="22"/>
      <c r="B10823" s="22"/>
      <c r="C10823" s="16" t="s">
        <v>1995</v>
      </c>
      <c r="D10823" s="16" t="s">
        <v>1995</v>
      </c>
      <c r="E10823" s="20" t="s">
        <v>2301</v>
      </c>
      <c r="F10823" s="19" t="s">
        <v>2009</v>
      </c>
      <c r="G10823" s="16" t="s">
        <v>2686</v>
      </c>
      <c r="H10823" s="19" t="s">
        <v>2011</v>
      </c>
      <c r="I10823" s="19" t="s">
        <v>2005</v>
      </c>
      <c r="J10823" s="21" t="s">
        <v>7808</v>
      </c>
    </row>
    <row r="10824" ht="12.75" spans="1:10">
      <c r="A10824" s="16" t="s">
        <v>7826</v>
      </c>
      <c r="B10824" s="22"/>
      <c r="C10824" s="22"/>
      <c r="D10824" s="22"/>
      <c r="E10824" s="23"/>
      <c r="F10824" s="24"/>
      <c r="G10824" s="22"/>
      <c r="H10824" s="24"/>
      <c r="I10824" s="24"/>
      <c r="J10824" s="25"/>
    </row>
    <row r="10825" ht="12.75" spans="1:10">
      <c r="A10825" s="16" t="s">
        <v>7827</v>
      </c>
      <c r="B10825" s="22"/>
      <c r="C10825" s="22"/>
      <c r="D10825" s="22"/>
      <c r="E10825" s="23"/>
      <c r="F10825" s="24"/>
      <c r="G10825" s="22"/>
      <c r="H10825" s="24"/>
      <c r="I10825" s="24"/>
      <c r="J10825" s="25"/>
    </row>
    <row r="10826" ht="90" spans="1:10">
      <c r="A10826" s="16" t="s">
        <v>7828</v>
      </c>
      <c r="B10826" s="20" t="s">
        <v>7829</v>
      </c>
      <c r="C10826" s="22"/>
      <c r="D10826" s="22"/>
      <c r="E10826" s="23"/>
      <c r="F10826" s="24"/>
      <c r="G10826" s="22"/>
      <c r="H10826" s="24"/>
      <c r="I10826" s="24"/>
      <c r="J10826" s="25"/>
    </row>
    <row r="10827" spans="1:10">
      <c r="A10827" s="22"/>
      <c r="B10827" s="22"/>
      <c r="C10827" s="16" t="s">
        <v>1999</v>
      </c>
      <c r="D10827" s="16" t="s">
        <v>1995</v>
      </c>
      <c r="E10827" s="20" t="s">
        <v>1995</v>
      </c>
      <c r="F10827" s="19" t="s">
        <v>1995</v>
      </c>
      <c r="G10827" s="16" t="s">
        <v>1995</v>
      </c>
      <c r="H10827" s="19" t="s">
        <v>1995</v>
      </c>
      <c r="I10827" s="19" t="s">
        <v>1995</v>
      </c>
      <c r="J10827" s="21" t="s">
        <v>1995</v>
      </c>
    </row>
    <row r="10828" spans="1:10">
      <c r="A10828" s="22"/>
      <c r="B10828" s="22"/>
      <c r="C10828" s="16" t="s">
        <v>1995</v>
      </c>
      <c r="D10828" s="16" t="s">
        <v>2000</v>
      </c>
      <c r="E10828" s="20" t="s">
        <v>1995</v>
      </c>
      <c r="F10828" s="19" t="s">
        <v>1995</v>
      </c>
      <c r="G10828" s="16" t="s">
        <v>1995</v>
      </c>
      <c r="H10828" s="19" t="s">
        <v>1995</v>
      </c>
      <c r="I10828" s="19" t="s">
        <v>1995</v>
      </c>
      <c r="J10828" s="21" t="s">
        <v>1995</v>
      </c>
    </row>
    <row r="10829" spans="1:10">
      <c r="A10829" s="22"/>
      <c r="B10829" s="22"/>
      <c r="C10829" s="16" t="s">
        <v>1995</v>
      </c>
      <c r="D10829" s="16" t="s">
        <v>1995</v>
      </c>
      <c r="E10829" s="20" t="s">
        <v>7830</v>
      </c>
      <c r="F10829" s="19" t="s">
        <v>2035</v>
      </c>
      <c r="G10829" s="16" t="s">
        <v>2031</v>
      </c>
      <c r="H10829" s="19" t="s">
        <v>2171</v>
      </c>
      <c r="I10829" s="19" t="s">
        <v>2005</v>
      </c>
      <c r="J10829" s="21" t="s">
        <v>7831</v>
      </c>
    </row>
    <row r="10830" spans="1:10">
      <c r="A10830" s="22"/>
      <c r="B10830" s="22"/>
      <c r="C10830" s="16" t="s">
        <v>1995</v>
      </c>
      <c r="D10830" s="16" t="s">
        <v>2013</v>
      </c>
      <c r="E10830" s="20" t="s">
        <v>1995</v>
      </c>
      <c r="F10830" s="19" t="s">
        <v>1995</v>
      </c>
      <c r="G10830" s="16" t="s">
        <v>1995</v>
      </c>
      <c r="H10830" s="19" t="s">
        <v>1995</v>
      </c>
      <c r="I10830" s="19" t="s">
        <v>1995</v>
      </c>
      <c r="J10830" s="21" t="s">
        <v>1995</v>
      </c>
    </row>
    <row r="10831" spans="1:10">
      <c r="A10831" s="22"/>
      <c r="B10831" s="22"/>
      <c r="C10831" s="16" t="s">
        <v>1995</v>
      </c>
      <c r="D10831" s="16" t="s">
        <v>1995</v>
      </c>
      <c r="E10831" s="20" t="s">
        <v>7832</v>
      </c>
      <c r="F10831" s="19" t="s">
        <v>2009</v>
      </c>
      <c r="G10831" s="16" t="s">
        <v>2686</v>
      </c>
      <c r="H10831" s="19" t="s">
        <v>2011</v>
      </c>
      <c r="I10831" s="19" t="s">
        <v>2005</v>
      </c>
      <c r="J10831" s="21" t="s">
        <v>7831</v>
      </c>
    </row>
    <row r="10832" spans="1:10">
      <c r="A10832" s="22"/>
      <c r="B10832" s="22"/>
      <c r="C10832" s="16" t="s">
        <v>2018</v>
      </c>
      <c r="D10832" s="16" t="s">
        <v>1995</v>
      </c>
      <c r="E10832" s="20" t="s">
        <v>1995</v>
      </c>
      <c r="F10832" s="19" t="s">
        <v>1995</v>
      </c>
      <c r="G10832" s="16" t="s">
        <v>1995</v>
      </c>
      <c r="H10832" s="19" t="s">
        <v>1995</v>
      </c>
      <c r="I10832" s="19" t="s">
        <v>1995</v>
      </c>
      <c r="J10832" s="21" t="s">
        <v>1995</v>
      </c>
    </row>
    <row r="10833" spans="1:10">
      <c r="A10833" s="22"/>
      <c r="B10833" s="22"/>
      <c r="C10833" s="16" t="s">
        <v>1995</v>
      </c>
      <c r="D10833" s="16" t="s">
        <v>2727</v>
      </c>
      <c r="E10833" s="20" t="s">
        <v>1995</v>
      </c>
      <c r="F10833" s="19" t="s">
        <v>1995</v>
      </c>
      <c r="G10833" s="16" t="s">
        <v>1995</v>
      </c>
      <c r="H10833" s="19" t="s">
        <v>1995</v>
      </c>
      <c r="I10833" s="19" t="s">
        <v>1995</v>
      </c>
      <c r="J10833" s="21" t="s">
        <v>1995</v>
      </c>
    </row>
    <row r="10834" spans="1:10">
      <c r="A10834" s="22"/>
      <c r="B10834" s="22"/>
      <c r="C10834" s="16" t="s">
        <v>1995</v>
      </c>
      <c r="D10834" s="16" t="s">
        <v>1995</v>
      </c>
      <c r="E10834" s="20" t="s">
        <v>2728</v>
      </c>
      <c r="F10834" s="19" t="s">
        <v>2035</v>
      </c>
      <c r="G10834" s="16" t="s">
        <v>2729</v>
      </c>
      <c r="H10834" s="19" t="s">
        <v>2011</v>
      </c>
      <c r="I10834" s="19" t="s">
        <v>2005</v>
      </c>
      <c r="J10834" s="21" t="s">
        <v>7831</v>
      </c>
    </row>
    <row r="10835" spans="1:10">
      <c r="A10835" s="22"/>
      <c r="B10835" s="22"/>
      <c r="C10835" s="16" t="s">
        <v>1995</v>
      </c>
      <c r="D10835" s="16" t="s">
        <v>2051</v>
      </c>
      <c r="E10835" s="20" t="s">
        <v>1995</v>
      </c>
      <c r="F10835" s="19" t="s">
        <v>1995</v>
      </c>
      <c r="G10835" s="16" t="s">
        <v>1995</v>
      </c>
      <c r="H10835" s="19" t="s">
        <v>1995</v>
      </c>
      <c r="I10835" s="19" t="s">
        <v>1995</v>
      </c>
      <c r="J10835" s="21" t="s">
        <v>1995</v>
      </c>
    </row>
    <row r="10836" spans="1:10">
      <c r="A10836" s="22"/>
      <c r="B10836" s="22"/>
      <c r="C10836" s="16" t="s">
        <v>1995</v>
      </c>
      <c r="D10836" s="16" t="s">
        <v>1995</v>
      </c>
      <c r="E10836" s="20" t="s">
        <v>7833</v>
      </c>
      <c r="F10836" s="19" t="s">
        <v>2009</v>
      </c>
      <c r="G10836" s="16" t="s">
        <v>2686</v>
      </c>
      <c r="H10836" s="19" t="s">
        <v>2011</v>
      </c>
      <c r="I10836" s="19" t="s">
        <v>2005</v>
      </c>
      <c r="J10836" s="21" t="s">
        <v>7831</v>
      </c>
    </row>
    <row r="10837" spans="1:10">
      <c r="A10837" s="22"/>
      <c r="B10837" s="22"/>
      <c r="C10837" s="16" t="s">
        <v>2023</v>
      </c>
      <c r="D10837" s="16" t="s">
        <v>1995</v>
      </c>
      <c r="E10837" s="20" t="s">
        <v>1995</v>
      </c>
      <c r="F10837" s="19" t="s">
        <v>1995</v>
      </c>
      <c r="G10837" s="16" t="s">
        <v>1995</v>
      </c>
      <c r="H10837" s="19" t="s">
        <v>1995</v>
      </c>
      <c r="I10837" s="19" t="s">
        <v>1995</v>
      </c>
      <c r="J10837" s="21" t="s">
        <v>1995</v>
      </c>
    </row>
    <row r="10838" spans="1:10">
      <c r="A10838" s="22"/>
      <c r="B10838" s="22"/>
      <c r="C10838" s="16" t="s">
        <v>1995</v>
      </c>
      <c r="D10838" s="16" t="s">
        <v>2024</v>
      </c>
      <c r="E10838" s="20" t="s">
        <v>1995</v>
      </c>
      <c r="F10838" s="19" t="s">
        <v>1995</v>
      </c>
      <c r="G10838" s="16" t="s">
        <v>1995</v>
      </c>
      <c r="H10838" s="19" t="s">
        <v>1995</v>
      </c>
      <c r="I10838" s="19" t="s">
        <v>1995</v>
      </c>
      <c r="J10838" s="21" t="s">
        <v>1995</v>
      </c>
    </row>
    <row r="10839" spans="1:10">
      <c r="A10839" s="22"/>
      <c r="B10839" s="22"/>
      <c r="C10839" s="16" t="s">
        <v>1995</v>
      </c>
      <c r="D10839" s="16" t="s">
        <v>1995</v>
      </c>
      <c r="E10839" s="20" t="s">
        <v>7834</v>
      </c>
      <c r="F10839" s="19" t="s">
        <v>2009</v>
      </c>
      <c r="G10839" s="16" t="s">
        <v>2686</v>
      </c>
      <c r="H10839" s="19" t="s">
        <v>2011</v>
      </c>
      <c r="I10839" s="19" t="s">
        <v>2005</v>
      </c>
      <c r="J10839" s="21" t="s">
        <v>7831</v>
      </c>
    </row>
    <row r="10840" ht="112.5" spans="1:10">
      <c r="A10840" s="16" t="s">
        <v>7835</v>
      </c>
      <c r="B10840" s="20" t="s">
        <v>7836</v>
      </c>
      <c r="C10840" s="22"/>
      <c r="D10840" s="22"/>
      <c r="E10840" s="23"/>
      <c r="F10840" s="24"/>
      <c r="G10840" s="22"/>
      <c r="H10840" s="24"/>
      <c r="I10840" s="24"/>
      <c r="J10840" s="25"/>
    </row>
    <row r="10841" spans="1:10">
      <c r="A10841" s="22"/>
      <c r="B10841" s="22"/>
      <c r="C10841" s="16" t="s">
        <v>1999</v>
      </c>
      <c r="D10841" s="16" t="s">
        <v>1995</v>
      </c>
      <c r="E10841" s="20" t="s">
        <v>1995</v>
      </c>
      <c r="F10841" s="19" t="s">
        <v>1995</v>
      </c>
      <c r="G10841" s="16" t="s">
        <v>1995</v>
      </c>
      <c r="H10841" s="19" t="s">
        <v>1995</v>
      </c>
      <c r="I10841" s="19" t="s">
        <v>1995</v>
      </c>
      <c r="J10841" s="21" t="s">
        <v>1995</v>
      </c>
    </row>
    <row r="10842" spans="1:10">
      <c r="A10842" s="22"/>
      <c r="B10842" s="22"/>
      <c r="C10842" s="16" t="s">
        <v>1995</v>
      </c>
      <c r="D10842" s="16" t="s">
        <v>2000</v>
      </c>
      <c r="E10842" s="20" t="s">
        <v>1995</v>
      </c>
      <c r="F10842" s="19" t="s">
        <v>1995</v>
      </c>
      <c r="G10842" s="16" t="s">
        <v>1995</v>
      </c>
      <c r="H10842" s="19" t="s">
        <v>1995</v>
      </c>
      <c r="I10842" s="19" t="s">
        <v>1995</v>
      </c>
      <c r="J10842" s="21" t="s">
        <v>1995</v>
      </c>
    </row>
    <row r="10843" ht="22.5" spans="1:10">
      <c r="A10843" s="22"/>
      <c r="B10843" s="22"/>
      <c r="C10843" s="16" t="s">
        <v>1995</v>
      </c>
      <c r="D10843" s="16" t="s">
        <v>1995</v>
      </c>
      <c r="E10843" s="20" t="s">
        <v>2773</v>
      </c>
      <c r="F10843" s="19" t="s">
        <v>2009</v>
      </c>
      <c r="G10843" s="16" t="s">
        <v>2047</v>
      </c>
      <c r="H10843" s="19" t="s">
        <v>2011</v>
      </c>
      <c r="I10843" s="19" t="s">
        <v>2005</v>
      </c>
      <c r="J10843" s="21" t="s">
        <v>7837</v>
      </c>
    </row>
    <row r="10844" spans="1:10">
      <c r="A10844" s="22"/>
      <c r="B10844" s="22"/>
      <c r="C10844" s="16" t="s">
        <v>1995</v>
      </c>
      <c r="D10844" s="16" t="s">
        <v>2013</v>
      </c>
      <c r="E10844" s="20" t="s">
        <v>1995</v>
      </c>
      <c r="F10844" s="19" t="s">
        <v>1995</v>
      </c>
      <c r="G10844" s="16" t="s">
        <v>1995</v>
      </c>
      <c r="H10844" s="19" t="s">
        <v>1995</v>
      </c>
      <c r="I10844" s="19" t="s">
        <v>1995</v>
      </c>
      <c r="J10844" s="21" t="s">
        <v>1995</v>
      </c>
    </row>
    <row r="10845" ht="22.5" spans="1:10">
      <c r="A10845" s="22"/>
      <c r="B10845" s="22"/>
      <c r="C10845" s="16" t="s">
        <v>1995</v>
      </c>
      <c r="D10845" s="16" t="s">
        <v>1995</v>
      </c>
      <c r="E10845" s="20" t="s">
        <v>7838</v>
      </c>
      <c r="F10845" s="19" t="s">
        <v>2002</v>
      </c>
      <c r="G10845" s="16" t="s">
        <v>2352</v>
      </c>
      <c r="H10845" s="19" t="s">
        <v>2054</v>
      </c>
      <c r="I10845" s="19" t="s">
        <v>2005</v>
      </c>
      <c r="J10845" s="21" t="s">
        <v>7837</v>
      </c>
    </row>
    <row r="10846" spans="1:10">
      <c r="A10846" s="22"/>
      <c r="B10846" s="22"/>
      <c r="C10846" s="16" t="s">
        <v>2018</v>
      </c>
      <c r="D10846" s="16" t="s">
        <v>1995</v>
      </c>
      <c r="E10846" s="20" t="s">
        <v>1995</v>
      </c>
      <c r="F10846" s="19" t="s">
        <v>1995</v>
      </c>
      <c r="G10846" s="16" t="s">
        <v>1995</v>
      </c>
      <c r="H10846" s="19" t="s">
        <v>1995</v>
      </c>
      <c r="I10846" s="19" t="s">
        <v>1995</v>
      </c>
      <c r="J10846" s="21" t="s">
        <v>1995</v>
      </c>
    </row>
    <row r="10847" spans="1:10">
      <c r="A10847" s="22"/>
      <c r="B10847" s="22"/>
      <c r="C10847" s="16" t="s">
        <v>1995</v>
      </c>
      <c r="D10847" s="16" t="s">
        <v>2099</v>
      </c>
      <c r="E10847" s="20" t="s">
        <v>1995</v>
      </c>
      <c r="F10847" s="19" t="s">
        <v>1995</v>
      </c>
      <c r="G10847" s="16" t="s">
        <v>1995</v>
      </c>
      <c r="H10847" s="19" t="s">
        <v>1995</v>
      </c>
      <c r="I10847" s="19" t="s">
        <v>1995</v>
      </c>
      <c r="J10847" s="21" t="s">
        <v>1995</v>
      </c>
    </row>
    <row r="10848" ht="22.5" spans="1:10">
      <c r="A10848" s="22"/>
      <c r="B10848" s="22"/>
      <c r="C10848" s="16" t="s">
        <v>1995</v>
      </c>
      <c r="D10848" s="16" t="s">
        <v>1995</v>
      </c>
      <c r="E10848" s="20" t="s">
        <v>7839</v>
      </c>
      <c r="F10848" s="19" t="s">
        <v>2009</v>
      </c>
      <c r="G10848" s="16" t="s">
        <v>2686</v>
      </c>
      <c r="H10848" s="19" t="s">
        <v>2011</v>
      </c>
      <c r="I10848" s="19" t="s">
        <v>2005</v>
      </c>
      <c r="J10848" s="21" t="s">
        <v>7837</v>
      </c>
    </row>
    <row r="10849" spans="1:10">
      <c r="A10849" s="22"/>
      <c r="B10849" s="22"/>
      <c r="C10849" s="16" t="s">
        <v>1995</v>
      </c>
      <c r="D10849" s="16" t="s">
        <v>2019</v>
      </c>
      <c r="E10849" s="20" t="s">
        <v>1995</v>
      </c>
      <c r="F10849" s="19" t="s">
        <v>1995</v>
      </c>
      <c r="G10849" s="16" t="s">
        <v>1995</v>
      </c>
      <c r="H10849" s="19" t="s">
        <v>1995</v>
      </c>
      <c r="I10849" s="19" t="s">
        <v>1995</v>
      </c>
      <c r="J10849" s="21" t="s">
        <v>1995</v>
      </c>
    </row>
    <row r="10850" ht="22.5" spans="1:10">
      <c r="A10850" s="22"/>
      <c r="B10850" s="22"/>
      <c r="C10850" s="16" t="s">
        <v>1995</v>
      </c>
      <c r="D10850" s="16" t="s">
        <v>1995</v>
      </c>
      <c r="E10850" s="20" t="s">
        <v>2728</v>
      </c>
      <c r="F10850" s="19" t="s">
        <v>2035</v>
      </c>
      <c r="G10850" s="16" t="s">
        <v>7840</v>
      </c>
      <c r="H10850" s="19" t="s">
        <v>2011</v>
      </c>
      <c r="I10850" s="19" t="s">
        <v>2005</v>
      </c>
      <c r="J10850" s="21" t="s">
        <v>7837</v>
      </c>
    </row>
    <row r="10851" spans="1:10">
      <c r="A10851" s="22"/>
      <c r="B10851" s="22"/>
      <c r="C10851" s="16" t="s">
        <v>2023</v>
      </c>
      <c r="D10851" s="16" t="s">
        <v>1995</v>
      </c>
      <c r="E10851" s="20" t="s">
        <v>1995</v>
      </c>
      <c r="F10851" s="19" t="s">
        <v>1995</v>
      </c>
      <c r="G10851" s="16" t="s">
        <v>1995</v>
      </c>
      <c r="H10851" s="19" t="s">
        <v>1995</v>
      </c>
      <c r="I10851" s="19" t="s">
        <v>1995</v>
      </c>
      <c r="J10851" s="21" t="s">
        <v>1995</v>
      </c>
    </row>
    <row r="10852" spans="1:10">
      <c r="A10852" s="22"/>
      <c r="B10852" s="22"/>
      <c r="C10852" s="16" t="s">
        <v>1995</v>
      </c>
      <c r="D10852" s="16" t="s">
        <v>2024</v>
      </c>
      <c r="E10852" s="20" t="s">
        <v>1995</v>
      </c>
      <c r="F10852" s="19" t="s">
        <v>1995</v>
      </c>
      <c r="G10852" s="16" t="s">
        <v>1995</v>
      </c>
      <c r="H10852" s="19" t="s">
        <v>1995</v>
      </c>
      <c r="I10852" s="19" t="s">
        <v>1995</v>
      </c>
      <c r="J10852" s="21" t="s">
        <v>1995</v>
      </c>
    </row>
    <row r="10853" ht="22.5" spans="1:10">
      <c r="A10853" s="22"/>
      <c r="B10853" s="22"/>
      <c r="C10853" s="16" t="s">
        <v>1995</v>
      </c>
      <c r="D10853" s="16" t="s">
        <v>1995</v>
      </c>
      <c r="E10853" s="20" t="s">
        <v>2284</v>
      </c>
      <c r="F10853" s="19" t="s">
        <v>2009</v>
      </c>
      <c r="G10853" s="16" t="s">
        <v>2686</v>
      </c>
      <c r="H10853" s="19" t="s">
        <v>2011</v>
      </c>
      <c r="I10853" s="19" t="s">
        <v>2005</v>
      </c>
      <c r="J10853" s="21" t="s">
        <v>7837</v>
      </c>
    </row>
    <row r="10854" ht="112.5" spans="1:10">
      <c r="A10854" s="16" t="s">
        <v>7841</v>
      </c>
      <c r="B10854" s="20" t="s">
        <v>7842</v>
      </c>
      <c r="C10854" s="22"/>
      <c r="D10854" s="22"/>
      <c r="E10854" s="23"/>
      <c r="F10854" s="24"/>
      <c r="G10854" s="22"/>
      <c r="H10854" s="24"/>
      <c r="I10854" s="24"/>
      <c r="J10854" s="25"/>
    </row>
    <row r="10855" spans="1:10">
      <c r="A10855" s="22"/>
      <c r="B10855" s="22"/>
      <c r="C10855" s="16" t="s">
        <v>1999</v>
      </c>
      <c r="D10855" s="16" t="s">
        <v>1995</v>
      </c>
      <c r="E10855" s="20" t="s">
        <v>1995</v>
      </c>
      <c r="F10855" s="19" t="s">
        <v>1995</v>
      </c>
      <c r="G10855" s="16" t="s">
        <v>1995</v>
      </c>
      <c r="H10855" s="19" t="s">
        <v>1995</v>
      </c>
      <c r="I10855" s="19" t="s">
        <v>1995</v>
      </c>
      <c r="J10855" s="21" t="s">
        <v>1995</v>
      </c>
    </row>
    <row r="10856" spans="1:10">
      <c r="A10856" s="22"/>
      <c r="B10856" s="22"/>
      <c r="C10856" s="16" t="s">
        <v>1995</v>
      </c>
      <c r="D10856" s="16" t="s">
        <v>2000</v>
      </c>
      <c r="E10856" s="20" t="s">
        <v>1995</v>
      </c>
      <c r="F10856" s="19" t="s">
        <v>1995</v>
      </c>
      <c r="G10856" s="16" t="s">
        <v>1995</v>
      </c>
      <c r="H10856" s="19" t="s">
        <v>1995</v>
      </c>
      <c r="I10856" s="19" t="s">
        <v>1995</v>
      </c>
      <c r="J10856" s="21" t="s">
        <v>1995</v>
      </c>
    </row>
    <row r="10857" spans="1:10">
      <c r="A10857" s="22"/>
      <c r="B10857" s="22"/>
      <c r="C10857" s="16" t="s">
        <v>1995</v>
      </c>
      <c r="D10857" s="16" t="s">
        <v>1995</v>
      </c>
      <c r="E10857" s="20" t="s">
        <v>7843</v>
      </c>
      <c r="F10857" s="19" t="s">
        <v>2002</v>
      </c>
      <c r="G10857" s="16" t="s">
        <v>2031</v>
      </c>
      <c r="H10857" s="19" t="s">
        <v>2216</v>
      </c>
      <c r="I10857" s="19" t="s">
        <v>2005</v>
      </c>
      <c r="J10857" s="21" t="s">
        <v>7844</v>
      </c>
    </row>
    <row r="10858" spans="1:10">
      <c r="A10858" s="22"/>
      <c r="B10858" s="22"/>
      <c r="C10858" s="16" t="s">
        <v>1995</v>
      </c>
      <c r="D10858" s="16" t="s">
        <v>2013</v>
      </c>
      <c r="E10858" s="20" t="s">
        <v>1995</v>
      </c>
      <c r="F10858" s="19" t="s">
        <v>1995</v>
      </c>
      <c r="G10858" s="16" t="s">
        <v>1995</v>
      </c>
      <c r="H10858" s="19" t="s">
        <v>1995</v>
      </c>
      <c r="I10858" s="19" t="s">
        <v>1995</v>
      </c>
      <c r="J10858" s="21" t="s">
        <v>1995</v>
      </c>
    </row>
    <row r="10859" spans="1:10">
      <c r="A10859" s="22"/>
      <c r="B10859" s="22"/>
      <c r="C10859" s="16" t="s">
        <v>1995</v>
      </c>
      <c r="D10859" s="16" t="s">
        <v>1995</v>
      </c>
      <c r="E10859" s="20" t="s">
        <v>7845</v>
      </c>
      <c r="F10859" s="19" t="s">
        <v>2002</v>
      </c>
      <c r="G10859" s="16" t="s">
        <v>2352</v>
      </c>
      <c r="H10859" s="19" t="s">
        <v>2054</v>
      </c>
      <c r="I10859" s="19" t="s">
        <v>2005</v>
      </c>
      <c r="J10859" s="21" t="s">
        <v>7844</v>
      </c>
    </row>
    <row r="10860" spans="1:10">
      <c r="A10860" s="22"/>
      <c r="B10860" s="22"/>
      <c r="C10860" s="16" t="s">
        <v>2018</v>
      </c>
      <c r="D10860" s="16" t="s">
        <v>1995</v>
      </c>
      <c r="E10860" s="20" t="s">
        <v>1995</v>
      </c>
      <c r="F10860" s="19" t="s">
        <v>1995</v>
      </c>
      <c r="G10860" s="16" t="s">
        <v>1995</v>
      </c>
      <c r="H10860" s="19" t="s">
        <v>1995</v>
      </c>
      <c r="I10860" s="19" t="s">
        <v>1995</v>
      </c>
      <c r="J10860" s="21" t="s">
        <v>1995</v>
      </c>
    </row>
    <row r="10861" spans="1:10">
      <c r="A10861" s="22"/>
      <c r="B10861" s="22"/>
      <c r="C10861" s="16" t="s">
        <v>1995</v>
      </c>
      <c r="D10861" s="16" t="s">
        <v>2019</v>
      </c>
      <c r="E10861" s="20" t="s">
        <v>1995</v>
      </c>
      <c r="F10861" s="19" t="s">
        <v>1995</v>
      </c>
      <c r="G10861" s="16" t="s">
        <v>1995</v>
      </c>
      <c r="H10861" s="19" t="s">
        <v>1995</v>
      </c>
      <c r="I10861" s="19" t="s">
        <v>1995</v>
      </c>
      <c r="J10861" s="21" t="s">
        <v>1995</v>
      </c>
    </row>
    <row r="10862" spans="1:10">
      <c r="A10862" s="22"/>
      <c r="B10862" s="22"/>
      <c r="C10862" s="16" t="s">
        <v>1995</v>
      </c>
      <c r="D10862" s="16" t="s">
        <v>1995</v>
      </c>
      <c r="E10862" s="20" t="s">
        <v>7846</v>
      </c>
      <c r="F10862" s="19" t="s">
        <v>2009</v>
      </c>
      <c r="G10862" s="16" t="s">
        <v>2778</v>
      </c>
      <c r="H10862" s="19" t="s">
        <v>2011</v>
      </c>
      <c r="I10862" s="19" t="s">
        <v>2005</v>
      </c>
      <c r="J10862" s="21" t="s">
        <v>7844</v>
      </c>
    </row>
    <row r="10863" spans="1:10">
      <c r="A10863" s="22"/>
      <c r="B10863" s="22"/>
      <c r="C10863" s="16" t="s">
        <v>1995</v>
      </c>
      <c r="D10863" s="16" t="s">
        <v>2051</v>
      </c>
      <c r="E10863" s="20" t="s">
        <v>1995</v>
      </c>
      <c r="F10863" s="19" t="s">
        <v>1995</v>
      </c>
      <c r="G10863" s="16" t="s">
        <v>1995</v>
      </c>
      <c r="H10863" s="19" t="s">
        <v>1995</v>
      </c>
      <c r="I10863" s="19" t="s">
        <v>1995</v>
      </c>
      <c r="J10863" s="21" t="s">
        <v>1995</v>
      </c>
    </row>
    <row r="10864" spans="1:10">
      <c r="A10864" s="22"/>
      <c r="B10864" s="22"/>
      <c r="C10864" s="16" t="s">
        <v>1995</v>
      </c>
      <c r="D10864" s="16" t="s">
        <v>1995</v>
      </c>
      <c r="E10864" s="20" t="s">
        <v>7847</v>
      </c>
      <c r="F10864" s="19" t="s">
        <v>2009</v>
      </c>
      <c r="G10864" s="16" t="s">
        <v>2778</v>
      </c>
      <c r="H10864" s="19" t="s">
        <v>2011</v>
      </c>
      <c r="I10864" s="19" t="s">
        <v>2005</v>
      </c>
      <c r="J10864" s="21" t="s">
        <v>7844</v>
      </c>
    </row>
    <row r="10865" spans="1:10">
      <c r="A10865" s="22"/>
      <c r="B10865" s="22"/>
      <c r="C10865" s="16" t="s">
        <v>2023</v>
      </c>
      <c r="D10865" s="16" t="s">
        <v>1995</v>
      </c>
      <c r="E10865" s="20" t="s">
        <v>1995</v>
      </c>
      <c r="F10865" s="19" t="s">
        <v>1995</v>
      </c>
      <c r="G10865" s="16" t="s">
        <v>1995</v>
      </c>
      <c r="H10865" s="19" t="s">
        <v>1995</v>
      </c>
      <c r="I10865" s="19" t="s">
        <v>1995</v>
      </c>
      <c r="J10865" s="21" t="s">
        <v>1995</v>
      </c>
    </row>
    <row r="10866" spans="1:10">
      <c r="A10866" s="22"/>
      <c r="B10866" s="22"/>
      <c r="C10866" s="16" t="s">
        <v>1995</v>
      </c>
      <c r="D10866" s="16" t="s">
        <v>2024</v>
      </c>
      <c r="E10866" s="20" t="s">
        <v>1995</v>
      </c>
      <c r="F10866" s="19" t="s">
        <v>1995</v>
      </c>
      <c r="G10866" s="16" t="s">
        <v>1995</v>
      </c>
      <c r="H10866" s="19" t="s">
        <v>1995</v>
      </c>
      <c r="I10866" s="19" t="s">
        <v>1995</v>
      </c>
      <c r="J10866" s="21" t="s">
        <v>1995</v>
      </c>
    </row>
    <row r="10867" spans="1:10">
      <c r="A10867" s="22"/>
      <c r="B10867" s="22"/>
      <c r="C10867" s="16" t="s">
        <v>1995</v>
      </c>
      <c r="D10867" s="16" t="s">
        <v>1995</v>
      </c>
      <c r="E10867" s="20" t="s">
        <v>2866</v>
      </c>
      <c r="F10867" s="19" t="s">
        <v>2009</v>
      </c>
      <c r="G10867" s="16" t="s">
        <v>2778</v>
      </c>
      <c r="H10867" s="19" t="s">
        <v>2011</v>
      </c>
      <c r="I10867" s="19" t="s">
        <v>2005</v>
      </c>
      <c r="J10867" s="21" t="s">
        <v>7844</v>
      </c>
    </row>
    <row r="10868" ht="101.25" spans="1:10">
      <c r="A10868" s="16" t="s">
        <v>7848</v>
      </c>
      <c r="B10868" s="20" t="s">
        <v>7849</v>
      </c>
      <c r="C10868" s="22"/>
      <c r="D10868" s="22"/>
      <c r="E10868" s="23"/>
      <c r="F10868" s="24"/>
      <c r="G10868" s="22"/>
      <c r="H10868" s="24"/>
      <c r="I10868" s="24"/>
      <c r="J10868" s="25"/>
    </row>
    <row r="10869" spans="1:10">
      <c r="A10869" s="22"/>
      <c r="B10869" s="22"/>
      <c r="C10869" s="16" t="s">
        <v>1999</v>
      </c>
      <c r="D10869" s="16" t="s">
        <v>1995</v>
      </c>
      <c r="E10869" s="20" t="s">
        <v>1995</v>
      </c>
      <c r="F10869" s="19" t="s">
        <v>1995</v>
      </c>
      <c r="G10869" s="16" t="s">
        <v>1995</v>
      </c>
      <c r="H10869" s="19" t="s">
        <v>1995</v>
      </c>
      <c r="I10869" s="19" t="s">
        <v>1995</v>
      </c>
      <c r="J10869" s="21" t="s">
        <v>1995</v>
      </c>
    </row>
    <row r="10870" spans="1:10">
      <c r="A10870" s="22"/>
      <c r="B10870" s="22"/>
      <c r="C10870" s="16" t="s">
        <v>1995</v>
      </c>
      <c r="D10870" s="16" t="s">
        <v>2007</v>
      </c>
      <c r="E10870" s="20" t="s">
        <v>1995</v>
      </c>
      <c r="F10870" s="19" t="s">
        <v>1995</v>
      </c>
      <c r="G10870" s="16" t="s">
        <v>1995</v>
      </c>
      <c r="H10870" s="19" t="s">
        <v>1995</v>
      </c>
      <c r="I10870" s="19" t="s">
        <v>1995</v>
      </c>
      <c r="J10870" s="21" t="s">
        <v>1995</v>
      </c>
    </row>
    <row r="10871" spans="1:10">
      <c r="A10871" s="22"/>
      <c r="B10871" s="22"/>
      <c r="C10871" s="16" t="s">
        <v>1995</v>
      </c>
      <c r="D10871" s="16" t="s">
        <v>1995</v>
      </c>
      <c r="E10871" s="20" t="s">
        <v>7850</v>
      </c>
      <c r="F10871" s="19" t="s">
        <v>2009</v>
      </c>
      <c r="G10871" s="16" t="s">
        <v>2686</v>
      </c>
      <c r="H10871" s="19" t="s">
        <v>2011</v>
      </c>
      <c r="I10871" s="19" t="s">
        <v>2005</v>
      </c>
      <c r="J10871" s="21" t="s">
        <v>7844</v>
      </c>
    </row>
    <row r="10872" spans="1:10">
      <c r="A10872" s="22"/>
      <c r="B10872" s="22"/>
      <c r="C10872" s="16" t="s">
        <v>1995</v>
      </c>
      <c r="D10872" s="16" t="s">
        <v>2013</v>
      </c>
      <c r="E10872" s="20" t="s">
        <v>1995</v>
      </c>
      <c r="F10872" s="19" t="s">
        <v>1995</v>
      </c>
      <c r="G10872" s="16" t="s">
        <v>1995</v>
      </c>
      <c r="H10872" s="19" t="s">
        <v>1995</v>
      </c>
      <c r="I10872" s="19" t="s">
        <v>1995</v>
      </c>
      <c r="J10872" s="21" t="s">
        <v>1995</v>
      </c>
    </row>
    <row r="10873" spans="1:10">
      <c r="A10873" s="22"/>
      <c r="B10873" s="22"/>
      <c r="C10873" s="16" t="s">
        <v>1995</v>
      </c>
      <c r="D10873" s="16" t="s">
        <v>1995</v>
      </c>
      <c r="E10873" s="20" t="s">
        <v>7851</v>
      </c>
      <c r="F10873" s="19" t="s">
        <v>2009</v>
      </c>
      <c r="G10873" s="16" t="s">
        <v>2031</v>
      </c>
      <c r="H10873" s="19" t="s">
        <v>2054</v>
      </c>
      <c r="I10873" s="19" t="s">
        <v>2005</v>
      </c>
      <c r="J10873" s="21" t="s">
        <v>7844</v>
      </c>
    </row>
    <row r="10874" spans="1:10">
      <c r="A10874" s="22"/>
      <c r="B10874" s="22"/>
      <c r="C10874" s="16" t="s">
        <v>2018</v>
      </c>
      <c r="D10874" s="16" t="s">
        <v>1995</v>
      </c>
      <c r="E10874" s="20" t="s">
        <v>1995</v>
      </c>
      <c r="F10874" s="19" t="s">
        <v>1995</v>
      </c>
      <c r="G10874" s="16" t="s">
        <v>1995</v>
      </c>
      <c r="H10874" s="19" t="s">
        <v>1995</v>
      </c>
      <c r="I10874" s="19" t="s">
        <v>1995</v>
      </c>
      <c r="J10874" s="21" t="s">
        <v>1995</v>
      </c>
    </row>
    <row r="10875" spans="1:10">
      <c r="A10875" s="22"/>
      <c r="B10875" s="22"/>
      <c r="C10875" s="16" t="s">
        <v>1995</v>
      </c>
      <c r="D10875" s="16" t="s">
        <v>2727</v>
      </c>
      <c r="E10875" s="20" t="s">
        <v>1995</v>
      </c>
      <c r="F10875" s="19" t="s">
        <v>1995</v>
      </c>
      <c r="G10875" s="16" t="s">
        <v>1995</v>
      </c>
      <c r="H10875" s="19" t="s">
        <v>1995</v>
      </c>
      <c r="I10875" s="19" t="s">
        <v>1995</v>
      </c>
      <c r="J10875" s="21" t="s">
        <v>1995</v>
      </c>
    </row>
    <row r="10876" spans="1:10">
      <c r="A10876" s="22"/>
      <c r="B10876" s="22"/>
      <c r="C10876" s="16" t="s">
        <v>1995</v>
      </c>
      <c r="D10876" s="16" t="s">
        <v>1995</v>
      </c>
      <c r="E10876" s="20" t="s">
        <v>7852</v>
      </c>
      <c r="F10876" s="19" t="s">
        <v>2009</v>
      </c>
      <c r="G10876" s="16" t="s">
        <v>2778</v>
      </c>
      <c r="H10876" s="19" t="s">
        <v>2011</v>
      </c>
      <c r="I10876" s="19" t="s">
        <v>2005</v>
      </c>
      <c r="J10876" s="21" t="s">
        <v>7844</v>
      </c>
    </row>
    <row r="10877" spans="1:10">
      <c r="A10877" s="22"/>
      <c r="B10877" s="22"/>
      <c r="C10877" s="16" t="s">
        <v>1995</v>
      </c>
      <c r="D10877" s="16" t="s">
        <v>2051</v>
      </c>
      <c r="E10877" s="20" t="s">
        <v>1995</v>
      </c>
      <c r="F10877" s="19" t="s">
        <v>1995</v>
      </c>
      <c r="G10877" s="16" t="s">
        <v>1995</v>
      </c>
      <c r="H10877" s="19" t="s">
        <v>1995</v>
      </c>
      <c r="I10877" s="19" t="s">
        <v>1995</v>
      </c>
      <c r="J10877" s="21" t="s">
        <v>1995</v>
      </c>
    </row>
    <row r="10878" ht="22.5" spans="1:10">
      <c r="A10878" s="22"/>
      <c r="B10878" s="22"/>
      <c r="C10878" s="16" t="s">
        <v>1995</v>
      </c>
      <c r="D10878" s="16" t="s">
        <v>1995</v>
      </c>
      <c r="E10878" s="20" t="s">
        <v>7853</v>
      </c>
      <c r="F10878" s="19" t="s">
        <v>2009</v>
      </c>
      <c r="G10878" s="16" t="s">
        <v>2686</v>
      </c>
      <c r="H10878" s="19" t="s">
        <v>2011</v>
      </c>
      <c r="I10878" s="19" t="s">
        <v>2005</v>
      </c>
      <c r="J10878" s="21" t="s">
        <v>7844</v>
      </c>
    </row>
    <row r="10879" spans="1:10">
      <c r="A10879" s="22"/>
      <c r="B10879" s="22"/>
      <c r="C10879" s="16" t="s">
        <v>2023</v>
      </c>
      <c r="D10879" s="16" t="s">
        <v>1995</v>
      </c>
      <c r="E10879" s="20" t="s">
        <v>1995</v>
      </c>
      <c r="F10879" s="19" t="s">
        <v>1995</v>
      </c>
      <c r="G10879" s="16" t="s">
        <v>1995</v>
      </c>
      <c r="H10879" s="19" t="s">
        <v>1995</v>
      </c>
      <c r="I10879" s="19" t="s">
        <v>1995</v>
      </c>
      <c r="J10879" s="21" t="s">
        <v>1995</v>
      </c>
    </row>
    <row r="10880" spans="1:10">
      <c r="A10880" s="22"/>
      <c r="B10880" s="22"/>
      <c r="C10880" s="16" t="s">
        <v>1995</v>
      </c>
      <c r="D10880" s="16" t="s">
        <v>2024</v>
      </c>
      <c r="E10880" s="20" t="s">
        <v>1995</v>
      </c>
      <c r="F10880" s="19" t="s">
        <v>1995</v>
      </c>
      <c r="G10880" s="16" t="s">
        <v>1995</v>
      </c>
      <c r="H10880" s="19" t="s">
        <v>1995</v>
      </c>
      <c r="I10880" s="19" t="s">
        <v>1995</v>
      </c>
      <c r="J10880" s="21" t="s">
        <v>1995</v>
      </c>
    </row>
    <row r="10881" spans="1:10">
      <c r="A10881" s="22"/>
      <c r="B10881" s="22"/>
      <c r="C10881" s="16" t="s">
        <v>1995</v>
      </c>
      <c r="D10881" s="16" t="s">
        <v>1995</v>
      </c>
      <c r="E10881" s="20" t="s">
        <v>7834</v>
      </c>
      <c r="F10881" s="19" t="s">
        <v>2009</v>
      </c>
      <c r="G10881" s="16" t="s">
        <v>2778</v>
      </c>
      <c r="H10881" s="19" t="s">
        <v>2011</v>
      </c>
      <c r="I10881" s="19" t="s">
        <v>2005</v>
      </c>
      <c r="J10881" s="21" t="s">
        <v>7844</v>
      </c>
    </row>
    <row r="10882" ht="12.75" spans="1:10">
      <c r="A10882" s="16" t="s">
        <v>7854</v>
      </c>
      <c r="B10882" s="22"/>
      <c r="C10882" s="22"/>
      <c r="D10882" s="22"/>
      <c r="E10882" s="23"/>
      <c r="F10882" s="24"/>
      <c r="G10882" s="22"/>
      <c r="H10882" s="24"/>
      <c r="I10882" s="24"/>
      <c r="J10882" s="25"/>
    </row>
    <row r="10883" ht="12.75" spans="1:10">
      <c r="A10883" s="16" t="s">
        <v>7855</v>
      </c>
      <c r="B10883" s="22"/>
      <c r="C10883" s="22"/>
      <c r="D10883" s="22"/>
      <c r="E10883" s="23"/>
      <c r="F10883" s="24"/>
      <c r="G10883" s="22"/>
      <c r="H10883" s="24"/>
      <c r="I10883" s="24"/>
      <c r="J10883" s="25"/>
    </row>
    <row r="10884" ht="45" spans="1:10">
      <c r="A10884" s="16" t="s">
        <v>7856</v>
      </c>
      <c r="B10884" s="20" t="s">
        <v>7857</v>
      </c>
      <c r="C10884" s="22"/>
      <c r="D10884" s="22"/>
      <c r="E10884" s="23"/>
      <c r="F10884" s="24"/>
      <c r="G10884" s="22"/>
      <c r="H10884" s="24"/>
      <c r="I10884" s="24"/>
      <c r="J10884" s="25"/>
    </row>
    <row r="10885" spans="1:10">
      <c r="A10885" s="22"/>
      <c r="B10885" s="22"/>
      <c r="C10885" s="16" t="s">
        <v>1999</v>
      </c>
      <c r="D10885" s="16" t="s">
        <v>1995</v>
      </c>
      <c r="E10885" s="20" t="s">
        <v>1995</v>
      </c>
      <c r="F10885" s="19" t="s">
        <v>1995</v>
      </c>
      <c r="G10885" s="16" t="s">
        <v>1995</v>
      </c>
      <c r="H10885" s="19" t="s">
        <v>1995</v>
      </c>
      <c r="I10885" s="19" t="s">
        <v>1995</v>
      </c>
      <c r="J10885" s="21" t="s">
        <v>1995</v>
      </c>
    </row>
    <row r="10886" spans="1:10">
      <c r="A10886" s="22"/>
      <c r="B10886" s="22"/>
      <c r="C10886" s="16" t="s">
        <v>1995</v>
      </c>
      <c r="D10886" s="16" t="s">
        <v>2000</v>
      </c>
      <c r="E10886" s="20" t="s">
        <v>1995</v>
      </c>
      <c r="F10886" s="19" t="s">
        <v>1995</v>
      </c>
      <c r="G10886" s="16" t="s">
        <v>1995</v>
      </c>
      <c r="H10886" s="19" t="s">
        <v>1995</v>
      </c>
      <c r="I10886" s="19" t="s">
        <v>1995</v>
      </c>
      <c r="J10886" s="21" t="s">
        <v>1995</v>
      </c>
    </row>
    <row r="10887" ht="22.5" spans="1:10">
      <c r="A10887" s="22"/>
      <c r="B10887" s="22"/>
      <c r="C10887" s="16" t="s">
        <v>1995</v>
      </c>
      <c r="D10887" s="16" t="s">
        <v>1995</v>
      </c>
      <c r="E10887" s="20" t="s">
        <v>2237</v>
      </c>
      <c r="F10887" s="19" t="s">
        <v>2002</v>
      </c>
      <c r="G10887" s="16" t="s">
        <v>7858</v>
      </c>
      <c r="H10887" s="19" t="s">
        <v>2197</v>
      </c>
      <c r="I10887" s="19" t="s">
        <v>2005</v>
      </c>
      <c r="J10887" s="21" t="s">
        <v>2381</v>
      </c>
    </row>
    <row r="10888" spans="1:10">
      <c r="A10888" s="22"/>
      <c r="B10888" s="22"/>
      <c r="C10888" s="16" t="s">
        <v>1995</v>
      </c>
      <c r="D10888" s="16" t="s">
        <v>1995</v>
      </c>
      <c r="E10888" s="20" t="s">
        <v>7859</v>
      </c>
      <c r="F10888" s="19" t="s">
        <v>2002</v>
      </c>
      <c r="G10888" s="16" t="s">
        <v>7860</v>
      </c>
      <c r="H10888" s="19" t="s">
        <v>7448</v>
      </c>
      <c r="I10888" s="19" t="s">
        <v>2016</v>
      </c>
      <c r="J10888" s="21" t="s">
        <v>7861</v>
      </c>
    </row>
    <row r="10889" spans="1:10">
      <c r="A10889" s="22"/>
      <c r="B10889" s="22"/>
      <c r="C10889" s="16" t="s">
        <v>2018</v>
      </c>
      <c r="D10889" s="16" t="s">
        <v>1995</v>
      </c>
      <c r="E10889" s="20" t="s">
        <v>1995</v>
      </c>
      <c r="F10889" s="19" t="s">
        <v>1995</v>
      </c>
      <c r="G10889" s="16" t="s">
        <v>1995</v>
      </c>
      <c r="H10889" s="19" t="s">
        <v>1995</v>
      </c>
      <c r="I10889" s="19" t="s">
        <v>1995</v>
      </c>
      <c r="J10889" s="21" t="s">
        <v>1995</v>
      </c>
    </row>
    <row r="10890" spans="1:10">
      <c r="A10890" s="22"/>
      <c r="B10890" s="22"/>
      <c r="C10890" s="16" t="s">
        <v>1995</v>
      </c>
      <c r="D10890" s="16" t="s">
        <v>2099</v>
      </c>
      <c r="E10890" s="20" t="s">
        <v>1995</v>
      </c>
      <c r="F10890" s="19" t="s">
        <v>1995</v>
      </c>
      <c r="G10890" s="16" t="s">
        <v>1995</v>
      </c>
      <c r="H10890" s="19" t="s">
        <v>1995</v>
      </c>
      <c r="I10890" s="19" t="s">
        <v>1995</v>
      </c>
      <c r="J10890" s="21" t="s">
        <v>1995</v>
      </c>
    </row>
    <row r="10891" spans="1:10">
      <c r="A10891" s="22"/>
      <c r="B10891" s="22"/>
      <c r="C10891" s="16" t="s">
        <v>1995</v>
      </c>
      <c r="D10891" s="16" t="s">
        <v>1995</v>
      </c>
      <c r="E10891" s="20" t="s">
        <v>7862</v>
      </c>
      <c r="F10891" s="19" t="s">
        <v>2009</v>
      </c>
      <c r="G10891" s="16" t="s">
        <v>7863</v>
      </c>
      <c r="H10891" s="19" t="s">
        <v>7864</v>
      </c>
      <c r="I10891" s="19" t="s">
        <v>2005</v>
      </c>
      <c r="J10891" s="21" t="s">
        <v>7865</v>
      </c>
    </row>
    <row r="10892" spans="1:10">
      <c r="A10892" s="22"/>
      <c r="B10892" s="22"/>
      <c r="C10892" s="16" t="s">
        <v>1995</v>
      </c>
      <c r="D10892" s="16" t="s">
        <v>2019</v>
      </c>
      <c r="E10892" s="20" t="s">
        <v>1995</v>
      </c>
      <c r="F10892" s="19" t="s">
        <v>1995</v>
      </c>
      <c r="G10892" s="16" t="s">
        <v>1995</v>
      </c>
      <c r="H10892" s="19" t="s">
        <v>1995</v>
      </c>
      <c r="I10892" s="19" t="s">
        <v>1995</v>
      </c>
      <c r="J10892" s="21" t="s">
        <v>1995</v>
      </c>
    </row>
    <row r="10893" ht="33.75" spans="1:10">
      <c r="A10893" s="22"/>
      <c r="B10893" s="22"/>
      <c r="C10893" s="16" t="s">
        <v>1995</v>
      </c>
      <c r="D10893" s="16" t="s">
        <v>1995</v>
      </c>
      <c r="E10893" s="20" t="s">
        <v>2120</v>
      </c>
      <c r="F10893" s="19" t="s">
        <v>2002</v>
      </c>
      <c r="G10893" s="16" t="s">
        <v>2060</v>
      </c>
      <c r="H10893" s="19" t="s">
        <v>2011</v>
      </c>
      <c r="I10893" s="19" t="s">
        <v>2016</v>
      </c>
      <c r="J10893" s="21" t="s">
        <v>2121</v>
      </c>
    </row>
    <row r="10894" spans="1:10">
      <c r="A10894" s="22"/>
      <c r="B10894" s="22"/>
      <c r="C10894" s="16" t="s">
        <v>2023</v>
      </c>
      <c r="D10894" s="16" t="s">
        <v>1995</v>
      </c>
      <c r="E10894" s="20" t="s">
        <v>1995</v>
      </c>
      <c r="F10894" s="19" t="s">
        <v>1995</v>
      </c>
      <c r="G10894" s="16" t="s">
        <v>1995</v>
      </c>
      <c r="H10894" s="19" t="s">
        <v>1995</v>
      </c>
      <c r="I10894" s="19" t="s">
        <v>1995</v>
      </c>
      <c r="J10894" s="21" t="s">
        <v>1995</v>
      </c>
    </row>
    <row r="10895" spans="1:10">
      <c r="A10895" s="22"/>
      <c r="B10895" s="22"/>
      <c r="C10895" s="16" t="s">
        <v>1995</v>
      </c>
      <c r="D10895" s="16" t="s">
        <v>2024</v>
      </c>
      <c r="E10895" s="20" t="s">
        <v>1995</v>
      </c>
      <c r="F10895" s="19" t="s">
        <v>1995</v>
      </c>
      <c r="G10895" s="16" t="s">
        <v>1995</v>
      </c>
      <c r="H10895" s="19" t="s">
        <v>1995</v>
      </c>
      <c r="I10895" s="19" t="s">
        <v>1995</v>
      </c>
      <c r="J10895" s="21" t="s">
        <v>1995</v>
      </c>
    </row>
    <row r="10896" spans="1:10">
      <c r="A10896" s="22"/>
      <c r="B10896" s="22"/>
      <c r="C10896" s="16" t="s">
        <v>1995</v>
      </c>
      <c r="D10896" s="16" t="s">
        <v>1995</v>
      </c>
      <c r="E10896" s="20" t="s">
        <v>2077</v>
      </c>
      <c r="F10896" s="19" t="s">
        <v>2009</v>
      </c>
      <c r="G10896" s="16" t="s">
        <v>2060</v>
      </c>
      <c r="H10896" s="19" t="s">
        <v>2011</v>
      </c>
      <c r="I10896" s="19" t="s">
        <v>2005</v>
      </c>
      <c r="J10896" s="21" t="s">
        <v>2088</v>
      </c>
    </row>
    <row r="10897" spans="1:10">
      <c r="A10897" s="22"/>
      <c r="B10897" s="22"/>
      <c r="C10897" s="16" t="s">
        <v>1995</v>
      </c>
      <c r="D10897" s="16" t="s">
        <v>1995</v>
      </c>
      <c r="E10897" s="20" t="s">
        <v>7866</v>
      </c>
      <c r="F10897" s="19" t="s">
        <v>2002</v>
      </c>
      <c r="G10897" s="16" t="s">
        <v>4795</v>
      </c>
      <c r="H10897" s="19" t="s">
        <v>7864</v>
      </c>
      <c r="I10897" s="19" t="s">
        <v>2016</v>
      </c>
      <c r="J10897" s="21" t="s">
        <v>7867</v>
      </c>
    </row>
    <row r="10898" ht="191.25" spans="1:10">
      <c r="A10898" s="16" t="s">
        <v>7868</v>
      </c>
      <c r="B10898" s="20" t="s">
        <v>7869</v>
      </c>
      <c r="C10898" s="22"/>
      <c r="D10898" s="22"/>
      <c r="E10898" s="23"/>
      <c r="F10898" s="24"/>
      <c r="G10898" s="22"/>
      <c r="H10898" s="24"/>
      <c r="I10898" s="24"/>
      <c r="J10898" s="25"/>
    </row>
    <row r="10899" spans="1:10">
      <c r="A10899" s="22"/>
      <c r="B10899" s="22"/>
      <c r="C10899" s="16" t="s">
        <v>1999</v>
      </c>
      <c r="D10899" s="16" t="s">
        <v>1995</v>
      </c>
      <c r="E10899" s="20" t="s">
        <v>1995</v>
      </c>
      <c r="F10899" s="19" t="s">
        <v>1995</v>
      </c>
      <c r="G10899" s="16" t="s">
        <v>1995</v>
      </c>
      <c r="H10899" s="19" t="s">
        <v>1995</v>
      </c>
      <c r="I10899" s="19" t="s">
        <v>1995</v>
      </c>
      <c r="J10899" s="21" t="s">
        <v>1995</v>
      </c>
    </row>
    <row r="10900" spans="1:10">
      <c r="A10900" s="22"/>
      <c r="B10900" s="22"/>
      <c r="C10900" s="16" t="s">
        <v>1995</v>
      </c>
      <c r="D10900" s="16" t="s">
        <v>2000</v>
      </c>
      <c r="E10900" s="20" t="s">
        <v>1995</v>
      </c>
      <c r="F10900" s="19" t="s">
        <v>1995</v>
      </c>
      <c r="G10900" s="16" t="s">
        <v>1995</v>
      </c>
      <c r="H10900" s="19" t="s">
        <v>1995</v>
      </c>
      <c r="I10900" s="19" t="s">
        <v>1995</v>
      </c>
      <c r="J10900" s="21" t="s">
        <v>1995</v>
      </c>
    </row>
    <row r="10901" ht="33.75" spans="1:10">
      <c r="A10901" s="22"/>
      <c r="B10901" s="22"/>
      <c r="C10901" s="16" t="s">
        <v>1995</v>
      </c>
      <c r="D10901" s="16" t="s">
        <v>1995</v>
      </c>
      <c r="E10901" s="20" t="s">
        <v>2229</v>
      </c>
      <c r="F10901" s="19" t="s">
        <v>2009</v>
      </c>
      <c r="G10901" s="16" t="s">
        <v>2352</v>
      </c>
      <c r="H10901" s="19" t="s">
        <v>2171</v>
      </c>
      <c r="I10901" s="19" t="s">
        <v>2005</v>
      </c>
      <c r="J10901" s="21" t="s">
        <v>2230</v>
      </c>
    </row>
    <row r="10902" spans="1:10">
      <c r="A10902" s="22"/>
      <c r="B10902" s="22"/>
      <c r="C10902" s="16" t="s">
        <v>1995</v>
      </c>
      <c r="D10902" s="16" t="s">
        <v>2007</v>
      </c>
      <c r="E10902" s="20" t="s">
        <v>1995</v>
      </c>
      <c r="F10902" s="19" t="s">
        <v>1995</v>
      </c>
      <c r="G10902" s="16" t="s">
        <v>1995</v>
      </c>
      <c r="H10902" s="19" t="s">
        <v>1995</v>
      </c>
      <c r="I10902" s="19" t="s">
        <v>1995</v>
      </c>
      <c r="J10902" s="21" t="s">
        <v>1995</v>
      </c>
    </row>
    <row r="10903" ht="33.75" spans="1:10">
      <c r="A10903" s="22"/>
      <c r="B10903" s="22"/>
      <c r="C10903" s="16" t="s">
        <v>1995</v>
      </c>
      <c r="D10903" s="16" t="s">
        <v>1995</v>
      </c>
      <c r="E10903" s="20" t="s">
        <v>2080</v>
      </c>
      <c r="F10903" s="19" t="s">
        <v>2002</v>
      </c>
      <c r="G10903" s="16" t="s">
        <v>2060</v>
      </c>
      <c r="H10903" s="19" t="s">
        <v>2011</v>
      </c>
      <c r="I10903" s="19" t="s">
        <v>2005</v>
      </c>
      <c r="J10903" s="21" t="s">
        <v>2081</v>
      </c>
    </row>
    <row r="10904" spans="1:10">
      <c r="A10904" s="22"/>
      <c r="B10904" s="22"/>
      <c r="C10904" s="16" t="s">
        <v>1995</v>
      </c>
      <c r="D10904" s="16" t="s">
        <v>2013</v>
      </c>
      <c r="E10904" s="20" t="s">
        <v>1995</v>
      </c>
      <c r="F10904" s="19" t="s">
        <v>1995</v>
      </c>
      <c r="G10904" s="16" t="s">
        <v>1995</v>
      </c>
      <c r="H10904" s="19" t="s">
        <v>1995</v>
      </c>
      <c r="I10904" s="19" t="s">
        <v>1995</v>
      </c>
      <c r="J10904" s="21" t="s">
        <v>1995</v>
      </c>
    </row>
    <row r="10905" ht="33.75" spans="1:10">
      <c r="A10905" s="22"/>
      <c r="B10905" s="22"/>
      <c r="C10905" s="16" t="s">
        <v>1995</v>
      </c>
      <c r="D10905" s="16" t="s">
        <v>1995</v>
      </c>
      <c r="E10905" s="20" t="s">
        <v>2084</v>
      </c>
      <c r="F10905" s="19" t="s">
        <v>2002</v>
      </c>
      <c r="G10905" s="16" t="s">
        <v>2060</v>
      </c>
      <c r="H10905" s="19" t="s">
        <v>2011</v>
      </c>
      <c r="I10905" s="19" t="s">
        <v>2005</v>
      </c>
      <c r="J10905" s="21" t="s">
        <v>2085</v>
      </c>
    </row>
    <row r="10906" spans="1:10">
      <c r="A10906" s="22"/>
      <c r="B10906" s="22"/>
      <c r="C10906" s="16" t="s">
        <v>2018</v>
      </c>
      <c r="D10906" s="16" t="s">
        <v>1995</v>
      </c>
      <c r="E10906" s="20" t="s">
        <v>1995</v>
      </c>
      <c r="F10906" s="19" t="s">
        <v>1995</v>
      </c>
      <c r="G10906" s="16" t="s">
        <v>1995</v>
      </c>
      <c r="H10906" s="19" t="s">
        <v>1995</v>
      </c>
      <c r="I10906" s="19" t="s">
        <v>1995</v>
      </c>
      <c r="J10906" s="21" t="s">
        <v>1995</v>
      </c>
    </row>
    <row r="10907" spans="1:10">
      <c r="A10907" s="22"/>
      <c r="B10907" s="22"/>
      <c r="C10907" s="16" t="s">
        <v>1995</v>
      </c>
      <c r="D10907" s="16" t="s">
        <v>2099</v>
      </c>
      <c r="E10907" s="20" t="s">
        <v>1995</v>
      </c>
      <c r="F10907" s="19" t="s">
        <v>1995</v>
      </c>
      <c r="G10907" s="16" t="s">
        <v>1995</v>
      </c>
      <c r="H10907" s="19" t="s">
        <v>1995</v>
      </c>
      <c r="I10907" s="19" t="s">
        <v>1995</v>
      </c>
      <c r="J10907" s="21" t="s">
        <v>1995</v>
      </c>
    </row>
    <row r="10908" spans="1:10">
      <c r="A10908" s="22"/>
      <c r="B10908" s="22"/>
      <c r="C10908" s="16" t="s">
        <v>1995</v>
      </c>
      <c r="D10908" s="16" t="s">
        <v>1995</v>
      </c>
      <c r="E10908" s="20" t="s">
        <v>2388</v>
      </c>
      <c r="F10908" s="19" t="s">
        <v>2002</v>
      </c>
      <c r="G10908" s="16" t="s">
        <v>7870</v>
      </c>
      <c r="H10908" s="19" t="s">
        <v>1995</v>
      </c>
      <c r="I10908" s="19" t="s">
        <v>2016</v>
      </c>
      <c r="J10908" s="21" t="s">
        <v>2390</v>
      </c>
    </row>
    <row r="10909" spans="1:10">
      <c r="A10909" s="22"/>
      <c r="B10909" s="22"/>
      <c r="C10909" s="16" t="s">
        <v>1995</v>
      </c>
      <c r="D10909" s="16" t="s">
        <v>2019</v>
      </c>
      <c r="E10909" s="20" t="s">
        <v>1995</v>
      </c>
      <c r="F10909" s="19" t="s">
        <v>1995</v>
      </c>
      <c r="G10909" s="16" t="s">
        <v>1995</v>
      </c>
      <c r="H10909" s="19" t="s">
        <v>1995</v>
      </c>
      <c r="I10909" s="19" t="s">
        <v>1995</v>
      </c>
      <c r="J10909" s="21" t="s">
        <v>1995</v>
      </c>
    </row>
    <row r="10910" ht="33.75" spans="1:10">
      <c r="A10910" s="22"/>
      <c r="B10910" s="22"/>
      <c r="C10910" s="16" t="s">
        <v>1995</v>
      </c>
      <c r="D10910" s="16" t="s">
        <v>1995</v>
      </c>
      <c r="E10910" s="20" t="s">
        <v>2120</v>
      </c>
      <c r="F10910" s="19" t="s">
        <v>2002</v>
      </c>
      <c r="G10910" s="16" t="s">
        <v>2010</v>
      </c>
      <c r="H10910" s="19" t="s">
        <v>2011</v>
      </c>
      <c r="I10910" s="19" t="s">
        <v>2005</v>
      </c>
      <c r="J10910" s="21" t="s">
        <v>2121</v>
      </c>
    </row>
    <row r="10911" spans="1:10">
      <c r="A10911" s="22"/>
      <c r="B10911" s="22"/>
      <c r="C10911" s="16" t="s">
        <v>2023</v>
      </c>
      <c r="D10911" s="16" t="s">
        <v>1995</v>
      </c>
      <c r="E10911" s="20" t="s">
        <v>1995</v>
      </c>
      <c r="F10911" s="19" t="s">
        <v>1995</v>
      </c>
      <c r="G10911" s="16" t="s">
        <v>1995</v>
      </c>
      <c r="H10911" s="19" t="s">
        <v>1995</v>
      </c>
      <c r="I10911" s="19" t="s">
        <v>1995</v>
      </c>
      <c r="J10911" s="21" t="s">
        <v>1995</v>
      </c>
    </row>
    <row r="10912" spans="1:10">
      <c r="A10912" s="22"/>
      <c r="B10912" s="22"/>
      <c r="C10912" s="16" t="s">
        <v>1995</v>
      </c>
      <c r="D10912" s="16" t="s">
        <v>2024</v>
      </c>
      <c r="E10912" s="20" t="s">
        <v>1995</v>
      </c>
      <c r="F10912" s="19" t="s">
        <v>1995</v>
      </c>
      <c r="G10912" s="16" t="s">
        <v>1995</v>
      </c>
      <c r="H10912" s="19" t="s">
        <v>1995</v>
      </c>
      <c r="I10912" s="19" t="s">
        <v>1995</v>
      </c>
      <c r="J10912" s="21" t="s">
        <v>1995</v>
      </c>
    </row>
    <row r="10913" spans="1:10">
      <c r="A10913" s="22"/>
      <c r="B10913" s="22"/>
      <c r="C10913" s="16" t="s">
        <v>1995</v>
      </c>
      <c r="D10913" s="16" t="s">
        <v>1995</v>
      </c>
      <c r="E10913" s="20" t="s">
        <v>2077</v>
      </c>
      <c r="F10913" s="19" t="s">
        <v>2009</v>
      </c>
      <c r="G10913" s="16" t="s">
        <v>2026</v>
      </c>
      <c r="H10913" s="19" t="s">
        <v>2011</v>
      </c>
      <c r="I10913" s="19" t="s">
        <v>2005</v>
      </c>
      <c r="J10913" s="21" t="s">
        <v>2088</v>
      </c>
    </row>
    <row r="10914" ht="135" spans="1:10">
      <c r="A10914" s="16" t="s">
        <v>7871</v>
      </c>
      <c r="B10914" s="20" t="s">
        <v>7872</v>
      </c>
      <c r="C10914" s="22"/>
      <c r="D10914" s="22"/>
      <c r="E10914" s="23"/>
      <c r="F10914" s="24"/>
      <c r="G10914" s="22"/>
      <c r="H10914" s="24"/>
      <c r="I10914" s="24"/>
      <c r="J10914" s="25"/>
    </row>
    <row r="10915" spans="1:10">
      <c r="A10915" s="22"/>
      <c r="B10915" s="22"/>
      <c r="C10915" s="16" t="s">
        <v>1999</v>
      </c>
      <c r="D10915" s="16" t="s">
        <v>1995</v>
      </c>
      <c r="E10915" s="20" t="s">
        <v>1995</v>
      </c>
      <c r="F10915" s="19" t="s">
        <v>1995</v>
      </c>
      <c r="G10915" s="16" t="s">
        <v>1995</v>
      </c>
      <c r="H10915" s="19" t="s">
        <v>1995</v>
      </c>
      <c r="I10915" s="19" t="s">
        <v>1995</v>
      </c>
      <c r="J10915" s="21" t="s">
        <v>1995</v>
      </c>
    </row>
    <row r="10916" spans="1:10">
      <c r="A10916" s="22"/>
      <c r="B10916" s="22"/>
      <c r="C10916" s="16" t="s">
        <v>1995</v>
      </c>
      <c r="D10916" s="16" t="s">
        <v>2000</v>
      </c>
      <c r="E10916" s="20" t="s">
        <v>1995</v>
      </c>
      <c r="F10916" s="19" t="s">
        <v>1995</v>
      </c>
      <c r="G10916" s="16" t="s">
        <v>1995</v>
      </c>
      <c r="H10916" s="19" t="s">
        <v>1995</v>
      </c>
      <c r="I10916" s="19" t="s">
        <v>1995</v>
      </c>
      <c r="J10916" s="21" t="s">
        <v>1995</v>
      </c>
    </row>
    <row r="10917" ht="33.75" spans="1:10">
      <c r="A10917" s="22"/>
      <c r="B10917" s="22"/>
      <c r="C10917" s="16" t="s">
        <v>1995</v>
      </c>
      <c r="D10917" s="16" t="s">
        <v>1995</v>
      </c>
      <c r="E10917" s="20" t="s">
        <v>2229</v>
      </c>
      <c r="F10917" s="19" t="s">
        <v>2009</v>
      </c>
      <c r="G10917" s="16" t="s">
        <v>2269</v>
      </c>
      <c r="H10917" s="19" t="s">
        <v>2171</v>
      </c>
      <c r="I10917" s="19" t="s">
        <v>2005</v>
      </c>
      <c r="J10917" s="21" t="s">
        <v>2230</v>
      </c>
    </row>
    <row r="10918" spans="1:10">
      <c r="A10918" s="22"/>
      <c r="B10918" s="22"/>
      <c r="C10918" s="16" t="s">
        <v>1995</v>
      </c>
      <c r="D10918" s="16" t="s">
        <v>2007</v>
      </c>
      <c r="E10918" s="20" t="s">
        <v>1995</v>
      </c>
      <c r="F10918" s="19" t="s">
        <v>1995</v>
      </c>
      <c r="G10918" s="16" t="s">
        <v>1995</v>
      </c>
      <c r="H10918" s="19" t="s">
        <v>1995</v>
      </c>
      <c r="I10918" s="19" t="s">
        <v>1995</v>
      </c>
      <c r="J10918" s="21" t="s">
        <v>1995</v>
      </c>
    </row>
    <row r="10919" spans="1:10">
      <c r="A10919" s="22"/>
      <c r="B10919" s="22"/>
      <c r="C10919" s="16" t="s">
        <v>1995</v>
      </c>
      <c r="D10919" s="16" t="s">
        <v>1995</v>
      </c>
      <c r="E10919" s="20" t="s">
        <v>2080</v>
      </c>
      <c r="F10919" s="19" t="s">
        <v>2002</v>
      </c>
      <c r="G10919" s="16" t="s">
        <v>2060</v>
      </c>
      <c r="H10919" s="19" t="s">
        <v>2011</v>
      </c>
      <c r="I10919" s="19" t="s">
        <v>2005</v>
      </c>
      <c r="J10919" s="21" t="s">
        <v>5039</v>
      </c>
    </row>
    <row r="10920" spans="1:10">
      <c r="A10920" s="22"/>
      <c r="B10920" s="22"/>
      <c r="C10920" s="16" t="s">
        <v>1995</v>
      </c>
      <c r="D10920" s="16" t="s">
        <v>2013</v>
      </c>
      <c r="E10920" s="20" t="s">
        <v>1995</v>
      </c>
      <c r="F10920" s="19" t="s">
        <v>1995</v>
      </c>
      <c r="G10920" s="16" t="s">
        <v>1995</v>
      </c>
      <c r="H10920" s="19" t="s">
        <v>1995</v>
      </c>
      <c r="I10920" s="19" t="s">
        <v>1995</v>
      </c>
      <c r="J10920" s="21" t="s">
        <v>1995</v>
      </c>
    </row>
    <row r="10921" spans="1:10">
      <c r="A10921" s="22"/>
      <c r="B10921" s="22"/>
      <c r="C10921" s="16" t="s">
        <v>1995</v>
      </c>
      <c r="D10921" s="16" t="s">
        <v>1995</v>
      </c>
      <c r="E10921" s="20" t="s">
        <v>2084</v>
      </c>
      <c r="F10921" s="19" t="s">
        <v>2002</v>
      </c>
      <c r="G10921" s="16" t="s">
        <v>2060</v>
      </c>
      <c r="H10921" s="19" t="s">
        <v>2011</v>
      </c>
      <c r="I10921" s="19" t="s">
        <v>2005</v>
      </c>
      <c r="J10921" s="21" t="s">
        <v>4183</v>
      </c>
    </row>
    <row r="10922" spans="1:10">
      <c r="A10922" s="22"/>
      <c r="B10922" s="22"/>
      <c r="C10922" s="16" t="s">
        <v>2018</v>
      </c>
      <c r="D10922" s="16" t="s">
        <v>1995</v>
      </c>
      <c r="E10922" s="20" t="s">
        <v>1995</v>
      </c>
      <c r="F10922" s="19" t="s">
        <v>1995</v>
      </c>
      <c r="G10922" s="16" t="s">
        <v>1995</v>
      </c>
      <c r="H10922" s="19" t="s">
        <v>1995</v>
      </c>
      <c r="I10922" s="19" t="s">
        <v>1995</v>
      </c>
      <c r="J10922" s="21" t="s">
        <v>1995</v>
      </c>
    </row>
    <row r="10923" spans="1:10">
      <c r="A10923" s="22"/>
      <c r="B10923" s="22"/>
      <c r="C10923" s="16" t="s">
        <v>1995</v>
      </c>
      <c r="D10923" s="16" t="s">
        <v>2099</v>
      </c>
      <c r="E10923" s="20" t="s">
        <v>1995</v>
      </c>
      <c r="F10923" s="19" t="s">
        <v>1995</v>
      </c>
      <c r="G10923" s="16" t="s">
        <v>1995</v>
      </c>
      <c r="H10923" s="19" t="s">
        <v>1995</v>
      </c>
      <c r="I10923" s="19" t="s">
        <v>1995</v>
      </c>
      <c r="J10923" s="21" t="s">
        <v>1995</v>
      </c>
    </row>
    <row r="10924" spans="1:10">
      <c r="A10924" s="22"/>
      <c r="B10924" s="22"/>
      <c r="C10924" s="16" t="s">
        <v>1995</v>
      </c>
      <c r="D10924" s="16" t="s">
        <v>1995</v>
      </c>
      <c r="E10924" s="20" t="s">
        <v>2388</v>
      </c>
      <c r="F10924" s="19" t="s">
        <v>2002</v>
      </c>
      <c r="G10924" s="16" t="s">
        <v>7873</v>
      </c>
      <c r="H10924" s="19" t="s">
        <v>1995</v>
      </c>
      <c r="I10924" s="19" t="s">
        <v>2016</v>
      </c>
      <c r="J10924" s="21" t="s">
        <v>2390</v>
      </c>
    </row>
    <row r="10925" spans="1:10">
      <c r="A10925" s="22"/>
      <c r="B10925" s="22"/>
      <c r="C10925" s="16" t="s">
        <v>1995</v>
      </c>
      <c r="D10925" s="16" t="s">
        <v>2019</v>
      </c>
      <c r="E10925" s="20" t="s">
        <v>1995</v>
      </c>
      <c r="F10925" s="19" t="s">
        <v>1995</v>
      </c>
      <c r="G10925" s="16" t="s">
        <v>1995</v>
      </c>
      <c r="H10925" s="19" t="s">
        <v>1995</v>
      </c>
      <c r="I10925" s="19" t="s">
        <v>1995</v>
      </c>
      <c r="J10925" s="21" t="s">
        <v>1995</v>
      </c>
    </row>
    <row r="10926" ht="33.75" spans="1:10">
      <c r="A10926" s="22"/>
      <c r="B10926" s="22"/>
      <c r="C10926" s="16" t="s">
        <v>1995</v>
      </c>
      <c r="D10926" s="16" t="s">
        <v>1995</v>
      </c>
      <c r="E10926" s="20" t="s">
        <v>2120</v>
      </c>
      <c r="F10926" s="19" t="s">
        <v>2009</v>
      </c>
      <c r="G10926" s="16" t="s">
        <v>2010</v>
      </c>
      <c r="H10926" s="19" t="s">
        <v>2011</v>
      </c>
      <c r="I10926" s="19" t="s">
        <v>2005</v>
      </c>
      <c r="J10926" s="21" t="s">
        <v>2121</v>
      </c>
    </row>
    <row r="10927" spans="1:10">
      <c r="A10927" s="22"/>
      <c r="B10927" s="22"/>
      <c r="C10927" s="16" t="s">
        <v>2023</v>
      </c>
      <c r="D10927" s="16" t="s">
        <v>1995</v>
      </c>
      <c r="E10927" s="20" t="s">
        <v>1995</v>
      </c>
      <c r="F10927" s="19" t="s">
        <v>1995</v>
      </c>
      <c r="G10927" s="16" t="s">
        <v>1995</v>
      </c>
      <c r="H10927" s="19" t="s">
        <v>1995</v>
      </c>
      <c r="I10927" s="19" t="s">
        <v>1995</v>
      </c>
      <c r="J10927" s="21" t="s">
        <v>1995</v>
      </c>
    </row>
    <row r="10928" spans="1:10">
      <c r="A10928" s="22"/>
      <c r="B10928" s="22"/>
      <c r="C10928" s="16" t="s">
        <v>1995</v>
      </c>
      <c r="D10928" s="16" t="s">
        <v>2024</v>
      </c>
      <c r="E10928" s="20" t="s">
        <v>1995</v>
      </c>
      <c r="F10928" s="19" t="s">
        <v>1995</v>
      </c>
      <c r="G10928" s="16" t="s">
        <v>1995</v>
      </c>
      <c r="H10928" s="19" t="s">
        <v>1995</v>
      </c>
      <c r="I10928" s="19" t="s">
        <v>1995</v>
      </c>
      <c r="J10928" s="21" t="s">
        <v>1995</v>
      </c>
    </row>
    <row r="10929" spans="1:10">
      <c r="A10929" s="22"/>
      <c r="B10929" s="22"/>
      <c r="C10929" s="16" t="s">
        <v>1995</v>
      </c>
      <c r="D10929" s="16" t="s">
        <v>1995</v>
      </c>
      <c r="E10929" s="20" t="s">
        <v>2077</v>
      </c>
      <c r="F10929" s="19" t="s">
        <v>2009</v>
      </c>
      <c r="G10929" s="16" t="s">
        <v>2026</v>
      </c>
      <c r="H10929" s="19" t="s">
        <v>2011</v>
      </c>
      <c r="I10929" s="19" t="s">
        <v>2005</v>
      </c>
      <c r="J10929" s="21" t="s">
        <v>2088</v>
      </c>
    </row>
    <row r="10930" ht="12.75" spans="1:10">
      <c r="A10930" s="16" t="s">
        <v>7874</v>
      </c>
      <c r="B10930" s="20" t="s">
        <v>7875</v>
      </c>
      <c r="C10930" s="22"/>
      <c r="D10930" s="22"/>
      <c r="E10930" s="23"/>
      <c r="F10930" s="24"/>
      <c r="G10930" s="22"/>
      <c r="H10930" s="24"/>
      <c r="I10930" s="24"/>
      <c r="J10930" s="25"/>
    </row>
    <row r="10931" spans="1:10">
      <c r="A10931" s="22"/>
      <c r="B10931" s="22"/>
      <c r="C10931" s="16" t="s">
        <v>1999</v>
      </c>
      <c r="D10931" s="16" t="s">
        <v>1995</v>
      </c>
      <c r="E10931" s="20" t="s">
        <v>1995</v>
      </c>
      <c r="F10931" s="19" t="s">
        <v>1995</v>
      </c>
      <c r="G10931" s="16" t="s">
        <v>1995</v>
      </c>
      <c r="H10931" s="19" t="s">
        <v>1995</v>
      </c>
      <c r="I10931" s="19" t="s">
        <v>1995</v>
      </c>
      <c r="J10931" s="21" t="s">
        <v>1995</v>
      </c>
    </row>
    <row r="10932" spans="1:10">
      <c r="A10932" s="22"/>
      <c r="B10932" s="22"/>
      <c r="C10932" s="16" t="s">
        <v>1995</v>
      </c>
      <c r="D10932" s="16" t="s">
        <v>2000</v>
      </c>
      <c r="E10932" s="20" t="s">
        <v>1995</v>
      </c>
      <c r="F10932" s="19" t="s">
        <v>1995</v>
      </c>
      <c r="G10932" s="16" t="s">
        <v>1995</v>
      </c>
      <c r="H10932" s="19" t="s">
        <v>1995</v>
      </c>
      <c r="I10932" s="19" t="s">
        <v>1995</v>
      </c>
      <c r="J10932" s="21" t="s">
        <v>1995</v>
      </c>
    </row>
    <row r="10933" ht="22.5" spans="1:10">
      <c r="A10933" s="22"/>
      <c r="B10933" s="22"/>
      <c r="C10933" s="16" t="s">
        <v>1995</v>
      </c>
      <c r="D10933" s="16" t="s">
        <v>1995</v>
      </c>
      <c r="E10933" s="20" t="s">
        <v>3976</v>
      </c>
      <c r="F10933" s="19" t="s">
        <v>2009</v>
      </c>
      <c r="G10933" s="16" t="s">
        <v>2261</v>
      </c>
      <c r="H10933" s="19" t="s">
        <v>2171</v>
      </c>
      <c r="I10933" s="19" t="s">
        <v>2005</v>
      </c>
      <c r="J10933" s="21" t="s">
        <v>7876</v>
      </c>
    </row>
    <row r="10934" ht="22.5" spans="1:10">
      <c r="A10934" s="22"/>
      <c r="B10934" s="22"/>
      <c r="C10934" s="16" t="s">
        <v>1995</v>
      </c>
      <c r="D10934" s="16" t="s">
        <v>1995</v>
      </c>
      <c r="E10934" s="20" t="s">
        <v>7877</v>
      </c>
      <c r="F10934" s="19" t="s">
        <v>2009</v>
      </c>
      <c r="G10934" s="16" t="s">
        <v>2352</v>
      </c>
      <c r="H10934" s="19" t="s">
        <v>7878</v>
      </c>
      <c r="I10934" s="19" t="s">
        <v>2005</v>
      </c>
      <c r="J10934" s="21" t="s">
        <v>7879</v>
      </c>
    </row>
    <row r="10935" spans="1:10">
      <c r="A10935" s="22"/>
      <c r="B10935" s="22"/>
      <c r="C10935" s="16" t="s">
        <v>1995</v>
      </c>
      <c r="D10935" s="16" t="s">
        <v>1995</v>
      </c>
      <c r="E10935" s="20" t="s">
        <v>7880</v>
      </c>
      <c r="F10935" s="19" t="s">
        <v>2035</v>
      </c>
      <c r="G10935" s="16" t="s">
        <v>2387</v>
      </c>
      <c r="H10935" s="19" t="s">
        <v>2036</v>
      </c>
      <c r="I10935" s="19" t="s">
        <v>2005</v>
      </c>
      <c r="J10935" s="21" t="s">
        <v>7881</v>
      </c>
    </row>
    <row r="10936" spans="1:10">
      <c r="A10936" s="22"/>
      <c r="B10936" s="22"/>
      <c r="C10936" s="16" t="s">
        <v>1995</v>
      </c>
      <c r="D10936" s="16" t="s">
        <v>2007</v>
      </c>
      <c r="E10936" s="20" t="s">
        <v>1995</v>
      </c>
      <c r="F10936" s="19" t="s">
        <v>1995</v>
      </c>
      <c r="G10936" s="16" t="s">
        <v>1995</v>
      </c>
      <c r="H10936" s="19" t="s">
        <v>1995</v>
      </c>
      <c r="I10936" s="19" t="s">
        <v>1995</v>
      </c>
      <c r="J10936" s="21" t="s">
        <v>1995</v>
      </c>
    </row>
    <row r="10937" ht="22.5" spans="1:10">
      <c r="A10937" s="22"/>
      <c r="B10937" s="22"/>
      <c r="C10937" s="16" t="s">
        <v>1995</v>
      </c>
      <c r="D10937" s="16" t="s">
        <v>1995</v>
      </c>
      <c r="E10937" s="20" t="s">
        <v>7882</v>
      </c>
      <c r="F10937" s="19" t="s">
        <v>2009</v>
      </c>
      <c r="G10937" s="16" t="s">
        <v>2047</v>
      </c>
      <c r="H10937" s="19" t="s">
        <v>2011</v>
      </c>
      <c r="I10937" s="19" t="s">
        <v>2005</v>
      </c>
      <c r="J10937" s="21" t="s">
        <v>7883</v>
      </c>
    </row>
    <row r="10938" ht="22.5" spans="1:10">
      <c r="A10938" s="22"/>
      <c r="B10938" s="22"/>
      <c r="C10938" s="16" t="s">
        <v>1995</v>
      </c>
      <c r="D10938" s="16" t="s">
        <v>1995</v>
      </c>
      <c r="E10938" s="20" t="s">
        <v>7884</v>
      </c>
      <c r="F10938" s="19" t="s">
        <v>2009</v>
      </c>
      <c r="G10938" s="16" t="s">
        <v>2047</v>
      </c>
      <c r="H10938" s="19" t="s">
        <v>2011</v>
      </c>
      <c r="I10938" s="19" t="s">
        <v>2005</v>
      </c>
      <c r="J10938" s="21" t="s">
        <v>7885</v>
      </c>
    </row>
    <row r="10939" spans="1:10">
      <c r="A10939" s="22"/>
      <c r="B10939" s="22"/>
      <c r="C10939" s="16" t="s">
        <v>1995</v>
      </c>
      <c r="D10939" s="16" t="s">
        <v>2013</v>
      </c>
      <c r="E10939" s="20" t="s">
        <v>1995</v>
      </c>
      <c r="F10939" s="19" t="s">
        <v>1995</v>
      </c>
      <c r="G10939" s="16" t="s">
        <v>1995</v>
      </c>
      <c r="H10939" s="19" t="s">
        <v>1995</v>
      </c>
      <c r="I10939" s="19" t="s">
        <v>1995</v>
      </c>
      <c r="J10939" s="21" t="s">
        <v>1995</v>
      </c>
    </row>
    <row r="10940" ht="22.5" spans="1:10">
      <c r="A10940" s="22"/>
      <c r="B10940" s="22"/>
      <c r="C10940" s="16" t="s">
        <v>1995</v>
      </c>
      <c r="D10940" s="16" t="s">
        <v>1995</v>
      </c>
      <c r="E10940" s="20" t="s">
        <v>4403</v>
      </c>
      <c r="F10940" s="19" t="s">
        <v>2009</v>
      </c>
      <c r="G10940" s="16" t="s">
        <v>2047</v>
      </c>
      <c r="H10940" s="19" t="s">
        <v>2011</v>
      </c>
      <c r="I10940" s="19" t="s">
        <v>2005</v>
      </c>
      <c r="J10940" s="21" t="s">
        <v>7886</v>
      </c>
    </row>
    <row r="10941" spans="1:10">
      <c r="A10941" s="22"/>
      <c r="B10941" s="22"/>
      <c r="C10941" s="16" t="s">
        <v>2018</v>
      </c>
      <c r="D10941" s="16" t="s">
        <v>1995</v>
      </c>
      <c r="E10941" s="20" t="s">
        <v>1995</v>
      </c>
      <c r="F10941" s="19" t="s">
        <v>1995</v>
      </c>
      <c r="G10941" s="16" t="s">
        <v>1995</v>
      </c>
      <c r="H10941" s="19" t="s">
        <v>1995</v>
      </c>
      <c r="I10941" s="19" t="s">
        <v>1995</v>
      </c>
      <c r="J10941" s="21" t="s">
        <v>1995</v>
      </c>
    </row>
    <row r="10942" spans="1:10">
      <c r="A10942" s="22"/>
      <c r="B10942" s="22"/>
      <c r="C10942" s="16" t="s">
        <v>1995</v>
      </c>
      <c r="D10942" s="16" t="s">
        <v>2019</v>
      </c>
      <c r="E10942" s="20" t="s">
        <v>1995</v>
      </c>
      <c r="F10942" s="19" t="s">
        <v>1995</v>
      </c>
      <c r="G10942" s="16" t="s">
        <v>1995</v>
      </c>
      <c r="H10942" s="19" t="s">
        <v>1995</v>
      </c>
      <c r="I10942" s="19" t="s">
        <v>1995</v>
      </c>
      <c r="J10942" s="21" t="s">
        <v>1995</v>
      </c>
    </row>
    <row r="10943" spans="1:10">
      <c r="A10943" s="22"/>
      <c r="B10943" s="22"/>
      <c r="C10943" s="16" t="s">
        <v>1995</v>
      </c>
      <c r="D10943" s="16" t="s">
        <v>1995</v>
      </c>
      <c r="E10943" s="20" t="s">
        <v>3968</v>
      </c>
      <c r="F10943" s="19" t="s">
        <v>2035</v>
      </c>
      <c r="G10943" s="16" t="s">
        <v>2031</v>
      </c>
      <c r="H10943" s="19" t="s">
        <v>2171</v>
      </c>
      <c r="I10943" s="19" t="s">
        <v>2005</v>
      </c>
      <c r="J10943" s="21" t="s">
        <v>7887</v>
      </c>
    </row>
    <row r="10944" spans="1:10">
      <c r="A10944" s="22"/>
      <c r="B10944" s="22"/>
      <c r="C10944" s="16" t="s">
        <v>2023</v>
      </c>
      <c r="D10944" s="16" t="s">
        <v>1995</v>
      </c>
      <c r="E10944" s="20" t="s">
        <v>1995</v>
      </c>
      <c r="F10944" s="19" t="s">
        <v>1995</v>
      </c>
      <c r="G10944" s="16" t="s">
        <v>1995</v>
      </c>
      <c r="H10944" s="19" t="s">
        <v>1995</v>
      </c>
      <c r="I10944" s="19" t="s">
        <v>1995</v>
      </c>
      <c r="J10944" s="21" t="s">
        <v>1995</v>
      </c>
    </row>
    <row r="10945" spans="1:10">
      <c r="A10945" s="22"/>
      <c r="B10945" s="22"/>
      <c r="C10945" s="16" t="s">
        <v>1995</v>
      </c>
      <c r="D10945" s="16" t="s">
        <v>2024</v>
      </c>
      <c r="E10945" s="20" t="s">
        <v>1995</v>
      </c>
      <c r="F10945" s="19" t="s">
        <v>1995</v>
      </c>
      <c r="G10945" s="16" t="s">
        <v>1995</v>
      </c>
      <c r="H10945" s="19" t="s">
        <v>1995</v>
      </c>
      <c r="I10945" s="19" t="s">
        <v>1995</v>
      </c>
      <c r="J10945" s="21" t="s">
        <v>1995</v>
      </c>
    </row>
    <row r="10946" spans="1:10">
      <c r="A10946" s="22"/>
      <c r="B10946" s="22"/>
      <c r="C10946" s="16" t="s">
        <v>1995</v>
      </c>
      <c r="D10946" s="16" t="s">
        <v>1995</v>
      </c>
      <c r="E10946" s="20" t="s">
        <v>3984</v>
      </c>
      <c r="F10946" s="19" t="s">
        <v>2009</v>
      </c>
      <c r="G10946" s="16" t="s">
        <v>2047</v>
      </c>
      <c r="H10946" s="19" t="s">
        <v>2011</v>
      </c>
      <c r="I10946" s="19" t="s">
        <v>2005</v>
      </c>
      <c r="J10946" s="21" t="s">
        <v>7888</v>
      </c>
    </row>
    <row r="10947" ht="33.75" spans="1:10">
      <c r="A10947" s="16" t="s">
        <v>7889</v>
      </c>
      <c r="B10947" s="20" t="s">
        <v>7890</v>
      </c>
      <c r="C10947" s="22"/>
      <c r="D10947" s="22"/>
      <c r="E10947" s="23"/>
      <c r="F10947" s="24"/>
      <c r="G10947" s="22"/>
      <c r="H10947" s="24"/>
      <c r="I10947" s="24"/>
      <c r="J10947" s="25"/>
    </row>
    <row r="10948" spans="1:10">
      <c r="A10948" s="22"/>
      <c r="B10948" s="22"/>
      <c r="C10948" s="16" t="s">
        <v>1999</v>
      </c>
      <c r="D10948" s="16" t="s">
        <v>1995</v>
      </c>
      <c r="E10948" s="20" t="s">
        <v>1995</v>
      </c>
      <c r="F10948" s="19" t="s">
        <v>1995</v>
      </c>
      <c r="G10948" s="16" t="s">
        <v>1995</v>
      </c>
      <c r="H10948" s="19" t="s">
        <v>1995</v>
      </c>
      <c r="I10948" s="19" t="s">
        <v>1995</v>
      </c>
      <c r="J10948" s="21" t="s">
        <v>1995</v>
      </c>
    </row>
    <row r="10949" spans="1:10">
      <c r="A10949" s="22"/>
      <c r="B10949" s="22"/>
      <c r="C10949" s="16" t="s">
        <v>1995</v>
      </c>
      <c r="D10949" s="16" t="s">
        <v>2000</v>
      </c>
      <c r="E10949" s="20" t="s">
        <v>1995</v>
      </c>
      <c r="F10949" s="19" t="s">
        <v>1995</v>
      </c>
      <c r="G10949" s="16" t="s">
        <v>1995</v>
      </c>
      <c r="H10949" s="19" t="s">
        <v>1995</v>
      </c>
      <c r="I10949" s="19" t="s">
        <v>1995</v>
      </c>
      <c r="J10949" s="21" t="s">
        <v>1995</v>
      </c>
    </row>
    <row r="10950" ht="33.75" spans="1:10">
      <c r="A10950" s="22"/>
      <c r="B10950" s="22"/>
      <c r="C10950" s="16" t="s">
        <v>1995</v>
      </c>
      <c r="D10950" s="16" t="s">
        <v>1995</v>
      </c>
      <c r="E10950" s="20" t="s">
        <v>2229</v>
      </c>
      <c r="F10950" s="19" t="s">
        <v>2009</v>
      </c>
      <c r="G10950" s="16" t="s">
        <v>3092</v>
      </c>
      <c r="H10950" s="19" t="s">
        <v>2171</v>
      </c>
      <c r="I10950" s="19" t="s">
        <v>2005</v>
      </c>
      <c r="J10950" s="21" t="s">
        <v>2230</v>
      </c>
    </row>
    <row r="10951" ht="56.25" spans="1:10">
      <c r="A10951" s="22"/>
      <c r="B10951" s="22"/>
      <c r="C10951" s="16" t="s">
        <v>1995</v>
      </c>
      <c r="D10951" s="16" t="s">
        <v>1995</v>
      </c>
      <c r="E10951" s="20" t="s">
        <v>7891</v>
      </c>
      <c r="F10951" s="19" t="s">
        <v>2009</v>
      </c>
      <c r="G10951" s="16" t="s">
        <v>7892</v>
      </c>
      <c r="H10951" s="19" t="s">
        <v>2325</v>
      </c>
      <c r="I10951" s="19" t="s">
        <v>2005</v>
      </c>
      <c r="J10951" s="21" t="s">
        <v>7893</v>
      </c>
    </row>
    <row r="10952" spans="1:10">
      <c r="A10952" s="22"/>
      <c r="B10952" s="22"/>
      <c r="C10952" s="16" t="s">
        <v>1995</v>
      </c>
      <c r="D10952" s="16" t="s">
        <v>2007</v>
      </c>
      <c r="E10952" s="20" t="s">
        <v>1995</v>
      </c>
      <c r="F10952" s="19" t="s">
        <v>1995</v>
      </c>
      <c r="G10952" s="16" t="s">
        <v>1995</v>
      </c>
      <c r="H10952" s="19" t="s">
        <v>1995</v>
      </c>
      <c r="I10952" s="19" t="s">
        <v>1995</v>
      </c>
      <c r="J10952" s="21" t="s">
        <v>1995</v>
      </c>
    </row>
    <row r="10953" ht="33.75" spans="1:10">
      <c r="A10953" s="22"/>
      <c r="B10953" s="22"/>
      <c r="C10953" s="16" t="s">
        <v>1995</v>
      </c>
      <c r="D10953" s="16" t="s">
        <v>1995</v>
      </c>
      <c r="E10953" s="20" t="s">
        <v>2080</v>
      </c>
      <c r="F10953" s="19" t="s">
        <v>2002</v>
      </c>
      <c r="G10953" s="16" t="s">
        <v>2060</v>
      </c>
      <c r="H10953" s="19" t="s">
        <v>2011</v>
      </c>
      <c r="I10953" s="19" t="s">
        <v>2016</v>
      </c>
      <c r="J10953" s="21" t="s">
        <v>2081</v>
      </c>
    </row>
    <row r="10954" spans="1:10">
      <c r="A10954" s="22"/>
      <c r="B10954" s="22"/>
      <c r="C10954" s="16" t="s">
        <v>2018</v>
      </c>
      <c r="D10954" s="16" t="s">
        <v>1995</v>
      </c>
      <c r="E10954" s="20" t="s">
        <v>1995</v>
      </c>
      <c r="F10954" s="19" t="s">
        <v>1995</v>
      </c>
      <c r="G10954" s="16" t="s">
        <v>1995</v>
      </c>
      <c r="H10954" s="19" t="s">
        <v>1995</v>
      </c>
      <c r="I10954" s="19" t="s">
        <v>1995</v>
      </c>
      <c r="J10954" s="21" t="s">
        <v>1995</v>
      </c>
    </row>
    <row r="10955" spans="1:10">
      <c r="A10955" s="22"/>
      <c r="B10955" s="22"/>
      <c r="C10955" s="16" t="s">
        <v>1995</v>
      </c>
      <c r="D10955" s="16" t="s">
        <v>2099</v>
      </c>
      <c r="E10955" s="20" t="s">
        <v>1995</v>
      </c>
      <c r="F10955" s="19" t="s">
        <v>1995</v>
      </c>
      <c r="G10955" s="16" t="s">
        <v>1995</v>
      </c>
      <c r="H10955" s="19" t="s">
        <v>1995</v>
      </c>
      <c r="I10955" s="19" t="s">
        <v>1995</v>
      </c>
      <c r="J10955" s="21" t="s">
        <v>1995</v>
      </c>
    </row>
    <row r="10956" spans="1:10">
      <c r="A10956" s="22"/>
      <c r="B10956" s="22"/>
      <c r="C10956" s="16" t="s">
        <v>1995</v>
      </c>
      <c r="D10956" s="16" t="s">
        <v>1995</v>
      </c>
      <c r="E10956" s="20" t="s">
        <v>7866</v>
      </c>
      <c r="F10956" s="19" t="s">
        <v>2009</v>
      </c>
      <c r="G10956" s="16" t="s">
        <v>4795</v>
      </c>
      <c r="H10956" s="19" t="s">
        <v>7864</v>
      </c>
      <c r="I10956" s="19" t="s">
        <v>2005</v>
      </c>
      <c r="J10956" s="21" t="s">
        <v>7894</v>
      </c>
    </row>
    <row r="10957" spans="1:10">
      <c r="A10957" s="22"/>
      <c r="B10957" s="22"/>
      <c r="C10957" s="16" t="s">
        <v>1995</v>
      </c>
      <c r="D10957" s="16" t="s">
        <v>2019</v>
      </c>
      <c r="E10957" s="20" t="s">
        <v>1995</v>
      </c>
      <c r="F10957" s="19" t="s">
        <v>1995</v>
      </c>
      <c r="G10957" s="16" t="s">
        <v>1995</v>
      </c>
      <c r="H10957" s="19" t="s">
        <v>1995</v>
      </c>
      <c r="I10957" s="19" t="s">
        <v>1995</v>
      </c>
      <c r="J10957" s="21" t="s">
        <v>1995</v>
      </c>
    </row>
    <row r="10958" ht="33.75" spans="1:10">
      <c r="A10958" s="22"/>
      <c r="B10958" s="22"/>
      <c r="C10958" s="16" t="s">
        <v>1995</v>
      </c>
      <c r="D10958" s="16" t="s">
        <v>1995</v>
      </c>
      <c r="E10958" s="20" t="s">
        <v>2120</v>
      </c>
      <c r="F10958" s="19" t="s">
        <v>2002</v>
      </c>
      <c r="G10958" s="16" t="s">
        <v>2060</v>
      </c>
      <c r="H10958" s="19" t="s">
        <v>2011</v>
      </c>
      <c r="I10958" s="19" t="s">
        <v>2016</v>
      </c>
      <c r="J10958" s="21" t="s">
        <v>2121</v>
      </c>
    </row>
    <row r="10959" spans="1:10">
      <c r="A10959" s="22"/>
      <c r="B10959" s="22"/>
      <c r="C10959" s="16" t="s">
        <v>2023</v>
      </c>
      <c r="D10959" s="16" t="s">
        <v>1995</v>
      </c>
      <c r="E10959" s="20" t="s">
        <v>1995</v>
      </c>
      <c r="F10959" s="19" t="s">
        <v>1995</v>
      </c>
      <c r="G10959" s="16" t="s">
        <v>1995</v>
      </c>
      <c r="H10959" s="19" t="s">
        <v>1995</v>
      </c>
      <c r="I10959" s="19" t="s">
        <v>1995</v>
      </c>
      <c r="J10959" s="21" t="s">
        <v>1995</v>
      </c>
    </row>
    <row r="10960" spans="1:10">
      <c r="A10960" s="22"/>
      <c r="B10960" s="22"/>
      <c r="C10960" s="16" t="s">
        <v>1995</v>
      </c>
      <c r="D10960" s="16" t="s">
        <v>2024</v>
      </c>
      <c r="E10960" s="20" t="s">
        <v>1995</v>
      </c>
      <c r="F10960" s="19" t="s">
        <v>1995</v>
      </c>
      <c r="G10960" s="16" t="s">
        <v>1995</v>
      </c>
      <c r="H10960" s="19" t="s">
        <v>1995</v>
      </c>
      <c r="I10960" s="19" t="s">
        <v>1995</v>
      </c>
      <c r="J10960" s="21" t="s">
        <v>1995</v>
      </c>
    </row>
    <row r="10961" spans="1:10">
      <c r="A10961" s="22"/>
      <c r="B10961" s="22"/>
      <c r="C10961" s="16" t="s">
        <v>1995</v>
      </c>
      <c r="D10961" s="16" t="s">
        <v>1995</v>
      </c>
      <c r="E10961" s="20" t="s">
        <v>7895</v>
      </c>
      <c r="F10961" s="19" t="s">
        <v>2002</v>
      </c>
      <c r="G10961" s="16" t="s">
        <v>2047</v>
      </c>
      <c r="H10961" s="19" t="s">
        <v>2011</v>
      </c>
      <c r="I10961" s="19" t="s">
        <v>2016</v>
      </c>
      <c r="J10961" s="21" t="s">
        <v>7896</v>
      </c>
    </row>
    <row r="10962" ht="56.25" spans="1:10">
      <c r="A10962" s="16" t="s">
        <v>7897</v>
      </c>
      <c r="B10962" s="20" t="s">
        <v>7898</v>
      </c>
      <c r="C10962" s="22"/>
      <c r="D10962" s="22"/>
      <c r="E10962" s="23"/>
      <c r="F10962" s="24"/>
      <c r="G10962" s="22"/>
      <c r="H10962" s="24"/>
      <c r="I10962" s="24"/>
      <c r="J10962" s="25"/>
    </row>
    <row r="10963" spans="1:10">
      <c r="A10963" s="22"/>
      <c r="B10963" s="22"/>
      <c r="C10963" s="16" t="s">
        <v>1999</v>
      </c>
      <c r="D10963" s="16" t="s">
        <v>1995</v>
      </c>
      <c r="E10963" s="20" t="s">
        <v>1995</v>
      </c>
      <c r="F10963" s="19" t="s">
        <v>1995</v>
      </c>
      <c r="G10963" s="16" t="s">
        <v>1995</v>
      </c>
      <c r="H10963" s="19" t="s">
        <v>1995</v>
      </c>
      <c r="I10963" s="19" t="s">
        <v>1995</v>
      </c>
      <c r="J10963" s="21" t="s">
        <v>1995</v>
      </c>
    </row>
    <row r="10964" spans="1:10">
      <c r="A10964" s="22"/>
      <c r="B10964" s="22"/>
      <c r="C10964" s="16" t="s">
        <v>1995</v>
      </c>
      <c r="D10964" s="16" t="s">
        <v>2000</v>
      </c>
      <c r="E10964" s="20" t="s">
        <v>1995</v>
      </c>
      <c r="F10964" s="19" t="s">
        <v>1995</v>
      </c>
      <c r="G10964" s="16" t="s">
        <v>1995</v>
      </c>
      <c r="H10964" s="19" t="s">
        <v>1995</v>
      </c>
      <c r="I10964" s="19" t="s">
        <v>1995</v>
      </c>
      <c r="J10964" s="21" t="s">
        <v>1995</v>
      </c>
    </row>
    <row r="10965" ht="22.5" spans="1:10">
      <c r="A10965" s="22"/>
      <c r="B10965" s="22"/>
      <c r="C10965" s="16" t="s">
        <v>1995</v>
      </c>
      <c r="D10965" s="16" t="s">
        <v>1995</v>
      </c>
      <c r="E10965" s="20" t="s">
        <v>2237</v>
      </c>
      <c r="F10965" s="19" t="s">
        <v>2002</v>
      </c>
      <c r="G10965" s="16" t="s">
        <v>7858</v>
      </c>
      <c r="H10965" s="19" t="s">
        <v>5601</v>
      </c>
      <c r="I10965" s="19" t="s">
        <v>2005</v>
      </c>
      <c r="J10965" s="21" t="s">
        <v>2381</v>
      </c>
    </row>
    <row r="10966" spans="1:10">
      <c r="A10966" s="22"/>
      <c r="B10966" s="22"/>
      <c r="C10966" s="16" t="s">
        <v>1995</v>
      </c>
      <c r="D10966" s="16" t="s">
        <v>1995</v>
      </c>
      <c r="E10966" s="20" t="s">
        <v>7859</v>
      </c>
      <c r="F10966" s="19" t="s">
        <v>2002</v>
      </c>
      <c r="G10966" s="16" t="s">
        <v>7899</v>
      </c>
      <c r="H10966" s="19" t="s">
        <v>7448</v>
      </c>
      <c r="I10966" s="19" t="s">
        <v>2016</v>
      </c>
      <c r="J10966" s="21" t="s">
        <v>7861</v>
      </c>
    </row>
    <row r="10967" spans="1:10">
      <c r="A10967" s="22"/>
      <c r="B10967" s="22"/>
      <c r="C10967" s="16" t="s">
        <v>2018</v>
      </c>
      <c r="D10967" s="16" t="s">
        <v>1995</v>
      </c>
      <c r="E10967" s="20" t="s">
        <v>1995</v>
      </c>
      <c r="F10967" s="19" t="s">
        <v>1995</v>
      </c>
      <c r="G10967" s="16" t="s">
        <v>1995</v>
      </c>
      <c r="H10967" s="19" t="s">
        <v>1995</v>
      </c>
      <c r="I10967" s="19" t="s">
        <v>1995</v>
      </c>
      <c r="J10967" s="21" t="s">
        <v>1995</v>
      </c>
    </row>
    <row r="10968" spans="1:10">
      <c r="A10968" s="22"/>
      <c r="B10968" s="22"/>
      <c r="C10968" s="16" t="s">
        <v>1995</v>
      </c>
      <c r="D10968" s="16" t="s">
        <v>2099</v>
      </c>
      <c r="E10968" s="20" t="s">
        <v>1995</v>
      </c>
      <c r="F10968" s="19" t="s">
        <v>1995</v>
      </c>
      <c r="G10968" s="16" t="s">
        <v>1995</v>
      </c>
      <c r="H10968" s="19" t="s">
        <v>1995</v>
      </c>
      <c r="I10968" s="19" t="s">
        <v>1995</v>
      </c>
      <c r="J10968" s="21" t="s">
        <v>1995</v>
      </c>
    </row>
    <row r="10969" spans="1:10">
      <c r="A10969" s="22"/>
      <c r="B10969" s="22"/>
      <c r="C10969" s="16" t="s">
        <v>1995</v>
      </c>
      <c r="D10969" s="16" t="s">
        <v>1995</v>
      </c>
      <c r="E10969" s="20" t="s">
        <v>7862</v>
      </c>
      <c r="F10969" s="19" t="s">
        <v>2009</v>
      </c>
      <c r="G10969" s="16" t="s">
        <v>7863</v>
      </c>
      <c r="H10969" s="19" t="s">
        <v>7864</v>
      </c>
      <c r="I10969" s="19" t="s">
        <v>2005</v>
      </c>
      <c r="J10969" s="21" t="s">
        <v>7865</v>
      </c>
    </row>
    <row r="10970" spans="1:10">
      <c r="A10970" s="22"/>
      <c r="B10970" s="22"/>
      <c r="C10970" s="16" t="s">
        <v>1995</v>
      </c>
      <c r="D10970" s="16" t="s">
        <v>2019</v>
      </c>
      <c r="E10970" s="20" t="s">
        <v>1995</v>
      </c>
      <c r="F10970" s="19" t="s">
        <v>1995</v>
      </c>
      <c r="G10970" s="16" t="s">
        <v>1995</v>
      </c>
      <c r="H10970" s="19" t="s">
        <v>1995</v>
      </c>
      <c r="I10970" s="19" t="s">
        <v>1995</v>
      </c>
      <c r="J10970" s="21" t="s">
        <v>1995</v>
      </c>
    </row>
    <row r="10971" ht="33.75" spans="1:10">
      <c r="A10971" s="22"/>
      <c r="B10971" s="22"/>
      <c r="C10971" s="16" t="s">
        <v>1995</v>
      </c>
      <c r="D10971" s="16" t="s">
        <v>1995</v>
      </c>
      <c r="E10971" s="20" t="s">
        <v>2120</v>
      </c>
      <c r="F10971" s="19" t="s">
        <v>2002</v>
      </c>
      <c r="G10971" s="16" t="s">
        <v>2060</v>
      </c>
      <c r="H10971" s="19" t="s">
        <v>2011</v>
      </c>
      <c r="I10971" s="19" t="s">
        <v>2016</v>
      </c>
      <c r="J10971" s="21" t="s">
        <v>2121</v>
      </c>
    </row>
    <row r="10972" spans="1:10">
      <c r="A10972" s="22"/>
      <c r="B10972" s="22"/>
      <c r="C10972" s="16" t="s">
        <v>2023</v>
      </c>
      <c r="D10972" s="16" t="s">
        <v>1995</v>
      </c>
      <c r="E10972" s="20" t="s">
        <v>1995</v>
      </c>
      <c r="F10972" s="19" t="s">
        <v>1995</v>
      </c>
      <c r="G10972" s="16" t="s">
        <v>1995</v>
      </c>
      <c r="H10972" s="19" t="s">
        <v>1995</v>
      </c>
      <c r="I10972" s="19" t="s">
        <v>1995</v>
      </c>
      <c r="J10972" s="21" t="s">
        <v>1995</v>
      </c>
    </row>
    <row r="10973" spans="1:10">
      <c r="A10973" s="22"/>
      <c r="B10973" s="22"/>
      <c r="C10973" s="16" t="s">
        <v>1995</v>
      </c>
      <c r="D10973" s="16" t="s">
        <v>2024</v>
      </c>
      <c r="E10973" s="20" t="s">
        <v>1995</v>
      </c>
      <c r="F10973" s="19" t="s">
        <v>1995</v>
      </c>
      <c r="G10973" s="16" t="s">
        <v>1995</v>
      </c>
      <c r="H10973" s="19" t="s">
        <v>1995</v>
      </c>
      <c r="I10973" s="19" t="s">
        <v>1995</v>
      </c>
      <c r="J10973" s="21" t="s">
        <v>1995</v>
      </c>
    </row>
    <row r="10974" spans="1:10">
      <c r="A10974" s="22"/>
      <c r="B10974" s="22"/>
      <c r="C10974" s="16" t="s">
        <v>1995</v>
      </c>
      <c r="D10974" s="16" t="s">
        <v>1995</v>
      </c>
      <c r="E10974" s="20" t="s">
        <v>2077</v>
      </c>
      <c r="F10974" s="19" t="s">
        <v>2009</v>
      </c>
      <c r="G10974" s="16" t="s">
        <v>2060</v>
      </c>
      <c r="H10974" s="19" t="s">
        <v>2011</v>
      </c>
      <c r="I10974" s="19" t="s">
        <v>2005</v>
      </c>
      <c r="J10974" s="21" t="s">
        <v>2088</v>
      </c>
    </row>
    <row r="10975" spans="1:10">
      <c r="A10975" s="22"/>
      <c r="B10975" s="22"/>
      <c r="C10975" s="16" t="s">
        <v>1995</v>
      </c>
      <c r="D10975" s="16" t="s">
        <v>1995</v>
      </c>
      <c r="E10975" s="20" t="s">
        <v>7866</v>
      </c>
      <c r="F10975" s="19" t="s">
        <v>2002</v>
      </c>
      <c r="G10975" s="16" t="s">
        <v>4795</v>
      </c>
      <c r="H10975" s="19" t="s">
        <v>7864</v>
      </c>
      <c r="I10975" s="19" t="s">
        <v>2016</v>
      </c>
      <c r="J10975" s="21" t="s">
        <v>7867</v>
      </c>
    </row>
    <row r="10976" ht="135" spans="1:10">
      <c r="A10976" s="16" t="s">
        <v>7900</v>
      </c>
      <c r="B10976" s="20" t="s">
        <v>7872</v>
      </c>
      <c r="C10976" s="22"/>
      <c r="D10976" s="22"/>
      <c r="E10976" s="23"/>
      <c r="F10976" s="24"/>
      <c r="G10976" s="22"/>
      <c r="H10976" s="24"/>
      <c r="I10976" s="24"/>
      <c r="J10976" s="25"/>
    </row>
    <row r="10977" spans="1:10">
      <c r="A10977" s="22"/>
      <c r="B10977" s="22"/>
      <c r="C10977" s="16" t="s">
        <v>1999</v>
      </c>
      <c r="D10977" s="16" t="s">
        <v>1995</v>
      </c>
      <c r="E10977" s="20" t="s">
        <v>1995</v>
      </c>
      <c r="F10977" s="19" t="s">
        <v>1995</v>
      </c>
      <c r="G10977" s="16" t="s">
        <v>1995</v>
      </c>
      <c r="H10977" s="19" t="s">
        <v>1995</v>
      </c>
      <c r="I10977" s="19" t="s">
        <v>1995</v>
      </c>
      <c r="J10977" s="21" t="s">
        <v>1995</v>
      </c>
    </row>
    <row r="10978" spans="1:10">
      <c r="A10978" s="22"/>
      <c r="B10978" s="22"/>
      <c r="C10978" s="16" t="s">
        <v>1995</v>
      </c>
      <c r="D10978" s="16" t="s">
        <v>2000</v>
      </c>
      <c r="E10978" s="20" t="s">
        <v>1995</v>
      </c>
      <c r="F10978" s="19" t="s">
        <v>1995</v>
      </c>
      <c r="G10978" s="16" t="s">
        <v>1995</v>
      </c>
      <c r="H10978" s="19" t="s">
        <v>1995</v>
      </c>
      <c r="I10978" s="19" t="s">
        <v>1995</v>
      </c>
      <c r="J10978" s="21" t="s">
        <v>1995</v>
      </c>
    </row>
    <row r="10979" spans="1:10">
      <c r="A10979" s="22"/>
      <c r="B10979" s="22"/>
      <c r="C10979" s="16" t="s">
        <v>1995</v>
      </c>
      <c r="D10979" s="16" t="s">
        <v>1995</v>
      </c>
      <c r="E10979" s="20" t="s">
        <v>7901</v>
      </c>
      <c r="F10979" s="19" t="s">
        <v>2002</v>
      </c>
      <c r="G10979" s="16" t="s">
        <v>7902</v>
      </c>
      <c r="H10979" s="19" t="s">
        <v>3253</v>
      </c>
      <c r="I10979" s="19" t="s">
        <v>2005</v>
      </c>
      <c r="J10979" s="21" t="s">
        <v>7903</v>
      </c>
    </row>
    <row r="10980" spans="1:10">
      <c r="A10980" s="22"/>
      <c r="B10980" s="22"/>
      <c r="C10980" s="16" t="s">
        <v>1995</v>
      </c>
      <c r="D10980" s="16" t="s">
        <v>2013</v>
      </c>
      <c r="E10980" s="20" t="s">
        <v>1995</v>
      </c>
      <c r="F10980" s="19" t="s">
        <v>1995</v>
      </c>
      <c r="G10980" s="16" t="s">
        <v>1995</v>
      </c>
      <c r="H10980" s="19" t="s">
        <v>1995</v>
      </c>
      <c r="I10980" s="19" t="s">
        <v>1995</v>
      </c>
      <c r="J10980" s="21" t="s">
        <v>1995</v>
      </c>
    </row>
    <row r="10981" spans="1:10">
      <c r="A10981" s="22"/>
      <c r="B10981" s="22"/>
      <c r="C10981" s="16" t="s">
        <v>1995</v>
      </c>
      <c r="D10981" s="16" t="s">
        <v>1995</v>
      </c>
      <c r="E10981" s="20" t="s">
        <v>2908</v>
      </c>
      <c r="F10981" s="19" t="s">
        <v>2009</v>
      </c>
      <c r="G10981" s="16" t="s">
        <v>7904</v>
      </c>
      <c r="H10981" s="19" t="s">
        <v>2054</v>
      </c>
      <c r="I10981" s="19" t="s">
        <v>2005</v>
      </c>
      <c r="J10981" s="21" t="s">
        <v>2054</v>
      </c>
    </row>
    <row r="10982" spans="1:10">
      <c r="A10982" s="22"/>
      <c r="B10982" s="22"/>
      <c r="C10982" s="16" t="s">
        <v>2018</v>
      </c>
      <c r="D10982" s="16" t="s">
        <v>1995</v>
      </c>
      <c r="E10982" s="20" t="s">
        <v>1995</v>
      </c>
      <c r="F10982" s="19" t="s">
        <v>1995</v>
      </c>
      <c r="G10982" s="16" t="s">
        <v>1995</v>
      </c>
      <c r="H10982" s="19" t="s">
        <v>1995</v>
      </c>
      <c r="I10982" s="19" t="s">
        <v>1995</v>
      </c>
      <c r="J10982" s="21" t="s">
        <v>1995</v>
      </c>
    </row>
    <row r="10983" spans="1:10">
      <c r="A10983" s="22"/>
      <c r="B10983" s="22"/>
      <c r="C10983" s="16" t="s">
        <v>1995</v>
      </c>
      <c r="D10983" s="16" t="s">
        <v>2099</v>
      </c>
      <c r="E10983" s="20" t="s">
        <v>1995</v>
      </c>
      <c r="F10983" s="19" t="s">
        <v>1995</v>
      </c>
      <c r="G10983" s="16" t="s">
        <v>1995</v>
      </c>
      <c r="H10983" s="19" t="s">
        <v>1995</v>
      </c>
      <c r="I10983" s="19" t="s">
        <v>1995</v>
      </c>
      <c r="J10983" s="21" t="s">
        <v>1995</v>
      </c>
    </row>
    <row r="10984" spans="1:10">
      <c r="A10984" s="22"/>
      <c r="B10984" s="22"/>
      <c r="C10984" s="16" t="s">
        <v>1995</v>
      </c>
      <c r="D10984" s="16" t="s">
        <v>1995</v>
      </c>
      <c r="E10984" s="20" t="s">
        <v>7905</v>
      </c>
      <c r="F10984" s="19" t="s">
        <v>2009</v>
      </c>
      <c r="G10984" s="16" t="s">
        <v>7906</v>
      </c>
      <c r="H10984" s="19" t="s">
        <v>2325</v>
      </c>
      <c r="I10984" s="19" t="s">
        <v>2005</v>
      </c>
      <c r="J10984" s="21" t="s">
        <v>7907</v>
      </c>
    </row>
    <row r="10985" spans="1:10">
      <c r="A10985" s="22"/>
      <c r="B10985" s="22"/>
      <c r="C10985" s="16" t="s">
        <v>1995</v>
      </c>
      <c r="D10985" s="16" t="s">
        <v>2019</v>
      </c>
      <c r="E10985" s="20" t="s">
        <v>1995</v>
      </c>
      <c r="F10985" s="19" t="s">
        <v>1995</v>
      </c>
      <c r="G10985" s="16" t="s">
        <v>1995</v>
      </c>
      <c r="H10985" s="19" t="s">
        <v>1995</v>
      </c>
      <c r="I10985" s="19" t="s">
        <v>1995</v>
      </c>
      <c r="J10985" s="21" t="s">
        <v>1995</v>
      </c>
    </row>
    <row r="10986" spans="1:10">
      <c r="A10986" s="22"/>
      <c r="B10986" s="22"/>
      <c r="C10986" s="16" t="s">
        <v>1995</v>
      </c>
      <c r="D10986" s="16" t="s">
        <v>1995</v>
      </c>
      <c r="E10986" s="20" t="s">
        <v>7908</v>
      </c>
      <c r="F10986" s="19" t="s">
        <v>2009</v>
      </c>
      <c r="G10986" s="16" t="s">
        <v>7909</v>
      </c>
      <c r="H10986" s="19" t="s">
        <v>2325</v>
      </c>
      <c r="I10986" s="19" t="s">
        <v>2005</v>
      </c>
      <c r="J10986" s="21" t="s">
        <v>7910</v>
      </c>
    </row>
    <row r="10987" spans="1:10">
      <c r="A10987" s="22"/>
      <c r="B10987" s="22"/>
      <c r="C10987" s="16" t="s">
        <v>2023</v>
      </c>
      <c r="D10987" s="16" t="s">
        <v>1995</v>
      </c>
      <c r="E10987" s="20" t="s">
        <v>1995</v>
      </c>
      <c r="F10987" s="19" t="s">
        <v>1995</v>
      </c>
      <c r="G10987" s="16" t="s">
        <v>1995</v>
      </c>
      <c r="H10987" s="19" t="s">
        <v>1995</v>
      </c>
      <c r="I10987" s="19" t="s">
        <v>1995</v>
      </c>
      <c r="J10987" s="21" t="s">
        <v>1995</v>
      </c>
    </row>
    <row r="10988" spans="1:10">
      <c r="A10988" s="22"/>
      <c r="B10988" s="22"/>
      <c r="C10988" s="16" t="s">
        <v>1995</v>
      </c>
      <c r="D10988" s="16" t="s">
        <v>2024</v>
      </c>
      <c r="E10988" s="20" t="s">
        <v>1995</v>
      </c>
      <c r="F10988" s="19" t="s">
        <v>1995</v>
      </c>
      <c r="G10988" s="16" t="s">
        <v>1995</v>
      </c>
      <c r="H10988" s="19" t="s">
        <v>1995</v>
      </c>
      <c r="I10988" s="19" t="s">
        <v>1995</v>
      </c>
      <c r="J10988" s="21" t="s">
        <v>1995</v>
      </c>
    </row>
    <row r="10989" spans="1:10">
      <c r="A10989" s="22"/>
      <c r="B10989" s="22"/>
      <c r="C10989" s="16" t="s">
        <v>1995</v>
      </c>
      <c r="D10989" s="16" t="s">
        <v>1995</v>
      </c>
      <c r="E10989" s="20" t="s">
        <v>2716</v>
      </c>
      <c r="F10989" s="19" t="s">
        <v>2009</v>
      </c>
      <c r="G10989" s="16" t="s">
        <v>7911</v>
      </c>
      <c r="H10989" s="19" t="s">
        <v>1995</v>
      </c>
      <c r="I10989" s="19" t="s">
        <v>2016</v>
      </c>
      <c r="J10989" s="21" t="s">
        <v>3172</v>
      </c>
    </row>
    <row r="10990" ht="12.75" spans="1:10">
      <c r="A10990" s="16" t="s">
        <v>7912</v>
      </c>
      <c r="B10990" s="22"/>
      <c r="C10990" s="22"/>
      <c r="D10990" s="22"/>
      <c r="E10990" s="23"/>
      <c r="F10990" s="24"/>
      <c r="G10990" s="22"/>
      <c r="H10990" s="24"/>
      <c r="I10990" s="24"/>
      <c r="J10990" s="25"/>
    </row>
    <row r="10991" ht="12.75" spans="1:10">
      <c r="A10991" s="16" t="s">
        <v>7913</v>
      </c>
      <c r="B10991" s="22"/>
      <c r="C10991" s="22"/>
      <c r="D10991" s="22"/>
      <c r="E10991" s="23"/>
      <c r="F10991" s="24"/>
      <c r="G10991" s="22"/>
      <c r="H10991" s="24"/>
      <c r="I10991" s="24"/>
      <c r="J10991" s="25"/>
    </row>
    <row r="10992" ht="67.5" spans="1:10">
      <c r="A10992" s="16" t="s">
        <v>3881</v>
      </c>
      <c r="B10992" s="20" t="s">
        <v>7914</v>
      </c>
      <c r="C10992" s="22"/>
      <c r="D10992" s="22"/>
      <c r="E10992" s="23"/>
      <c r="F10992" s="24"/>
      <c r="G10992" s="22"/>
      <c r="H10992" s="24"/>
      <c r="I10992" s="24"/>
      <c r="J10992" s="25"/>
    </row>
    <row r="10993" spans="1:10">
      <c r="A10993" s="22"/>
      <c r="B10993" s="22"/>
      <c r="C10993" s="16" t="s">
        <v>1999</v>
      </c>
      <c r="D10993" s="16" t="s">
        <v>1995</v>
      </c>
      <c r="E10993" s="20" t="s">
        <v>1995</v>
      </c>
      <c r="F10993" s="19" t="s">
        <v>1995</v>
      </c>
      <c r="G10993" s="16" t="s">
        <v>1995</v>
      </c>
      <c r="H10993" s="19" t="s">
        <v>1995</v>
      </c>
      <c r="I10993" s="19" t="s">
        <v>1995</v>
      </c>
      <c r="J10993" s="21" t="s">
        <v>1995</v>
      </c>
    </row>
    <row r="10994" spans="1:10">
      <c r="A10994" s="22"/>
      <c r="B10994" s="22"/>
      <c r="C10994" s="16" t="s">
        <v>1995</v>
      </c>
      <c r="D10994" s="16" t="s">
        <v>2000</v>
      </c>
      <c r="E10994" s="20" t="s">
        <v>1995</v>
      </c>
      <c r="F10994" s="19" t="s">
        <v>1995</v>
      </c>
      <c r="G10994" s="16" t="s">
        <v>1995</v>
      </c>
      <c r="H10994" s="19" t="s">
        <v>1995</v>
      </c>
      <c r="I10994" s="19" t="s">
        <v>1995</v>
      </c>
      <c r="J10994" s="21" t="s">
        <v>1995</v>
      </c>
    </row>
    <row r="10995" spans="1:10">
      <c r="A10995" s="22"/>
      <c r="B10995" s="22"/>
      <c r="C10995" s="16" t="s">
        <v>1995</v>
      </c>
      <c r="D10995" s="16" t="s">
        <v>1995</v>
      </c>
      <c r="E10995" s="20" t="s">
        <v>7915</v>
      </c>
      <c r="F10995" s="19" t="s">
        <v>2002</v>
      </c>
      <c r="G10995" s="16" t="s">
        <v>2031</v>
      </c>
      <c r="H10995" s="19" t="s">
        <v>2126</v>
      </c>
      <c r="I10995" s="19" t="s">
        <v>2005</v>
      </c>
      <c r="J10995" s="21" t="s">
        <v>7916</v>
      </c>
    </row>
    <row r="10996" spans="1:10">
      <c r="A10996" s="22"/>
      <c r="B10996" s="22"/>
      <c r="C10996" s="16" t="s">
        <v>1995</v>
      </c>
      <c r="D10996" s="16" t="s">
        <v>2007</v>
      </c>
      <c r="E10996" s="20" t="s">
        <v>1995</v>
      </c>
      <c r="F10996" s="19" t="s">
        <v>1995</v>
      </c>
      <c r="G10996" s="16" t="s">
        <v>1995</v>
      </c>
      <c r="H10996" s="19" t="s">
        <v>1995</v>
      </c>
      <c r="I10996" s="19" t="s">
        <v>1995</v>
      </c>
      <c r="J10996" s="21" t="s">
        <v>1995</v>
      </c>
    </row>
    <row r="10997" spans="1:10">
      <c r="A10997" s="22"/>
      <c r="B10997" s="22"/>
      <c r="C10997" s="16" t="s">
        <v>1995</v>
      </c>
      <c r="D10997" s="16" t="s">
        <v>1995</v>
      </c>
      <c r="E10997" s="20" t="s">
        <v>7917</v>
      </c>
      <c r="F10997" s="19" t="s">
        <v>2002</v>
      </c>
      <c r="G10997" s="16" t="s">
        <v>2060</v>
      </c>
      <c r="H10997" s="19" t="s">
        <v>2011</v>
      </c>
      <c r="I10997" s="19" t="s">
        <v>2005</v>
      </c>
      <c r="J10997" s="21" t="s">
        <v>7918</v>
      </c>
    </row>
    <row r="10998" spans="1:10">
      <c r="A10998" s="22"/>
      <c r="B10998" s="22"/>
      <c r="C10998" s="16" t="s">
        <v>1995</v>
      </c>
      <c r="D10998" s="16" t="s">
        <v>2013</v>
      </c>
      <c r="E10998" s="20" t="s">
        <v>1995</v>
      </c>
      <c r="F10998" s="19" t="s">
        <v>1995</v>
      </c>
      <c r="G10998" s="16" t="s">
        <v>1995</v>
      </c>
      <c r="H10998" s="19" t="s">
        <v>1995</v>
      </c>
      <c r="I10998" s="19" t="s">
        <v>1995</v>
      </c>
      <c r="J10998" s="21" t="s">
        <v>1995</v>
      </c>
    </row>
    <row r="10999" spans="1:10">
      <c r="A10999" s="22"/>
      <c r="B10999" s="22"/>
      <c r="C10999" s="16" t="s">
        <v>1995</v>
      </c>
      <c r="D10999" s="16" t="s">
        <v>1995</v>
      </c>
      <c r="E10999" s="20" t="s">
        <v>7919</v>
      </c>
      <c r="F10999" s="19" t="s">
        <v>2002</v>
      </c>
      <c r="G10999" s="16" t="s">
        <v>7920</v>
      </c>
      <c r="H10999" s="19" t="s">
        <v>2263</v>
      </c>
      <c r="I10999" s="19" t="s">
        <v>2005</v>
      </c>
      <c r="J10999" s="21" t="s">
        <v>7921</v>
      </c>
    </row>
    <row r="11000" spans="1:10">
      <c r="A11000" s="22"/>
      <c r="B11000" s="22"/>
      <c r="C11000" s="16" t="s">
        <v>2018</v>
      </c>
      <c r="D11000" s="16" t="s">
        <v>1995</v>
      </c>
      <c r="E11000" s="20" t="s">
        <v>1995</v>
      </c>
      <c r="F11000" s="19" t="s">
        <v>1995</v>
      </c>
      <c r="G11000" s="16" t="s">
        <v>1995</v>
      </c>
      <c r="H11000" s="19" t="s">
        <v>1995</v>
      </c>
      <c r="I11000" s="19" t="s">
        <v>1995</v>
      </c>
      <c r="J11000" s="21" t="s">
        <v>1995</v>
      </c>
    </row>
    <row r="11001" spans="1:10">
      <c r="A11001" s="22"/>
      <c r="B11001" s="22"/>
      <c r="C11001" s="16" t="s">
        <v>1995</v>
      </c>
      <c r="D11001" s="16" t="s">
        <v>2019</v>
      </c>
      <c r="E11001" s="20" t="s">
        <v>1995</v>
      </c>
      <c r="F11001" s="19" t="s">
        <v>1995</v>
      </c>
      <c r="G11001" s="16" t="s">
        <v>1995</v>
      </c>
      <c r="H11001" s="19" t="s">
        <v>1995</v>
      </c>
      <c r="I11001" s="19" t="s">
        <v>1995</v>
      </c>
      <c r="J11001" s="21" t="s">
        <v>1995</v>
      </c>
    </row>
    <row r="11002" spans="1:10">
      <c r="A11002" s="22"/>
      <c r="B11002" s="22"/>
      <c r="C11002" s="16" t="s">
        <v>1995</v>
      </c>
      <c r="D11002" s="16" t="s">
        <v>1995</v>
      </c>
      <c r="E11002" s="20" t="s">
        <v>7922</v>
      </c>
      <c r="F11002" s="19" t="s">
        <v>2002</v>
      </c>
      <c r="G11002" s="16" t="s">
        <v>2047</v>
      </c>
      <c r="H11002" s="19" t="s">
        <v>2011</v>
      </c>
      <c r="I11002" s="19" t="s">
        <v>2016</v>
      </c>
      <c r="J11002" s="21" t="s">
        <v>7923</v>
      </c>
    </row>
    <row r="11003" spans="1:10">
      <c r="A11003" s="22"/>
      <c r="B11003" s="22"/>
      <c r="C11003" s="16" t="s">
        <v>2023</v>
      </c>
      <c r="D11003" s="16" t="s">
        <v>1995</v>
      </c>
      <c r="E11003" s="20" t="s">
        <v>1995</v>
      </c>
      <c r="F11003" s="19" t="s">
        <v>1995</v>
      </c>
      <c r="G11003" s="16" t="s">
        <v>1995</v>
      </c>
      <c r="H11003" s="19" t="s">
        <v>1995</v>
      </c>
      <c r="I11003" s="19" t="s">
        <v>1995</v>
      </c>
      <c r="J11003" s="21" t="s">
        <v>1995</v>
      </c>
    </row>
    <row r="11004" spans="1:10">
      <c r="A11004" s="22"/>
      <c r="B11004" s="22"/>
      <c r="C11004" s="16" t="s">
        <v>1995</v>
      </c>
      <c r="D11004" s="16" t="s">
        <v>2024</v>
      </c>
      <c r="E11004" s="20" t="s">
        <v>1995</v>
      </c>
      <c r="F11004" s="19" t="s">
        <v>1995</v>
      </c>
      <c r="G11004" s="16" t="s">
        <v>1995</v>
      </c>
      <c r="H11004" s="19" t="s">
        <v>1995</v>
      </c>
      <c r="I11004" s="19" t="s">
        <v>1995</v>
      </c>
      <c r="J11004" s="21" t="s">
        <v>1995</v>
      </c>
    </row>
    <row r="11005" spans="1:10">
      <c r="A11005" s="22"/>
      <c r="B11005" s="22"/>
      <c r="C11005" s="16" t="s">
        <v>1995</v>
      </c>
      <c r="D11005" s="16" t="s">
        <v>1995</v>
      </c>
      <c r="E11005" s="20" t="s">
        <v>2866</v>
      </c>
      <c r="F11005" s="19" t="s">
        <v>2009</v>
      </c>
      <c r="G11005" s="16" t="s">
        <v>2047</v>
      </c>
      <c r="H11005" s="19" t="s">
        <v>2011</v>
      </c>
      <c r="I11005" s="19" t="s">
        <v>2005</v>
      </c>
      <c r="J11005" s="21" t="s">
        <v>7924</v>
      </c>
    </row>
    <row r="11006" ht="12.75" spans="1:10">
      <c r="A11006" s="16" t="s">
        <v>7925</v>
      </c>
      <c r="B11006" s="22"/>
      <c r="C11006" s="22"/>
      <c r="D11006" s="22"/>
      <c r="E11006" s="23"/>
      <c r="F11006" s="24"/>
      <c r="G11006" s="22"/>
      <c r="H11006" s="24"/>
      <c r="I11006" s="24"/>
      <c r="J11006" s="25"/>
    </row>
    <row r="11007" ht="12.75" spans="1:10">
      <c r="A11007" s="16" t="s">
        <v>7926</v>
      </c>
      <c r="B11007" s="22"/>
      <c r="C11007" s="22"/>
      <c r="D11007" s="22"/>
      <c r="E11007" s="23"/>
      <c r="F11007" s="24"/>
      <c r="G11007" s="22"/>
      <c r="H11007" s="24"/>
      <c r="I11007" s="24"/>
      <c r="J11007" s="25"/>
    </row>
    <row r="11008" ht="12.75" spans="1:10">
      <c r="A11008" s="16" t="s">
        <v>7927</v>
      </c>
      <c r="B11008" s="20" t="s">
        <v>7928</v>
      </c>
      <c r="C11008" s="22"/>
      <c r="D11008" s="22"/>
      <c r="E11008" s="23"/>
      <c r="F11008" s="24"/>
      <c r="G11008" s="22"/>
      <c r="H11008" s="24"/>
      <c r="I11008" s="24"/>
      <c r="J11008" s="25"/>
    </row>
    <row r="11009" spans="1:10">
      <c r="A11009" s="22"/>
      <c r="B11009" s="22"/>
      <c r="C11009" s="16" t="s">
        <v>1999</v>
      </c>
      <c r="D11009" s="16" t="s">
        <v>1995</v>
      </c>
      <c r="E11009" s="20" t="s">
        <v>1995</v>
      </c>
      <c r="F11009" s="19" t="s">
        <v>1995</v>
      </c>
      <c r="G11009" s="16" t="s">
        <v>1995</v>
      </c>
      <c r="H11009" s="19" t="s">
        <v>1995</v>
      </c>
      <c r="I11009" s="19" t="s">
        <v>1995</v>
      </c>
      <c r="J11009" s="21" t="s">
        <v>1995</v>
      </c>
    </row>
    <row r="11010" spans="1:10">
      <c r="A11010" s="22"/>
      <c r="B11010" s="22"/>
      <c r="C11010" s="16" t="s">
        <v>1995</v>
      </c>
      <c r="D11010" s="16" t="s">
        <v>2000</v>
      </c>
      <c r="E11010" s="20" t="s">
        <v>1995</v>
      </c>
      <c r="F11010" s="19" t="s">
        <v>1995</v>
      </c>
      <c r="G11010" s="16" t="s">
        <v>1995</v>
      </c>
      <c r="H11010" s="19" t="s">
        <v>1995</v>
      </c>
      <c r="I11010" s="19" t="s">
        <v>1995</v>
      </c>
      <c r="J11010" s="21" t="s">
        <v>1995</v>
      </c>
    </row>
    <row r="11011" ht="22.5" spans="1:10">
      <c r="A11011" s="22"/>
      <c r="B11011" s="22"/>
      <c r="C11011" s="16" t="s">
        <v>1995</v>
      </c>
      <c r="D11011" s="16" t="s">
        <v>1995</v>
      </c>
      <c r="E11011" s="20" t="s">
        <v>7929</v>
      </c>
      <c r="F11011" s="19" t="s">
        <v>2009</v>
      </c>
      <c r="G11011" s="16" t="s">
        <v>2352</v>
      </c>
      <c r="H11011" s="19" t="s">
        <v>2216</v>
      </c>
      <c r="I11011" s="19" t="s">
        <v>2005</v>
      </c>
      <c r="J11011" s="21" t="s">
        <v>7930</v>
      </c>
    </row>
    <row r="11012" spans="1:10">
      <c r="A11012" s="22"/>
      <c r="B11012" s="22"/>
      <c r="C11012" s="16" t="s">
        <v>1995</v>
      </c>
      <c r="D11012" s="16" t="s">
        <v>2013</v>
      </c>
      <c r="E11012" s="20" t="s">
        <v>1995</v>
      </c>
      <c r="F11012" s="19" t="s">
        <v>1995</v>
      </c>
      <c r="G11012" s="16" t="s">
        <v>1995</v>
      </c>
      <c r="H11012" s="19" t="s">
        <v>1995</v>
      </c>
      <c r="I11012" s="19" t="s">
        <v>1995</v>
      </c>
      <c r="J11012" s="21" t="s">
        <v>1995</v>
      </c>
    </row>
    <row r="11013" ht="22.5" spans="1:10">
      <c r="A11013" s="22"/>
      <c r="B11013" s="22"/>
      <c r="C11013" s="16" t="s">
        <v>1995</v>
      </c>
      <c r="D11013" s="16" t="s">
        <v>1995</v>
      </c>
      <c r="E11013" s="20" t="s">
        <v>7931</v>
      </c>
      <c r="F11013" s="19" t="s">
        <v>2009</v>
      </c>
      <c r="G11013" s="16" t="s">
        <v>2352</v>
      </c>
      <c r="H11013" s="19" t="s">
        <v>4370</v>
      </c>
      <c r="I11013" s="19" t="s">
        <v>2005</v>
      </c>
      <c r="J11013" s="21" t="s">
        <v>7932</v>
      </c>
    </row>
    <row r="11014" spans="1:10">
      <c r="A11014" s="22"/>
      <c r="B11014" s="22"/>
      <c r="C11014" s="16" t="s">
        <v>2018</v>
      </c>
      <c r="D11014" s="16" t="s">
        <v>1995</v>
      </c>
      <c r="E11014" s="20" t="s">
        <v>1995</v>
      </c>
      <c r="F11014" s="19" t="s">
        <v>1995</v>
      </c>
      <c r="G11014" s="16" t="s">
        <v>1995</v>
      </c>
      <c r="H11014" s="19" t="s">
        <v>1995</v>
      </c>
      <c r="I11014" s="19" t="s">
        <v>1995</v>
      </c>
      <c r="J11014" s="21" t="s">
        <v>1995</v>
      </c>
    </row>
    <row r="11015" spans="1:10">
      <c r="A11015" s="22"/>
      <c r="B11015" s="22"/>
      <c r="C11015" s="16" t="s">
        <v>1995</v>
      </c>
      <c r="D11015" s="16" t="s">
        <v>2099</v>
      </c>
      <c r="E11015" s="20" t="s">
        <v>1995</v>
      </c>
      <c r="F11015" s="19" t="s">
        <v>1995</v>
      </c>
      <c r="G11015" s="16" t="s">
        <v>1995</v>
      </c>
      <c r="H11015" s="19" t="s">
        <v>1995</v>
      </c>
      <c r="I11015" s="19" t="s">
        <v>1995</v>
      </c>
      <c r="J11015" s="21" t="s">
        <v>1995</v>
      </c>
    </row>
    <row r="11016" ht="33.75" spans="1:10">
      <c r="A11016" s="22"/>
      <c r="B11016" s="22"/>
      <c r="C11016" s="16" t="s">
        <v>1995</v>
      </c>
      <c r="D11016" s="16" t="s">
        <v>1995</v>
      </c>
      <c r="E11016" s="20" t="s">
        <v>7933</v>
      </c>
      <c r="F11016" s="19" t="s">
        <v>2002</v>
      </c>
      <c r="G11016" s="16" t="s">
        <v>2352</v>
      </c>
      <c r="H11016" s="19" t="s">
        <v>2054</v>
      </c>
      <c r="I11016" s="19" t="s">
        <v>2016</v>
      </c>
      <c r="J11016" s="21" t="s">
        <v>7934</v>
      </c>
    </row>
    <row r="11017" spans="1:10">
      <c r="A11017" s="22"/>
      <c r="B11017" s="22"/>
      <c r="C11017" s="16" t="s">
        <v>1995</v>
      </c>
      <c r="D11017" s="16" t="s">
        <v>2019</v>
      </c>
      <c r="E11017" s="20" t="s">
        <v>1995</v>
      </c>
      <c r="F11017" s="19" t="s">
        <v>1995</v>
      </c>
      <c r="G11017" s="16" t="s">
        <v>1995</v>
      </c>
      <c r="H11017" s="19" t="s">
        <v>1995</v>
      </c>
      <c r="I11017" s="19" t="s">
        <v>1995</v>
      </c>
      <c r="J11017" s="21" t="s">
        <v>1995</v>
      </c>
    </row>
    <row r="11018" ht="33.75" spans="1:10">
      <c r="A11018" s="22"/>
      <c r="B11018" s="22"/>
      <c r="C11018" s="16" t="s">
        <v>1995</v>
      </c>
      <c r="D11018" s="16" t="s">
        <v>1995</v>
      </c>
      <c r="E11018" s="20" t="s">
        <v>7935</v>
      </c>
      <c r="F11018" s="19" t="s">
        <v>2009</v>
      </c>
      <c r="G11018" s="16" t="s">
        <v>2352</v>
      </c>
      <c r="H11018" s="19" t="s">
        <v>2216</v>
      </c>
      <c r="I11018" s="19" t="s">
        <v>2005</v>
      </c>
      <c r="J11018" s="21" t="s">
        <v>7936</v>
      </c>
    </row>
    <row r="11019" spans="1:10">
      <c r="A11019" s="22"/>
      <c r="B11019" s="22"/>
      <c r="C11019" s="16" t="s">
        <v>2023</v>
      </c>
      <c r="D11019" s="16" t="s">
        <v>1995</v>
      </c>
      <c r="E11019" s="20" t="s">
        <v>1995</v>
      </c>
      <c r="F11019" s="19" t="s">
        <v>1995</v>
      </c>
      <c r="G11019" s="16" t="s">
        <v>1995</v>
      </c>
      <c r="H11019" s="19" t="s">
        <v>1995</v>
      </c>
      <c r="I11019" s="19" t="s">
        <v>1995</v>
      </c>
      <c r="J11019" s="21" t="s">
        <v>1995</v>
      </c>
    </row>
    <row r="11020" spans="1:10">
      <c r="A11020" s="22"/>
      <c r="B11020" s="22"/>
      <c r="C11020" s="16" t="s">
        <v>1995</v>
      </c>
      <c r="D11020" s="16" t="s">
        <v>2024</v>
      </c>
      <c r="E11020" s="20" t="s">
        <v>1995</v>
      </c>
      <c r="F11020" s="19" t="s">
        <v>1995</v>
      </c>
      <c r="G11020" s="16" t="s">
        <v>1995</v>
      </c>
      <c r="H11020" s="19" t="s">
        <v>1995</v>
      </c>
      <c r="I11020" s="19" t="s">
        <v>1995</v>
      </c>
      <c r="J11020" s="21" t="s">
        <v>1995</v>
      </c>
    </row>
    <row r="11021" ht="22.5" spans="1:10">
      <c r="A11021" s="22"/>
      <c r="B11021" s="22"/>
      <c r="C11021" s="16" t="s">
        <v>1995</v>
      </c>
      <c r="D11021" s="16" t="s">
        <v>1995</v>
      </c>
      <c r="E11021" s="20" t="s">
        <v>7937</v>
      </c>
      <c r="F11021" s="19" t="s">
        <v>2002</v>
      </c>
      <c r="G11021" s="16" t="s">
        <v>2352</v>
      </c>
      <c r="H11021" s="19" t="s">
        <v>2171</v>
      </c>
      <c r="I11021" s="19" t="s">
        <v>2016</v>
      </c>
      <c r="J11021" s="21" t="s">
        <v>7938</v>
      </c>
    </row>
    <row r="11022" ht="12.75" spans="1:10">
      <c r="A11022" s="16" t="s">
        <v>7939</v>
      </c>
      <c r="B11022" s="22"/>
      <c r="C11022" s="22"/>
      <c r="D11022" s="22"/>
      <c r="E11022" s="23"/>
      <c r="F11022" s="24"/>
      <c r="G11022" s="22"/>
      <c r="H11022" s="24"/>
      <c r="I11022" s="24"/>
      <c r="J11022" s="25"/>
    </row>
    <row r="11023" ht="12.75" spans="1:10">
      <c r="A11023" s="16" t="s">
        <v>7940</v>
      </c>
      <c r="B11023" s="22"/>
      <c r="C11023" s="22"/>
      <c r="D11023" s="22"/>
      <c r="E11023" s="23"/>
      <c r="F11023" s="24"/>
      <c r="G11023" s="22"/>
      <c r="H11023" s="24"/>
      <c r="I11023" s="24"/>
      <c r="J11023" s="25"/>
    </row>
    <row r="11024" ht="12.75" spans="1:10">
      <c r="A11024" s="16" t="s">
        <v>7941</v>
      </c>
      <c r="B11024" s="22"/>
      <c r="C11024" s="22"/>
      <c r="D11024" s="22"/>
      <c r="E11024" s="23"/>
      <c r="F11024" s="24"/>
      <c r="G11024" s="22"/>
      <c r="H11024" s="24"/>
      <c r="I11024" s="24"/>
      <c r="J11024" s="25"/>
    </row>
    <row r="11025" ht="78.75" spans="1:10">
      <c r="A11025" s="16" t="s">
        <v>7942</v>
      </c>
      <c r="B11025" s="20" t="s">
        <v>7943</v>
      </c>
      <c r="C11025" s="22"/>
      <c r="D11025" s="22"/>
      <c r="E11025" s="23"/>
      <c r="F11025" s="24"/>
      <c r="G11025" s="22"/>
      <c r="H11025" s="24"/>
      <c r="I11025" s="24"/>
      <c r="J11025" s="25"/>
    </row>
    <row r="11026" spans="1:10">
      <c r="A11026" s="22"/>
      <c r="B11026" s="22"/>
      <c r="C11026" s="16" t="s">
        <v>1999</v>
      </c>
      <c r="D11026" s="16" t="s">
        <v>1995</v>
      </c>
      <c r="E11026" s="20" t="s">
        <v>1995</v>
      </c>
      <c r="F11026" s="19" t="s">
        <v>1995</v>
      </c>
      <c r="G11026" s="16" t="s">
        <v>1995</v>
      </c>
      <c r="H11026" s="19" t="s">
        <v>1995</v>
      </c>
      <c r="I11026" s="19" t="s">
        <v>1995</v>
      </c>
      <c r="J11026" s="21" t="s">
        <v>1995</v>
      </c>
    </row>
    <row r="11027" spans="1:10">
      <c r="A11027" s="22"/>
      <c r="B11027" s="22"/>
      <c r="C11027" s="16" t="s">
        <v>1995</v>
      </c>
      <c r="D11027" s="16" t="s">
        <v>2000</v>
      </c>
      <c r="E11027" s="20" t="s">
        <v>1995</v>
      </c>
      <c r="F11027" s="19" t="s">
        <v>1995</v>
      </c>
      <c r="G11027" s="16" t="s">
        <v>1995</v>
      </c>
      <c r="H11027" s="19" t="s">
        <v>1995</v>
      </c>
      <c r="I11027" s="19" t="s">
        <v>1995</v>
      </c>
      <c r="J11027" s="21" t="s">
        <v>1995</v>
      </c>
    </row>
    <row r="11028" spans="1:10">
      <c r="A11028" s="22"/>
      <c r="B11028" s="22"/>
      <c r="C11028" s="16" t="s">
        <v>1995</v>
      </c>
      <c r="D11028" s="16" t="s">
        <v>1995</v>
      </c>
      <c r="E11028" s="20" t="s">
        <v>7944</v>
      </c>
      <c r="F11028" s="19" t="s">
        <v>2009</v>
      </c>
      <c r="G11028" s="16" t="s">
        <v>2506</v>
      </c>
      <c r="H11028" s="19" t="s">
        <v>2171</v>
      </c>
      <c r="I11028" s="19" t="s">
        <v>2005</v>
      </c>
      <c r="J11028" s="21" t="s">
        <v>7945</v>
      </c>
    </row>
    <row r="11029" spans="1:10">
      <c r="A11029" s="22"/>
      <c r="B11029" s="22"/>
      <c r="C11029" s="16" t="s">
        <v>1995</v>
      </c>
      <c r="D11029" s="16" t="s">
        <v>1995</v>
      </c>
      <c r="E11029" s="20" t="s">
        <v>7946</v>
      </c>
      <c r="F11029" s="19" t="s">
        <v>2009</v>
      </c>
      <c r="G11029" s="16" t="s">
        <v>2269</v>
      </c>
      <c r="H11029" s="19" t="s">
        <v>2216</v>
      </c>
      <c r="I11029" s="19" t="s">
        <v>2005</v>
      </c>
      <c r="J11029" s="21" t="s">
        <v>7947</v>
      </c>
    </row>
    <row r="11030" ht="22.5" spans="1:10">
      <c r="A11030" s="22"/>
      <c r="B11030" s="22"/>
      <c r="C11030" s="16" t="s">
        <v>1995</v>
      </c>
      <c r="D11030" s="16" t="s">
        <v>1995</v>
      </c>
      <c r="E11030" s="20" t="s">
        <v>7948</v>
      </c>
      <c r="F11030" s="19" t="s">
        <v>2009</v>
      </c>
      <c r="G11030" s="16" t="s">
        <v>3046</v>
      </c>
      <c r="H11030" s="19" t="s">
        <v>2171</v>
      </c>
      <c r="I11030" s="19" t="s">
        <v>2005</v>
      </c>
      <c r="J11030" s="21" t="s">
        <v>7949</v>
      </c>
    </row>
    <row r="11031" spans="1:10">
      <c r="A11031" s="22"/>
      <c r="B11031" s="22"/>
      <c r="C11031" s="16" t="s">
        <v>1995</v>
      </c>
      <c r="D11031" s="16" t="s">
        <v>1995</v>
      </c>
      <c r="E11031" s="20" t="s">
        <v>7950</v>
      </c>
      <c r="F11031" s="19" t="s">
        <v>2009</v>
      </c>
      <c r="G11031" s="16" t="s">
        <v>2387</v>
      </c>
      <c r="H11031" s="19" t="s">
        <v>2171</v>
      </c>
      <c r="I11031" s="19" t="s">
        <v>2005</v>
      </c>
      <c r="J11031" s="21" t="s">
        <v>7951</v>
      </c>
    </row>
    <row r="11032" spans="1:10">
      <c r="A11032" s="22"/>
      <c r="B11032" s="22"/>
      <c r="C11032" s="16" t="s">
        <v>2018</v>
      </c>
      <c r="D11032" s="16" t="s">
        <v>1995</v>
      </c>
      <c r="E11032" s="20" t="s">
        <v>1995</v>
      </c>
      <c r="F11032" s="19" t="s">
        <v>1995</v>
      </c>
      <c r="G11032" s="16" t="s">
        <v>1995</v>
      </c>
      <c r="H11032" s="19" t="s">
        <v>1995</v>
      </c>
      <c r="I11032" s="19" t="s">
        <v>1995</v>
      </c>
      <c r="J11032" s="21" t="s">
        <v>1995</v>
      </c>
    </row>
    <row r="11033" spans="1:10">
      <c r="A11033" s="22"/>
      <c r="B11033" s="22"/>
      <c r="C11033" s="16" t="s">
        <v>1995</v>
      </c>
      <c r="D11033" s="16" t="s">
        <v>2099</v>
      </c>
      <c r="E11033" s="20" t="s">
        <v>1995</v>
      </c>
      <c r="F11033" s="19" t="s">
        <v>1995</v>
      </c>
      <c r="G11033" s="16" t="s">
        <v>1995</v>
      </c>
      <c r="H11033" s="19" t="s">
        <v>1995</v>
      </c>
      <c r="I11033" s="19" t="s">
        <v>1995</v>
      </c>
      <c r="J11033" s="21" t="s">
        <v>1995</v>
      </c>
    </row>
    <row r="11034" spans="1:10">
      <c r="A11034" s="22"/>
      <c r="B11034" s="22"/>
      <c r="C11034" s="16" t="s">
        <v>1995</v>
      </c>
      <c r="D11034" s="16" t="s">
        <v>1995</v>
      </c>
      <c r="E11034" s="20" t="s">
        <v>7952</v>
      </c>
      <c r="F11034" s="19" t="s">
        <v>2009</v>
      </c>
      <c r="G11034" s="16" t="s">
        <v>2506</v>
      </c>
      <c r="H11034" s="19" t="s">
        <v>2011</v>
      </c>
      <c r="I11034" s="19" t="s">
        <v>2016</v>
      </c>
      <c r="J11034" s="21" t="s">
        <v>7953</v>
      </c>
    </row>
    <row r="11035" spans="1:10">
      <c r="A11035" s="22"/>
      <c r="B11035" s="22"/>
      <c r="C11035" s="16" t="s">
        <v>1995</v>
      </c>
      <c r="D11035" s="16" t="s">
        <v>1995</v>
      </c>
      <c r="E11035" s="20" t="s">
        <v>7954</v>
      </c>
      <c r="F11035" s="19" t="s">
        <v>2009</v>
      </c>
      <c r="G11035" s="16" t="s">
        <v>2506</v>
      </c>
      <c r="H11035" s="19" t="s">
        <v>2011</v>
      </c>
      <c r="I11035" s="19" t="s">
        <v>2016</v>
      </c>
      <c r="J11035" s="21" t="s">
        <v>7955</v>
      </c>
    </row>
    <row r="11036" spans="1:10">
      <c r="A11036" s="22"/>
      <c r="B11036" s="22"/>
      <c r="C11036" s="16" t="s">
        <v>2023</v>
      </c>
      <c r="D11036" s="16" t="s">
        <v>1995</v>
      </c>
      <c r="E11036" s="20" t="s">
        <v>1995</v>
      </c>
      <c r="F11036" s="19" t="s">
        <v>1995</v>
      </c>
      <c r="G11036" s="16" t="s">
        <v>1995</v>
      </c>
      <c r="H11036" s="19" t="s">
        <v>1995</v>
      </c>
      <c r="I11036" s="19" t="s">
        <v>1995</v>
      </c>
      <c r="J11036" s="21" t="s">
        <v>1995</v>
      </c>
    </row>
    <row r="11037" spans="1:10">
      <c r="A11037" s="22"/>
      <c r="B11037" s="22"/>
      <c r="C11037" s="16" t="s">
        <v>1995</v>
      </c>
      <c r="D11037" s="16" t="s">
        <v>2024</v>
      </c>
      <c r="E11037" s="20" t="s">
        <v>1995</v>
      </c>
      <c r="F11037" s="19" t="s">
        <v>1995</v>
      </c>
      <c r="G11037" s="16" t="s">
        <v>1995</v>
      </c>
      <c r="H11037" s="19" t="s">
        <v>1995</v>
      </c>
      <c r="I11037" s="19" t="s">
        <v>1995</v>
      </c>
      <c r="J11037" s="21" t="s">
        <v>1995</v>
      </c>
    </row>
    <row r="11038" spans="1:10">
      <c r="A11038" s="22"/>
      <c r="B11038" s="22"/>
      <c r="C11038" s="16" t="s">
        <v>1995</v>
      </c>
      <c r="D11038" s="16" t="s">
        <v>1995</v>
      </c>
      <c r="E11038" s="20" t="s">
        <v>2055</v>
      </c>
      <c r="F11038" s="19" t="s">
        <v>2009</v>
      </c>
      <c r="G11038" s="16" t="s">
        <v>2047</v>
      </c>
      <c r="H11038" s="19" t="s">
        <v>2011</v>
      </c>
      <c r="I11038" s="19" t="s">
        <v>2005</v>
      </c>
      <c r="J11038" s="21" t="s">
        <v>7956</v>
      </c>
    </row>
    <row r="11039" ht="12.75" spans="1:10">
      <c r="A11039" s="16" t="s">
        <v>7957</v>
      </c>
      <c r="B11039" s="22"/>
      <c r="C11039" s="22"/>
      <c r="D11039" s="22"/>
      <c r="E11039" s="23"/>
      <c r="F11039" s="24"/>
      <c r="G11039" s="22"/>
      <c r="H11039" s="24"/>
      <c r="I11039" s="24"/>
      <c r="J11039" s="25"/>
    </row>
    <row r="11040" ht="112.5" spans="1:10">
      <c r="A11040" s="16" t="s">
        <v>7958</v>
      </c>
      <c r="B11040" s="20" t="s">
        <v>7959</v>
      </c>
      <c r="C11040" s="22"/>
      <c r="D11040" s="22"/>
      <c r="E11040" s="23"/>
      <c r="F11040" s="24"/>
      <c r="G11040" s="22"/>
      <c r="H11040" s="24"/>
      <c r="I11040" s="24"/>
      <c r="J11040" s="25"/>
    </row>
    <row r="11041" spans="1:10">
      <c r="A11041" s="22"/>
      <c r="B11041" s="22"/>
      <c r="C11041" s="16" t="s">
        <v>1999</v>
      </c>
      <c r="D11041" s="16" t="s">
        <v>1995</v>
      </c>
      <c r="E11041" s="20" t="s">
        <v>1995</v>
      </c>
      <c r="F11041" s="19" t="s">
        <v>1995</v>
      </c>
      <c r="G11041" s="16" t="s">
        <v>1995</v>
      </c>
      <c r="H11041" s="19" t="s">
        <v>1995</v>
      </c>
      <c r="I11041" s="19" t="s">
        <v>1995</v>
      </c>
      <c r="J11041" s="21" t="s">
        <v>1995</v>
      </c>
    </row>
    <row r="11042" spans="1:10">
      <c r="A11042" s="22"/>
      <c r="B11042" s="22"/>
      <c r="C11042" s="16" t="s">
        <v>1995</v>
      </c>
      <c r="D11042" s="16" t="s">
        <v>2000</v>
      </c>
      <c r="E11042" s="20" t="s">
        <v>1995</v>
      </c>
      <c r="F11042" s="19" t="s">
        <v>1995</v>
      </c>
      <c r="G11042" s="16" t="s">
        <v>1995</v>
      </c>
      <c r="H11042" s="19" t="s">
        <v>1995</v>
      </c>
      <c r="I11042" s="19" t="s">
        <v>1995</v>
      </c>
      <c r="J11042" s="21" t="s">
        <v>1995</v>
      </c>
    </row>
    <row r="11043" ht="22.5" spans="1:10">
      <c r="A11043" s="22"/>
      <c r="B11043" s="22"/>
      <c r="C11043" s="16" t="s">
        <v>1995</v>
      </c>
      <c r="D11043" s="16" t="s">
        <v>1995</v>
      </c>
      <c r="E11043" s="20" t="s">
        <v>7960</v>
      </c>
      <c r="F11043" s="19" t="s">
        <v>2363</v>
      </c>
      <c r="G11043" s="16" t="s">
        <v>2352</v>
      </c>
      <c r="H11043" s="19" t="s">
        <v>7864</v>
      </c>
      <c r="I11043" s="19" t="s">
        <v>2005</v>
      </c>
      <c r="J11043" s="21" t="s">
        <v>7961</v>
      </c>
    </row>
    <row r="11044" spans="1:10">
      <c r="A11044" s="22"/>
      <c r="B11044" s="22"/>
      <c r="C11044" s="16" t="s">
        <v>1995</v>
      </c>
      <c r="D11044" s="16" t="s">
        <v>2007</v>
      </c>
      <c r="E11044" s="20" t="s">
        <v>1995</v>
      </c>
      <c r="F11044" s="19" t="s">
        <v>1995</v>
      </c>
      <c r="G11044" s="16" t="s">
        <v>1995</v>
      </c>
      <c r="H11044" s="19" t="s">
        <v>1995</v>
      </c>
      <c r="I11044" s="19" t="s">
        <v>1995</v>
      </c>
      <c r="J11044" s="21" t="s">
        <v>1995</v>
      </c>
    </row>
    <row r="11045" ht="22.5" spans="1:10">
      <c r="A11045" s="22"/>
      <c r="B11045" s="22"/>
      <c r="C11045" s="16" t="s">
        <v>1995</v>
      </c>
      <c r="D11045" s="16" t="s">
        <v>1995</v>
      </c>
      <c r="E11045" s="20" t="s">
        <v>7962</v>
      </c>
      <c r="F11045" s="19" t="s">
        <v>2009</v>
      </c>
      <c r="G11045" s="16" t="s">
        <v>2047</v>
      </c>
      <c r="H11045" s="19" t="s">
        <v>2011</v>
      </c>
      <c r="I11045" s="19" t="s">
        <v>2005</v>
      </c>
      <c r="J11045" s="21" t="s">
        <v>7961</v>
      </c>
    </row>
    <row r="11046" ht="22.5" spans="1:10">
      <c r="A11046" s="22"/>
      <c r="B11046" s="22"/>
      <c r="C11046" s="16" t="s">
        <v>1995</v>
      </c>
      <c r="D11046" s="16" t="s">
        <v>1995</v>
      </c>
      <c r="E11046" s="20" t="s">
        <v>7963</v>
      </c>
      <c r="F11046" s="19" t="s">
        <v>2002</v>
      </c>
      <c r="G11046" s="16" t="s">
        <v>2060</v>
      </c>
      <c r="H11046" s="19" t="s">
        <v>2011</v>
      </c>
      <c r="I11046" s="19" t="s">
        <v>2005</v>
      </c>
      <c r="J11046" s="21" t="s">
        <v>7961</v>
      </c>
    </row>
    <row r="11047" spans="1:10">
      <c r="A11047" s="22"/>
      <c r="B11047" s="22"/>
      <c r="C11047" s="16" t="s">
        <v>2018</v>
      </c>
      <c r="D11047" s="16" t="s">
        <v>1995</v>
      </c>
      <c r="E11047" s="20" t="s">
        <v>1995</v>
      </c>
      <c r="F11047" s="19" t="s">
        <v>1995</v>
      </c>
      <c r="G11047" s="16" t="s">
        <v>1995</v>
      </c>
      <c r="H11047" s="19" t="s">
        <v>1995</v>
      </c>
      <c r="I11047" s="19" t="s">
        <v>1995</v>
      </c>
      <c r="J11047" s="21" t="s">
        <v>1995</v>
      </c>
    </row>
    <row r="11048" spans="1:10">
      <c r="A11048" s="22"/>
      <c r="B11048" s="22"/>
      <c r="C11048" s="16" t="s">
        <v>1995</v>
      </c>
      <c r="D11048" s="16" t="s">
        <v>2019</v>
      </c>
      <c r="E11048" s="20" t="s">
        <v>1995</v>
      </c>
      <c r="F11048" s="19" t="s">
        <v>1995</v>
      </c>
      <c r="G11048" s="16" t="s">
        <v>1995</v>
      </c>
      <c r="H11048" s="19" t="s">
        <v>1995</v>
      </c>
      <c r="I11048" s="19" t="s">
        <v>1995</v>
      </c>
      <c r="J11048" s="21" t="s">
        <v>1995</v>
      </c>
    </row>
    <row r="11049" ht="22.5" spans="1:10">
      <c r="A11049" s="22"/>
      <c r="B11049" s="22"/>
      <c r="C11049" s="16" t="s">
        <v>1995</v>
      </c>
      <c r="D11049" s="16" t="s">
        <v>1995</v>
      </c>
      <c r="E11049" s="20" t="s">
        <v>7964</v>
      </c>
      <c r="F11049" s="19" t="s">
        <v>2009</v>
      </c>
      <c r="G11049" s="16" t="s">
        <v>2387</v>
      </c>
      <c r="H11049" s="19" t="s">
        <v>2126</v>
      </c>
      <c r="I11049" s="19" t="s">
        <v>2005</v>
      </c>
      <c r="J11049" s="21" t="s">
        <v>7961</v>
      </c>
    </row>
    <row r="11050" spans="1:10">
      <c r="A11050" s="22"/>
      <c r="B11050" s="22"/>
      <c r="C11050" s="16" t="s">
        <v>2023</v>
      </c>
      <c r="D11050" s="16" t="s">
        <v>1995</v>
      </c>
      <c r="E11050" s="20" t="s">
        <v>1995</v>
      </c>
      <c r="F11050" s="19" t="s">
        <v>1995</v>
      </c>
      <c r="G11050" s="16" t="s">
        <v>1995</v>
      </c>
      <c r="H11050" s="19" t="s">
        <v>1995</v>
      </c>
      <c r="I11050" s="19" t="s">
        <v>1995</v>
      </c>
      <c r="J11050" s="21" t="s">
        <v>1995</v>
      </c>
    </row>
    <row r="11051" spans="1:10">
      <c r="A11051" s="22"/>
      <c r="B11051" s="22"/>
      <c r="C11051" s="16" t="s">
        <v>1995</v>
      </c>
      <c r="D11051" s="16" t="s">
        <v>2024</v>
      </c>
      <c r="E11051" s="20" t="s">
        <v>1995</v>
      </c>
      <c r="F11051" s="19" t="s">
        <v>1995</v>
      </c>
      <c r="G11051" s="16" t="s">
        <v>1995</v>
      </c>
      <c r="H11051" s="19" t="s">
        <v>1995</v>
      </c>
      <c r="I11051" s="19" t="s">
        <v>1995</v>
      </c>
      <c r="J11051" s="21" t="s">
        <v>1995</v>
      </c>
    </row>
    <row r="11052" ht="22.5" spans="1:10">
      <c r="A11052" s="22"/>
      <c r="B11052" s="22"/>
      <c r="C11052" s="16" t="s">
        <v>1995</v>
      </c>
      <c r="D11052" s="16" t="s">
        <v>1995</v>
      </c>
      <c r="E11052" s="20" t="s">
        <v>2024</v>
      </c>
      <c r="F11052" s="19" t="s">
        <v>2009</v>
      </c>
      <c r="G11052" s="16" t="s">
        <v>2686</v>
      </c>
      <c r="H11052" s="19" t="s">
        <v>2011</v>
      </c>
      <c r="I11052" s="19" t="s">
        <v>2005</v>
      </c>
      <c r="J11052" s="21" t="s">
        <v>7961</v>
      </c>
    </row>
  </sheetData>
  <autoFilter xmlns:etc="http://www.wps.cn/officeDocument/2017/etCustomData" ref="A3:J11052" etc:filterBottomFollowUsedRange="0">
    <extLst/>
  </autoFilter>
  <mergeCells count="1">
    <mergeCell ref="A2:J2"/>
  </mergeCells>
  <pageMargins left="0.751388888888889" right="0.751388888888889" top="1" bottom="1" header="0.507638888888889" footer="0.507638888888889"/>
  <pageSetup paperSize="9" scale="69" fitToHeight="0" orientation="landscape" horizontalDpi="600"/>
  <headerFooter>
    <oddFooter>&amp;C&amp;16- &amp;P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B10"/>
  <sheetViews>
    <sheetView workbookViewId="0">
      <pane ySplit="3" topLeftCell="A4" activePane="bottomLeft" state="frozen"/>
      <selection/>
      <selection pane="bottomLeft" activeCell="G6" sqref="G6"/>
    </sheetView>
  </sheetViews>
  <sheetFormatPr defaultColWidth="9" defaultRowHeight="13.5" outlineLevelCol="1"/>
  <cols>
    <col min="1" max="1" width="20.25" style="1" customWidth="1"/>
    <col min="2" max="2" width="64" style="1" customWidth="1"/>
    <col min="3" max="16384" width="9" style="1"/>
  </cols>
  <sheetData>
    <row r="1" ht="32" customHeight="1" spans="1:2">
      <c r="A1" s="2" t="s">
        <v>7965</v>
      </c>
      <c r="B1" s="2"/>
    </row>
    <row r="3" ht="40" customHeight="1" spans="1:2">
      <c r="A3" s="3" t="s">
        <v>7966</v>
      </c>
      <c r="B3" s="4" t="s">
        <v>7967</v>
      </c>
    </row>
    <row r="4" ht="96" customHeight="1" spans="1:2">
      <c r="A4" s="5" t="s">
        <v>1199</v>
      </c>
      <c r="B4" s="6" t="s">
        <v>7968</v>
      </c>
    </row>
    <row r="5" ht="60" customHeight="1" spans="1:2">
      <c r="A5" s="5" t="s">
        <v>7969</v>
      </c>
      <c r="B5" s="6" t="s">
        <v>7970</v>
      </c>
    </row>
    <row r="6" ht="62" customHeight="1" spans="1:2">
      <c r="A6" s="5" t="s">
        <v>7971</v>
      </c>
      <c r="B6" s="6" t="s">
        <v>7972</v>
      </c>
    </row>
    <row r="7" ht="45" customHeight="1" spans="1:2">
      <c r="A7" s="5"/>
      <c r="B7" s="7"/>
    </row>
    <row r="8" ht="45" customHeight="1" spans="1:2">
      <c r="A8" s="7"/>
      <c r="B8" s="7"/>
    </row>
    <row r="9" ht="45" customHeight="1" spans="1:2">
      <c r="A9" s="7"/>
      <c r="B9" s="7"/>
    </row>
    <row r="10" ht="45" customHeight="1" spans="1:2">
      <c r="A10" s="7"/>
      <c r="B10" s="7"/>
    </row>
  </sheetData>
  <mergeCells count="1">
    <mergeCell ref="A1:B1"/>
  </mergeCells>
  <conditionalFormatting sqref="A6">
    <cfRule type="expression" dxfId="1" priority="1" stopIfTrue="1">
      <formula>"len($A:$A)=3"</formula>
    </cfRule>
  </conditionalFormatting>
  <conditionalFormatting sqref="A4:A5 A7">
    <cfRule type="expression" dxfId="1" priority="2" stopIfTrue="1">
      <formula>"len($A:$A)=3"</formula>
    </cfRule>
  </conditionalFormatting>
  <pageMargins left="0.751388888888889" right="0.751388888888889" top="1" bottom="1" header="0.507638888888889" footer="0.507638888888889"/>
  <pageSetup paperSize="9" orientation="portrait" horizontalDpi="600"/>
  <headerFooter>
    <oddFooter>&amp;C&amp;16-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4">
    <tabColor rgb="FF00B0F0"/>
  </sheetPr>
  <dimension ref="A1:H1368"/>
  <sheetViews>
    <sheetView showGridLines="0" showZeros="0" view="pageBreakPreview" zoomScaleNormal="100" workbookViewId="0">
      <pane xSplit="1" ySplit="3" topLeftCell="B1333" activePane="bottomRight" state="frozen"/>
      <selection/>
      <selection pane="topRight"/>
      <selection pane="bottomLeft"/>
      <selection pane="bottomRight" activeCell="L1352" sqref="L1352"/>
    </sheetView>
  </sheetViews>
  <sheetFormatPr defaultColWidth="9" defaultRowHeight="14.25" outlineLevelCol="7"/>
  <cols>
    <col min="1" max="1" width="13.75" style="158" customWidth="1"/>
    <col min="2" max="2" width="50.6333333333333" style="158" customWidth="1"/>
    <col min="3" max="3" width="20.6333333333333" style="158" customWidth="1"/>
    <col min="4" max="4" width="20.6333333333333" style="431" customWidth="1"/>
    <col min="5" max="5" width="20.6333333333333" style="347" customWidth="1"/>
    <col min="6" max="6" width="4" style="158" hidden="1" customWidth="1"/>
    <col min="7" max="8" width="9" style="158" hidden="1" customWidth="1"/>
    <col min="9" max="16384" width="9" style="158"/>
  </cols>
  <sheetData>
    <row r="1" s="454" customFormat="1" ht="45" customHeight="1" spans="1:8">
      <c r="A1" s="457"/>
      <c r="B1" s="457" t="s">
        <v>108</v>
      </c>
      <c r="C1" s="457"/>
      <c r="D1" s="457"/>
      <c r="E1" s="457"/>
      <c r="F1" s="458"/>
    </row>
    <row r="2" s="232" customFormat="1" ht="20.1" customHeight="1" spans="1:8">
      <c r="A2" s="459"/>
      <c r="B2" s="460"/>
      <c r="C2" s="461"/>
      <c r="D2" s="462"/>
      <c r="E2" s="462" t="s">
        <v>2</v>
      </c>
    </row>
    <row r="3" s="159" customFormat="1" ht="45" customHeight="1" spans="1:8">
      <c r="A3" s="463" t="s">
        <v>3</v>
      </c>
      <c r="B3" s="464" t="s">
        <v>4</v>
      </c>
      <c r="C3" s="179" t="s">
        <v>104</v>
      </c>
      <c r="D3" s="465" t="s">
        <v>6</v>
      </c>
      <c r="E3" s="463" t="s">
        <v>105</v>
      </c>
      <c r="F3" s="437" t="s">
        <v>8</v>
      </c>
      <c r="G3" s="159" t="s">
        <v>109</v>
      </c>
      <c r="H3" s="159" t="s">
        <v>110</v>
      </c>
    </row>
    <row r="4" ht="36" customHeight="1" spans="1:8">
      <c r="A4" s="466">
        <v>201</v>
      </c>
      <c r="B4" s="310" t="s">
        <v>45</v>
      </c>
      <c r="C4" s="363">
        <v>18330</v>
      </c>
      <c r="D4" s="363">
        <v>17053</v>
      </c>
      <c r="E4" s="323">
        <f>IFERROR(D4/C4-1," ")</f>
        <v>-0.07</v>
      </c>
      <c r="F4" s="281" t="str">
        <f t="shared" ref="F4:F67" si="0">IF(LEN(A4)=3,"是",IF(B4&lt;&gt;"",IF(SUM(C4:D4)&lt;&gt;0,"是","否"),"是"))</f>
        <v>是</v>
      </c>
      <c r="G4" s="158" t="str">
        <f t="shared" ref="G4:G67" si="1">IF(LEN(A4)=3,"类",IF(LEN(A4)=5,"款","项"))</f>
        <v>类</v>
      </c>
      <c r="H4" s="467" t="str">
        <f>IF(LEN(A4)=3,"是",IF(B4&lt;&gt;"",IF(SUM(C4:D4)&lt;&gt;0,"是","否"),"是"))</f>
        <v>是</v>
      </c>
    </row>
    <row r="5" ht="36" customHeight="1" spans="1:8">
      <c r="A5" s="466">
        <v>20101</v>
      </c>
      <c r="B5" s="310" t="s">
        <v>111</v>
      </c>
      <c r="C5" s="363">
        <v>672</v>
      </c>
      <c r="D5" s="363">
        <v>571</v>
      </c>
      <c r="E5" s="323">
        <f t="shared" ref="E5:E68" si="2">IFERROR(D5/C5-1," ")</f>
        <v>-0.15</v>
      </c>
      <c r="F5" s="281" t="str">
        <f t="shared" si="0"/>
        <v>是</v>
      </c>
      <c r="G5" s="158" t="str">
        <f t="shared" si="1"/>
        <v>款</v>
      </c>
      <c r="H5" s="467" t="str">
        <f t="shared" ref="H5:H68" si="3">IF(LEN(A5)=3,"是",IF(B5&lt;&gt;"",IF(SUM(C5:D5)&lt;&gt;0,"是","否"),"是"))</f>
        <v>是</v>
      </c>
    </row>
    <row r="6" ht="36" customHeight="1" spans="1:8">
      <c r="A6" s="468">
        <v>2010101</v>
      </c>
      <c r="B6" s="318" t="s">
        <v>112</v>
      </c>
      <c r="C6" s="363">
        <v>569</v>
      </c>
      <c r="D6" s="363">
        <v>401</v>
      </c>
      <c r="E6" s="323">
        <f t="shared" si="2"/>
        <v>-0.295</v>
      </c>
      <c r="F6" s="281" t="str">
        <f t="shared" si="0"/>
        <v>是</v>
      </c>
      <c r="G6" s="158" t="str">
        <f t="shared" si="1"/>
        <v>项</v>
      </c>
      <c r="H6" s="467" t="str">
        <f t="shared" si="3"/>
        <v>是</v>
      </c>
    </row>
    <row r="7" ht="36" customHeight="1" spans="1:8">
      <c r="A7" s="468">
        <v>2010102</v>
      </c>
      <c r="B7" s="318" t="s">
        <v>113</v>
      </c>
      <c r="C7" s="363">
        <v>0</v>
      </c>
      <c r="D7" s="363">
        <v>0</v>
      </c>
      <c r="E7" s="323" t="str">
        <f t="shared" si="2"/>
        <v> </v>
      </c>
      <c r="F7" s="281" t="str">
        <f t="shared" si="0"/>
        <v>否</v>
      </c>
      <c r="G7" s="158" t="str">
        <f t="shared" si="1"/>
        <v>项</v>
      </c>
      <c r="H7" s="467" t="str">
        <f t="shared" si="3"/>
        <v>否</v>
      </c>
    </row>
    <row r="8" ht="36" customHeight="1" spans="1:8">
      <c r="A8" s="468">
        <v>2010103</v>
      </c>
      <c r="B8" s="318" t="s">
        <v>114</v>
      </c>
      <c r="C8" s="363">
        <v>0</v>
      </c>
      <c r="D8" s="363">
        <v>0</v>
      </c>
      <c r="E8" s="323" t="str">
        <f t="shared" si="2"/>
        <v> </v>
      </c>
      <c r="F8" s="281" t="str">
        <f t="shared" si="0"/>
        <v>否</v>
      </c>
      <c r="G8" s="158" t="str">
        <f t="shared" si="1"/>
        <v>项</v>
      </c>
      <c r="H8" s="467" t="str">
        <f t="shared" si="3"/>
        <v>否</v>
      </c>
    </row>
    <row r="9" ht="36" customHeight="1" spans="1:8">
      <c r="A9" s="468">
        <v>2010104</v>
      </c>
      <c r="B9" s="318" t="s">
        <v>115</v>
      </c>
      <c r="C9" s="363">
        <v>30</v>
      </c>
      <c r="D9" s="363">
        <v>30</v>
      </c>
      <c r="E9" s="323">
        <f t="shared" si="2"/>
        <v>0</v>
      </c>
      <c r="F9" s="281" t="str">
        <f t="shared" si="0"/>
        <v>是</v>
      </c>
      <c r="G9" s="158" t="str">
        <f t="shared" si="1"/>
        <v>项</v>
      </c>
      <c r="H9" s="467" t="str">
        <f t="shared" si="3"/>
        <v>是</v>
      </c>
    </row>
    <row r="10" ht="36" customHeight="1" spans="1:8">
      <c r="A10" s="468">
        <v>2010105</v>
      </c>
      <c r="B10" s="318" t="s">
        <v>116</v>
      </c>
      <c r="C10" s="363">
        <v>0</v>
      </c>
      <c r="D10" s="363">
        <v>0</v>
      </c>
      <c r="E10" s="323" t="str">
        <f t="shared" si="2"/>
        <v> </v>
      </c>
      <c r="F10" s="281" t="str">
        <f t="shared" si="0"/>
        <v>否</v>
      </c>
      <c r="G10" s="158" t="str">
        <f t="shared" si="1"/>
        <v>项</v>
      </c>
      <c r="H10" s="467" t="str">
        <f t="shared" si="3"/>
        <v>否</v>
      </c>
    </row>
    <row r="11" ht="36" customHeight="1" spans="1:8">
      <c r="A11" s="468">
        <v>2010106</v>
      </c>
      <c r="B11" s="318" t="s">
        <v>117</v>
      </c>
      <c r="C11" s="363">
        <v>0</v>
      </c>
      <c r="D11" s="363">
        <v>0</v>
      </c>
      <c r="E11" s="323" t="str">
        <f t="shared" si="2"/>
        <v> </v>
      </c>
      <c r="F11" s="281" t="str">
        <f t="shared" si="0"/>
        <v>否</v>
      </c>
      <c r="G11" s="158" t="str">
        <f t="shared" si="1"/>
        <v>项</v>
      </c>
      <c r="H11" s="467" t="str">
        <f t="shared" si="3"/>
        <v>否</v>
      </c>
    </row>
    <row r="12" ht="36" customHeight="1" spans="1:8">
      <c r="A12" s="468">
        <v>2010107</v>
      </c>
      <c r="B12" s="318" t="s">
        <v>118</v>
      </c>
      <c r="C12" s="363">
        <v>0</v>
      </c>
      <c r="D12" s="363">
        <v>0</v>
      </c>
      <c r="E12" s="323" t="str">
        <f t="shared" si="2"/>
        <v> </v>
      </c>
      <c r="F12" s="281" t="str">
        <f t="shared" si="0"/>
        <v>否</v>
      </c>
      <c r="G12" s="158" t="str">
        <f t="shared" si="1"/>
        <v>项</v>
      </c>
      <c r="H12" s="467" t="str">
        <f t="shared" si="3"/>
        <v>否</v>
      </c>
    </row>
    <row r="13" ht="36" customHeight="1" spans="1:8">
      <c r="A13" s="468">
        <v>2010108</v>
      </c>
      <c r="B13" s="318" t="s">
        <v>119</v>
      </c>
      <c r="C13" s="363">
        <v>73</v>
      </c>
      <c r="D13" s="363">
        <v>140</v>
      </c>
      <c r="E13" s="323">
        <f t="shared" si="2"/>
        <v>0.918</v>
      </c>
      <c r="F13" s="281" t="str">
        <f t="shared" si="0"/>
        <v>是</v>
      </c>
      <c r="G13" s="158" t="str">
        <f t="shared" si="1"/>
        <v>项</v>
      </c>
      <c r="H13" s="467" t="str">
        <f t="shared" si="3"/>
        <v>是</v>
      </c>
    </row>
    <row r="14" ht="36" customHeight="1" spans="1:8">
      <c r="A14" s="468">
        <v>2010109</v>
      </c>
      <c r="B14" s="318" t="s">
        <v>120</v>
      </c>
      <c r="C14" s="363">
        <v>0</v>
      </c>
      <c r="D14" s="363">
        <v>0</v>
      </c>
      <c r="E14" s="323" t="str">
        <f t="shared" si="2"/>
        <v> </v>
      </c>
      <c r="F14" s="281" t="str">
        <f t="shared" si="0"/>
        <v>否</v>
      </c>
      <c r="G14" s="158" t="str">
        <f t="shared" si="1"/>
        <v>项</v>
      </c>
      <c r="H14" s="467" t="str">
        <f t="shared" si="3"/>
        <v>否</v>
      </c>
    </row>
    <row r="15" ht="36" customHeight="1" spans="1:8">
      <c r="A15" s="468">
        <v>2010150</v>
      </c>
      <c r="B15" s="318" t="s">
        <v>121</v>
      </c>
      <c r="C15" s="363">
        <v>0</v>
      </c>
      <c r="D15" s="363">
        <v>0</v>
      </c>
      <c r="E15" s="323" t="str">
        <f t="shared" si="2"/>
        <v> </v>
      </c>
      <c r="F15" s="281" t="str">
        <f t="shared" si="0"/>
        <v>否</v>
      </c>
      <c r="G15" s="158" t="str">
        <f t="shared" si="1"/>
        <v>项</v>
      </c>
      <c r="H15" s="467" t="str">
        <f t="shared" si="3"/>
        <v>否</v>
      </c>
    </row>
    <row r="16" ht="36" customHeight="1" spans="1:8">
      <c r="A16" s="468">
        <v>2010199</v>
      </c>
      <c r="B16" s="318" t="s">
        <v>122</v>
      </c>
      <c r="C16" s="363">
        <v>0</v>
      </c>
      <c r="D16" s="363">
        <v>0</v>
      </c>
      <c r="E16" s="323" t="str">
        <f t="shared" si="2"/>
        <v> </v>
      </c>
      <c r="F16" s="281" t="str">
        <f t="shared" si="0"/>
        <v>否</v>
      </c>
      <c r="G16" s="158" t="str">
        <f t="shared" si="1"/>
        <v>项</v>
      </c>
      <c r="H16" s="467" t="str">
        <f t="shared" si="3"/>
        <v>否</v>
      </c>
    </row>
    <row r="17" ht="36" customHeight="1" spans="1:8">
      <c r="A17" s="466">
        <v>20102</v>
      </c>
      <c r="B17" s="310" t="s">
        <v>123</v>
      </c>
      <c r="C17" s="363">
        <v>710</v>
      </c>
      <c r="D17" s="363">
        <v>592</v>
      </c>
      <c r="E17" s="323">
        <f t="shared" si="2"/>
        <v>-0.166</v>
      </c>
      <c r="F17" s="281" t="str">
        <f t="shared" si="0"/>
        <v>是</v>
      </c>
      <c r="G17" s="158" t="str">
        <f t="shared" si="1"/>
        <v>款</v>
      </c>
      <c r="H17" s="467" t="str">
        <f t="shared" si="3"/>
        <v>是</v>
      </c>
    </row>
    <row r="18" ht="36" customHeight="1" spans="1:8">
      <c r="A18" s="468">
        <v>2010201</v>
      </c>
      <c r="B18" s="318" t="s">
        <v>112</v>
      </c>
      <c r="C18" s="363">
        <v>575</v>
      </c>
      <c r="D18" s="363">
        <v>421</v>
      </c>
      <c r="E18" s="323">
        <f t="shared" si="2"/>
        <v>-0.268</v>
      </c>
      <c r="F18" s="281" t="str">
        <f t="shared" si="0"/>
        <v>是</v>
      </c>
      <c r="G18" s="158" t="str">
        <f t="shared" si="1"/>
        <v>项</v>
      </c>
      <c r="H18" s="467" t="str">
        <f t="shared" si="3"/>
        <v>是</v>
      </c>
    </row>
    <row r="19" ht="36" customHeight="1" spans="1:8">
      <c r="A19" s="468">
        <v>2010202</v>
      </c>
      <c r="B19" s="318" t="s">
        <v>113</v>
      </c>
      <c r="C19" s="363">
        <v>0</v>
      </c>
      <c r="D19" s="363">
        <v>4</v>
      </c>
      <c r="E19" s="323" t="str">
        <f t="shared" si="2"/>
        <v> </v>
      </c>
      <c r="F19" s="281" t="str">
        <f t="shared" si="0"/>
        <v>是</v>
      </c>
      <c r="G19" s="158" t="str">
        <f t="shared" si="1"/>
        <v>项</v>
      </c>
      <c r="H19" s="467" t="str">
        <f t="shared" si="3"/>
        <v>是</v>
      </c>
    </row>
    <row r="20" ht="36" customHeight="1" spans="1:8">
      <c r="A20" s="468">
        <v>2010203</v>
      </c>
      <c r="B20" s="318" t="s">
        <v>114</v>
      </c>
      <c r="C20" s="363">
        <v>0</v>
      </c>
      <c r="D20" s="363">
        <v>0</v>
      </c>
      <c r="E20" s="323" t="str">
        <f t="shared" si="2"/>
        <v> </v>
      </c>
      <c r="F20" s="281" t="str">
        <f t="shared" si="0"/>
        <v>否</v>
      </c>
      <c r="G20" s="158" t="str">
        <f t="shared" si="1"/>
        <v>项</v>
      </c>
      <c r="H20" s="467" t="str">
        <f t="shared" si="3"/>
        <v>否</v>
      </c>
    </row>
    <row r="21" ht="36" customHeight="1" spans="1:8">
      <c r="A21" s="468">
        <v>2010204</v>
      </c>
      <c r="B21" s="318" t="s">
        <v>124</v>
      </c>
      <c r="C21" s="363">
        <v>30</v>
      </c>
      <c r="D21" s="363">
        <v>30</v>
      </c>
      <c r="E21" s="323">
        <f t="shared" si="2"/>
        <v>0</v>
      </c>
      <c r="F21" s="281" t="str">
        <f t="shared" si="0"/>
        <v>是</v>
      </c>
      <c r="G21" s="158" t="str">
        <f t="shared" si="1"/>
        <v>项</v>
      </c>
      <c r="H21" s="467" t="str">
        <f t="shared" si="3"/>
        <v>是</v>
      </c>
    </row>
    <row r="22" ht="36" customHeight="1" spans="1:8">
      <c r="A22" s="468">
        <v>2010205</v>
      </c>
      <c r="B22" s="318" t="s">
        <v>125</v>
      </c>
      <c r="C22" s="363">
        <v>0</v>
      </c>
      <c r="D22" s="363">
        <v>2</v>
      </c>
      <c r="E22" s="323" t="str">
        <f t="shared" si="2"/>
        <v> </v>
      </c>
      <c r="F22" s="281" t="str">
        <f t="shared" si="0"/>
        <v>是</v>
      </c>
      <c r="G22" s="158" t="str">
        <f t="shared" si="1"/>
        <v>项</v>
      </c>
      <c r="H22" s="467" t="str">
        <f t="shared" si="3"/>
        <v>是</v>
      </c>
    </row>
    <row r="23" ht="36" customHeight="1" spans="1:8">
      <c r="A23" s="468">
        <v>2010206</v>
      </c>
      <c r="B23" s="318" t="s">
        <v>126</v>
      </c>
      <c r="C23" s="363">
        <v>77</v>
      </c>
      <c r="D23" s="363">
        <v>77</v>
      </c>
      <c r="E23" s="323">
        <f t="shared" si="2"/>
        <v>0</v>
      </c>
      <c r="F23" s="281" t="str">
        <f t="shared" si="0"/>
        <v>是</v>
      </c>
      <c r="G23" s="158" t="str">
        <f t="shared" si="1"/>
        <v>项</v>
      </c>
      <c r="H23" s="467" t="str">
        <f t="shared" si="3"/>
        <v>是</v>
      </c>
    </row>
    <row r="24" ht="36" customHeight="1" spans="1:8">
      <c r="A24" s="468">
        <v>2010250</v>
      </c>
      <c r="B24" s="318" t="s">
        <v>121</v>
      </c>
      <c r="C24" s="363">
        <v>0</v>
      </c>
      <c r="D24" s="363">
        <v>0</v>
      </c>
      <c r="E24" s="323" t="str">
        <f t="shared" si="2"/>
        <v> </v>
      </c>
      <c r="F24" s="281" t="str">
        <f t="shared" si="0"/>
        <v>否</v>
      </c>
      <c r="G24" s="158" t="str">
        <f t="shared" si="1"/>
        <v>项</v>
      </c>
      <c r="H24" s="467" t="str">
        <f t="shared" si="3"/>
        <v>否</v>
      </c>
    </row>
    <row r="25" ht="36" customHeight="1" spans="1:8">
      <c r="A25" s="468">
        <v>2010299</v>
      </c>
      <c r="B25" s="318" t="s">
        <v>127</v>
      </c>
      <c r="C25" s="363">
        <v>28</v>
      </c>
      <c r="D25" s="363">
        <v>58</v>
      </c>
      <c r="E25" s="323">
        <f t="shared" si="2"/>
        <v>1.071</v>
      </c>
      <c r="F25" s="281" t="str">
        <f t="shared" si="0"/>
        <v>是</v>
      </c>
      <c r="G25" s="158" t="str">
        <f t="shared" si="1"/>
        <v>项</v>
      </c>
      <c r="H25" s="467" t="str">
        <f t="shared" si="3"/>
        <v>是</v>
      </c>
    </row>
    <row r="26" ht="36" customHeight="1" spans="1:8">
      <c r="A26" s="466">
        <v>20103</v>
      </c>
      <c r="B26" s="310" t="s">
        <v>128</v>
      </c>
      <c r="C26" s="363">
        <v>2648</v>
      </c>
      <c r="D26" s="363">
        <v>2494</v>
      </c>
      <c r="E26" s="323">
        <f t="shared" si="2"/>
        <v>-0.058</v>
      </c>
      <c r="F26" s="281" t="str">
        <f t="shared" si="0"/>
        <v>是</v>
      </c>
      <c r="G26" s="158" t="str">
        <f t="shared" si="1"/>
        <v>款</v>
      </c>
      <c r="H26" s="467" t="str">
        <f t="shared" si="3"/>
        <v>是</v>
      </c>
    </row>
    <row r="27" ht="36" customHeight="1" spans="1:8">
      <c r="A27" s="468">
        <v>2010301</v>
      </c>
      <c r="B27" s="318" t="s">
        <v>112</v>
      </c>
      <c r="C27" s="363">
        <v>2064</v>
      </c>
      <c r="D27" s="363">
        <v>1795</v>
      </c>
      <c r="E27" s="323">
        <f t="shared" si="2"/>
        <v>-0.13</v>
      </c>
      <c r="F27" s="281" t="str">
        <f t="shared" si="0"/>
        <v>是</v>
      </c>
      <c r="G27" s="158" t="str">
        <f t="shared" si="1"/>
        <v>项</v>
      </c>
      <c r="H27" s="467" t="str">
        <f t="shared" si="3"/>
        <v>是</v>
      </c>
    </row>
    <row r="28" ht="36" customHeight="1" spans="1:8">
      <c r="A28" s="468">
        <v>2010302</v>
      </c>
      <c r="B28" s="318" t="s">
        <v>113</v>
      </c>
      <c r="C28" s="363">
        <v>0</v>
      </c>
      <c r="D28" s="363">
        <v>3</v>
      </c>
      <c r="E28" s="323" t="str">
        <f t="shared" si="2"/>
        <v> </v>
      </c>
      <c r="F28" s="281" t="str">
        <f t="shared" si="0"/>
        <v>是</v>
      </c>
      <c r="G28" s="158" t="str">
        <f t="shared" si="1"/>
        <v>项</v>
      </c>
      <c r="H28" s="467" t="str">
        <f t="shared" si="3"/>
        <v>是</v>
      </c>
    </row>
    <row r="29" ht="36" customHeight="1" spans="1:8">
      <c r="A29" s="468">
        <v>2010303</v>
      </c>
      <c r="B29" s="318" t="s">
        <v>114</v>
      </c>
      <c r="C29" s="363">
        <v>0</v>
      </c>
      <c r="D29" s="363">
        <v>0</v>
      </c>
      <c r="E29" s="323" t="str">
        <f t="shared" si="2"/>
        <v> </v>
      </c>
      <c r="F29" s="281" t="str">
        <f t="shared" si="0"/>
        <v>否</v>
      </c>
      <c r="G29" s="158" t="str">
        <f t="shared" si="1"/>
        <v>项</v>
      </c>
      <c r="H29" s="467" t="str">
        <f t="shared" si="3"/>
        <v>否</v>
      </c>
    </row>
    <row r="30" ht="36" customHeight="1" spans="1:8">
      <c r="A30" s="468">
        <v>2010304</v>
      </c>
      <c r="B30" s="318" t="s">
        <v>129</v>
      </c>
      <c r="C30" s="363">
        <v>0</v>
      </c>
      <c r="D30" s="363">
        <v>0</v>
      </c>
      <c r="E30" s="323" t="str">
        <f t="shared" si="2"/>
        <v> </v>
      </c>
      <c r="F30" s="281" t="str">
        <f t="shared" si="0"/>
        <v>否</v>
      </c>
      <c r="G30" s="158" t="str">
        <f t="shared" si="1"/>
        <v>项</v>
      </c>
      <c r="H30" s="467" t="str">
        <f t="shared" si="3"/>
        <v>否</v>
      </c>
    </row>
    <row r="31" ht="36" customHeight="1" spans="1:8">
      <c r="A31" s="468">
        <v>2010305</v>
      </c>
      <c r="B31" s="318" t="s">
        <v>130</v>
      </c>
      <c r="C31" s="363">
        <v>0</v>
      </c>
      <c r="D31" s="363">
        <v>0</v>
      </c>
      <c r="E31" s="323" t="str">
        <f t="shared" si="2"/>
        <v> </v>
      </c>
      <c r="F31" s="281" t="str">
        <f t="shared" si="0"/>
        <v>否</v>
      </c>
      <c r="G31" s="158" t="str">
        <f t="shared" si="1"/>
        <v>项</v>
      </c>
      <c r="H31" s="467" t="str">
        <f t="shared" si="3"/>
        <v>否</v>
      </c>
    </row>
    <row r="32" ht="36" customHeight="1" spans="1:8">
      <c r="A32" s="468">
        <v>2010306</v>
      </c>
      <c r="B32" s="318" t="s">
        <v>131</v>
      </c>
      <c r="C32" s="363">
        <v>0</v>
      </c>
      <c r="D32" s="363">
        <v>0</v>
      </c>
      <c r="E32" s="323" t="str">
        <f t="shared" si="2"/>
        <v> </v>
      </c>
      <c r="F32" s="281" t="str">
        <f t="shared" si="0"/>
        <v>否</v>
      </c>
      <c r="G32" s="158" t="str">
        <f t="shared" si="1"/>
        <v>项</v>
      </c>
      <c r="H32" s="467" t="str">
        <f t="shared" si="3"/>
        <v>否</v>
      </c>
    </row>
    <row r="33" ht="36" customHeight="1" spans="1:8">
      <c r="A33" s="468">
        <v>2010308</v>
      </c>
      <c r="B33" s="318" t="s">
        <v>132</v>
      </c>
      <c r="C33" s="363">
        <v>0</v>
      </c>
      <c r="D33" s="363">
        <v>0</v>
      </c>
      <c r="E33" s="323" t="str">
        <f t="shared" si="2"/>
        <v> </v>
      </c>
      <c r="F33" s="281" t="str">
        <f t="shared" si="0"/>
        <v>否</v>
      </c>
      <c r="G33" s="158" t="str">
        <f t="shared" si="1"/>
        <v>项</v>
      </c>
      <c r="H33" s="467" t="str">
        <f t="shared" si="3"/>
        <v>否</v>
      </c>
    </row>
    <row r="34" ht="36" customHeight="1" spans="1:8">
      <c r="A34" s="468">
        <v>2010309</v>
      </c>
      <c r="B34" s="318" t="s">
        <v>133</v>
      </c>
      <c r="C34" s="363">
        <v>0</v>
      </c>
      <c r="D34" s="363">
        <v>0</v>
      </c>
      <c r="E34" s="323" t="str">
        <f t="shared" si="2"/>
        <v> </v>
      </c>
      <c r="F34" s="281" t="str">
        <f t="shared" si="0"/>
        <v>否</v>
      </c>
      <c r="G34" s="158" t="str">
        <f t="shared" si="1"/>
        <v>项</v>
      </c>
      <c r="H34" s="467" t="str">
        <f t="shared" si="3"/>
        <v>否</v>
      </c>
    </row>
    <row r="35" ht="36" customHeight="1" spans="1:8">
      <c r="A35" s="468">
        <v>2010350</v>
      </c>
      <c r="B35" s="318" t="s">
        <v>121</v>
      </c>
      <c r="C35" s="363">
        <v>584</v>
      </c>
      <c r="D35" s="363">
        <v>696</v>
      </c>
      <c r="E35" s="323">
        <f t="shared" si="2"/>
        <v>0.192</v>
      </c>
      <c r="F35" s="281" t="str">
        <f t="shared" si="0"/>
        <v>是</v>
      </c>
      <c r="G35" s="158" t="str">
        <f t="shared" si="1"/>
        <v>项</v>
      </c>
      <c r="H35" s="467" t="str">
        <f t="shared" si="3"/>
        <v>是</v>
      </c>
    </row>
    <row r="36" ht="36" customHeight="1" spans="1:8">
      <c r="A36" s="469">
        <v>2010399</v>
      </c>
      <c r="B36" s="318" t="s">
        <v>134</v>
      </c>
      <c r="C36" s="363">
        <v>0</v>
      </c>
      <c r="D36" s="363">
        <v>0</v>
      </c>
      <c r="E36" s="323" t="str">
        <f t="shared" si="2"/>
        <v> </v>
      </c>
      <c r="F36" s="281" t="str">
        <f t="shared" si="0"/>
        <v>否</v>
      </c>
      <c r="G36" s="158" t="str">
        <f t="shared" si="1"/>
        <v>项</v>
      </c>
      <c r="H36" s="467" t="str">
        <f t="shared" si="3"/>
        <v>否</v>
      </c>
    </row>
    <row r="37" ht="36" customHeight="1" spans="1:8">
      <c r="A37" s="466">
        <v>20104</v>
      </c>
      <c r="B37" s="310" t="s">
        <v>135</v>
      </c>
      <c r="C37" s="363">
        <v>2404</v>
      </c>
      <c r="D37" s="363">
        <v>611</v>
      </c>
      <c r="E37" s="323">
        <f t="shared" si="2"/>
        <v>-0.746</v>
      </c>
      <c r="F37" s="281" t="str">
        <f t="shared" si="0"/>
        <v>是</v>
      </c>
      <c r="G37" s="158" t="str">
        <f t="shared" si="1"/>
        <v>款</v>
      </c>
      <c r="H37" s="467" t="str">
        <f t="shared" si="3"/>
        <v>是</v>
      </c>
    </row>
    <row r="38" ht="36" customHeight="1" spans="1:8">
      <c r="A38" s="468">
        <v>2010401</v>
      </c>
      <c r="B38" s="318" t="s">
        <v>112</v>
      </c>
      <c r="C38" s="363">
        <v>2404</v>
      </c>
      <c r="D38" s="363">
        <v>480</v>
      </c>
      <c r="E38" s="323">
        <f t="shared" si="2"/>
        <v>-0.8</v>
      </c>
      <c r="F38" s="281" t="str">
        <f t="shared" si="0"/>
        <v>是</v>
      </c>
      <c r="G38" s="158" t="str">
        <f t="shared" si="1"/>
        <v>项</v>
      </c>
      <c r="H38" s="467" t="str">
        <f t="shared" si="3"/>
        <v>是</v>
      </c>
    </row>
    <row r="39" ht="36" customHeight="1" spans="1:8">
      <c r="A39" s="468">
        <v>2010402</v>
      </c>
      <c r="B39" s="318" t="s">
        <v>113</v>
      </c>
      <c r="C39" s="363">
        <v>0</v>
      </c>
      <c r="D39" s="363">
        <v>0</v>
      </c>
      <c r="E39" s="323" t="str">
        <f t="shared" si="2"/>
        <v> </v>
      </c>
      <c r="F39" s="281" t="str">
        <f t="shared" si="0"/>
        <v>否</v>
      </c>
      <c r="G39" s="158" t="str">
        <f t="shared" si="1"/>
        <v>项</v>
      </c>
      <c r="H39" s="467" t="str">
        <f t="shared" si="3"/>
        <v>否</v>
      </c>
    </row>
    <row r="40" ht="36" customHeight="1" spans="1:8">
      <c r="A40" s="468">
        <v>2010403</v>
      </c>
      <c r="B40" s="318" t="s">
        <v>114</v>
      </c>
      <c r="C40" s="363">
        <v>0</v>
      </c>
      <c r="D40" s="363">
        <v>0</v>
      </c>
      <c r="E40" s="323" t="str">
        <f t="shared" si="2"/>
        <v> </v>
      </c>
      <c r="F40" s="281" t="str">
        <f t="shared" si="0"/>
        <v>否</v>
      </c>
      <c r="G40" s="158" t="str">
        <f t="shared" si="1"/>
        <v>项</v>
      </c>
      <c r="H40" s="467" t="str">
        <f t="shared" si="3"/>
        <v>否</v>
      </c>
    </row>
    <row r="41" ht="36" customHeight="1" spans="1:8">
      <c r="A41" s="468">
        <v>2010404</v>
      </c>
      <c r="B41" s="318" t="s">
        <v>136</v>
      </c>
      <c r="C41" s="363">
        <v>0</v>
      </c>
      <c r="D41" s="363">
        <v>0</v>
      </c>
      <c r="E41" s="323" t="str">
        <f t="shared" si="2"/>
        <v> </v>
      </c>
      <c r="F41" s="281" t="str">
        <f t="shared" si="0"/>
        <v>否</v>
      </c>
      <c r="G41" s="158" t="str">
        <f t="shared" si="1"/>
        <v>项</v>
      </c>
      <c r="H41" s="467" t="str">
        <f t="shared" si="3"/>
        <v>否</v>
      </c>
    </row>
    <row r="42" ht="36" customHeight="1" spans="1:8">
      <c r="A42" s="468">
        <v>2010405</v>
      </c>
      <c r="B42" s="318" t="s">
        <v>137</v>
      </c>
      <c r="C42" s="363">
        <v>0</v>
      </c>
      <c r="D42" s="363">
        <v>0</v>
      </c>
      <c r="E42" s="323" t="str">
        <f t="shared" si="2"/>
        <v> </v>
      </c>
      <c r="F42" s="281" t="str">
        <f t="shared" si="0"/>
        <v>否</v>
      </c>
      <c r="G42" s="158" t="str">
        <f t="shared" si="1"/>
        <v>项</v>
      </c>
      <c r="H42" s="467" t="str">
        <f t="shared" si="3"/>
        <v>否</v>
      </c>
    </row>
    <row r="43" ht="36" customHeight="1" spans="1:8">
      <c r="A43" s="468">
        <v>2010406</v>
      </c>
      <c r="B43" s="318" t="s">
        <v>138</v>
      </c>
      <c r="C43" s="363">
        <v>0</v>
      </c>
      <c r="D43" s="363">
        <v>0</v>
      </c>
      <c r="E43" s="323" t="str">
        <f t="shared" si="2"/>
        <v> </v>
      </c>
      <c r="F43" s="281" t="str">
        <f t="shared" si="0"/>
        <v>否</v>
      </c>
      <c r="G43" s="158" t="str">
        <f t="shared" si="1"/>
        <v>项</v>
      </c>
      <c r="H43" s="467" t="str">
        <f t="shared" si="3"/>
        <v>否</v>
      </c>
    </row>
    <row r="44" ht="36" customHeight="1" spans="1:8">
      <c r="A44" s="468">
        <v>2010407</v>
      </c>
      <c r="B44" s="318" t="s">
        <v>139</v>
      </c>
      <c r="C44" s="363">
        <v>0</v>
      </c>
      <c r="D44" s="363">
        <v>0</v>
      </c>
      <c r="E44" s="323" t="str">
        <f t="shared" si="2"/>
        <v> </v>
      </c>
      <c r="F44" s="281" t="str">
        <f t="shared" si="0"/>
        <v>否</v>
      </c>
      <c r="G44" s="158" t="str">
        <f t="shared" si="1"/>
        <v>项</v>
      </c>
      <c r="H44" s="467" t="str">
        <f t="shared" si="3"/>
        <v>否</v>
      </c>
    </row>
    <row r="45" ht="36" customHeight="1" spans="1:8">
      <c r="A45" s="468">
        <v>2010408</v>
      </c>
      <c r="B45" s="318" t="s">
        <v>140</v>
      </c>
      <c r="C45" s="363">
        <v>0</v>
      </c>
      <c r="D45" s="363">
        <v>0</v>
      </c>
      <c r="E45" s="323" t="str">
        <f t="shared" si="2"/>
        <v> </v>
      </c>
      <c r="F45" s="281" t="str">
        <f t="shared" si="0"/>
        <v>否</v>
      </c>
      <c r="G45" s="158" t="str">
        <f t="shared" si="1"/>
        <v>项</v>
      </c>
      <c r="H45" s="467" t="str">
        <f t="shared" si="3"/>
        <v>否</v>
      </c>
    </row>
    <row r="46" ht="36" customHeight="1" spans="1:8">
      <c r="A46" s="468">
        <v>2010450</v>
      </c>
      <c r="B46" s="318" t="s">
        <v>121</v>
      </c>
      <c r="C46" s="363">
        <v>0</v>
      </c>
      <c r="D46" s="363">
        <v>0</v>
      </c>
      <c r="E46" s="323" t="str">
        <f t="shared" si="2"/>
        <v> </v>
      </c>
      <c r="F46" s="281" t="str">
        <f t="shared" si="0"/>
        <v>否</v>
      </c>
      <c r="G46" s="158" t="str">
        <f t="shared" si="1"/>
        <v>项</v>
      </c>
      <c r="H46" s="467" t="str">
        <f t="shared" si="3"/>
        <v>否</v>
      </c>
    </row>
    <row r="47" ht="36" customHeight="1" spans="1:8">
      <c r="A47" s="468">
        <v>2010499</v>
      </c>
      <c r="B47" s="318" t="s">
        <v>141</v>
      </c>
      <c r="C47" s="363">
        <v>0</v>
      </c>
      <c r="D47" s="363">
        <v>131</v>
      </c>
      <c r="E47" s="323" t="str">
        <f t="shared" si="2"/>
        <v> </v>
      </c>
      <c r="F47" s="281" t="str">
        <f t="shared" si="0"/>
        <v>是</v>
      </c>
      <c r="G47" s="158" t="str">
        <f t="shared" si="1"/>
        <v>项</v>
      </c>
      <c r="H47" s="467" t="str">
        <f t="shared" si="3"/>
        <v>是</v>
      </c>
    </row>
    <row r="48" ht="36" customHeight="1" spans="1:8">
      <c r="A48" s="466">
        <v>20105</v>
      </c>
      <c r="B48" s="310" t="s">
        <v>142</v>
      </c>
      <c r="C48" s="363">
        <v>486</v>
      </c>
      <c r="D48" s="363">
        <v>708</v>
      </c>
      <c r="E48" s="323">
        <f t="shared" si="2"/>
        <v>0.457</v>
      </c>
      <c r="F48" s="281" t="str">
        <f t="shared" si="0"/>
        <v>是</v>
      </c>
      <c r="G48" s="158" t="str">
        <f t="shared" si="1"/>
        <v>款</v>
      </c>
      <c r="H48" s="467" t="str">
        <f t="shared" si="3"/>
        <v>是</v>
      </c>
    </row>
    <row r="49" ht="36" customHeight="1" spans="1:8">
      <c r="A49" s="468">
        <v>2010501</v>
      </c>
      <c r="B49" s="318" t="s">
        <v>112</v>
      </c>
      <c r="C49" s="363">
        <v>366</v>
      </c>
      <c r="D49" s="363">
        <v>411</v>
      </c>
      <c r="E49" s="323">
        <f t="shared" si="2"/>
        <v>0.123</v>
      </c>
      <c r="F49" s="281" t="str">
        <f t="shared" si="0"/>
        <v>是</v>
      </c>
      <c r="G49" s="158" t="str">
        <f t="shared" si="1"/>
        <v>项</v>
      </c>
      <c r="H49" s="467" t="str">
        <f t="shared" si="3"/>
        <v>是</v>
      </c>
    </row>
    <row r="50" ht="36" customHeight="1" spans="1:8">
      <c r="A50" s="468">
        <v>2010502</v>
      </c>
      <c r="B50" s="318" t="s">
        <v>113</v>
      </c>
      <c r="C50" s="363">
        <v>0</v>
      </c>
      <c r="D50" s="363">
        <v>0</v>
      </c>
      <c r="E50" s="323" t="str">
        <f t="shared" si="2"/>
        <v> </v>
      </c>
      <c r="F50" s="281" t="str">
        <f t="shared" si="0"/>
        <v>否</v>
      </c>
      <c r="G50" s="158" t="str">
        <f t="shared" si="1"/>
        <v>项</v>
      </c>
      <c r="H50" s="467" t="str">
        <f t="shared" si="3"/>
        <v>否</v>
      </c>
    </row>
    <row r="51" ht="36" customHeight="1" spans="1:8">
      <c r="A51" s="468">
        <v>2010503</v>
      </c>
      <c r="B51" s="318" t="s">
        <v>114</v>
      </c>
      <c r="C51" s="363">
        <v>0</v>
      </c>
      <c r="D51" s="363">
        <v>0</v>
      </c>
      <c r="E51" s="323" t="str">
        <f t="shared" si="2"/>
        <v> </v>
      </c>
      <c r="F51" s="281" t="str">
        <f t="shared" si="0"/>
        <v>否</v>
      </c>
      <c r="G51" s="158" t="str">
        <f t="shared" si="1"/>
        <v>项</v>
      </c>
      <c r="H51" s="467" t="str">
        <f t="shared" si="3"/>
        <v>否</v>
      </c>
    </row>
    <row r="52" ht="36" customHeight="1" spans="1:8">
      <c r="A52" s="468">
        <v>2010504</v>
      </c>
      <c r="B52" s="318" t="s">
        <v>143</v>
      </c>
      <c r="C52" s="363">
        <v>0</v>
      </c>
      <c r="D52" s="363">
        <v>0</v>
      </c>
      <c r="E52" s="323" t="str">
        <f t="shared" si="2"/>
        <v> </v>
      </c>
      <c r="F52" s="281" t="str">
        <f t="shared" si="0"/>
        <v>否</v>
      </c>
      <c r="G52" s="158" t="str">
        <f t="shared" si="1"/>
        <v>项</v>
      </c>
      <c r="H52" s="467" t="str">
        <f t="shared" si="3"/>
        <v>否</v>
      </c>
    </row>
    <row r="53" ht="36" customHeight="1" spans="1:8">
      <c r="A53" s="468">
        <v>2010505</v>
      </c>
      <c r="B53" s="318" t="s">
        <v>144</v>
      </c>
      <c r="C53" s="363">
        <v>0</v>
      </c>
      <c r="D53" s="363">
        <v>120</v>
      </c>
      <c r="E53" s="323" t="str">
        <f t="shared" si="2"/>
        <v> </v>
      </c>
      <c r="F53" s="281" t="str">
        <f t="shared" si="0"/>
        <v>是</v>
      </c>
      <c r="G53" s="158" t="str">
        <f t="shared" si="1"/>
        <v>项</v>
      </c>
      <c r="H53" s="467" t="str">
        <f t="shared" si="3"/>
        <v>是</v>
      </c>
    </row>
    <row r="54" ht="36" customHeight="1" spans="1:8">
      <c r="A54" s="468">
        <v>2010506</v>
      </c>
      <c r="B54" s="318" t="s">
        <v>145</v>
      </c>
      <c r="C54" s="363">
        <v>0</v>
      </c>
      <c r="D54" s="363">
        <v>0</v>
      </c>
      <c r="E54" s="323" t="str">
        <f t="shared" si="2"/>
        <v> </v>
      </c>
      <c r="F54" s="281" t="str">
        <f t="shared" si="0"/>
        <v>否</v>
      </c>
      <c r="G54" s="158" t="str">
        <f t="shared" si="1"/>
        <v>项</v>
      </c>
      <c r="H54" s="467" t="str">
        <f t="shared" si="3"/>
        <v>否</v>
      </c>
    </row>
    <row r="55" ht="36" customHeight="1" spans="1:8">
      <c r="A55" s="468">
        <v>2010507</v>
      </c>
      <c r="B55" s="318" t="s">
        <v>146</v>
      </c>
      <c r="C55" s="363">
        <v>100</v>
      </c>
      <c r="D55" s="363">
        <v>155</v>
      </c>
      <c r="E55" s="323">
        <f t="shared" si="2"/>
        <v>0.55</v>
      </c>
      <c r="F55" s="281" t="str">
        <f t="shared" si="0"/>
        <v>是</v>
      </c>
      <c r="G55" s="158" t="str">
        <f t="shared" si="1"/>
        <v>项</v>
      </c>
      <c r="H55" s="467" t="str">
        <f t="shared" si="3"/>
        <v>是</v>
      </c>
    </row>
    <row r="56" ht="36" customHeight="1" spans="1:8">
      <c r="A56" s="468">
        <v>2010508</v>
      </c>
      <c r="B56" s="318" t="s">
        <v>147</v>
      </c>
      <c r="C56" s="363">
        <v>20</v>
      </c>
      <c r="D56" s="363">
        <v>22</v>
      </c>
      <c r="E56" s="323">
        <f t="shared" si="2"/>
        <v>0.1</v>
      </c>
      <c r="F56" s="281" t="str">
        <f t="shared" si="0"/>
        <v>是</v>
      </c>
      <c r="G56" s="158" t="str">
        <f t="shared" si="1"/>
        <v>项</v>
      </c>
      <c r="H56" s="467" t="str">
        <f t="shared" si="3"/>
        <v>是</v>
      </c>
    </row>
    <row r="57" ht="36" customHeight="1" spans="1:8">
      <c r="A57" s="468">
        <v>2010550</v>
      </c>
      <c r="B57" s="318" t="s">
        <v>121</v>
      </c>
      <c r="C57" s="363">
        <v>0</v>
      </c>
      <c r="D57" s="363">
        <v>0</v>
      </c>
      <c r="E57" s="323" t="str">
        <f t="shared" si="2"/>
        <v> </v>
      </c>
      <c r="F57" s="281" t="str">
        <f t="shared" si="0"/>
        <v>否</v>
      </c>
      <c r="G57" s="158" t="str">
        <f t="shared" si="1"/>
        <v>项</v>
      </c>
      <c r="H57" s="467" t="str">
        <f t="shared" si="3"/>
        <v>否</v>
      </c>
    </row>
    <row r="58" ht="36" customHeight="1" spans="1:8">
      <c r="A58" s="468">
        <v>2010599</v>
      </c>
      <c r="B58" s="318" t="s">
        <v>148</v>
      </c>
      <c r="C58" s="363">
        <v>0</v>
      </c>
      <c r="D58" s="363">
        <v>0</v>
      </c>
      <c r="E58" s="323" t="str">
        <f t="shared" si="2"/>
        <v> </v>
      </c>
      <c r="F58" s="281" t="str">
        <f t="shared" si="0"/>
        <v>否</v>
      </c>
      <c r="G58" s="158" t="str">
        <f t="shared" si="1"/>
        <v>项</v>
      </c>
      <c r="H58" s="467" t="str">
        <f t="shared" si="3"/>
        <v>否</v>
      </c>
    </row>
    <row r="59" ht="36" customHeight="1" spans="1:8">
      <c r="A59" s="466">
        <v>20106</v>
      </c>
      <c r="B59" s="310" t="s">
        <v>149</v>
      </c>
      <c r="C59" s="363">
        <v>857</v>
      </c>
      <c r="D59" s="363">
        <v>951</v>
      </c>
      <c r="E59" s="323">
        <f t="shared" si="2"/>
        <v>0.11</v>
      </c>
      <c r="F59" s="281" t="str">
        <f t="shared" si="0"/>
        <v>是</v>
      </c>
      <c r="G59" s="158" t="str">
        <f t="shared" si="1"/>
        <v>款</v>
      </c>
      <c r="H59" s="467" t="str">
        <f t="shared" si="3"/>
        <v>是</v>
      </c>
    </row>
    <row r="60" ht="36" customHeight="1" spans="1:8">
      <c r="A60" s="468">
        <v>2010601</v>
      </c>
      <c r="B60" s="318" t="s">
        <v>112</v>
      </c>
      <c r="C60" s="363">
        <v>769</v>
      </c>
      <c r="D60" s="363">
        <v>858</v>
      </c>
      <c r="E60" s="323">
        <f t="shared" si="2"/>
        <v>0.116</v>
      </c>
      <c r="F60" s="281" t="str">
        <f t="shared" si="0"/>
        <v>是</v>
      </c>
      <c r="G60" s="158" t="str">
        <f t="shared" si="1"/>
        <v>项</v>
      </c>
      <c r="H60" s="467" t="str">
        <f t="shared" si="3"/>
        <v>是</v>
      </c>
    </row>
    <row r="61" ht="36" customHeight="1" spans="1:8">
      <c r="A61" s="468">
        <v>2010602</v>
      </c>
      <c r="B61" s="318" t="s">
        <v>113</v>
      </c>
      <c r="C61" s="363">
        <v>0</v>
      </c>
      <c r="D61" s="363">
        <v>0</v>
      </c>
      <c r="E61" s="323" t="str">
        <f t="shared" si="2"/>
        <v> </v>
      </c>
      <c r="F61" s="281" t="str">
        <f t="shared" si="0"/>
        <v>否</v>
      </c>
      <c r="G61" s="158" t="str">
        <f t="shared" si="1"/>
        <v>项</v>
      </c>
      <c r="H61" s="467" t="str">
        <f t="shared" si="3"/>
        <v>否</v>
      </c>
    </row>
    <row r="62" ht="36" customHeight="1" spans="1:8">
      <c r="A62" s="468">
        <v>2010603</v>
      </c>
      <c r="B62" s="318" t="s">
        <v>114</v>
      </c>
      <c r="C62" s="363">
        <v>0</v>
      </c>
      <c r="D62" s="363">
        <v>0</v>
      </c>
      <c r="E62" s="323" t="str">
        <f t="shared" si="2"/>
        <v> </v>
      </c>
      <c r="F62" s="281" t="str">
        <f t="shared" si="0"/>
        <v>否</v>
      </c>
      <c r="G62" s="158" t="str">
        <f t="shared" si="1"/>
        <v>项</v>
      </c>
      <c r="H62" s="467" t="str">
        <f t="shared" si="3"/>
        <v>否</v>
      </c>
    </row>
    <row r="63" ht="36" customHeight="1" spans="1:8">
      <c r="A63" s="468">
        <v>2010604</v>
      </c>
      <c r="B63" s="318" t="s">
        <v>150</v>
      </c>
      <c r="C63" s="363">
        <v>0</v>
      </c>
      <c r="D63" s="363">
        <v>0</v>
      </c>
      <c r="E63" s="323" t="str">
        <f t="shared" si="2"/>
        <v> </v>
      </c>
      <c r="F63" s="281" t="str">
        <f t="shared" si="0"/>
        <v>否</v>
      </c>
      <c r="G63" s="158" t="str">
        <f t="shared" si="1"/>
        <v>项</v>
      </c>
      <c r="H63" s="467" t="str">
        <f t="shared" si="3"/>
        <v>否</v>
      </c>
    </row>
    <row r="64" ht="36" customHeight="1" spans="1:8">
      <c r="A64" s="468">
        <v>2010605</v>
      </c>
      <c r="B64" s="318" t="s">
        <v>151</v>
      </c>
      <c r="C64" s="363">
        <v>0</v>
      </c>
      <c r="D64" s="363">
        <v>0</v>
      </c>
      <c r="E64" s="323" t="str">
        <f t="shared" si="2"/>
        <v> </v>
      </c>
      <c r="F64" s="281" t="str">
        <f t="shared" si="0"/>
        <v>否</v>
      </c>
      <c r="G64" s="158" t="str">
        <f t="shared" si="1"/>
        <v>项</v>
      </c>
      <c r="H64" s="467" t="str">
        <f t="shared" si="3"/>
        <v>否</v>
      </c>
    </row>
    <row r="65" ht="36" customHeight="1" spans="1:8">
      <c r="A65" s="468">
        <v>2010606</v>
      </c>
      <c r="B65" s="318" t="s">
        <v>152</v>
      </c>
      <c r="C65" s="363">
        <v>0</v>
      </c>
      <c r="D65" s="363">
        <v>0</v>
      </c>
      <c r="E65" s="323" t="str">
        <f t="shared" si="2"/>
        <v> </v>
      </c>
      <c r="F65" s="281" t="str">
        <f t="shared" si="0"/>
        <v>否</v>
      </c>
      <c r="G65" s="158" t="str">
        <f t="shared" si="1"/>
        <v>项</v>
      </c>
      <c r="H65" s="467" t="str">
        <f t="shared" si="3"/>
        <v>否</v>
      </c>
    </row>
    <row r="66" ht="36" customHeight="1" spans="1:8">
      <c r="A66" s="468">
        <v>2010607</v>
      </c>
      <c r="B66" s="318" t="s">
        <v>153</v>
      </c>
      <c r="C66" s="363">
        <v>0</v>
      </c>
      <c r="D66" s="363">
        <v>0</v>
      </c>
      <c r="E66" s="323" t="str">
        <f t="shared" si="2"/>
        <v> </v>
      </c>
      <c r="F66" s="281" t="str">
        <f t="shared" si="0"/>
        <v>否</v>
      </c>
      <c r="G66" s="158" t="str">
        <f t="shared" si="1"/>
        <v>项</v>
      </c>
      <c r="H66" s="467" t="str">
        <f t="shared" si="3"/>
        <v>否</v>
      </c>
    </row>
    <row r="67" ht="36" customHeight="1" spans="1:8">
      <c r="A67" s="468">
        <v>2010608</v>
      </c>
      <c r="B67" s="318" t="s">
        <v>154</v>
      </c>
      <c r="C67" s="363">
        <v>0</v>
      </c>
      <c r="D67" s="363">
        <v>0</v>
      </c>
      <c r="E67" s="323" t="str">
        <f t="shared" si="2"/>
        <v> </v>
      </c>
      <c r="F67" s="281" t="str">
        <f t="shared" si="0"/>
        <v>否</v>
      </c>
      <c r="G67" s="158" t="str">
        <f t="shared" si="1"/>
        <v>项</v>
      </c>
      <c r="H67" s="467" t="str">
        <f t="shared" si="3"/>
        <v>否</v>
      </c>
    </row>
    <row r="68" ht="36" customHeight="1" spans="1:8">
      <c r="A68" s="468">
        <v>2010650</v>
      </c>
      <c r="B68" s="318" t="s">
        <v>121</v>
      </c>
      <c r="C68" s="363">
        <v>0</v>
      </c>
      <c r="D68" s="363">
        <v>22</v>
      </c>
      <c r="E68" s="323" t="str">
        <f t="shared" si="2"/>
        <v> </v>
      </c>
      <c r="F68" s="281" t="str">
        <f t="shared" ref="F68:F131" si="4">IF(LEN(A68)=3,"是",IF(B68&lt;&gt;"",IF(SUM(C68:D68)&lt;&gt;0,"是","否"),"是"))</f>
        <v>是</v>
      </c>
      <c r="G68" s="158" t="str">
        <f t="shared" ref="G68:G131" si="5">IF(LEN(A68)=3,"类",IF(LEN(A68)=5,"款","项"))</f>
        <v>项</v>
      </c>
      <c r="H68" s="467" t="str">
        <f t="shared" si="3"/>
        <v>是</v>
      </c>
    </row>
    <row r="69" ht="36" customHeight="1" spans="1:8">
      <c r="A69" s="468">
        <v>2010699</v>
      </c>
      <c r="B69" s="318" t="s">
        <v>155</v>
      </c>
      <c r="C69" s="363">
        <v>88</v>
      </c>
      <c r="D69" s="363">
        <v>71</v>
      </c>
      <c r="E69" s="323">
        <f t="shared" ref="E69:E132" si="6">IFERROR(D69/C69-1," ")</f>
        <v>-0.193</v>
      </c>
      <c r="F69" s="281" t="str">
        <f t="shared" si="4"/>
        <v>是</v>
      </c>
      <c r="G69" s="158" t="str">
        <f t="shared" si="5"/>
        <v>项</v>
      </c>
      <c r="H69" s="467" t="str">
        <f t="shared" ref="H69:H132" si="7">IF(LEN(A69)=3,"是",IF(B69&lt;&gt;"",IF(SUM(C69:D69)&lt;&gt;0,"是","否"),"是"))</f>
        <v>是</v>
      </c>
    </row>
    <row r="70" ht="36" customHeight="1" spans="1:8">
      <c r="A70" s="466">
        <v>20107</v>
      </c>
      <c r="B70" s="310" t="s">
        <v>156</v>
      </c>
      <c r="C70" s="363">
        <v>112</v>
      </c>
      <c r="D70" s="363">
        <v>59</v>
      </c>
      <c r="E70" s="323">
        <f t="shared" si="6"/>
        <v>-0.473</v>
      </c>
      <c r="F70" s="281" t="str">
        <f t="shared" si="4"/>
        <v>是</v>
      </c>
      <c r="G70" s="158" t="str">
        <f t="shared" si="5"/>
        <v>款</v>
      </c>
      <c r="H70" s="467" t="str">
        <f t="shared" si="7"/>
        <v>是</v>
      </c>
    </row>
    <row r="71" ht="36" customHeight="1" spans="1:8">
      <c r="A71" s="468">
        <v>2010701</v>
      </c>
      <c r="B71" s="318" t="s">
        <v>112</v>
      </c>
      <c r="C71" s="363">
        <v>0</v>
      </c>
      <c r="D71" s="363">
        <v>0</v>
      </c>
      <c r="E71" s="323" t="str">
        <f t="shared" si="6"/>
        <v> </v>
      </c>
      <c r="F71" s="281" t="str">
        <f t="shared" si="4"/>
        <v>否</v>
      </c>
      <c r="G71" s="158" t="str">
        <f t="shared" si="5"/>
        <v>项</v>
      </c>
      <c r="H71" s="467" t="str">
        <f t="shared" si="7"/>
        <v>否</v>
      </c>
    </row>
    <row r="72" ht="36" customHeight="1" spans="1:8">
      <c r="A72" s="468">
        <v>2010702</v>
      </c>
      <c r="B72" s="318" t="s">
        <v>113</v>
      </c>
      <c r="C72" s="363">
        <v>0</v>
      </c>
      <c r="D72" s="363">
        <v>0</v>
      </c>
      <c r="E72" s="323" t="str">
        <f t="shared" si="6"/>
        <v> </v>
      </c>
      <c r="F72" s="281" t="str">
        <f t="shared" si="4"/>
        <v>否</v>
      </c>
      <c r="G72" s="158" t="str">
        <f t="shared" si="5"/>
        <v>项</v>
      </c>
      <c r="H72" s="467" t="str">
        <f t="shared" si="7"/>
        <v>否</v>
      </c>
    </row>
    <row r="73" ht="36" customHeight="1" spans="1:8">
      <c r="A73" s="468">
        <v>2010703</v>
      </c>
      <c r="B73" s="318" t="s">
        <v>114</v>
      </c>
      <c r="C73" s="363">
        <v>0</v>
      </c>
      <c r="D73" s="363">
        <v>0</v>
      </c>
      <c r="E73" s="323" t="str">
        <f t="shared" si="6"/>
        <v> </v>
      </c>
      <c r="F73" s="281" t="str">
        <f t="shared" si="4"/>
        <v>否</v>
      </c>
      <c r="G73" s="158" t="str">
        <f t="shared" si="5"/>
        <v>项</v>
      </c>
      <c r="H73" s="467" t="str">
        <f t="shared" si="7"/>
        <v>否</v>
      </c>
    </row>
    <row r="74" ht="36" customHeight="1" spans="1:8">
      <c r="A74" s="468">
        <v>2010704</v>
      </c>
      <c r="B74" s="318" t="s">
        <v>157</v>
      </c>
      <c r="C74" s="363"/>
      <c r="D74" s="363"/>
      <c r="E74" s="323" t="str">
        <f t="shared" si="6"/>
        <v> </v>
      </c>
      <c r="F74" s="281" t="str">
        <f t="shared" si="4"/>
        <v>否</v>
      </c>
      <c r="G74" s="158" t="str">
        <f t="shared" si="5"/>
        <v>项</v>
      </c>
      <c r="H74" s="467" t="str">
        <f t="shared" si="7"/>
        <v>否</v>
      </c>
    </row>
    <row r="75" ht="36" customHeight="1" spans="1:8">
      <c r="A75" s="468">
        <v>2010705</v>
      </c>
      <c r="B75" s="318" t="s">
        <v>158</v>
      </c>
      <c r="C75" s="363"/>
      <c r="D75" s="363"/>
      <c r="E75" s="323" t="str">
        <f t="shared" si="6"/>
        <v> </v>
      </c>
      <c r="F75" s="281" t="str">
        <f t="shared" si="4"/>
        <v>否</v>
      </c>
      <c r="G75" s="158" t="str">
        <f t="shared" si="5"/>
        <v>项</v>
      </c>
      <c r="H75" s="467" t="str">
        <f t="shared" si="7"/>
        <v>否</v>
      </c>
    </row>
    <row r="76" ht="36" customHeight="1" spans="1:8">
      <c r="A76" s="468">
        <v>2010706</v>
      </c>
      <c r="B76" s="318" t="s">
        <v>159</v>
      </c>
      <c r="C76" s="363"/>
      <c r="D76" s="363"/>
      <c r="E76" s="323" t="str">
        <f t="shared" si="6"/>
        <v> </v>
      </c>
      <c r="F76" s="281" t="str">
        <f t="shared" si="4"/>
        <v>否</v>
      </c>
      <c r="G76" s="158" t="str">
        <f t="shared" si="5"/>
        <v>项</v>
      </c>
      <c r="H76" s="467" t="str">
        <f t="shared" si="7"/>
        <v>否</v>
      </c>
    </row>
    <row r="77" ht="36" customHeight="1" spans="1:8">
      <c r="A77" s="468">
        <v>2010707</v>
      </c>
      <c r="B77" s="318" t="s">
        <v>160</v>
      </c>
      <c r="C77" s="363"/>
      <c r="D77" s="363"/>
      <c r="E77" s="323" t="str">
        <f t="shared" si="6"/>
        <v> </v>
      </c>
      <c r="F77" s="281" t="str">
        <f t="shared" si="4"/>
        <v>否</v>
      </c>
      <c r="G77" s="158" t="str">
        <f t="shared" si="5"/>
        <v>项</v>
      </c>
      <c r="H77" s="467" t="str">
        <f t="shared" si="7"/>
        <v>否</v>
      </c>
    </row>
    <row r="78" ht="36" customHeight="1" spans="1:8">
      <c r="A78" s="468">
        <v>2010708</v>
      </c>
      <c r="B78" s="318" t="s">
        <v>161</v>
      </c>
      <c r="C78" s="363"/>
      <c r="D78" s="363"/>
      <c r="E78" s="323" t="str">
        <f t="shared" si="6"/>
        <v> </v>
      </c>
      <c r="F78" s="281" t="str">
        <f t="shared" si="4"/>
        <v>否</v>
      </c>
      <c r="G78" s="158" t="str">
        <f t="shared" si="5"/>
        <v>项</v>
      </c>
      <c r="H78" s="467" t="str">
        <f t="shared" si="7"/>
        <v>否</v>
      </c>
    </row>
    <row r="79" ht="36" customHeight="1" spans="1:8">
      <c r="A79" s="468">
        <v>2010709</v>
      </c>
      <c r="B79" s="318" t="s">
        <v>153</v>
      </c>
      <c r="C79" s="363">
        <v>0</v>
      </c>
      <c r="D79" s="363"/>
      <c r="E79" s="323" t="str">
        <f t="shared" si="6"/>
        <v> </v>
      </c>
      <c r="F79" s="281" t="str">
        <f t="shared" si="4"/>
        <v>否</v>
      </c>
      <c r="G79" s="158" t="str">
        <f t="shared" si="5"/>
        <v>项</v>
      </c>
      <c r="H79" s="467" t="str">
        <f t="shared" si="7"/>
        <v>否</v>
      </c>
    </row>
    <row r="80" ht="36" customHeight="1" spans="1:8">
      <c r="A80" s="470">
        <v>2010710</v>
      </c>
      <c r="B80" s="318" t="s">
        <v>162</v>
      </c>
      <c r="C80" s="363">
        <v>0</v>
      </c>
      <c r="D80" s="363"/>
      <c r="E80" s="323" t="str">
        <f t="shared" si="6"/>
        <v> </v>
      </c>
      <c r="F80" s="281" t="str">
        <f t="shared" si="4"/>
        <v>否</v>
      </c>
      <c r="G80" s="158" t="str">
        <f t="shared" si="5"/>
        <v>项</v>
      </c>
      <c r="H80" s="467" t="str">
        <f t="shared" si="7"/>
        <v>否</v>
      </c>
    </row>
    <row r="81" ht="36" customHeight="1" spans="1:8">
      <c r="A81" s="468">
        <v>2010750</v>
      </c>
      <c r="B81" s="318" t="s">
        <v>121</v>
      </c>
      <c r="C81" s="363">
        <v>0</v>
      </c>
      <c r="D81" s="363"/>
      <c r="E81" s="323" t="str">
        <f t="shared" si="6"/>
        <v> </v>
      </c>
      <c r="F81" s="281" t="str">
        <f t="shared" si="4"/>
        <v>否</v>
      </c>
      <c r="G81" s="158" t="str">
        <f t="shared" si="5"/>
        <v>项</v>
      </c>
      <c r="H81" s="467" t="str">
        <f t="shared" si="7"/>
        <v>否</v>
      </c>
    </row>
    <row r="82" ht="36" customHeight="1" spans="1:8">
      <c r="A82" s="468">
        <v>2010799</v>
      </c>
      <c r="B82" s="318" t="s">
        <v>163</v>
      </c>
      <c r="C82" s="363">
        <v>112</v>
      </c>
      <c r="D82" s="363"/>
      <c r="E82" s="323">
        <f t="shared" si="6"/>
        <v>-1</v>
      </c>
      <c r="F82" s="281" t="str">
        <f t="shared" si="4"/>
        <v>是</v>
      </c>
      <c r="G82" s="158" t="str">
        <f t="shared" si="5"/>
        <v>项</v>
      </c>
      <c r="H82" s="467" t="str">
        <f t="shared" si="7"/>
        <v>是</v>
      </c>
    </row>
    <row r="83" ht="36" customHeight="1" spans="1:8">
      <c r="A83" s="466">
        <v>20108</v>
      </c>
      <c r="B83" s="310" t="s">
        <v>164</v>
      </c>
      <c r="C83" s="363">
        <v>25</v>
      </c>
      <c r="D83" s="363"/>
      <c r="E83" s="323">
        <f t="shared" si="6"/>
        <v>-1</v>
      </c>
      <c r="F83" s="281" t="str">
        <f t="shared" si="4"/>
        <v>是</v>
      </c>
      <c r="G83" s="158" t="str">
        <f t="shared" si="5"/>
        <v>款</v>
      </c>
      <c r="H83" s="467" t="str">
        <f t="shared" si="7"/>
        <v>是</v>
      </c>
    </row>
    <row r="84" ht="36" customHeight="1" spans="1:8">
      <c r="A84" s="468">
        <v>2010801</v>
      </c>
      <c r="B84" s="318" t="s">
        <v>112</v>
      </c>
      <c r="C84" s="363">
        <v>0</v>
      </c>
      <c r="D84" s="363"/>
      <c r="E84" s="323" t="str">
        <f t="shared" si="6"/>
        <v> </v>
      </c>
      <c r="F84" s="281" t="str">
        <f t="shared" si="4"/>
        <v>否</v>
      </c>
      <c r="G84" s="158" t="str">
        <f t="shared" si="5"/>
        <v>项</v>
      </c>
      <c r="H84" s="467" t="str">
        <f t="shared" si="7"/>
        <v>否</v>
      </c>
    </row>
    <row r="85" ht="36" customHeight="1" spans="1:8">
      <c r="A85" s="468">
        <v>2010802</v>
      </c>
      <c r="B85" s="318" t="s">
        <v>113</v>
      </c>
      <c r="C85" s="363">
        <v>0</v>
      </c>
      <c r="D85" s="363"/>
      <c r="E85" s="323" t="str">
        <f t="shared" si="6"/>
        <v> </v>
      </c>
      <c r="F85" s="281" t="str">
        <f t="shared" si="4"/>
        <v>否</v>
      </c>
      <c r="G85" s="158" t="str">
        <f t="shared" si="5"/>
        <v>项</v>
      </c>
      <c r="H85" s="467" t="str">
        <f t="shared" si="7"/>
        <v>否</v>
      </c>
    </row>
    <row r="86" ht="36" customHeight="1" spans="1:8">
      <c r="A86" s="468">
        <v>2010803</v>
      </c>
      <c r="B86" s="318" t="s">
        <v>114</v>
      </c>
      <c r="C86" s="363">
        <v>0</v>
      </c>
      <c r="D86" s="363"/>
      <c r="E86" s="323" t="str">
        <f t="shared" si="6"/>
        <v> </v>
      </c>
      <c r="F86" s="281" t="str">
        <f t="shared" si="4"/>
        <v>否</v>
      </c>
      <c r="G86" s="158" t="str">
        <f t="shared" si="5"/>
        <v>项</v>
      </c>
      <c r="H86" s="467" t="str">
        <f t="shared" si="7"/>
        <v>否</v>
      </c>
    </row>
    <row r="87" ht="36" customHeight="1" spans="1:8">
      <c r="A87" s="468">
        <v>2010804</v>
      </c>
      <c r="B87" s="318" t="s">
        <v>165</v>
      </c>
      <c r="C87" s="363">
        <v>25</v>
      </c>
      <c r="D87" s="363"/>
      <c r="E87" s="323">
        <f t="shared" si="6"/>
        <v>-1</v>
      </c>
      <c r="F87" s="281" t="str">
        <f t="shared" si="4"/>
        <v>是</v>
      </c>
      <c r="G87" s="158" t="str">
        <f t="shared" si="5"/>
        <v>项</v>
      </c>
      <c r="H87" s="467" t="str">
        <f t="shared" si="7"/>
        <v>是</v>
      </c>
    </row>
    <row r="88" ht="36" customHeight="1" spans="1:8">
      <c r="A88" s="468">
        <v>2010805</v>
      </c>
      <c r="B88" s="318" t="s">
        <v>166</v>
      </c>
      <c r="C88" s="363">
        <v>0</v>
      </c>
      <c r="D88" s="363"/>
      <c r="E88" s="323" t="str">
        <f t="shared" si="6"/>
        <v> </v>
      </c>
      <c r="F88" s="281" t="str">
        <f t="shared" si="4"/>
        <v>否</v>
      </c>
      <c r="G88" s="158" t="str">
        <f t="shared" si="5"/>
        <v>项</v>
      </c>
      <c r="H88" s="467" t="str">
        <f t="shared" si="7"/>
        <v>否</v>
      </c>
    </row>
    <row r="89" ht="36" customHeight="1" spans="1:8">
      <c r="A89" s="468">
        <v>2010806</v>
      </c>
      <c r="B89" s="318" t="s">
        <v>153</v>
      </c>
      <c r="C89" s="363">
        <v>0</v>
      </c>
      <c r="D89" s="363"/>
      <c r="E89" s="323" t="str">
        <f t="shared" si="6"/>
        <v> </v>
      </c>
      <c r="F89" s="281" t="str">
        <f t="shared" si="4"/>
        <v>否</v>
      </c>
      <c r="G89" s="158" t="str">
        <f t="shared" si="5"/>
        <v>项</v>
      </c>
      <c r="H89" s="467" t="str">
        <f t="shared" si="7"/>
        <v>否</v>
      </c>
    </row>
    <row r="90" ht="36" customHeight="1" spans="1:8">
      <c r="A90" s="468">
        <v>2010850</v>
      </c>
      <c r="B90" s="318" t="s">
        <v>121</v>
      </c>
      <c r="C90" s="363">
        <v>0</v>
      </c>
      <c r="D90" s="363"/>
      <c r="E90" s="323" t="str">
        <f t="shared" si="6"/>
        <v> </v>
      </c>
      <c r="F90" s="281" t="str">
        <f t="shared" si="4"/>
        <v>否</v>
      </c>
      <c r="G90" s="158" t="str">
        <f t="shared" si="5"/>
        <v>项</v>
      </c>
      <c r="H90" s="467" t="str">
        <f t="shared" si="7"/>
        <v>否</v>
      </c>
    </row>
    <row r="91" ht="36" customHeight="1" spans="1:8">
      <c r="A91" s="468">
        <v>2010899</v>
      </c>
      <c r="B91" s="318" t="s">
        <v>167</v>
      </c>
      <c r="C91" s="363">
        <v>0</v>
      </c>
      <c r="D91" s="363"/>
      <c r="E91" s="323" t="str">
        <f t="shared" si="6"/>
        <v> </v>
      </c>
      <c r="F91" s="281" t="str">
        <f t="shared" si="4"/>
        <v>否</v>
      </c>
      <c r="G91" s="158" t="str">
        <f t="shared" si="5"/>
        <v>项</v>
      </c>
      <c r="H91" s="467" t="str">
        <f t="shared" si="7"/>
        <v>否</v>
      </c>
    </row>
    <row r="92" ht="36" customHeight="1" spans="1:8">
      <c r="A92" s="466">
        <v>20109</v>
      </c>
      <c r="B92" s="310" t="s">
        <v>168</v>
      </c>
      <c r="C92" s="363">
        <v>0</v>
      </c>
      <c r="D92" s="363"/>
      <c r="E92" s="323" t="str">
        <f t="shared" si="6"/>
        <v> </v>
      </c>
      <c r="F92" s="281" t="str">
        <f t="shared" si="4"/>
        <v>否</v>
      </c>
      <c r="G92" s="158" t="str">
        <f t="shared" si="5"/>
        <v>款</v>
      </c>
      <c r="H92" s="467" t="str">
        <f t="shared" si="7"/>
        <v>否</v>
      </c>
    </row>
    <row r="93" ht="36" customHeight="1" spans="1:8">
      <c r="A93" s="468">
        <v>2010901</v>
      </c>
      <c r="B93" s="318" t="s">
        <v>112</v>
      </c>
      <c r="C93" s="363">
        <v>0</v>
      </c>
      <c r="D93" s="363"/>
      <c r="E93" s="323" t="str">
        <f t="shared" si="6"/>
        <v> </v>
      </c>
      <c r="F93" s="281" t="str">
        <f t="shared" si="4"/>
        <v>否</v>
      </c>
      <c r="G93" s="158" t="str">
        <f t="shared" si="5"/>
        <v>项</v>
      </c>
      <c r="H93" s="467" t="str">
        <f t="shared" si="7"/>
        <v>否</v>
      </c>
    </row>
    <row r="94" ht="36" customHeight="1" spans="1:8">
      <c r="A94" s="468">
        <v>2010902</v>
      </c>
      <c r="B94" s="318" t="s">
        <v>113</v>
      </c>
      <c r="C94" s="363">
        <v>0</v>
      </c>
      <c r="D94" s="363"/>
      <c r="E94" s="323" t="str">
        <f t="shared" si="6"/>
        <v> </v>
      </c>
      <c r="F94" s="281" t="str">
        <f t="shared" si="4"/>
        <v>否</v>
      </c>
      <c r="G94" s="158" t="str">
        <f t="shared" si="5"/>
        <v>项</v>
      </c>
      <c r="H94" s="467" t="str">
        <f t="shared" si="7"/>
        <v>否</v>
      </c>
    </row>
    <row r="95" ht="36" customHeight="1" spans="1:8">
      <c r="A95" s="468">
        <v>2010903</v>
      </c>
      <c r="B95" s="318" t="s">
        <v>114</v>
      </c>
      <c r="C95" s="363">
        <v>0</v>
      </c>
      <c r="D95" s="363"/>
      <c r="E95" s="323" t="str">
        <f t="shared" si="6"/>
        <v> </v>
      </c>
      <c r="F95" s="281" t="str">
        <f t="shared" si="4"/>
        <v>否</v>
      </c>
      <c r="G95" s="158" t="str">
        <f t="shared" si="5"/>
        <v>项</v>
      </c>
      <c r="H95" s="467" t="str">
        <f t="shared" si="7"/>
        <v>否</v>
      </c>
    </row>
    <row r="96" ht="36" customHeight="1" spans="1:8">
      <c r="A96" s="468">
        <v>2010905</v>
      </c>
      <c r="B96" s="318" t="s">
        <v>169</v>
      </c>
      <c r="C96" s="363">
        <v>0</v>
      </c>
      <c r="D96" s="363"/>
      <c r="E96" s="323" t="str">
        <f t="shared" si="6"/>
        <v> </v>
      </c>
      <c r="F96" s="281" t="str">
        <f t="shared" si="4"/>
        <v>否</v>
      </c>
      <c r="G96" s="158" t="str">
        <f t="shared" si="5"/>
        <v>项</v>
      </c>
      <c r="H96" s="467" t="str">
        <f t="shared" si="7"/>
        <v>否</v>
      </c>
    </row>
    <row r="97" ht="36" customHeight="1" spans="1:8">
      <c r="A97" s="468">
        <v>2010907</v>
      </c>
      <c r="B97" s="318" t="s">
        <v>170</v>
      </c>
      <c r="C97" s="363">
        <v>0</v>
      </c>
      <c r="D97" s="363"/>
      <c r="E97" s="323" t="str">
        <f t="shared" si="6"/>
        <v> </v>
      </c>
      <c r="F97" s="281" t="str">
        <f t="shared" si="4"/>
        <v>否</v>
      </c>
      <c r="G97" s="158" t="str">
        <f t="shared" si="5"/>
        <v>项</v>
      </c>
      <c r="H97" s="467" t="str">
        <f t="shared" si="7"/>
        <v>否</v>
      </c>
    </row>
    <row r="98" ht="36" customHeight="1" spans="1:8">
      <c r="A98" s="468">
        <v>2010908</v>
      </c>
      <c r="B98" s="318" t="s">
        <v>153</v>
      </c>
      <c r="C98" s="363">
        <v>0</v>
      </c>
      <c r="D98" s="363"/>
      <c r="E98" s="323" t="str">
        <f t="shared" si="6"/>
        <v> </v>
      </c>
      <c r="F98" s="281" t="str">
        <f t="shared" si="4"/>
        <v>否</v>
      </c>
      <c r="G98" s="158" t="str">
        <f t="shared" si="5"/>
        <v>项</v>
      </c>
      <c r="H98" s="467" t="str">
        <f t="shared" si="7"/>
        <v>否</v>
      </c>
    </row>
    <row r="99" ht="36" customHeight="1" spans="1:8">
      <c r="A99" s="468">
        <v>2010909</v>
      </c>
      <c r="B99" s="318" t="s">
        <v>171</v>
      </c>
      <c r="C99" s="363">
        <v>0</v>
      </c>
      <c r="D99" s="363"/>
      <c r="E99" s="323" t="str">
        <f t="shared" si="6"/>
        <v> </v>
      </c>
      <c r="F99" s="281" t="str">
        <f t="shared" si="4"/>
        <v>否</v>
      </c>
      <c r="G99" s="158" t="str">
        <f t="shared" si="5"/>
        <v>项</v>
      </c>
      <c r="H99" s="467" t="str">
        <f t="shared" si="7"/>
        <v>否</v>
      </c>
    </row>
    <row r="100" ht="36" customHeight="1" spans="1:8">
      <c r="A100" s="468">
        <v>2010910</v>
      </c>
      <c r="B100" s="318" t="s">
        <v>172</v>
      </c>
      <c r="C100" s="363">
        <v>0</v>
      </c>
      <c r="D100" s="363"/>
      <c r="E100" s="323" t="str">
        <f t="shared" si="6"/>
        <v> </v>
      </c>
      <c r="F100" s="281" t="str">
        <f t="shared" si="4"/>
        <v>否</v>
      </c>
      <c r="G100" s="158" t="str">
        <f t="shared" si="5"/>
        <v>项</v>
      </c>
      <c r="H100" s="467" t="str">
        <f t="shared" si="7"/>
        <v>否</v>
      </c>
    </row>
    <row r="101" ht="36" customHeight="1" spans="1:8">
      <c r="A101" s="468">
        <v>2010911</v>
      </c>
      <c r="B101" s="318" t="s">
        <v>173</v>
      </c>
      <c r="C101" s="363">
        <v>0</v>
      </c>
      <c r="D101" s="363"/>
      <c r="E101" s="323" t="str">
        <f t="shared" si="6"/>
        <v> </v>
      </c>
      <c r="F101" s="281" t="str">
        <f t="shared" si="4"/>
        <v>否</v>
      </c>
      <c r="G101" s="158" t="str">
        <f t="shared" si="5"/>
        <v>项</v>
      </c>
      <c r="H101" s="467" t="str">
        <f t="shared" si="7"/>
        <v>否</v>
      </c>
    </row>
    <row r="102" ht="36" customHeight="1" spans="1:8">
      <c r="A102" s="468">
        <v>2010912</v>
      </c>
      <c r="B102" s="318" t="s">
        <v>174</v>
      </c>
      <c r="C102" s="363">
        <v>0</v>
      </c>
      <c r="D102" s="363"/>
      <c r="E102" s="323" t="str">
        <f t="shared" si="6"/>
        <v> </v>
      </c>
      <c r="F102" s="281" t="str">
        <f t="shared" si="4"/>
        <v>否</v>
      </c>
      <c r="G102" s="158" t="str">
        <f t="shared" si="5"/>
        <v>项</v>
      </c>
      <c r="H102" s="467" t="str">
        <f t="shared" si="7"/>
        <v>否</v>
      </c>
    </row>
    <row r="103" ht="36" customHeight="1" spans="1:8">
      <c r="A103" s="468">
        <v>2010950</v>
      </c>
      <c r="B103" s="318" t="s">
        <v>121</v>
      </c>
      <c r="C103" s="363">
        <v>0</v>
      </c>
      <c r="D103" s="363"/>
      <c r="E103" s="323" t="str">
        <f t="shared" si="6"/>
        <v> </v>
      </c>
      <c r="F103" s="281" t="str">
        <f t="shared" si="4"/>
        <v>否</v>
      </c>
      <c r="G103" s="158" t="str">
        <f t="shared" si="5"/>
        <v>项</v>
      </c>
      <c r="H103" s="467" t="str">
        <f t="shared" si="7"/>
        <v>否</v>
      </c>
    </row>
    <row r="104" ht="36" customHeight="1" spans="1:8">
      <c r="A104" s="468">
        <v>2010999</v>
      </c>
      <c r="B104" s="318" t="s">
        <v>175</v>
      </c>
      <c r="C104" s="363">
        <v>0</v>
      </c>
      <c r="D104" s="363"/>
      <c r="E104" s="323" t="str">
        <f t="shared" si="6"/>
        <v> </v>
      </c>
      <c r="F104" s="281" t="str">
        <f t="shared" si="4"/>
        <v>否</v>
      </c>
      <c r="G104" s="158" t="str">
        <f t="shared" si="5"/>
        <v>项</v>
      </c>
      <c r="H104" s="467" t="str">
        <f t="shared" si="7"/>
        <v>否</v>
      </c>
    </row>
    <row r="105" ht="36" customHeight="1" spans="1:8">
      <c r="A105" s="466">
        <v>20110</v>
      </c>
      <c r="B105" s="310" t="s">
        <v>176</v>
      </c>
      <c r="C105" s="363"/>
      <c r="D105" s="363"/>
      <c r="E105" s="323" t="str">
        <f t="shared" si="6"/>
        <v> </v>
      </c>
      <c r="F105" s="281" t="str">
        <f t="shared" si="4"/>
        <v>否</v>
      </c>
      <c r="G105" s="158" t="str">
        <f t="shared" si="5"/>
        <v>款</v>
      </c>
      <c r="H105" s="467" t="str">
        <f t="shared" si="7"/>
        <v>否</v>
      </c>
    </row>
    <row r="106" ht="36" customHeight="1" spans="1:8">
      <c r="A106" s="468">
        <v>2011001</v>
      </c>
      <c r="B106" s="318" t="s">
        <v>112</v>
      </c>
      <c r="C106" s="363"/>
      <c r="D106" s="363"/>
      <c r="E106" s="323" t="str">
        <f t="shared" si="6"/>
        <v> </v>
      </c>
      <c r="F106" s="281" t="str">
        <f t="shared" si="4"/>
        <v>否</v>
      </c>
      <c r="G106" s="158" t="str">
        <f t="shared" si="5"/>
        <v>项</v>
      </c>
      <c r="H106" s="467" t="str">
        <f t="shared" si="7"/>
        <v>否</v>
      </c>
    </row>
    <row r="107" ht="36" customHeight="1" spans="1:8">
      <c r="A107" s="468">
        <v>2011002</v>
      </c>
      <c r="B107" s="318" t="s">
        <v>113</v>
      </c>
      <c r="C107" s="363"/>
      <c r="D107" s="363"/>
      <c r="E107" s="323" t="str">
        <f t="shared" si="6"/>
        <v> </v>
      </c>
      <c r="F107" s="281" t="str">
        <f t="shared" si="4"/>
        <v>否</v>
      </c>
      <c r="G107" s="158" t="str">
        <f t="shared" si="5"/>
        <v>项</v>
      </c>
      <c r="H107" s="467" t="str">
        <f t="shared" si="7"/>
        <v>否</v>
      </c>
    </row>
    <row r="108" ht="36" customHeight="1" spans="1:8">
      <c r="A108" s="468">
        <v>2011003</v>
      </c>
      <c r="B108" s="318" t="s">
        <v>114</v>
      </c>
      <c r="C108" s="363"/>
      <c r="D108" s="363"/>
      <c r="E108" s="323" t="str">
        <f t="shared" si="6"/>
        <v> </v>
      </c>
      <c r="F108" s="281" t="str">
        <f t="shared" si="4"/>
        <v>否</v>
      </c>
      <c r="G108" s="158" t="str">
        <f t="shared" si="5"/>
        <v>项</v>
      </c>
      <c r="H108" s="467" t="str">
        <f t="shared" si="7"/>
        <v>否</v>
      </c>
    </row>
    <row r="109" ht="36" customHeight="1" spans="1:8">
      <c r="A109" s="468">
        <v>2011004</v>
      </c>
      <c r="B109" s="318" t="s">
        <v>177</v>
      </c>
      <c r="C109" s="363"/>
      <c r="D109" s="363"/>
      <c r="E109" s="323" t="str">
        <f t="shared" si="6"/>
        <v> </v>
      </c>
      <c r="F109" s="281" t="str">
        <f t="shared" si="4"/>
        <v>否</v>
      </c>
      <c r="G109" s="158" t="str">
        <f t="shared" si="5"/>
        <v>项</v>
      </c>
      <c r="H109" s="467" t="str">
        <f t="shared" si="7"/>
        <v>否</v>
      </c>
    </row>
    <row r="110" ht="36" customHeight="1" spans="1:8">
      <c r="A110" s="468">
        <v>2011005</v>
      </c>
      <c r="B110" s="318" t="s">
        <v>178</v>
      </c>
      <c r="C110" s="363"/>
      <c r="D110" s="363"/>
      <c r="E110" s="323" t="str">
        <f t="shared" si="6"/>
        <v> </v>
      </c>
      <c r="F110" s="281" t="str">
        <f t="shared" si="4"/>
        <v>否</v>
      </c>
      <c r="G110" s="158" t="str">
        <f t="shared" si="5"/>
        <v>项</v>
      </c>
      <c r="H110" s="467" t="str">
        <f t="shared" si="7"/>
        <v>否</v>
      </c>
    </row>
    <row r="111" ht="36" customHeight="1" spans="1:8">
      <c r="A111" s="468">
        <v>2011007</v>
      </c>
      <c r="B111" s="318" t="s">
        <v>179</v>
      </c>
      <c r="C111" s="363"/>
      <c r="D111" s="363"/>
      <c r="E111" s="323" t="str">
        <f t="shared" si="6"/>
        <v> </v>
      </c>
      <c r="F111" s="281" t="str">
        <f t="shared" si="4"/>
        <v>否</v>
      </c>
      <c r="G111" s="158" t="str">
        <f t="shared" si="5"/>
        <v>项</v>
      </c>
      <c r="H111" s="467" t="str">
        <f t="shared" si="7"/>
        <v>否</v>
      </c>
    </row>
    <row r="112" ht="36" customHeight="1" spans="1:8">
      <c r="A112" s="468">
        <v>2011008</v>
      </c>
      <c r="B112" s="318" t="s">
        <v>180</v>
      </c>
      <c r="C112" s="363"/>
      <c r="D112" s="363"/>
      <c r="E112" s="323" t="str">
        <f t="shared" si="6"/>
        <v> </v>
      </c>
      <c r="F112" s="281" t="str">
        <f t="shared" si="4"/>
        <v>否</v>
      </c>
      <c r="G112" s="158" t="str">
        <f t="shared" si="5"/>
        <v>项</v>
      </c>
      <c r="H112" s="467" t="str">
        <f t="shared" si="7"/>
        <v>否</v>
      </c>
    </row>
    <row r="113" ht="36" customHeight="1" spans="1:8">
      <c r="A113" s="468">
        <v>2011050</v>
      </c>
      <c r="B113" s="318" t="s">
        <v>121</v>
      </c>
      <c r="C113" s="363"/>
      <c r="D113" s="363"/>
      <c r="E113" s="323" t="str">
        <f t="shared" si="6"/>
        <v> </v>
      </c>
      <c r="F113" s="281" t="str">
        <f t="shared" si="4"/>
        <v>否</v>
      </c>
      <c r="G113" s="158" t="str">
        <f t="shared" si="5"/>
        <v>项</v>
      </c>
      <c r="H113" s="467" t="str">
        <f t="shared" si="7"/>
        <v>否</v>
      </c>
    </row>
    <row r="114" ht="36" customHeight="1" spans="1:8">
      <c r="A114" s="468">
        <v>2011099</v>
      </c>
      <c r="B114" s="318" t="s">
        <v>181</v>
      </c>
      <c r="C114" s="363"/>
      <c r="D114" s="363"/>
      <c r="E114" s="323" t="str">
        <f t="shared" si="6"/>
        <v> </v>
      </c>
      <c r="F114" s="281" t="str">
        <f t="shared" si="4"/>
        <v>否</v>
      </c>
      <c r="G114" s="158" t="str">
        <f t="shared" si="5"/>
        <v>项</v>
      </c>
      <c r="H114" s="467" t="str">
        <f t="shared" si="7"/>
        <v>否</v>
      </c>
    </row>
    <row r="115" ht="36" customHeight="1" spans="1:8">
      <c r="A115" s="466">
        <v>20111</v>
      </c>
      <c r="B115" s="310" t="s">
        <v>182</v>
      </c>
      <c r="C115" s="363">
        <v>1426</v>
      </c>
      <c r="D115" s="363"/>
      <c r="E115" s="323">
        <f t="shared" si="6"/>
        <v>-1</v>
      </c>
      <c r="F115" s="281" t="str">
        <f t="shared" si="4"/>
        <v>是</v>
      </c>
      <c r="G115" s="158" t="str">
        <f t="shared" si="5"/>
        <v>款</v>
      </c>
      <c r="H115" s="467" t="str">
        <f t="shared" si="7"/>
        <v>是</v>
      </c>
    </row>
    <row r="116" ht="36" customHeight="1" spans="1:8">
      <c r="A116" s="468">
        <v>2011101</v>
      </c>
      <c r="B116" s="318" t="s">
        <v>112</v>
      </c>
      <c r="C116" s="363">
        <v>1406</v>
      </c>
      <c r="D116" s="363"/>
      <c r="E116" s="323">
        <f t="shared" si="6"/>
        <v>-1</v>
      </c>
      <c r="F116" s="281" t="str">
        <f t="shared" si="4"/>
        <v>是</v>
      </c>
      <c r="G116" s="158" t="str">
        <f t="shared" si="5"/>
        <v>项</v>
      </c>
      <c r="H116" s="467" t="str">
        <f t="shared" si="7"/>
        <v>是</v>
      </c>
    </row>
    <row r="117" ht="36" customHeight="1" spans="1:8">
      <c r="A117" s="468">
        <v>2011102</v>
      </c>
      <c r="B117" s="318" t="s">
        <v>113</v>
      </c>
      <c r="C117" s="363">
        <v>0</v>
      </c>
      <c r="D117" s="363"/>
      <c r="E117" s="323" t="str">
        <f t="shared" si="6"/>
        <v> </v>
      </c>
      <c r="F117" s="281" t="str">
        <f t="shared" si="4"/>
        <v>否</v>
      </c>
      <c r="G117" s="158" t="str">
        <f t="shared" si="5"/>
        <v>项</v>
      </c>
      <c r="H117" s="467" t="str">
        <f t="shared" si="7"/>
        <v>否</v>
      </c>
    </row>
    <row r="118" ht="36" customHeight="1" spans="1:8">
      <c r="A118" s="468">
        <v>2011103</v>
      </c>
      <c r="B118" s="318" t="s">
        <v>114</v>
      </c>
      <c r="C118" s="363">
        <v>0</v>
      </c>
      <c r="D118" s="363"/>
      <c r="E118" s="323" t="str">
        <f t="shared" si="6"/>
        <v> </v>
      </c>
      <c r="F118" s="281" t="str">
        <f t="shared" si="4"/>
        <v>否</v>
      </c>
      <c r="G118" s="158" t="str">
        <f t="shared" si="5"/>
        <v>项</v>
      </c>
      <c r="H118" s="467" t="str">
        <f t="shared" si="7"/>
        <v>否</v>
      </c>
    </row>
    <row r="119" ht="36" customHeight="1" spans="1:8">
      <c r="A119" s="468">
        <v>2011104</v>
      </c>
      <c r="B119" s="318" t="s">
        <v>183</v>
      </c>
      <c r="C119" s="363">
        <v>0</v>
      </c>
      <c r="D119" s="363"/>
      <c r="E119" s="323" t="str">
        <f t="shared" si="6"/>
        <v> </v>
      </c>
      <c r="F119" s="281" t="str">
        <f t="shared" si="4"/>
        <v>否</v>
      </c>
      <c r="G119" s="158" t="str">
        <f t="shared" si="5"/>
        <v>项</v>
      </c>
      <c r="H119" s="467" t="str">
        <f t="shared" si="7"/>
        <v>否</v>
      </c>
    </row>
    <row r="120" ht="36" customHeight="1" spans="1:8">
      <c r="A120" s="468">
        <v>2011105</v>
      </c>
      <c r="B120" s="318" t="s">
        <v>184</v>
      </c>
      <c r="C120" s="363">
        <v>0</v>
      </c>
      <c r="D120" s="363"/>
      <c r="E120" s="323" t="str">
        <f t="shared" si="6"/>
        <v> </v>
      </c>
      <c r="F120" s="281" t="str">
        <f t="shared" si="4"/>
        <v>否</v>
      </c>
      <c r="G120" s="158" t="str">
        <f t="shared" si="5"/>
        <v>项</v>
      </c>
      <c r="H120" s="467" t="str">
        <f t="shared" si="7"/>
        <v>否</v>
      </c>
    </row>
    <row r="121" ht="36" customHeight="1" spans="1:8">
      <c r="A121" s="468">
        <v>2011106</v>
      </c>
      <c r="B121" s="318" t="s">
        <v>185</v>
      </c>
      <c r="C121" s="363">
        <v>0</v>
      </c>
      <c r="D121" s="363"/>
      <c r="E121" s="323" t="str">
        <f t="shared" si="6"/>
        <v> </v>
      </c>
      <c r="F121" s="281" t="str">
        <f t="shared" si="4"/>
        <v>否</v>
      </c>
      <c r="G121" s="158" t="str">
        <f t="shared" si="5"/>
        <v>项</v>
      </c>
      <c r="H121" s="467" t="str">
        <f t="shared" si="7"/>
        <v>否</v>
      </c>
    </row>
    <row r="122" ht="36" customHeight="1" spans="1:8">
      <c r="A122" s="468">
        <v>2011150</v>
      </c>
      <c r="B122" s="318" t="s">
        <v>121</v>
      </c>
      <c r="C122" s="363">
        <v>0</v>
      </c>
      <c r="D122" s="363"/>
      <c r="E122" s="323" t="str">
        <f t="shared" si="6"/>
        <v> </v>
      </c>
      <c r="F122" s="281" t="str">
        <f t="shared" si="4"/>
        <v>否</v>
      </c>
      <c r="G122" s="158" t="str">
        <f t="shared" si="5"/>
        <v>项</v>
      </c>
      <c r="H122" s="467" t="str">
        <f t="shared" si="7"/>
        <v>否</v>
      </c>
    </row>
    <row r="123" ht="36" customHeight="1" spans="1:8">
      <c r="A123" s="468">
        <v>2011199</v>
      </c>
      <c r="B123" s="318" t="s">
        <v>186</v>
      </c>
      <c r="C123" s="363">
        <v>20</v>
      </c>
      <c r="D123" s="363"/>
      <c r="E123" s="323">
        <f t="shared" si="6"/>
        <v>-1</v>
      </c>
      <c r="F123" s="281" t="str">
        <f t="shared" si="4"/>
        <v>是</v>
      </c>
      <c r="G123" s="158" t="str">
        <f t="shared" si="5"/>
        <v>项</v>
      </c>
      <c r="H123" s="467" t="str">
        <f t="shared" si="7"/>
        <v>是</v>
      </c>
    </row>
    <row r="124" ht="36" customHeight="1" spans="1:8">
      <c r="A124" s="466">
        <v>20113</v>
      </c>
      <c r="B124" s="310" t="s">
        <v>187</v>
      </c>
      <c r="C124" s="363">
        <v>226</v>
      </c>
      <c r="D124" s="363"/>
      <c r="E124" s="323">
        <f t="shared" si="6"/>
        <v>-1</v>
      </c>
      <c r="F124" s="281" t="str">
        <f t="shared" si="4"/>
        <v>是</v>
      </c>
      <c r="G124" s="158" t="str">
        <f t="shared" si="5"/>
        <v>款</v>
      </c>
      <c r="H124" s="467" t="str">
        <f t="shared" si="7"/>
        <v>是</v>
      </c>
    </row>
    <row r="125" ht="36" customHeight="1" spans="1:8">
      <c r="A125" s="468">
        <v>2011301</v>
      </c>
      <c r="B125" s="318" t="s">
        <v>112</v>
      </c>
      <c r="C125" s="363">
        <v>186</v>
      </c>
      <c r="D125" s="363"/>
      <c r="E125" s="323">
        <f t="shared" si="6"/>
        <v>-1</v>
      </c>
      <c r="F125" s="281" t="str">
        <f t="shared" si="4"/>
        <v>是</v>
      </c>
      <c r="G125" s="158" t="str">
        <f t="shared" si="5"/>
        <v>项</v>
      </c>
      <c r="H125" s="467" t="str">
        <f t="shared" si="7"/>
        <v>是</v>
      </c>
    </row>
    <row r="126" ht="36" customHeight="1" spans="1:8">
      <c r="A126" s="468">
        <v>2011302</v>
      </c>
      <c r="B126" s="318" t="s">
        <v>113</v>
      </c>
      <c r="C126" s="363">
        <v>0</v>
      </c>
      <c r="D126" s="363"/>
      <c r="E126" s="323" t="str">
        <f t="shared" si="6"/>
        <v> </v>
      </c>
      <c r="F126" s="281" t="str">
        <f t="shared" si="4"/>
        <v>否</v>
      </c>
      <c r="G126" s="158" t="str">
        <f t="shared" si="5"/>
        <v>项</v>
      </c>
      <c r="H126" s="467" t="str">
        <f t="shared" si="7"/>
        <v>否</v>
      </c>
    </row>
    <row r="127" ht="36" customHeight="1" spans="1:8">
      <c r="A127" s="468">
        <v>2011303</v>
      </c>
      <c r="B127" s="318" t="s">
        <v>114</v>
      </c>
      <c r="C127" s="363">
        <v>0</v>
      </c>
      <c r="D127" s="363"/>
      <c r="E127" s="323" t="str">
        <f t="shared" si="6"/>
        <v> </v>
      </c>
      <c r="F127" s="281" t="str">
        <f t="shared" si="4"/>
        <v>否</v>
      </c>
      <c r="G127" s="158" t="str">
        <f t="shared" si="5"/>
        <v>项</v>
      </c>
      <c r="H127" s="467" t="str">
        <f t="shared" si="7"/>
        <v>否</v>
      </c>
    </row>
    <row r="128" ht="36" customHeight="1" spans="1:8">
      <c r="A128" s="468">
        <v>2011304</v>
      </c>
      <c r="B128" s="318" t="s">
        <v>188</v>
      </c>
      <c r="C128" s="363">
        <v>0</v>
      </c>
      <c r="D128" s="363"/>
      <c r="E128" s="323" t="str">
        <f t="shared" si="6"/>
        <v> </v>
      </c>
      <c r="F128" s="281" t="str">
        <f t="shared" si="4"/>
        <v>否</v>
      </c>
      <c r="G128" s="158" t="str">
        <f t="shared" si="5"/>
        <v>项</v>
      </c>
      <c r="H128" s="467" t="str">
        <f t="shared" si="7"/>
        <v>否</v>
      </c>
    </row>
    <row r="129" ht="36" customHeight="1" spans="1:8">
      <c r="A129" s="468">
        <v>2011305</v>
      </c>
      <c r="B129" s="318" t="s">
        <v>189</v>
      </c>
      <c r="C129" s="363">
        <v>0</v>
      </c>
      <c r="D129" s="363"/>
      <c r="E129" s="323" t="str">
        <f t="shared" si="6"/>
        <v> </v>
      </c>
      <c r="F129" s="281" t="str">
        <f t="shared" si="4"/>
        <v>否</v>
      </c>
      <c r="G129" s="158" t="str">
        <f t="shared" si="5"/>
        <v>项</v>
      </c>
      <c r="H129" s="467" t="str">
        <f t="shared" si="7"/>
        <v>否</v>
      </c>
    </row>
    <row r="130" ht="36" customHeight="1" spans="1:8">
      <c r="A130" s="468">
        <v>2011306</v>
      </c>
      <c r="B130" s="318" t="s">
        <v>190</v>
      </c>
      <c r="C130" s="363">
        <v>0</v>
      </c>
      <c r="D130" s="363"/>
      <c r="E130" s="323" t="str">
        <f t="shared" si="6"/>
        <v> </v>
      </c>
      <c r="F130" s="281" t="str">
        <f t="shared" si="4"/>
        <v>否</v>
      </c>
      <c r="G130" s="158" t="str">
        <f t="shared" si="5"/>
        <v>项</v>
      </c>
      <c r="H130" s="467" t="str">
        <f t="shared" si="7"/>
        <v>否</v>
      </c>
    </row>
    <row r="131" ht="36" customHeight="1" spans="1:8">
      <c r="A131" s="468">
        <v>2011307</v>
      </c>
      <c r="B131" s="318" t="s">
        <v>191</v>
      </c>
      <c r="C131" s="363">
        <v>0</v>
      </c>
      <c r="D131" s="363"/>
      <c r="E131" s="323" t="str">
        <f t="shared" si="6"/>
        <v> </v>
      </c>
      <c r="F131" s="281" t="str">
        <f t="shared" si="4"/>
        <v>否</v>
      </c>
      <c r="G131" s="158" t="str">
        <f t="shared" si="5"/>
        <v>项</v>
      </c>
      <c r="H131" s="467" t="str">
        <f t="shared" si="7"/>
        <v>否</v>
      </c>
    </row>
    <row r="132" ht="36" customHeight="1" spans="1:8">
      <c r="A132" s="468">
        <v>2011308</v>
      </c>
      <c r="B132" s="318" t="s">
        <v>192</v>
      </c>
      <c r="C132" s="363">
        <v>40</v>
      </c>
      <c r="D132" s="363"/>
      <c r="E132" s="323">
        <f t="shared" si="6"/>
        <v>-1</v>
      </c>
      <c r="F132" s="281" t="str">
        <f t="shared" ref="F132:F195" si="8">IF(LEN(A132)=3,"是",IF(B132&lt;&gt;"",IF(SUM(C132:D132)&lt;&gt;0,"是","否"),"是"))</f>
        <v>是</v>
      </c>
      <c r="G132" s="158" t="str">
        <f t="shared" ref="G132:G195" si="9">IF(LEN(A132)=3,"类",IF(LEN(A132)=5,"款","项"))</f>
        <v>项</v>
      </c>
      <c r="H132" s="467" t="str">
        <f t="shared" si="7"/>
        <v>是</v>
      </c>
    </row>
    <row r="133" ht="36" customHeight="1" spans="1:8">
      <c r="A133" s="468">
        <v>2011350</v>
      </c>
      <c r="B133" s="318" t="s">
        <v>121</v>
      </c>
      <c r="C133" s="363">
        <v>0</v>
      </c>
      <c r="D133" s="363"/>
      <c r="E133" s="323" t="str">
        <f t="shared" ref="E133:E196" si="10">IFERROR(D133/C133-1," ")</f>
        <v> </v>
      </c>
      <c r="F133" s="281" t="str">
        <f t="shared" si="8"/>
        <v>否</v>
      </c>
      <c r="G133" s="158" t="str">
        <f t="shared" si="9"/>
        <v>项</v>
      </c>
      <c r="H133" s="467" t="str">
        <f t="shared" ref="H133:H196" si="11">IF(LEN(A133)=3,"是",IF(B133&lt;&gt;"",IF(SUM(C133:D133)&lt;&gt;0,"是","否"),"是"))</f>
        <v>否</v>
      </c>
    </row>
    <row r="134" ht="36" customHeight="1" spans="1:8">
      <c r="A134" s="468">
        <v>2011399</v>
      </c>
      <c r="B134" s="318" t="s">
        <v>193</v>
      </c>
      <c r="C134" s="363">
        <v>0</v>
      </c>
      <c r="D134" s="363"/>
      <c r="E134" s="323" t="str">
        <f t="shared" si="10"/>
        <v> </v>
      </c>
      <c r="F134" s="281" t="str">
        <f t="shared" si="8"/>
        <v>否</v>
      </c>
      <c r="G134" s="158" t="str">
        <f t="shared" si="9"/>
        <v>项</v>
      </c>
      <c r="H134" s="467" t="str">
        <f t="shared" si="11"/>
        <v>否</v>
      </c>
    </row>
    <row r="135" ht="36" customHeight="1" spans="1:8">
      <c r="A135" s="466">
        <v>20114</v>
      </c>
      <c r="B135" s="310" t="s">
        <v>194</v>
      </c>
      <c r="C135" s="363">
        <v>0</v>
      </c>
      <c r="D135" s="363"/>
      <c r="E135" s="323" t="str">
        <f t="shared" si="10"/>
        <v> </v>
      </c>
      <c r="F135" s="281" t="str">
        <f t="shared" si="8"/>
        <v>否</v>
      </c>
      <c r="G135" s="158" t="str">
        <f t="shared" si="9"/>
        <v>款</v>
      </c>
      <c r="H135" s="467" t="str">
        <f t="shared" si="11"/>
        <v>否</v>
      </c>
    </row>
    <row r="136" ht="36" customHeight="1" spans="1:8">
      <c r="A136" s="468">
        <v>2011401</v>
      </c>
      <c r="B136" s="318" t="s">
        <v>112</v>
      </c>
      <c r="C136" s="363">
        <v>0</v>
      </c>
      <c r="D136" s="363"/>
      <c r="E136" s="323" t="str">
        <f t="shared" si="10"/>
        <v> </v>
      </c>
      <c r="F136" s="281" t="str">
        <f t="shared" si="8"/>
        <v>否</v>
      </c>
      <c r="G136" s="158" t="str">
        <f t="shared" si="9"/>
        <v>项</v>
      </c>
      <c r="H136" s="467" t="str">
        <f t="shared" si="11"/>
        <v>否</v>
      </c>
    </row>
    <row r="137" ht="36" customHeight="1" spans="1:8">
      <c r="A137" s="468">
        <v>2011402</v>
      </c>
      <c r="B137" s="318" t="s">
        <v>113</v>
      </c>
      <c r="C137" s="363">
        <v>0</v>
      </c>
      <c r="D137" s="363"/>
      <c r="E137" s="323" t="str">
        <f t="shared" si="10"/>
        <v> </v>
      </c>
      <c r="F137" s="281" t="str">
        <f t="shared" si="8"/>
        <v>否</v>
      </c>
      <c r="G137" s="158" t="str">
        <f t="shared" si="9"/>
        <v>项</v>
      </c>
      <c r="H137" s="467" t="str">
        <f t="shared" si="11"/>
        <v>否</v>
      </c>
    </row>
    <row r="138" ht="36" customHeight="1" spans="1:8">
      <c r="A138" s="468">
        <v>2011403</v>
      </c>
      <c r="B138" s="318" t="s">
        <v>114</v>
      </c>
      <c r="C138" s="363">
        <v>0</v>
      </c>
      <c r="D138" s="363"/>
      <c r="E138" s="323" t="str">
        <f t="shared" si="10"/>
        <v> </v>
      </c>
      <c r="F138" s="281" t="str">
        <f t="shared" si="8"/>
        <v>否</v>
      </c>
      <c r="G138" s="158" t="str">
        <f t="shared" si="9"/>
        <v>项</v>
      </c>
      <c r="H138" s="467" t="str">
        <f t="shared" si="11"/>
        <v>否</v>
      </c>
    </row>
    <row r="139" ht="36" customHeight="1" spans="1:8">
      <c r="A139" s="468">
        <v>2011404</v>
      </c>
      <c r="B139" s="318" t="s">
        <v>195</v>
      </c>
      <c r="C139" s="363">
        <v>0</v>
      </c>
      <c r="D139" s="363"/>
      <c r="E139" s="323" t="str">
        <f t="shared" si="10"/>
        <v> </v>
      </c>
      <c r="F139" s="281" t="str">
        <f t="shared" si="8"/>
        <v>否</v>
      </c>
      <c r="G139" s="158" t="str">
        <f t="shared" si="9"/>
        <v>项</v>
      </c>
      <c r="H139" s="467" t="str">
        <f t="shared" si="11"/>
        <v>否</v>
      </c>
    </row>
    <row r="140" ht="36" customHeight="1" spans="1:8">
      <c r="A140" s="468">
        <v>2011405</v>
      </c>
      <c r="B140" s="318" t="s">
        <v>196</v>
      </c>
      <c r="C140" s="363">
        <v>0</v>
      </c>
      <c r="D140" s="363"/>
      <c r="E140" s="323" t="str">
        <f t="shared" si="10"/>
        <v> </v>
      </c>
      <c r="F140" s="281" t="str">
        <f t="shared" si="8"/>
        <v>否</v>
      </c>
      <c r="G140" s="158" t="str">
        <f t="shared" si="9"/>
        <v>项</v>
      </c>
      <c r="H140" s="467" t="str">
        <f t="shared" si="11"/>
        <v>否</v>
      </c>
    </row>
    <row r="141" ht="36" customHeight="1" spans="1:8">
      <c r="A141" s="468">
        <v>2011406</v>
      </c>
      <c r="B141" s="318" t="s">
        <v>197</v>
      </c>
      <c r="C141" s="363"/>
      <c r="D141" s="363"/>
      <c r="E141" s="323" t="str">
        <f t="shared" si="10"/>
        <v> </v>
      </c>
      <c r="F141" s="281" t="str">
        <f t="shared" si="8"/>
        <v>否</v>
      </c>
      <c r="G141" s="158" t="str">
        <f t="shared" si="9"/>
        <v>项</v>
      </c>
      <c r="H141" s="467" t="str">
        <f t="shared" si="11"/>
        <v>否</v>
      </c>
    </row>
    <row r="142" ht="36" customHeight="1" spans="1:8">
      <c r="A142" s="468">
        <v>2011408</v>
      </c>
      <c r="B142" s="318" t="s">
        <v>198</v>
      </c>
      <c r="C142" s="363">
        <v>0</v>
      </c>
      <c r="D142" s="363"/>
      <c r="E142" s="323" t="str">
        <f t="shared" si="10"/>
        <v> </v>
      </c>
      <c r="F142" s="281" t="str">
        <f t="shared" si="8"/>
        <v>否</v>
      </c>
      <c r="G142" s="158" t="str">
        <f t="shared" si="9"/>
        <v>项</v>
      </c>
      <c r="H142" s="467" t="str">
        <f t="shared" si="11"/>
        <v>否</v>
      </c>
    </row>
    <row r="143" ht="36" customHeight="1" spans="1:8">
      <c r="A143" s="468">
        <v>2011409</v>
      </c>
      <c r="B143" s="318" t="s">
        <v>199</v>
      </c>
      <c r="C143" s="363">
        <v>0</v>
      </c>
      <c r="D143" s="363"/>
      <c r="E143" s="323" t="str">
        <f t="shared" si="10"/>
        <v> </v>
      </c>
      <c r="F143" s="281" t="str">
        <f t="shared" si="8"/>
        <v>否</v>
      </c>
      <c r="G143" s="158" t="str">
        <f t="shared" si="9"/>
        <v>项</v>
      </c>
      <c r="H143" s="467" t="str">
        <f t="shared" si="11"/>
        <v>否</v>
      </c>
    </row>
    <row r="144" ht="36" customHeight="1" spans="1:8">
      <c r="A144" s="468">
        <v>2011410</v>
      </c>
      <c r="B144" s="318" t="s">
        <v>200</v>
      </c>
      <c r="C144" s="363">
        <v>0</v>
      </c>
      <c r="D144" s="363"/>
      <c r="E144" s="323" t="str">
        <f t="shared" si="10"/>
        <v> </v>
      </c>
      <c r="F144" s="281" t="str">
        <f t="shared" si="8"/>
        <v>否</v>
      </c>
      <c r="G144" s="158" t="str">
        <f t="shared" si="9"/>
        <v>项</v>
      </c>
      <c r="H144" s="467" t="str">
        <f t="shared" si="11"/>
        <v>否</v>
      </c>
    </row>
    <row r="145" ht="36" customHeight="1" spans="1:8">
      <c r="A145" s="468">
        <v>2011411</v>
      </c>
      <c r="B145" s="318" t="s">
        <v>201</v>
      </c>
      <c r="C145" s="363">
        <v>0</v>
      </c>
      <c r="D145" s="363"/>
      <c r="E145" s="323" t="str">
        <f t="shared" si="10"/>
        <v> </v>
      </c>
      <c r="F145" s="281" t="str">
        <f t="shared" si="8"/>
        <v>否</v>
      </c>
      <c r="G145" s="158" t="str">
        <f t="shared" si="9"/>
        <v>项</v>
      </c>
      <c r="H145" s="467" t="str">
        <f t="shared" si="11"/>
        <v>否</v>
      </c>
    </row>
    <row r="146" ht="36" customHeight="1" spans="1:8">
      <c r="A146" s="468">
        <v>2011450</v>
      </c>
      <c r="B146" s="318" t="s">
        <v>121</v>
      </c>
      <c r="C146" s="363">
        <v>0</v>
      </c>
      <c r="D146" s="363"/>
      <c r="E146" s="323" t="str">
        <f t="shared" si="10"/>
        <v> </v>
      </c>
      <c r="F146" s="281" t="str">
        <f t="shared" si="8"/>
        <v>否</v>
      </c>
      <c r="G146" s="158" t="str">
        <f t="shared" si="9"/>
        <v>项</v>
      </c>
      <c r="H146" s="467" t="str">
        <f t="shared" si="11"/>
        <v>否</v>
      </c>
    </row>
    <row r="147" ht="36" customHeight="1" spans="1:8">
      <c r="A147" s="468">
        <v>2011499</v>
      </c>
      <c r="B147" s="318" t="s">
        <v>202</v>
      </c>
      <c r="C147" s="363">
        <v>0</v>
      </c>
      <c r="D147" s="363"/>
      <c r="E147" s="323" t="str">
        <f t="shared" si="10"/>
        <v> </v>
      </c>
      <c r="F147" s="281" t="str">
        <f t="shared" si="8"/>
        <v>否</v>
      </c>
      <c r="G147" s="158" t="str">
        <f t="shared" si="9"/>
        <v>项</v>
      </c>
      <c r="H147" s="467" t="str">
        <f t="shared" si="11"/>
        <v>否</v>
      </c>
    </row>
    <row r="148" ht="36" customHeight="1" spans="1:8">
      <c r="A148" s="466">
        <v>20123</v>
      </c>
      <c r="B148" s="310" t="s">
        <v>203</v>
      </c>
      <c r="C148" s="363">
        <v>50</v>
      </c>
      <c r="D148" s="363"/>
      <c r="E148" s="323">
        <f t="shared" si="10"/>
        <v>-1</v>
      </c>
      <c r="F148" s="281" t="str">
        <f t="shared" si="8"/>
        <v>是</v>
      </c>
      <c r="G148" s="158" t="str">
        <f t="shared" si="9"/>
        <v>款</v>
      </c>
      <c r="H148" s="467" t="str">
        <f t="shared" si="11"/>
        <v>是</v>
      </c>
    </row>
    <row r="149" ht="36" customHeight="1" spans="1:8">
      <c r="A149" s="468">
        <v>2012301</v>
      </c>
      <c r="B149" s="318" t="s">
        <v>112</v>
      </c>
      <c r="C149" s="363">
        <v>0</v>
      </c>
      <c r="D149" s="363"/>
      <c r="E149" s="323" t="str">
        <f t="shared" si="10"/>
        <v> </v>
      </c>
      <c r="F149" s="281" t="str">
        <f t="shared" si="8"/>
        <v>否</v>
      </c>
      <c r="G149" s="158" t="str">
        <f t="shared" si="9"/>
        <v>项</v>
      </c>
      <c r="H149" s="467" t="str">
        <f t="shared" si="11"/>
        <v>否</v>
      </c>
    </row>
    <row r="150" ht="36" customHeight="1" spans="1:8">
      <c r="A150" s="468">
        <v>2012302</v>
      </c>
      <c r="B150" s="318" t="s">
        <v>113</v>
      </c>
      <c r="C150" s="363">
        <v>0</v>
      </c>
      <c r="D150" s="363"/>
      <c r="E150" s="323" t="str">
        <f t="shared" si="10"/>
        <v> </v>
      </c>
      <c r="F150" s="281" t="str">
        <f t="shared" si="8"/>
        <v>否</v>
      </c>
      <c r="G150" s="158" t="str">
        <f t="shared" si="9"/>
        <v>项</v>
      </c>
      <c r="H150" s="467" t="str">
        <f t="shared" si="11"/>
        <v>否</v>
      </c>
    </row>
    <row r="151" ht="36" customHeight="1" spans="1:8">
      <c r="A151" s="468">
        <v>2012303</v>
      </c>
      <c r="B151" s="318" t="s">
        <v>114</v>
      </c>
      <c r="C151" s="363">
        <v>0</v>
      </c>
      <c r="D151" s="363"/>
      <c r="E151" s="323" t="str">
        <f t="shared" si="10"/>
        <v> </v>
      </c>
      <c r="F151" s="281" t="str">
        <f t="shared" si="8"/>
        <v>否</v>
      </c>
      <c r="G151" s="158" t="str">
        <f t="shared" si="9"/>
        <v>项</v>
      </c>
      <c r="H151" s="467" t="str">
        <f t="shared" si="11"/>
        <v>否</v>
      </c>
    </row>
    <row r="152" ht="36" customHeight="1" spans="1:8">
      <c r="A152" s="468">
        <v>2012304</v>
      </c>
      <c r="B152" s="318" t="s">
        <v>204</v>
      </c>
      <c r="C152" s="363">
        <v>50</v>
      </c>
      <c r="D152" s="363"/>
      <c r="E152" s="323">
        <f t="shared" si="10"/>
        <v>-1</v>
      </c>
      <c r="F152" s="281" t="str">
        <f t="shared" si="8"/>
        <v>是</v>
      </c>
      <c r="G152" s="158" t="str">
        <f t="shared" si="9"/>
        <v>项</v>
      </c>
      <c r="H152" s="467" t="str">
        <f t="shared" si="11"/>
        <v>是</v>
      </c>
    </row>
    <row r="153" ht="36" customHeight="1" spans="1:8">
      <c r="A153" s="468">
        <v>2012350</v>
      </c>
      <c r="B153" s="318" t="s">
        <v>121</v>
      </c>
      <c r="C153" s="363">
        <v>0</v>
      </c>
      <c r="D153" s="363"/>
      <c r="E153" s="323" t="str">
        <f t="shared" si="10"/>
        <v> </v>
      </c>
      <c r="F153" s="281" t="str">
        <f t="shared" si="8"/>
        <v>否</v>
      </c>
      <c r="G153" s="158" t="str">
        <f t="shared" si="9"/>
        <v>项</v>
      </c>
      <c r="H153" s="467" t="str">
        <f t="shared" si="11"/>
        <v>否</v>
      </c>
    </row>
    <row r="154" ht="36" customHeight="1" spans="1:8">
      <c r="A154" s="468">
        <v>2012399</v>
      </c>
      <c r="B154" s="318" t="s">
        <v>205</v>
      </c>
      <c r="C154" s="363">
        <v>0</v>
      </c>
      <c r="D154" s="363"/>
      <c r="E154" s="323" t="str">
        <f t="shared" si="10"/>
        <v> </v>
      </c>
      <c r="F154" s="281" t="str">
        <f t="shared" si="8"/>
        <v>否</v>
      </c>
      <c r="G154" s="158" t="str">
        <f t="shared" si="9"/>
        <v>项</v>
      </c>
      <c r="H154" s="467" t="str">
        <f t="shared" si="11"/>
        <v>否</v>
      </c>
    </row>
    <row r="155" ht="36" customHeight="1" spans="1:8">
      <c r="A155" s="466">
        <v>20125</v>
      </c>
      <c r="B155" s="310" t="s">
        <v>206</v>
      </c>
      <c r="C155" s="363">
        <v>0</v>
      </c>
      <c r="D155" s="363"/>
      <c r="E155" s="323" t="str">
        <f t="shared" si="10"/>
        <v> </v>
      </c>
      <c r="F155" s="281" t="str">
        <f t="shared" si="8"/>
        <v>否</v>
      </c>
      <c r="G155" s="158" t="str">
        <f t="shared" si="9"/>
        <v>款</v>
      </c>
      <c r="H155" s="467" t="str">
        <f t="shared" si="11"/>
        <v>否</v>
      </c>
    </row>
    <row r="156" ht="36" customHeight="1" spans="1:8">
      <c r="A156" s="468">
        <v>2012501</v>
      </c>
      <c r="B156" s="318" t="s">
        <v>112</v>
      </c>
      <c r="C156" s="363">
        <v>0</v>
      </c>
      <c r="D156" s="363"/>
      <c r="E156" s="323" t="str">
        <f t="shared" si="10"/>
        <v> </v>
      </c>
      <c r="F156" s="281" t="str">
        <f t="shared" si="8"/>
        <v>否</v>
      </c>
      <c r="G156" s="158" t="str">
        <f t="shared" si="9"/>
        <v>项</v>
      </c>
      <c r="H156" s="467" t="str">
        <f t="shared" si="11"/>
        <v>否</v>
      </c>
    </row>
    <row r="157" ht="36" customHeight="1" spans="1:8">
      <c r="A157" s="468">
        <v>2012502</v>
      </c>
      <c r="B157" s="318" t="s">
        <v>113</v>
      </c>
      <c r="C157" s="363">
        <v>0</v>
      </c>
      <c r="D157" s="363"/>
      <c r="E157" s="323" t="str">
        <f t="shared" si="10"/>
        <v> </v>
      </c>
      <c r="F157" s="281" t="str">
        <f t="shared" si="8"/>
        <v>否</v>
      </c>
      <c r="G157" s="158" t="str">
        <f t="shared" si="9"/>
        <v>项</v>
      </c>
      <c r="H157" s="467" t="str">
        <f t="shared" si="11"/>
        <v>否</v>
      </c>
    </row>
    <row r="158" ht="36" customHeight="1" spans="1:8">
      <c r="A158" s="468">
        <v>2012503</v>
      </c>
      <c r="B158" s="318" t="s">
        <v>114</v>
      </c>
      <c r="C158" s="363">
        <v>0</v>
      </c>
      <c r="D158" s="363"/>
      <c r="E158" s="323" t="str">
        <f t="shared" si="10"/>
        <v> </v>
      </c>
      <c r="F158" s="281" t="str">
        <f t="shared" si="8"/>
        <v>否</v>
      </c>
      <c r="G158" s="158" t="str">
        <f t="shared" si="9"/>
        <v>项</v>
      </c>
      <c r="H158" s="467" t="str">
        <f t="shared" si="11"/>
        <v>否</v>
      </c>
    </row>
    <row r="159" ht="36" customHeight="1" spans="1:8">
      <c r="A159" s="468">
        <v>2012504</v>
      </c>
      <c r="B159" s="318" t="s">
        <v>207</v>
      </c>
      <c r="C159" s="363">
        <v>0</v>
      </c>
      <c r="D159" s="363"/>
      <c r="E159" s="323" t="str">
        <f t="shared" si="10"/>
        <v> </v>
      </c>
      <c r="F159" s="281" t="str">
        <f t="shared" si="8"/>
        <v>否</v>
      </c>
      <c r="G159" s="158" t="str">
        <f t="shared" si="9"/>
        <v>项</v>
      </c>
      <c r="H159" s="467" t="str">
        <f t="shared" si="11"/>
        <v>否</v>
      </c>
    </row>
    <row r="160" ht="36" customHeight="1" spans="1:8">
      <c r="A160" s="468">
        <v>2012505</v>
      </c>
      <c r="B160" s="318" t="s">
        <v>208</v>
      </c>
      <c r="C160" s="363">
        <v>0</v>
      </c>
      <c r="D160" s="363"/>
      <c r="E160" s="323" t="str">
        <f t="shared" si="10"/>
        <v> </v>
      </c>
      <c r="F160" s="281" t="str">
        <f t="shared" si="8"/>
        <v>否</v>
      </c>
      <c r="G160" s="158" t="str">
        <f t="shared" si="9"/>
        <v>项</v>
      </c>
      <c r="H160" s="467" t="str">
        <f t="shared" si="11"/>
        <v>否</v>
      </c>
    </row>
    <row r="161" ht="36" customHeight="1" spans="1:8">
      <c r="A161" s="468">
        <v>2012550</v>
      </c>
      <c r="B161" s="318" t="s">
        <v>121</v>
      </c>
      <c r="C161" s="363">
        <v>0</v>
      </c>
      <c r="D161" s="363"/>
      <c r="E161" s="323" t="str">
        <f t="shared" si="10"/>
        <v> </v>
      </c>
      <c r="F161" s="281" t="str">
        <f t="shared" si="8"/>
        <v>否</v>
      </c>
      <c r="G161" s="158" t="str">
        <f t="shared" si="9"/>
        <v>项</v>
      </c>
      <c r="H161" s="467" t="str">
        <f t="shared" si="11"/>
        <v>否</v>
      </c>
    </row>
    <row r="162" ht="36" customHeight="1" spans="1:8">
      <c r="A162" s="468">
        <v>2012599</v>
      </c>
      <c r="B162" s="318" t="s">
        <v>209</v>
      </c>
      <c r="C162" s="363">
        <v>0</v>
      </c>
      <c r="D162" s="363"/>
      <c r="E162" s="323" t="str">
        <f t="shared" si="10"/>
        <v> </v>
      </c>
      <c r="F162" s="281" t="str">
        <f t="shared" si="8"/>
        <v>否</v>
      </c>
      <c r="G162" s="158" t="str">
        <f t="shared" si="9"/>
        <v>项</v>
      </c>
      <c r="H162" s="467" t="str">
        <f t="shared" si="11"/>
        <v>否</v>
      </c>
    </row>
    <row r="163" ht="36" customHeight="1" spans="1:8">
      <c r="A163" s="466">
        <v>20126</v>
      </c>
      <c r="B163" s="310" t="s">
        <v>210</v>
      </c>
      <c r="C163" s="363">
        <v>11</v>
      </c>
      <c r="D163" s="363"/>
      <c r="E163" s="323">
        <f t="shared" si="10"/>
        <v>-1</v>
      </c>
      <c r="F163" s="281" t="str">
        <f t="shared" si="8"/>
        <v>是</v>
      </c>
      <c r="G163" s="158" t="str">
        <f t="shared" si="9"/>
        <v>款</v>
      </c>
      <c r="H163" s="467" t="str">
        <f t="shared" si="11"/>
        <v>是</v>
      </c>
    </row>
    <row r="164" ht="36" customHeight="1" spans="1:8">
      <c r="A164" s="468">
        <v>2012601</v>
      </c>
      <c r="B164" s="318" t="s">
        <v>112</v>
      </c>
      <c r="C164" s="363">
        <v>0</v>
      </c>
      <c r="D164" s="363"/>
      <c r="E164" s="323" t="str">
        <f t="shared" si="10"/>
        <v> </v>
      </c>
      <c r="F164" s="281" t="str">
        <f t="shared" si="8"/>
        <v>否</v>
      </c>
      <c r="G164" s="158" t="str">
        <f t="shared" si="9"/>
        <v>项</v>
      </c>
      <c r="H164" s="467" t="str">
        <f t="shared" si="11"/>
        <v>否</v>
      </c>
    </row>
    <row r="165" ht="36" customHeight="1" spans="1:8">
      <c r="A165" s="468">
        <v>2012602</v>
      </c>
      <c r="B165" s="318" t="s">
        <v>113</v>
      </c>
      <c r="C165" s="363">
        <v>0</v>
      </c>
      <c r="D165" s="363"/>
      <c r="E165" s="323" t="str">
        <f t="shared" si="10"/>
        <v> </v>
      </c>
      <c r="F165" s="281" t="str">
        <f t="shared" si="8"/>
        <v>否</v>
      </c>
      <c r="G165" s="158" t="str">
        <f t="shared" si="9"/>
        <v>项</v>
      </c>
      <c r="H165" s="467" t="str">
        <f t="shared" si="11"/>
        <v>否</v>
      </c>
    </row>
    <row r="166" ht="36" customHeight="1" spans="1:8">
      <c r="A166" s="468">
        <v>2012603</v>
      </c>
      <c r="B166" s="318" t="s">
        <v>114</v>
      </c>
      <c r="C166" s="363">
        <v>0</v>
      </c>
      <c r="D166" s="363"/>
      <c r="E166" s="323" t="str">
        <f t="shared" si="10"/>
        <v> </v>
      </c>
      <c r="F166" s="281" t="str">
        <f t="shared" si="8"/>
        <v>否</v>
      </c>
      <c r="G166" s="158" t="str">
        <f t="shared" si="9"/>
        <v>项</v>
      </c>
      <c r="H166" s="467" t="str">
        <f t="shared" si="11"/>
        <v>否</v>
      </c>
    </row>
    <row r="167" ht="36" customHeight="1" spans="1:8">
      <c r="A167" s="468">
        <v>2012604</v>
      </c>
      <c r="B167" s="318" t="s">
        <v>211</v>
      </c>
      <c r="C167" s="363">
        <v>11</v>
      </c>
      <c r="D167" s="363"/>
      <c r="E167" s="323">
        <f t="shared" si="10"/>
        <v>-1</v>
      </c>
      <c r="F167" s="281" t="str">
        <f t="shared" si="8"/>
        <v>是</v>
      </c>
      <c r="G167" s="158" t="str">
        <f t="shared" si="9"/>
        <v>项</v>
      </c>
      <c r="H167" s="467" t="str">
        <f t="shared" si="11"/>
        <v>是</v>
      </c>
    </row>
    <row r="168" ht="36" customHeight="1" spans="1:8">
      <c r="A168" s="468">
        <v>2012699</v>
      </c>
      <c r="B168" s="318" t="s">
        <v>212</v>
      </c>
      <c r="C168" s="363">
        <v>0</v>
      </c>
      <c r="D168" s="363"/>
      <c r="E168" s="323" t="str">
        <f t="shared" si="10"/>
        <v> </v>
      </c>
      <c r="F168" s="281" t="str">
        <f t="shared" si="8"/>
        <v>否</v>
      </c>
      <c r="G168" s="158" t="str">
        <f t="shared" si="9"/>
        <v>项</v>
      </c>
      <c r="H168" s="467" t="str">
        <f t="shared" si="11"/>
        <v>否</v>
      </c>
    </row>
    <row r="169" ht="36" customHeight="1" spans="1:8">
      <c r="A169" s="466">
        <v>20128</v>
      </c>
      <c r="B169" s="310" t="s">
        <v>213</v>
      </c>
      <c r="C169" s="363">
        <v>61</v>
      </c>
      <c r="D169" s="363"/>
      <c r="E169" s="323">
        <f t="shared" si="10"/>
        <v>-1</v>
      </c>
      <c r="F169" s="281" t="str">
        <f t="shared" si="8"/>
        <v>是</v>
      </c>
      <c r="G169" s="158" t="str">
        <f t="shared" si="9"/>
        <v>款</v>
      </c>
      <c r="H169" s="467" t="str">
        <f t="shared" si="11"/>
        <v>是</v>
      </c>
    </row>
    <row r="170" ht="36" customHeight="1" spans="1:8">
      <c r="A170" s="468">
        <v>2012801</v>
      </c>
      <c r="B170" s="318" t="s">
        <v>112</v>
      </c>
      <c r="C170" s="363">
        <v>61</v>
      </c>
      <c r="D170" s="363"/>
      <c r="E170" s="323">
        <f t="shared" si="10"/>
        <v>-1</v>
      </c>
      <c r="F170" s="281" t="str">
        <f t="shared" si="8"/>
        <v>是</v>
      </c>
      <c r="G170" s="158" t="str">
        <f t="shared" si="9"/>
        <v>项</v>
      </c>
      <c r="H170" s="467" t="str">
        <f t="shared" si="11"/>
        <v>是</v>
      </c>
    </row>
    <row r="171" ht="36" customHeight="1" spans="1:8">
      <c r="A171" s="468">
        <v>2012802</v>
      </c>
      <c r="B171" s="318" t="s">
        <v>113</v>
      </c>
      <c r="C171" s="363">
        <v>0</v>
      </c>
      <c r="D171" s="363"/>
      <c r="E171" s="323" t="str">
        <f t="shared" si="10"/>
        <v> </v>
      </c>
      <c r="F171" s="281" t="str">
        <f t="shared" si="8"/>
        <v>否</v>
      </c>
      <c r="G171" s="158" t="str">
        <f t="shared" si="9"/>
        <v>项</v>
      </c>
      <c r="H171" s="467" t="str">
        <f t="shared" si="11"/>
        <v>否</v>
      </c>
    </row>
    <row r="172" ht="36" customHeight="1" spans="1:8">
      <c r="A172" s="468">
        <v>2012803</v>
      </c>
      <c r="B172" s="318" t="s">
        <v>114</v>
      </c>
      <c r="C172" s="363">
        <v>0</v>
      </c>
      <c r="D172" s="363"/>
      <c r="E172" s="323" t="str">
        <f t="shared" si="10"/>
        <v> </v>
      </c>
      <c r="F172" s="281" t="str">
        <f t="shared" si="8"/>
        <v>否</v>
      </c>
      <c r="G172" s="158" t="str">
        <f t="shared" si="9"/>
        <v>项</v>
      </c>
      <c r="H172" s="467" t="str">
        <f t="shared" si="11"/>
        <v>否</v>
      </c>
    </row>
    <row r="173" ht="36" customHeight="1" spans="1:8">
      <c r="A173" s="468">
        <v>2012804</v>
      </c>
      <c r="B173" s="318" t="s">
        <v>126</v>
      </c>
      <c r="C173" s="363">
        <v>0</v>
      </c>
      <c r="D173" s="363"/>
      <c r="E173" s="323" t="str">
        <f t="shared" si="10"/>
        <v> </v>
      </c>
      <c r="F173" s="281" t="str">
        <f t="shared" si="8"/>
        <v>否</v>
      </c>
      <c r="G173" s="158" t="str">
        <f t="shared" si="9"/>
        <v>项</v>
      </c>
      <c r="H173" s="467" t="str">
        <f t="shared" si="11"/>
        <v>否</v>
      </c>
    </row>
    <row r="174" ht="36" customHeight="1" spans="1:8">
      <c r="A174" s="468">
        <v>2012850</v>
      </c>
      <c r="B174" s="318" t="s">
        <v>121</v>
      </c>
      <c r="C174" s="363">
        <v>0</v>
      </c>
      <c r="D174" s="363"/>
      <c r="E174" s="323" t="str">
        <f t="shared" si="10"/>
        <v> </v>
      </c>
      <c r="F174" s="281" t="str">
        <f t="shared" si="8"/>
        <v>否</v>
      </c>
      <c r="G174" s="158" t="str">
        <f t="shared" si="9"/>
        <v>项</v>
      </c>
      <c r="H174" s="467" t="str">
        <f t="shared" si="11"/>
        <v>否</v>
      </c>
    </row>
    <row r="175" ht="36" customHeight="1" spans="1:8">
      <c r="A175" s="468">
        <v>2012899</v>
      </c>
      <c r="B175" s="318" t="s">
        <v>214</v>
      </c>
      <c r="C175" s="363">
        <v>0</v>
      </c>
      <c r="D175" s="363"/>
      <c r="E175" s="323" t="str">
        <f t="shared" si="10"/>
        <v> </v>
      </c>
      <c r="F175" s="281" t="str">
        <f t="shared" si="8"/>
        <v>否</v>
      </c>
      <c r="G175" s="158" t="str">
        <f t="shared" si="9"/>
        <v>项</v>
      </c>
      <c r="H175" s="467" t="str">
        <f t="shared" si="11"/>
        <v>否</v>
      </c>
    </row>
    <row r="176" ht="36" customHeight="1" spans="1:8">
      <c r="A176" s="466">
        <v>20129</v>
      </c>
      <c r="B176" s="310" t="s">
        <v>215</v>
      </c>
      <c r="C176" s="363">
        <v>303</v>
      </c>
      <c r="D176" s="363"/>
      <c r="E176" s="323">
        <f t="shared" si="10"/>
        <v>-1</v>
      </c>
      <c r="F176" s="281" t="str">
        <f t="shared" si="8"/>
        <v>是</v>
      </c>
      <c r="G176" s="158" t="str">
        <f t="shared" si="9"/>
        <v>款</v>
      </c>
      <c r="H176" s="467" t="str">
        <f t="shared" si="11"/>
        <v>是</v>
      </c>
    </row>
    <row r="177" ht="36" customHeight="1" spans="1:8">
      <c r="A177" s="468">
        <v>2012901</v>
      </c>
      <c r="B177" s="318" t="s">
        <v>112</v>
      </c>
      <c r="C177" s="363">
        <v>261</v>
      </c>
      <c r="D177" s="363"/>
      <c r="E177" s="323">
        <f t="shared" si="10"/>
        <v>-1</v>
      </c>
      <c r="F177" s="281" t="str">
        <f t="shared" si="8"/>
        <v>是</v>
      </c>
      <c r="G177" s="158" t="str">
        <f t="shared" si="9"/>
        <v>项</v>
      </c>
      <c r="H177" s="467" t="str">
        <f t="shared" si="11"/>
        <v>是</v>
      </c>
    </row>
    <row r="178" ht="36" customHeight="1" spans="1:8">
      <c r="A178" s="468">
        <v>2012902</v>
      </c>
      <c r="B178" s="318" t="s">
        <v>113</v>
      </c>
      <c r="C178" s="363">
        <v>0</v>
      </c>
      <c r="D178" s="363"/>
      <c r="E178" s="323" t="str">
        <f t="shared" si="10"/>
        <v> </v>
      </c>
      <c r="F178" s="281" t="str">
        <f t="shared" si="8"/>
        <v>否</v>
      </c>
      <c r="G178" s="158" t="str">
        <f t="shared" si="9"/>
        <v>项</v>
      </c>
      <c r="H178" s="467" t="str">
        <f t="shared" si="11"/>
        <v>否</v>
      </c>
    </row>
    <row r="179" ht="36" customHeight="1" spans="1:8">
      <c r="A179" s="468">
        <v>2012903</v>
      </c>
      <c r="B179" s="318" t="s">
        <v>114</v>
      </c>
      <c r="C179" s="363">
        <v>0</v>
      </c>
      <c r="D179" s="363"/>
      <c r="E179" s="323" t="str">
        <f t="shared" si="10"/>
        <v> </v>
      </c>
      <c r="F179" s="281" t="str">
        <f t="shared" si="8"/>
        <v>否</v>
      </c>
      <c r="G179" s="158" t="str">
        <f t="shared" si="9"/>
        <v>项</v>
      </c>
      <c r="H179" s="467" t="str">
        <f t="shared" si="11"/>
        <v>否</v>
      </c>
    </row>
    <row r="180" ht="36" customHeight="1" spans="1:8">
      <c r="A180" s="468">
        <v>2012906</v>
      </c>
      <c r="B180" s="318" t="s">
        <v>216</v>
      </c>
      <c r="C180" s="363">
        <v>0</v>
      </c>
      <c r="D180" s="363"/>
      <c r="E180" s="323" t="str">
        <f t="shared" si="10"/>
        <v> </v>
      </c>
      <c r="F180" s="281" t="str">
        <f t="shared" si="8"/>
        <v>否</v>
      </c>
      <c r="G180" s="158" t="str">
        <f t="shared" si="9"/>
        <v>项</v>
      </c>
      <c r="H180" s="467" t="str">
        <f t="shared" si="11"/>
        <v>否</v>
      </c>
    </row>
    <row r="181" ht="36" customHeight="1" spans="1:8">
      <c r="A181" s="468">
        <v>2012950</v>
      </c>
      <c r="B181" s="318" t="s">
        <v>121</v>
      </c>
      <c r="C181" s="363">
        <v>0</v>
      </c>
      <c r="D181" s="363"/>
      <c r="E181" s="323" t="str">
        <f t="shared" si="10"/>
        <v> </v>
      </c>
      <c r="F181" s="281" t="str">
        <f t="shared" si="8"/>
        <v>否</v>
      </c>
      <c r="G181" s="158" t="str">
        <f t="shared" si="9"/>
        <v>项</v>
      </c>
      <c r="H181" s="467" t="str">
        <f t="shared" si="11"/>
        <v>否</v>
      </c>
    </row>
    <row r="182" ht="36" customHeight="1" spans="1:8">
      <c r="A182" s="468">
        <v>2012999</v>
      </c>
      <c r="B182" s="318" t="s">
        <v>217</v>
      </c>
      <c r="C182" s="363">
        <v>42</v>
      </c>
      <c r="D182" s="363"/>
      <c r="E182" s="323">
        <f t="shared" si="10"/>
        <v>-1</v>
      </c>
      <c r="F182" s="281" t="str">
        <f t="shared" si="8"/>
        <v>是</v>
      </c>
      <c r="G182" s="158" t="str">
        <f t="shared" si="9"/>
        <v>项</v>
      </c>
      <c r="H182" s="467" t="str">
        <f t="shared" si="11"/>
        <v>是</v>
      </c>
    </row>
    <row r="183" ht="36" customHeight="1" spans="1:8">
      <c r="A183" s="466">
        <v>20131</v>
      </c>
      <c r="B183" s="310" t="s">
        <v>218</v>
      </c>
      <c r="C183" s="363">
        <v>1080</v>
      </c>
      <c r="D183" s="363"/>
      <c r="E183" s="323">
        <f t="shared" si="10"/>
        <v>-1</v>
      </c>
      <c r="F183" s="281" t="str">
        <f t="shared" si="8"/>
        <v>是</v>
      </c>
      <c r="G183" s="158" t="str">
        <f t="shared" si="9"/>
        <v>款</v>
      </c>
      <c r="H183" s="467" t="str">
        <f t="shared" si="11"/>
        <v>是</v>
      </c>
    </row>
    <row r="184" ht="36" customHeight="1" spans="1:8">
      <c r="A184" s="468">
        <v>2013101</v>
      </c>
      <c r="B184" s="318" t="s">
        <v>112</v>
      </c>
      <c r="C184" s="363">
        <v>858</v>
      </c>
      <c r="D184" s="363"/>
      <c r="E184" s="323">
        <f t="shared" si="10"/>
        <v>-1</v>
      </c>
      <c r="F184" s="281" t="str">
        <f t="shared" si="8"/>
        <v>是</v>
      </c>
      <c r="G184" s="158" t="str">
        <f t="shared" si="9"/>
        <v>项</v>
      </c>
      <c r="H184" s="467" t="str">
        <f t="shared" si="11"/>
        <v>是</v>
      </c>
    </row>
    <row r="185" ht="36" customHeight="1" spans="1:8">
      <c r="A185" s="468">
        <v>2013102</v>
      </c>
      <c r="B185" s="318" t="s">
        <v>113</v>
      </c>
      <c r="C185" s="363">
        <v>105</v>
      </c>
      <c r="D185" s="363"/>
      <c r="E185" s="323">
        <f t="shared" si="10"/>
        <v>-1</v>
      </c>
      <c r="F185" s="281" t="str">
        <f t="shared" si="8"/>
        <v>是</v>
      </c>
      <c r="G185" s="158" t="str">
        <f t="shared" si="9"/>
        <v>项</v>
      </c>
      <c r="H185" s="467" t="str">
        <f t="shared" si="11"/>
        <v>是</v>
      </c>
    </row>
    <row r="186" ht="36" customHeight="1" spans="1:8">
      <c r="A186" s="468">
        <v>2013103</v>
      </c>
      <c r="B186" s="318" t="s">
        <v>114</v>
      </c>
      <c r="C186" s="363">
        <v>0</v>
      </c>
      <c r="D186" s="363"/>
      <c r="E186" s="323" t="str">
        <f t="shared" si="10"/>
        <v> </v>
      </c>
      <c r="F186" s="281" t="str">
        <f t="shared" si="8"/>
        <v>否</v>
      </c>
      <c r="G186" s="158" t="str">
        <f t="shared" si="9"/>
        <v>项</v>
      </c>
      <c r="H186" s="467" t="str">
        <f t="shared" si="11"/>
        <v>否</v>
      </c>
    </row>
    <row r="187" ht="36" customHeight="1" spans="1:8">
      <c r="A187" s="468">
        <v>2013105</v>
      </c>
      <c r="B187" s="318" t="s">
        <v>219</v>
      </c>
      <c r="C187" s="363">
        <v>0</v>
      </c>
      <c r="D187" s="363"/>
      <c r="E187" s="323" t="str">
        <f t="shared" si="10"/>
        <v> </v>
      </c>
      <c r="F187" s="281" t="str">
        <f t="shared" si="8"/>
        <v>否</v>
      </c>
      <c r="G187" s="158" t="str">
        <f t="shared" si="9"/>
        <v>项</v>
      </c>
      <c r="H187" s="467" t="str">
        <f t="shared" si="11"/>
        <v>否</v>
      </c>
    </row>
    <row r="188" ht="36" customHeight="1" spans="1:8">
      <c r="A188" s="468">
        <v>2013150</v>
      </c>
      <c r="B188" s="318" t="s">
        <v>121</v>
      </c>
      <c r="C188" s="363">
        <v>92</v>
      </c>
      <c r="D188" s="363"/>
      <c r="E188" s="323">
        <f t="shared" si="10"/>
        <v>-1</v>
      </c>
      <c r="F188" s="281" t="str">
        <f t="shared" si="8"/>
        <v>是</v>
      </c>
      <c r="G188" s="158" t="str">
        <f t="shared" si="9"/>
        <v>项</v>
      </c>
      <c r="H188" s="467" t="str">
        <f t="shared" si="11"/>
        <v>是</v>
      </c>
    </row>
    <row r="189" ht="36" customHeight="1" spans="1:8">
      <c r="A189" s="468">
        <v>2013199</v>
      </c>
      <c r="B189" s="318" t="s">
        <v>220</v>
      </c>
      <c r="C189" s="363">
        <v>25</v>
      </c>
      <c r="D189" s="363"/>
      <c r="E189" s="323">
        <f t="shared" si="10"/>
        <v>-1</v>
      </c>
      <c r="F189" s="281" t="str">
        <f t="shared" si="8"/>
        <v>是</v>
      </c>
      <c r="G189" s="158" t="str">
        <f t="shared" si="9"/>
        <v>项</v>
      </c>
      <c r="H189" s="467" t="str">
        <f t="shared" si="11"/>
        <v>是</v>
      </c>
    </row>
    <row r="190" ht="36" customHeight="1" spans="1:8">
      <c r="A190" s="466">
        <v>20132</v>
      </c>
      <c r="B190" s="310" t="s">
        <v>221</v>
      </c>
      <c r="C190" s="363">
        <v>893</v>
      </c>
      <c r="D190" s="363"/>
      <c r="E190" s="323">
        <f t="shared" si="10"/>
        <v>-1</v>
      </c>
      <c r="F190" s="281" t="str">
        <f t="shared" si="8"/>
        <v>是</v>
      </c>
      <c r="G190" s="158" t="str">
        <f t="shared" si="9"/>
        <v>款</v>
      </c>
      <c r="H190" s="467" t="str">
        <f t="shared" si="11"/>
        <v>是</v>
      </c>
    </row>
    <row r="191" ht="36" customHeight="1" spans="1:8">
      <c r="A191" s="468">
        <v>2013201</v>
      </c>
      <c r="B191" s="318" t="s">
        <v>112</v>
      </c>
      <c r="C191" s="363">
        <v>598</v>
      </c>
      <c r="D191" s="363"/>
      <c r="E191" s="323">
        <f t="shared" si="10"/>
        <v>-1</v>
      </c>
      <c r="F191" s="281" t="str">
        <f t="shared" si="8"/>
        <v>是</v>
      </c>
      <c r="G191" s="158" t="str">
        <f t="shared" si="9"/>
        <v>项</v>
      </c>
      <c r="H191" s="467" t="str">
        <f t="shared" si="11"/>
        <v>是</v>
      </c>
    </row>
    <row r="192" ht="36" customHeight="1" spans="1:8">
      <c r="A192" s="468">
        <v>2013202</v>
      </c>
      <c r="B192" s="318" t="s">
        <v>113</v>
      </c>
      <c r="C192" s="363">
        <v>69</v>
      </c>
      <c r="D192" s="363"/>
      <c r="E192" s="323">
        <f t="shared" si="10"/>
        <v>-1</v>
      </c>
      <c r="F192" s="281" t="str">
        <f t="shared" si="8"/>
        <v>是</v>
      </c>
      <c r="G192" s="158" t="str">
        <f t="shared" si="9"/>
        <v>项</v>
      </c>
      <c r="H192" s="467" t="str">
        <f t="shared" si="11"/>
        <v>是</v>
      </c>
    </row>
    <row r="193" ht="36" hidden="1" customHeight="1" spans="1:8">
      <c r="A193" s="468">
        <v>2013203</v>
      </c>
      <c r="B193" s="318" t="s">
        <v>114</v>
      </c>
      <c r="C193" s="363">
        <v>0</v>
      </c>
      <c r="D193" s="363"/>
      <c r="E193" s="323" t="str">
        <f t="shared" si="10"/>
        <v> </v>
      </c>
      <c r="F193" s="281" t="str">
        <f t="shared" si="8"/>
        <v>否</v>
      </c>
      <c r="G193" s="158" t="str">
        <f t="shared" si="9"/>
        <v>项</v>
      </c>
      <c r="H193" s="467" t="str">
        <f t="shared" si="11"/>
        <v>否</v>
      </c>
    </row>
    <row r="194" ht="36" hidden="1" customHeight="1" spans="1:8">
      <c r="A194" s="468">
        <v>2013204</v>
      </c>
      <c r="B194" s="318" t="s">
        <v>222</v>
      </c>
      <c r="C194" s="363">
        <v>0</v>
      </c>
      <c r="D194" s="363"/>
      <c r="E194" s="323" t="str">
        <f t="shared" si="10"/>
        <v> </v>
      </c>
      <c r="F194" s="281" t="str">
        <f t="shared" si="8"/>
        <v>否</v>
      </c>
      <c r="G194" s="158" t="str">
        <f t="shared" si="9"/>
        <v>项</v>
      </c>
      <c r="H194" s="467" t="str">
        <f t="shared" si="11"/>
        <v>否</v>
      </c>
    </row>
    <row r="195" ht="36" hidden="1" customHeight="1" spans="1:8">
      <c r="A195" s="468">
        <v>2013250</v>
      </c>
      <c r="B195" s="318" t="s">
        <v>121</v>
      </c>
      <c r="C195" s="363">
        <v>0</v>
      </c>
      <c r="D195" s="363"/>
      <c r="E195" s="323" t="str">
        <f t="shared" si="10"/>
        <v> </v>
      </c>
      <c r="F195" s="281" t="str">
        <f t="shared" si="8"/>
        <v>否</v>
      </c>
      <c r="G195" s="158" t="str">
        <f t="shared" si="9"/>
        <v>项</v>
      </c>
      <c r="H195" s="467" t="str">
        <f t="shared" si="11"/>
        <v>否</v>
      </c>
    </row>
    <row r="196" ht="36" customHeight="1" spans="1:8">
      <c r="A196" s="468">
        <v>2013299</v>
      </c>
      <c r="B196" s="318" t="s">
        <v>223</v>
      </c>
      <c r="C196" s="363">
        <v>226</v>
      </c>
      <c r="D196" s="363"/>
      <c r="E196" s="323">
        <f t="shared" si="10"/>
        <v>-1</v>
      </c>
      <c r="F196" s="281" t="str">
        <f t="shared" ref="F196:F259" si="12">IF(LEN(A196)=3,"是",IF(B196&lt;&gt;"",IF(SUM(C196:D196)&lt;&gt;0,"是","否"),"是"))</f>
        <v>是</v>
      </c>
      <c r="G196" s="158" t="str">
        <f t="shared" ref="G196:G259" si="13">IF(LEN(A196)=3,"类",IF(LEN(A196)=5,"款","项"))</f>
        <v>项</v>
      </c>
      <c r="H196" s="467" t="str">
        <f t="shared" si="11"/>
        <v>是</v>
      </c>
    </row>
    <row r="197" ht="36" customHeight="1" spans="1:8">
      <c r="A197" s="466">
        <v>20133</v>
      </c>
      <c r="B197" s="310" t="s">
        <v>224</v>
      </c>
      <c r="C197" s="363">
        <v>586</v>
      </c>
      <c r="D197" s="363"/>
      <c r="E197" s="323">
        <f t="shared" ref="E197:E260" si="14">IFERROR(D197/C197-1," ")</f>
        <v>-1</v>
      </c>
      <c r="F197" s="281" t="str">
        <f t="shared" si="12"/>
        <v>是</v>
      </c>
      <c r="G197" s="158" t="str">
        <f t="shared" si="13"/>
        <v>款</v>
      </c>
      <c r="H197" s="467" t="str">
        <f t="shared" ref="H197:H260" si="15">IF(LEN(A197)=3,"是",IF(B197&lt;&gt;"",IF(SUM(C197:D197)&lt;&gt;0,"是","否"),"是"))</f>
        <v>是</v>
      </c>
    </row>
    <row r="198" ht="36" customHeight="1" spans="1:8">
      <c r="A198" s="468">
        <v>2013301</v>
      </c>
      <c r="B198" s="318" t="s">
        <v>112</v>
      </c>
      <c r="C198" s="363">
        <v>270</v>
      </c>
      <c r="D198" s="363"/>
      <c r="E198" s="323">
        <f t="shared" si="14"/>
        <v>-1</v>
      </c>
      <c r="F198" s="281" t="str">
        <f t="shared" si="12"/>
        <v>是</v>
      </c>
      <c r="G198" s="158" t="str">
        <f t="shared" si="13"/>
        <v>项</v>
      </c>
      <c r="H198" s="467" t="str">
        <f t="shared" si="15"/>
        <v>是</v>
      </c>
    </row>
    <row r="199" ht="36" customHeight="1" spans="1:8">
      <c r="A199" s="468">
        <v>2013302</v>
      </c>
      <c r="B199" s="318" t="s">
        <v>113</v>
      </c>
      <c r="C199" s="363">
        <v>0</v>
      </c>
      <c r="D199" s="363"/>
      <c r="E199" s="323" t="str">
        <f t="shared" si="14"/>
        <v> </v>
      </c>
      <c r="F199" s="281" t="str">
        <f t="shared" si="12"/>
        <v>否</v>
      </c>
      <c r="G199" s="158" t="str">
        <f t="shared" si="13"/>
        <v>项</v>
      </c>
      <c r="H199" s="467" t="str">
        <f t="shared" si="15"/>
        <v>否</v>
      </c>
    </row>
    <row r="200" ht="36" customHeight="1" spans="1:8">
      <c r="A200" s="468">
        <v>2013303</v>
      </c>
      <c r="B200" s="318" t="s">
        <v>114</v>
      </c>
      <c r="C200" s="363">
        <v>0</v>
      </c>
      <c r="D200" s="363"/>
      <c r="E200" s="323" t="str">
        <f t="shared" si="14"/>
        <v> </v>
      </c>
      <c r="F200" s="281" t="str">
        <f t="shared" si="12"/>
        <v>否</v>
      </c>
      <c r="G200" s="158" t="str">
        <f t="shared" si="13"/>
        <v>项</v>
      </c>
      <c r="H200" s="467" t="str">
        <f t="shared" si="15"/>
        <v>否</v>
      </c>
    </row>
    <row r="201" ht="36" customHeight="1" spans="1:8">
      <c r="A201" s="468">
        <v>2013304</v>
      </c>
      <c r="B201" s="318" t="s">
        <v>225</v>
      </c>
      <c r="C201" s="363">
        <v>152</v>
      </c>
      <c r="D201" s="363"/>
      <c r="E201" s="323">
        <f t="shared" si="14"/>
        <v>-1</v>
      </c>
      <c r="F201" s="281" t="str">
        <f t="shared" si="12"/>
        <v>是</v>
      </c>
      <c r="G201" s="158" t="str">
        <f t="shared" si="13"/>
        <v>项</v>
      </c>
      <c r="H201" s="467" t="str">
        <f t="shared" si="15"/>
        <v>是</v>
      </c>
    </row>
    <row r="202" ht="36" customHeight="1" spans="1:8">
      <c r="A202" s="468">
        <v>2013350</v>
      </c>
      <c r="B202" s="318" t="s">
        <v>121</v>
      </c>
      <c r="C202" s="363">
        <v>159</v>
      </c>
      <c r="D202" s="363"/>
      <c r="E202" s="323">
        <f t="shared" si="14"/>
        <v>-1</v>
      </c>
      <c r="F202" s="281" t="str">
        <f t="shared" si="12"/>
        <v>是</v>
      </c>
      <c r="G202" s="158" t="str">
        <f t="shared" si="13"/>
        <v>项</v>
      </c>
      <c r="H202" s="467" t="str">
        <f t="shared" si="15"/>
        <v>是</v>
      </c>
    </row>
    <row r="203" ht="36" customHeight="1" spans="1:8">
      <c r="A203" s="468">
        <v>2013399</v>
      </c>
      <c r="B203" s="318" t="s">
        <v>226</v>
      </c>
      <c r="C203" s="363">
        <v>5</v>
      </c>
      <c r="D203" s="363"/>
      <c r="E203" s="323">
        <f t="shared" si="14"/>
        <v>-1</v>
      </c>
      <c r="F203" s="281" t="str">
        <f t="shared" si="12"/>
        <v>是</v>
      </c>
      <c r="G203" s="158" t="str">
        <f t="shared" si="13"/>
        <v>项</v>
      </c>
      <c r="H203" s="467" t="str">
        <f t="shared" si="15"/>
        <v>是</v>
      </c>
    </row>
    <row r="204" ht="36" customHeight="1" spans="1:8">
      <c r="A204" s="466">
        <v>20134</v>
      </c>
      <c r="B204" s="310" t="s">
        <v>227</v>
      </c>
      <c r="C204" s="363">
        <v>188</v>
      </c>
      <c r="D204" s="363"/>
      <c r="E204" s="323">
        <f t="shared" si="14"/>
        <v>-1</v>
      </c>
      <c r="F204" s="281" t="str">
        <f t="shared" si="12"/>
        <v>是</v>
      </c>
      <c r="G204" s="158" t="str">
        <f t="shared" si="13"/>
        <v>款</v>
      </c>
      <c r="H204" s="467" t="str">
        <f t="shared" si="15"/>
        <v>是</v>
      </c>
    </row>
    <row r="205" ht="36" customHeight="1" spans="1:8">
      <c r="A205" s="468">
        <v>2013401</v>
      </c>
      <c r="B205" s="318" t="s">
        <v>112</v>
      </c>
      <c r="C205" s="363">
        <v>166</v>
      </c>
      <c r="D205" s="363"/>
      <c r="E205" s="323">
        <f t="shared" si="14"/>
        <v>-1</v>
      </c>
      <c r="F205" s="281" t="str">
        <f t="shared" si="12"/>
        <v>是</v>
      </c>
      <c r="G205" s="158" t="str">
        <f t="shared" si="13"/>
        <v>项</v>
      </c>
      <c r="H205" s="467" t="str">
        <f t="shared" si="15"/>
        <v>是</v>
      </c>
    </row>
    <row r="206" ht="36" customHeight="1" spans="1:8">
      <c r="A206" s="468">
        <v>2013402</v>
      </c>
      <c r="B206" s="318" t="s">
        <v>113</v>
      </c>
      <c r="C206" s="363">
        <v>0</v>
      </c>
      <c r="D206" s="363"/>
      <c r="E206" s="323" t="str">
        <f t="shared" si="14"/>
        <v> </v>
      </c>
      <c r="F206" s="281" t="str">
        <f t="shared" si="12"/>
        <v>否</v>
      </c>
      <c r="G206" s="158" t="str">
        <f t="shared" si="13"/>
        <v>项</v>
      </c>
      <c r="H206" s="467" t="str">
        <f t="shared" si="15"/>
        <v>否</v>
      </c>
    </row>
    <row r="207" ht="36" customHeight="1" spans="1:8">
      <c r="A207" s="468">
        <v>2013403</v>
      </c>
      <c r="B207" s="318" t="s">
        <v>114</v>
      </c>
      <c r="C207" s="363">
        <v>0</v>
      </c>
      <c r="D207" s="363"/>
      <c r="E207" s="323" t="str">
        <f t="shared" si="14"/>
        <v> </v>
      </c>
      <c r="F207" s="281" t="str">
        <f t="shared" si="12"/>
        <v>否</v>
      </c>
      <c r="G207" s="158" t="str">
        <f t="shared" si="13"/>
        <v>项</v>
      </c>
      <c r="H207" s="467" t="str">
        <f t="shared" si="15"/>
        <v>否</v>
      </c>
    </row>
    <row r="208" ht="36" customHeight="1" spans="1:8">
      <c r="A208" s="468">
        <v>2013404</v>
      </c>
      <c r="B208" s="318" t="s">
        <v>228</v>
      </c>
      <c r="C208" s="363">
        <v>12</v>
      </c>
      <c r="D208" s="363"/>
      <c r="E208" s="323">
        <f t="shared" si="14"/>
        <v>-1</v>
      </c>
      <c r="F208" s="281" t="str">
        <f t="shared" si="12"/>
        <v>是</v>
      </c>
      <c r="G208" s="158" t="str">
        <f t="shared" si="13"/>
        <v>项</v>
      </c>
      <c r="H208" s="467" t="str">
        <f t="shared" si="15"/>
        <v>是</v>
      </c>
    </row>
    <row r="209" ht="36" customHeight="1" spans="1:8">
      <c r="A209" s="468">
        <v>2013405</v>
      </c>
      <c r="B209" s="318" t="s">
        <v>229</v>
      </c>
      <c r="C209" s="363">
        <v>0</v>
      </c>
      <c r="D209" s="363"/>
      <c r="E209" s="323" t="str">
        <f t="shared" si="14"/>
        <v> </v>
      </c>
      <c r="F209" s="281" t="str">
        <f t="shared" si="12"/>
        <v>否</v>
      </c>
      <c r="G209" s="158" t="str">
        <f t="shared" si="13"/>
        <v>项</v>
      </c>
      <c r="H209" s="467" t="str">
        <f t="shared" si="15"/>
        <v>否</v>
      </c>
    </row>
    <row r="210" ht="36" customHeight="1" spans="1:8">
      <c r="A210" s="468">
        <v>2013450</v>
      </c>
      <c r="B210" s="318" t="s">
        <v>121</v>
      </c>
      <c r="C210" s="363">
        <v>0</v>
      </c>
      <c r="D210" s="363"/>
      <c r="E210" s="323" t="str">
        <f t="shared" si="14"/>
        <v> </v>
      </c>
      <c r="F210" s="281" t="str">
        <f t="shared" si="12"/>
        <v>否</v>
      </c>
      <c r="G210" s="158" t="str">
        <f t="shared" si="13"/>
        <v>项</v>
      </c>
      <c r="H210" s="467" t="str">
        <f t="shared" si="15"/>
        <v>否</v>
      </c>
    </row>
    <row r="211" ht="36" customHeight="1" spans="1:8">
      <c r="A211" s="468">
        <v>2013499</v>
      </c>
      <c r="B211" s="318" t="s">
        <v>230</v>
      </c>
      <c r="C211" s="363">
        <v>10</v>
      </c>
      <c r="D211" s="363"/>
      <c r="E211" s="323">
        <f t="shared" si="14"/>
        <v>-1</v>
      </c>
      <c r="F211" s="281" t="str">
        <f t="shared" si="12"/>
        <v>是</v>
      </c>
      <c r="G211" s="158" t="str">
        <f t="shared" si="13"/>
        <v>项</v>
      </c>
      <c r="H211" s="467" t="str">
        <f t="shared" si="15"/>
        <v>是</v>
      </c>
    </row>
    <row r="212" ht="36" customHeight="1" spans="1:8">
      <c r="A212" s="466">
        <v>20135</v>
      </c>
      <c r="B212" s="310" t="s">
        <v>231</v>
      </c>
      <c r="C212" s="363">
        <v>0</v>
      </c>
      <c r="D212" s="363"/>
      <c r="E212" s="323" t="str">
        <f t="shared" si="14"/>
        <v> </v>
      </c>
      <c r="F212" s="281" t="str">
        <f t="shared" si="12"/>
        <v>否</v>
      </c>
      <c r="G212" s="158" t="str">
        <f t="shared" si="13"/>
        <v>款</v>
      </c>
      <c r="H212" s="467" t="str">
        <f t="shared" si="15"/>
        <v>否</v>
      </c>
    </row>
    <row r="213" ht="36" customHeight="1" spans="1:8">
      <c r="A213" s="468">
        <v>2013501</v>
      </c>
      <c r="B213" s="318" t="s">
        <v>112</v>
      </c>
      <c r="C213" s="363">
        <v>0</v>
      </c>
      <c r="D213" s="363"/>
      <c r="E213" s="323" t="str">
        <f t="shared" si="14"/>
        <v> </v>
      </c>
      <c r="F213" s="281" t="str">
        <f t="shared" si="12"/>
        <v>否</v>
      </c>
      <c r="G213" s="158" t="str">
        <f t="shared" si="13"/>
        <v>项</v>
      </c>
      <c r="H213" s="467" t="str">
        <f t="shared" si="15"/>
        <v>否</v>
      </c>
    </row>
    <row r="214" ht="36" customHeight="1" spans="1:8">
      <c r="A214" s="468">
        <v>2013502</v>
      </c>
      <c r="B214" s="318" t="s">
        <v>113</v>
      </c>
      <c r="C214" s="363">
        <v>0</v>
      </c>
      <c r="D214" s="363"/>
      <c r="E214" s="323" t="str">
        <f t="shared" si="14"/>
        <v> </v>
      </c>
      <c r="F214" s="281" t="str">
        <f t="shared" si="12"/>
        <v>否</v>
      </c>
      <c r="G214" s="158" t="str">
        <f t="shared" si="13"/>
        <v>项</v>
      </c>
      <c r="H214" s="467" t="str">
        <f t="shared" si="15"/>
        <v>否</v>
      </c>
    </row>
    <row r="215" ht="36" customHeight="1" spans="1:8">
      <c r="A215" s="468">
        <v>2013503</v>
      </c>
      <c r="B215" s="318" t="s">
        <v>114</v>
      </c>
      <c r="C215" s="363">
        <v>0</v>
      </c>
      <c r="D215" s="363"/>
      <c r="E215" s="323" t="str">
        <f t="shared" si="14"/>
        <v> </v>
      </c>
      <c r="F215" s="281" t="str">
        <f t="shared" si="12"/>
        <v>否</v>
      </c>
      <c r="G215" s="158" t="str">
        <f t="shared" si="13"/>
        <v>项</v>
      </c>
      <c r="H215" s="467" t="str">
        <f t="shared" si="15"/>
        <v>否</v>
      </c>
    </row>
    <row r="216" ht="36" customHeight="1" spans="1:8">
      <c r="A216" s="468">
        <v>2013550</v>
      </c>
      <c r="B216" s="318" t="s">
        <v>121</v>
      </c>
      <c r="C216" s="363">
        <v>0</v>
      </c>
      <c r="D216" s="363"/>
      <c r="E216" s="323" t="str">
        <f t="shared" si="14"/>
        <v> </v>
      </c>
      <c r="F216" s="281" t="str">
        <f t="shared" si="12"/>
        <v>否</v>
      </c>
      <c r="G216" s="158" t="str">
        <f t="shared" si="13"/>
        <v>项</v>
      </c>
      <c r="H216" s="467" t="str">
        <f t="shared" si="15"/>
        <v>否</v>
      </c>
    </row>
    <row r="217" ht="36" customHeight="1" spans="1:8">
      <c r="A217" s="468">
        <v>2013599</v>
      </c>
      <c r="B217" s="318" t="s">
        <v>232</v>
      </c>
      <c r="C217" s="363">
        <v>0</v>
      </c>
      <c r="D217" s="363"/>
      <c r="E217" s="323" t="str">
        <f t="shared" si="14"/>
        <v> </v>
      </c>
      <c r="F217" s="281" t="str">
        <f t="shared" si="12"/>
        <v>否</v>
      </c>
      <c r="G217" s="158" t="str">
        <f t="shared" si="13"/>
        <v>项</v>
      </c>
      <c r="H217" s="467" t="str">
        <f t="shared" si="15"/>
        <v>否</v>
      </c>
    </row>
    <row r="218" ht="36" customHeight="1" spans="1:8">
      <c r="A218" s="466">
        <v>20136</v>
      </c>
      <c r="B218" s="310" t="s">
        <v>233</v>
      </c>
      <c r="C218" s="363">
        <v>509</v>
      </c>
      <c r="D218" s="363"/>
      <c r="E218" s="323">
        <f t="shared" si="14"/>
        <v>-1</v>
      </c>
      <c r="F218" s="281" t="str">
        <f t="shared" si="12"/>
        <v>是</v>
      </c>
      <c r="G218" s="158" t="str">
        <f t="shared" si="13"/>
        <v>款</v>
      </c>
      <c r="H218" s="467" t="str">
        <f t="shared" si="15"/>
        <v>是</v>
      </c>
    </row>
    <row r="219" ht="36" customHeight="1" spans="1:8">
      <c r="A219" s="468">
        <v>2013601</v>
      </c>
      <c r="B219" s="318" t="s">
        <v>112</v>
      </c>
      <c r="C219" s="363">
        <v>383</v>
      </c>
      <c r="D219" s="363"/>
      <c r="E219" s="323">
        <f t="shared" si="14"/>
        <v>-1</v>
      </c>
      <c r="F219" s="281" t="str">
        <f t="shared" si="12"/>
        <v>是</v>
      </c>
      <c r="G219" s="158" t="str">
        <f t="shared" si="13"/>
        <v>项</v>
      </c>
      <c r="H219" s="467" t="str">
        <f t="shared" si="15"/>
        <v>是</v>
      </c>
    </row>
    <row r="220" ht="36" customHeight="1" spans="1:8">
      <c r="A220" s="468">
        <v>2013602</v>
      </c>
      <c r="B220" s="318" t="s">
        <v>113</v>
      </c>
      <c r="C220" s="363">
        <v>0</v>
      </c>
      <c r="D220" s="363"/>
      <c r="E220" s="323" t="str">
        <f t="shared" si="14"/>
        <v> </v>
      </c>
      <c r="F220" s="281" t="str">
        <f t="shared" si="12"/>
        <v>否</v>
      </c>
      <c r="G220" s="158" t="str">
        <f t="shared" si="13"/>
        <v>项</v>
      </c>
      <c r="H220" s="467" t="str">
        <f t="shared" si="15"/>
        <v>否</v>
      </c>
    </row>
    <row r="221" ht="36" customHeight="1" spans="1:8">
      <c r="A221" s="468">
        <v>2013603</v>
      </c>
      <c r="B221" s="318" t="s">
        <v>114</v>
      </c>
      <c r="C221" s="363">
        <v>0</v>
      </c>
      <c r="D221" s="363"/>
      <c r="E221" s="323" t="str">
        <f t="shared" si="14"/>
        <v> </v>
      </c>
      <c r="F221" s="281" t="str">
        <f t="shared" si="12"/>
        <v>否</v>
      </c>
      <c r="G221" s="158" t="str">
        <f t="shared" si="13"/>
        <v>项</v>
      </c>
      <c r="H221" s="467" t="str">
        <f t="shared" si="15"/>
        <v>否</v>
      </c>
    </row>
    <row r="222" ht="36" customHeight="1" spans="1:8">
      <c r="A222" s="468">
        <v>2013650</v>
      </c>
      <c r="B222" s="318" t="s">
        <v>121</v>
      </c>
      <c r="C222" s="363">
        <v>110</v>
      </c>
      <c r="D222" s="363"/>
      <c r="E222" s="323">
        <f t="shared" si="14"/>
        <v>-1</v>
      </c>
      <c r="F222" s="281" t="str">
        <f t="shared" si="12"/>
        <v>是</v>
      </c>
      <c r="G222" s="158" t="str">
        <f t="shared" si="13"/>
        <v>项</v>
      </c>
      <c r="H222" s="467" t="str">
        <f t="shared" si="15"/>
        <v>是</v>
      </c>
    </row>
    <row r="223" ht="36" customHeight="1" spans="1:8">
      <c r="A223" s="468">
        <v>2013699</v>
      </c>
      <c r="B223" s="318" t="s">
        <v>234</v>
      </c>
      <c r="C223" s="363">
        <v>16</v>
      </c>
      <c r="D223" s="363"/>
      <c r="E223" s="323">
        <f t="shared" si="14"/>
        <v>-1</v>
      </c>
      <c r="F223" s="281" t="str">
        <f t="shared" si="12"/>
        <v>是</v>
      </c>
      <c r="G223" s="158" t="str">
        <f t="shared" si="13"/>
        <v>项</v>
      </c>
      <c r="H223" s="467" t="str">
        <f t="shared" si="15"/>
        <v>是</v>
      </c>
    </row>
    <row r="224" ht="36" customHeight="1" spans="1:8">
      <c r="A224" s="466">
        <v>20137</v>
      </c>
      <c r="B224" s="310" t="s">
        <v>235</v>
      </c>
      <c r="C224" s="363">
        <v>0</v>
      </c>
      <c r="D224" s="363"/>
      <c r="E224" s="323" t="str">
        <f t="shared" si="14"/>
        <v> </v>
      </c>
      <c r="F224" s="281" t="str">
        <f t="shared" si="12"/>
        <v>否</v>
      </c>
      <c r="G224" s="158" t="str">
        <f t="shared" si="13"/>
        <v>款</v>
      </c>
      <c r="H224" s="467" t="str">
        <f t="shared" si="15"/>
        <v>否</v>
      </c>
    </row>
    <row r="225" ht="36" customHeight="1" spans="1:8">
      <c r="A225" s="468">
        <v>2013701</v>
      </c>
      <c r="B225" s="318" t="s">
        <v>112</v>
      </c>
      <c r="C225" s="363">
        <v>0</v>
      </c>
      <c r="D225" s="363"/>
      <c r="E225" s="323" t="str">
        <f t="shared" si="14"/>
        <v> </v>
      </c>
      <c r="F225" s="281" t="str">
        <f t="shared" si="12"/>
        <v>否</v>
      </c>
      <c r="G225" s="158" t="str">
        <f t="shared" si="13"/>
        <v>项</v>
      </c>
      <c r="H225" s="467" t="str">
        <f t="shared" si="15"/>
        <v>否</v>
      </c>
    </row>
    <row r="226" ht="36" customHeight="1" spans="1:8">
      <c r="A226" s="468">
        <v>2013702</v>
      </c>
      <c r="B226" s="318" t="s">
        <v>113</v>
      </c>
      <c r="C226" s="363">
        <v>0</v>
      </c>
      <c r="D226" s="363"/>
      <c r="E226" s="323" t="str">
        <f t="shared" si="14"/>
        <v> </v>
      </c>
      <c r="F226" s="281" t="str">
        <f t="shared" si="12"/>
        <v>否</v>
      </c>
      <c r="G226" s="158" t="str">
        <f t="shared" si="13"/>
        <v>项</v>
      </c>
      <c r="H226" s="467" t="str">
        <f t="shared" si="15"/>
        <v>否</v>
      </c>
    </row>
    <row r="227" ht="36" customHeight="1" spans="1:8">
      <c r="A227" s="468">
        <v>2013703</v>
      </c>
      <c r="B227" s="318" t="s">
        <v>114</v>
      </c>
      <c r="C227" s="363">
        <v>0</v>
      </c>
      <c r="D227" s="363"/>
      <c r="E227" s="323" t="str">
        <f t="shared" si="14"/>
        <v> </v>
      </c>
      <c r="F227" s="281" t="str">
        <f t="shared" si="12"/>
        <v>否</v>
      </c>
      <c r="G227" s="158" t="str">
        <f t="shared" si="13"/>
        <v>项</v>
      </c>
      <c r="H227" s="467" t="str">
        <f t="shared" si="15"/>
        <v>否</v>
      </c>
    </row>
    <row r="228" ht="36" customHeight="1" spans="1:8">
      <c r="A228" s="468">
        <v>2013704</v>
      </c>
      <c r="B228" s="318" t="s">
        <v>236</v>
      </c>
      <c r="C228" s="363">
        <v>0</v>
      </c>
      <c r="D228" s="363"/>
      <c r="E228" s="323" t="str">
        <f t="shared" si="14"/>
        <v> </v>
      </c>
      <c r="F228" s="281" t="str">
        <f t="shared" si="12"/>
        <v>否</v>
      </c>
      <c r="G228" s="158" t="str">
        <f t="shared" si="13"/>
        <v>项</v>
      </c>
      <c r="H228" s="467" t="str">
        <f t="shared" si="15"/>
        <v>否</v>
      </c>
    </row>
    <row r="229" ht="36" customHeight="1" spans="1:8">
      <c r="A229" s="468">
        <v>2013750</v>
      </c>
      <c r="B229" s="318" t="s">
        <v>121</v>
      </c>
      <c r="C229" s="363">
        <v>0</v>
      </c>
      <c r="D229" s="363"/>
      <c r="E229" s="323" t="str">
        <f t="shared" si="14"/>
        <v> </v>
      </c>
      <c r="F229" s="281" t="str">
        <f t="shared" si="12"/>
        <v>否</v>
      </c>
      <c r="G229" s="158" t="str">
        <f t="shared" si="13"/>
        <v>项</v>
      </c>
      <c r="H229" s="467" t="str">
        <f t="shared" si="15"/>
        <v>否</v>
      </c>
    </row>
    <row r="230" ht="36" customHeight="1" spans="1:8">
      <c r="A230" s="468">
        <v>2013799</v>
      </c>
      <c r="B230" s="318" t="s">
        <v>237</v>
      </c>
      <c r="C230" s="363">
        <v>0</v>
      </c>
      <c r="D230" s="363"/>
      <c r="E230" s="323" t="str">
        <f t="shared" si="14"/>
        <v> </v>
      </c>
      <c r="F230" s="281" t="str">
        <f t="shared" si="12"/>
        <v>否</v>
      </c>
      <c r="G230" s="158" t="str">
        <f t="shared" si="13"/>
        <v>项</v>
      </c>
      <c r="H230" s="467" t="str">
        <f t="shared" si="15"/>
        <v>否</v>
      </c>
    </row>
    <row r="231" ht="36" customHeight="1" spans="1:8">
      <c r="A231" s="466">
        <v>20138</v>
      </c>
      <c r="B231" s="310" t="s">
        <v>238</v>
      </c>
      <c r="C231" s="363">
        <v>886</v>
      </c>
      <c r="D231" s="363"/>
      <c r="E231" s="323">
        <f t="shared" si="14"/>
        <v>-1</v>
      </c>
      <c r="F231" s="281" t="str">
        <f t="shared" si="12"/>
        <v>是</v>
      </c>
      <c r="G231" s="158" t="str">
        <f t="shared" si="13"/>
        <v>款</v>
      </c>
      <c r="H231" s="467" t="str">
        <f t="shared" si="15"/>
        <v>是</v>
      </c>
    </row>
    <row r="232" ht="36" customHeight="1" spans="1:8">
      <c r="A232" s="468">
        <v>2013801</v>
      </c>
      <c r="B232" s="318" t="s">
        <v>112</v>
      </c>
      <c r="C232" s="363">
        <v>874</v>
      </c>
      <c r="D232" s="363"/>
      <c r="E232" s="323">
        <f t="shared" si="14"/>
        <v>-1</v>
      </c>
      <c r="F232" s="281" t="str">
        <f t="shared" si="12"/>
        <v>是</v>
      </c>
      <c r="G232" s="158" t="str">
        <f t="shared" si="13"/>
        <v>项</v>
      </c>
      <c r="H232" s="467" t="str">
        <f t="shared" si="15"/>
        <v>是</v>
      </c>
    </row>
    <row r="233" ht="36" customHeight="1" spans="1:8">
      <c r="A233" s="468">
        <v>2013802</v>
      </c>
      <c r="B233" s="318" t="s">
        <v>113</v>
      </c>
      <c r="C233" s="363">
        <v>0</v>
      </c>
      <c r="D233" s="363"/>
      <c r="E233" s="323" t="str">
        <f t="shared" si="14"/>
        <v> </v>
      </c>
      <c r="F233" s="281" t="str">
        <f t="shared" si="12"/>
        <v>否</v>
      </c>
      <c r="G233" s="158" t="str">
        <f t="shared" si="13"/>
        <v>项</v>
      </c>
      <c r="H233" s="467" t="str">
        <f t="shared" si="15"/>
        <v>否</v>
      </c>
    </row>
    <row r="234" ht="36" customHeight="1" spans="1:8">
      <c r="A234" s="468">
        <v>2013803</v>
      </c>
      <c r="B234" s="318" t="s">
        <v>114</v>
      </c>
      <c r="C234" s="363">
        <v>0</v>
      </c>
      <c r="D234" s="363"/>
      <c r="E234" s="323" t="str">
        <f t="shared" si="14"/>
        <v> </v>
      </c>
      <c r="F234" s="281" t="str">
        <f t="shared" si="12"/>
        <v>否</v>
      </c>
      <c r="G234" s="158" t="str">
        <f t="shared" si="13"/>
        <v>项</v>
      </c>
      <c r="H234" s="467" t="str">
        <f t="shared" si="15"/>
        <v>否</v>
      </c>
    </row>
    <row r="235" ht="36" customHeight="1" spans="1:8">
      <c r="A235" s="468">
        <v>2013804</v>
      </c>
      <c r="B235" s="318" t="s">
        <v>239</v>
      </c>
      <c r="C235" s="363">
        <v>0</v>
      </c>
      <c r="D235" s="363"/>
      <c r="E235" s="323" t="str">
        <f t="shared" si="14"/>
        <v> </v>
      </c>
      <c r="F235" s="281" t="str">
        <f t="shared" si="12"/>
        <v>否</v>
      </c>
      <c r="G235" s="158" t="str">
        <f t="shared" si="13"/>
        <v>项</v>
      </c>
      <c r="H235" s="467" t="str">
        <f t="shared" si="15"/>
        <v>否</v>
      </c>
    </row>
    <row r="236" ht="36" customHeight="1" spans="1:8">
      <c r="A236" s="468">
        <v>2013805</v>
      </c>
      <c r="B236" s="318" t="s">
        <v>240</v>
      </c>
      <c r="C236" s="363">
        <v>5</v>
      </c>
      <c r="D236" s="363"/>
      <c r="E236" s="323">
        <f t="shared" si="14"/>
        <v>-1</v>
      </c>
      <c r="F236" s="281" t="str">
        <f t="shared" si="12"/>
        <v>是</v>
      </c>
      <c r="G236" s="158" t="str">
        <f t="shared" si="13"/>
        <v>项</v>
      </c>
      <c r="H236" s="467" t="str">
        <f t="shared" si="15"/>
        <v>是</v>
      </c>
    </row>
    <row r="237" ht="36" customHeight="1" spans="1:8">
      <c r="A237" s="468">
        <v>2013808</v>
      </c>
      <c r="B237" s="318" t="s">
        <v>153</v>
      </c>
      <c r="C237" s="363">
        <v>0</v>
      </c>
      <c r="D237" s="363"/>
      <c r="E237" s="323" t="str">
        <f t="shared" si="14"/>
        <v> </v>
      </c>
      <c r="F237" s="281" t="str">
        <f t="shared" si="12"/>
        <v>否</v>
      </c>
      <c r="G237" s="158" t="str">
        <f t="shared" si="13"/>
        <v>项</v>
      </c>
      <c r="H237" s="467" t="str">
        <f t="shared" si="15"/>
        <v>否</v>
      </c>
    </row>
    <row r="238" ht="36" customHeight="1" spans="1:8">
      <c r="A238" s="468">
        <v>2013810</v>
      </c>
      <c r="B238" s="318" t="s">
        <v>241</v>
      </c>
      <c r="C238" s="363">
        <v>0</v>
      </c>
      <c r="D238" s="363"/>
      <c r="E238" s="323" t="str">
        <f t="shared" si="14"/>
        <v> </v>
      </c>
      <c r="F238" s="281" t="str">
        <f t="shared" si="12"/>
        <v>否</v>
      </c>
      <c r="G238" s="158" t="str">
        <f t="shared" si="13"/>
        <v>项</v>
      </c>
      <c r="H238" s="467" t="str">
        <f t="shared" si="15"/>
        <v>否</v>
      </c>
    </row>
    <row r="239" ht="36" customHeight="1" spans="1:8">
      <c r="A239" s="468">
        <v>2013812</v>
      </c>
      <c r="B239" s="318" t="s">
        <v>242</v>
      </c>
      <c r="C239" s="363">
        <v>0</v>
      </c>
      <c r="D239" s="363"/>
      <c r="E239" s="323" t="str">
        <f t="shared" si="14"/>
        <v> </v>
      </c>
      <c r="F239" s="281" t="str">
        <f t="shared" si="12"/>
        <v>否</v>
      </c>
      <c r="G239" s="158" t="str">
        <f t="shared" si="13"/>
        <v>项</v>
      </c>
      <c r="H239" s="467" t="str">
        <f t="shared" si="15"/>
        <v>否</v>
      </c>
    </row>
    <row r="240" ht="36" customHeight="1" spans="1:8">
      <c r="A240" s="468">
        <v>2013813</v>
      </c>
      <c r="B240" s="318" t="s">
        <v>243</v>
      </c>
      <c r="C240" s="363">
        <v>0</v>
      </c>
      <c r="D240" s="363"/>
      <c r="E240" s="323" t="str">
        <f t="shared" si="14"/>
        <v> </v>
      </c>
      <c r="F240" s="281" t="str">
        <f t="shared" si="12"/>
        <v>否</v>
      </c>
      <c r="G240" s="158" t="str">
        <f t="shared" si="13"/>
        <v>项</v>
      </c>
      <c r="H240" s="467" t="str">
        <f t="shared" si="15"/>
        <v>否</v>
      </c>
    </row>
    <row r="241" ht="36" customHeight="1" spans="1:8">
      <c r="A241" s="468">
        <v>2013814</v>
      </c>
      <c r="B241" s="318" t="s">
        <v>244</v>
      </c>
      <c r="C241" s="363">
        <v>0</v>
      </c>
      <c r="D241" s="363"/>
      <c r="E241" s="323" t="str">
        <f t="shared" si="14"/>
        <v> </v>
      </c>
      <c r="F241" s="281" t="str">
        <f t="shared" si="12"/>
        <v>否</v>
      </c>
      <c r="G241" s="158" t="str">
        <f t="shared" si="13"/>
        <v>项</v>
      </c>
      <c r="H241" s="467" t="str">
        <f t="shared" si="15"/>
        <v>否</v>
      </c>
    </row>
    <row r="242" ht="36" customHeight="1" spans="1:8">
      <c r="A242" s="468">
        <v>2013815</v>
      </c>
      <c r="B242" s="318" t="s">
        <v>245</v>
      </c>
      <c r="C242" s="363">
        <v>0</v>
      </c>
      <c r="D242" s="363"/>
      <c r="E242" s="323" t="str">
        <f t="shared" si="14"/>
        <v> </v>
      </c>
      <c r="F242" s="281" t="str">
        <f t="shared" si="12"/>
        <v>否</v>
      </c>
      <c r="G242" s="158" t="str">
        <f t="shared" si="13"/>
        <v>项</v>
      </c>
      <c r="H242" s="467" t="str">
        <f t="shared" si="15"/>
        <v>否</v>
      </c>
    </row>
    <row r="243" ht="36" customHeight="1" spans="1:8">
      <c r="A243" s="468">
        <v>2013816</v>
      </c>
      <c r="B243" s="318" t="s">
        <v>246</v>
      </c>
      <c r="C243" s="363">
        <v>0</v>
      </c>
      <c r="D243" s="363"/>
      <c r="E243" s="323" t="str">
        <f t="shared" si="14"/>
        <v> </v>
      </c>
      <c r="F243" s="281" t="str">
        <f t="shared" si="12"/>
        <v>否</v>
      </c>
      <c r="G243" s="158" t="str">
        <f t="shared" si="13"/>
        <v>项</v>
      </c>
      <c r="H243" s="467" t="str">
        <f t="shared" si="15"/>
        <v>否</v>
      </c>
    </row>
    <row r="244" ht="36" customHeight="1" spans="1:8">
      <c r="A244" s="468">
        <v>2013850</v>
      </c>
      <c r="B244" s="318" t="s">
        <v>121</v>
      </c>
      <c r="C244" s="363">
        <v>0</v>
      </c>
      <c r="D244" s="363"/>
      <c r="E244" s="323" t="str">
        <f t="shared" si="14"/>
        <v> </v>
      </c>
      <c r="F244" s="281" t="str">
        <f t="shared" si="12"/>
        <v>否</v>
      </c>
      <c r="G244" s="158" t="str">
        <f t="shared" si="13"/>
        <v>项</v>
      </c>
      <c r="H244" s="467" t="str">
        <f t="shared" si="15"/>
        <v>否</v>
      </c>
    </row>
    <row r="245" ht="36" customHeight="1" spans="1:8">
      <c r="A245" s="468">
        <v>2013899</v>
      </c>
      <c r="B245" s="318" t="s">
        <v>247</v>
      </c>
      <c r="C245" s="363">
        <v>7</v>
      </c>
      <c r="D245" s="363"/>
      <c r="E245" s="323">
        <f t="shared" si="14"/>
        <v>-1</v>
      </c>
      <c r="F245" s="281" t="str">
        <f t="shared" si="12"/>
        <v>是</v>
      </c>
      <c r="G245" s="158" t="str">
        <f t="shared" si="13"/>
        <v>项</v>
      </c>
      <c r="H245" s="467" t="str">
        <f t="shared" si="15"/>
        <v>是</v>
      </c>
    </row>
    <row r="246" ht="36" customHeight="1" spans="1:8">
      <c r="A246" s="466">
        <v>20199</v>
      </c>
      <c r="B246" s="310" t="s">
        <v>248</v>
      </c>
      <c r="C246" s="363">
        <v>4197</v>
      </c>
      <c r="D246" s="363"/>
      <c r="E246" s="323">
        <f t="shared" si="14"/>
        <v>-1</v>
      </c>
      <c r="F246" s="281" t="str">
        <f t="shared" si="12"/>
        <v>是</v>
      </c>
      <c r="G246" s="158" t="str">
        <f t="shared" si="13"/>
        <v>款</v>
      </c>
      <c r="H246" s="467" t="str">
        <f t="shared" si="15"/>
        <v>是</v>
      </c>
    </row>
    <row r="247" ht="36" customHeight="1" spans="1:8">
      <c r="A247" s="468">
        <v>2019901</v>
      </c>
      <c r="B247" s="318" t="s">
        <v>249</v>
      </c>
      <c r="C247" s="363">
        <v>0</v>
      </c>
      <c r="D247" s="363"/>
      <c r="E247" s="323" t="str">
        <f t="shared" si="14"/>
        <v> </v>
      </c>
      <c r="F247" s="281" t="str">
        <f t="shared" si="12"/>
        <v>否</v>
      </c>
      <c r="G247" s="158" t="str">
        <f t="shared" si="13"/>
        <v>项</v>
      </c>
      <c r="H247" s="467" t="str">
        <f t="shared" si="15"/>
        <v>否</v>
      </c>
    </row>
    <row r="248" ht="36" customHeight="1" spans="1:8">
      <c r="A248" s="468">
        <v>2019999</v>
      </c>
      <c r="B248" s="318" t="s">
        <v>250</v>
      </c>
      <c r="C248" s="363">
        <v>4197</v>
      </c>
      <c r="D248" s="363"/>
      <c r="E248" s="323">
        <f t="shared" si="14"/>
        <v>-1</v>
      </c>
      <c r="F248" s="281" t="str">
        <f t="shared" si="12"/>
        <v>是</v>
      </c>
      <c r="G248" s="158" t="str">
        <f t="shared" si="13"/>
        <v>项</v>
      </c>
      <c r="H248" s="467" t="str">
        <f t="shared" si="15"/>
        <v>是</v>
      </c>
    </row>
    <row r="249" ht="36" customHeight="1" spans="1:8">
      <c r="A249" s="471" t="s">
        <v>251</v>
      </c>
      <c r="B249" s="472" t="s">
        <v>252</v>
      </c>
      <c r="C249" s="363">
        <v>0</v>
      </c>
      <c r="D249" s="363"/>
      <c r="E249" s="323" t="str">
        <f t="shared" si="14"/>
        <v> </v>
      </c>
      <c r="F249" s="281" t="str">
        <f t="shared" si="12"/>
        <v>否</v>
      </c>
      <c r="G249" s="158" t="str">
        <f t="shared" si="13"/>
        <v>项</v>
      </c>
      <c r="H249" s="467" t="str">
        <f t="shared" si="15"/>
        <v>否</v>
      </c>
    </row>
    <row r="250" ht="36" customHeight="1" spans="1:8">
      <c r="A250" s="466">
        <v>202</v>
      </c>
      <c r="B250" s="310" t="s">
        <v>47</v>
      </c>
      <c r="C250" s="363">
        <v>0</v>
      </c>
      <c r="D250" s="363"/>
      <c r="E250" s="323" t="str">
        <f t="shared" si="14"/>
        <v> </v>
      </c>
      <c r="F250" s="281" t="str">
        <f t="shared" si="12"/>
        <v>是</v>
      </c>
      <c r="G250" s="158" t="str">
        <f t="shared" si="13"/>
        <v>类</v>
      </c>
      <c r="H250" s="467" t="str">
        <f t="shared" si="15"/>
        <v>是</v>
      </c>
    </row>
    <row r="251" ht="36" customHeight="1" spans="1:8">
      <c r="A251" s="466">
        <v>20205</v>
      </c>
      <c r="B251" s="310" t="s">
        <v>253</v>
      </c>
      <c r="C251" s="363">
        <v>0</v>
      </c>
      <c r="D251" s="363"/>
      <c r="E251" s="323" t="str">
        <f t="shared" si="14"/>
        <v> </v>
      </c>
      <c r="F251" s="281" t="str">
        <f t="shared" si="12"/>
        <v>否</v>
      </c>
      <c r="G251" s="158" t="str">
        <f t="shared" si="13"/>
        <v>款</v>
      </c>
      <c r="H251" s="467" t="str">
        <f t="shared" si="15"/>
        <v>否</v>
      </c>
    </row>
    <row r="252" ht="36" customHeight="1" spans="1:8">
      <c r="A252" s="466">
        <v>20299</v>
      </c>
      <c r="B252" s="310" t="s">
        <v>254</v>
      </c>
      <c r="C252" s="363">
        <v>0</v>
      </c>
      <c r="D252" s="363"/>
      <c r="E252" s="323" t="str">
        <f t="shared" si="14"/>
        <v> </v>
      </c>
      <c r="F252" s="281" t="str">
        <f t="shared" si="12"/>
        <v>否</v>
      </c>
      <c r="G252" s="158" t="str">
        <f t="shared" si="13"/>
        <v>款</v>
      </c>
      <c r="H252" s="467" t="str">
        <f t="shared" si="15"/>
        <v>否</v>
      </c>
    </row>
    <row r="253" ht="36" customHeight="1" spans="1:8">
      <c r="A253" s="466">
        <v>203</v>
      </c>
      <c r="B253" s="310" t="s">
        <v>49</v>
      </c>
      <c r="C253" s="363">
        <v>279</v>
      </c>
      <c r="D253" s="363"/>
      <c r="E253" s="323">
        <f t="shared" si="14"/>
        <v>-1</v>
      </c>
      <c r="F253" s="281" t="str">
        <f t="shared" si="12"/>
        <v>是</v>
      </c>
      <c r="G253" s="158" t="str">
        <f t="shared" si="13"/>
        <v>类</v>
      </c>
      <c r="H253" s="467" t="str">
        <f t="shared" si="15"/>
        <v>是</v>
      </c>
    </row>
    <row r="254" ht="36" customHeight="1" spans="1:8">
      <c r="A254" s="321">
        <v>20301</v>
      </c>
      <c r="B254" s="310" t="s">
        <v>255</v>
      </c>
      <c r="C254" s="363">
        <v>0</v>
      </c>
      <c r="D254" s="363"/>
      <c r="E254" s="323" t="str">
        <f t="shared" si="14"/>
        <v> </v>
      </c>
      <c r="F254" s="281" t="str">
        <f t="shared" si="12"/>
        <v>否</v>
      </c>
      <c r="G254" s="158" t="str">
        <f t="shared" si="13"/>
        <v>款</v>
      </c>
      <c r="H254" s="467" t="str">
        <f t="shared" si="15"/>
        <v>否</v>
      </c>
    </row>
    <row r="255" ht="36" customHeight="1" spans="1:8">
      <c r="A255" s="315">
        <v>2030101</v>
      </c>
      <c r="B255" s="318" t="s">
        <v>256</v>
      </c>
      <c r="C255" s="363">
        <v>0</v>
      </c>
      <c r="D255" s="363"/>
      <c r="E255" s="323" t="str">
        <f t="shared" si="14"/>
        <v> </v>
      </c>
      <c r="F255" s="281" t="str">
        <f t="shared" si="12"/>
        <v>否</v>
      </c>
      <c r="G255" s="158" t="str">
        <f t="shared" si="13"/>
        <v>项</v>
      </c>
      <c r="H255" s="467" t="str">
        <f t="shared" si="15"/>
        <v>否</v>
      </c>
    </row>
    <row r="256" ht="36" customHeight="1" spans="1:8">
      <c r="A256" s="321">
        <v>20304</v>
      </c>
      <c r="B256" s="310" t="s">
        <v>257</v>
      </c>
      <c r="C256" s="363">
        <v>0</v>
      </c>
      <c r="D256" s="363">
        <v>0</v>
      </c>
      <c r="E256" s="323" t="str">
        <f t="shared" si="14"/>
        <v> </v>
      </c>
      <c r="F256" s="281" t="str">
        <f t="shared" si="12"/>
        <v>否</v>
      </c>
      <c r="G256" s="158" t="str">
        <f t="shared" si="13"/>
        <v>款</v>
      </c>
      <c r="H256" s="467" t="str">
        <f t="shared" si="15"/>
        <v>否</v>
      </c>
    </row>
    <row r="257" ht="36" customHeight="1" spans="1:8">
      <c r="A257" s="315">
        <v>2030401</v>
      </c>
      <c r="B257" s="318" t="s">
        <v>258</v>
      </c>
      <c r="C257" s="363">
        <v>0</v>
      </c>
      <c r="D257" s="363">
        <v>0</v>
      </c>
      <c r="E257" s="323" t="str">
        <f t="shared" si="14"/>
        <v> </v>
      </c>
      <c r="F257" s="281" t="str">
        <f t="shared" si="12"/>
        <v>否</v>
      </c>
      <c r="G257" s="158" t="str">
        <f t="shared" si="13"/>
        <v>项</v>
      </c>
      <c r="H257" s="467" t="str">
        <f t="shared" si="15"/>
        <v>否</v>
      </c>
    </row>
    <row r="258" ht="36" customHeight="1" spans="1:8">
      <c r="A258" s="321">
        <v>20305</v>
      </c>
      <c r="B258" s="310" t="s">
        <v>259</v>
      </c>
      <c r="C258" s="363">
        <v>0</v>
      </c>
      <c r="D258" s="363">
        <v>0</v>
      </c>
      <c r="E258" s="323" t="str">
        <f t="shared" si="14"/>
        <v> </v>
      </c>
      <c r="F258" s="281" t="str">
        <f t="shared" si="12"/>
        <v>否</v>
      </c>
      <c r="G258" s="158" t="str">
        <f t="shared" si="13"/>
        <v>款</v>
      </c>
      <c r="H258" s="467" t="str">
        <f t="shared" si="15"/>
        <v>否</v>
      </c>
    </row>
    <row r="259" ht="36" customHeight="1" spans="1:8">
      <c r="A259" s="315">
        <v>2030501</v>
      </c>
      <c r="B259" s="318" t="s">
        <v>260</v>
      </c>
      <c r="C259" s="363">
        <v>0</v>
      </c>
      <c r="D259" s="363">
        <v>0</v>
      </c>
      <c r="E259" s="323" t="str">
        <f t="shared" si="14"/>
        <v> </v>
      </c>
      <c r="F259" s="281" t="str">
        <f t="shared" si="12"/>
        <v>否</v>
      </c>
      <c r="G259" s="158" t="str">
        <f t="shared" si="13"/>
        <v>项</v>
      </c>
      <c r="H259" s="467" t="str">
        <f t="shared" si="15"/>
        <v>否</v>
      </c>
    </row>
    <row r="260" ht="36" customHeight="1" spans="1:8">
      <c r="A260" s="466">
        <v>20306</v>
      </c>
      <c r="B260" s="310" t="s">
        <v>261</v>
      </c>
      <c r="C260" s="363">
        <v>231</v>
      </c>
      <c r="D260" s="363">
        <v>261</v>
      </c>
      <c r="E260" s="323">
        <f t="shared" si="14"/>
        <v>0.13</v>
      </c>
      <c r="F260" s="281" t="str">
        <f t="shared" ref="F260:F323" si="16">IF(LEN(A260)=3,"是",IF(B260&lt;&gt;"",IF(SUM(C260:D260)&lt;&gt;0,"是","否"),"是"))</f>
        <v>是</v>
      </c>
      <c r="G260" s="158" t="str">
        <f t="shared" ref="G260:G323" si="17">IF(LEN(A260)=3,"类",IF(LEN(A260)=5,"款","项"))</f>
        <v>款</v>
      </c>
      <c r="H260" s="467" t="str">
        <f t="shared" si="15"/>
        <v>是</v>
      </c>
    </row>
    <row r="261" ht="36" customHeight="1" spans="1:8">
      <c r="A261" s="468">
        <v>2030601</v>
      </c>
      <c r="B261" s="318" t="s">
        <v>262</v>
      </c>
      <c r="C261" s="363">
        <v>55</v>
      </c>
      <c r="D261" s="363">
        <v>53</v>
      </c>
      <c r="E261" s="323">
        <f t="shared" ref="E261:E324" si="18">IFERROR(D261/C261-1," ")</f>
        <v>-0.036</v>
      </c>
      <c r="F261" s="281" t="str">
        <f t="shared" si="16"/>
        <v>是</v>
      </c>
      <c r="G261" s="158" t="str">
        <f t="shared" si="17"/>
        <v>项</v>
      </c>
      <c r="H261" s="467" t="str">
        <f t="shared" ref="H261:H324" si="19">IF(LEN(A261)=3,"是",IF(B261&lt;&gt;"",IF(SUM(C261:D261)&lt;&gt;0,"是","否"),"是"))</f>
        <v>是</v>
      </c>
    </row>
    <row r="262" ht="36" customHeight="1" spans="1:8">
      <c r="A262" s="468">
        <v>2030602</v>
      </c>
      <c r="B262" s="318" t="s">
        <v>263</v>
      </c>
      <c r="C262" s="363">
        <v>0</v>
      </c>
      <c r="D262" s="363">
        <v>0</v>
      </c>
      <c r="E262" s="323" t="str">
        <f t="shared" si="18"/>
        <v> </v>
      </c>
      <c r="F262" s="281" t="str">
        <f t="shared" si="16"/>
        <v>否</v>
      </c>
      <c r="G262" s="158" t="str">
        <f t="shared" si="17"/>
        <v>项</v>
      </c>
      <c r="H262" s="467" t="str">
        <f t="shared" si="19"/>
        <v>否</v>
      </c>
    </row>
    <row r="263" ht="36" customHeight="1" spans="1:8">
      <c r="A263" s="468">
        <v>2030603</v>
      </c>
      <c r="B263" s="318" t="s">
        <v>264</v>
      </c>
      <c r="C263" s="363">
        <v>0</v>
      </c>
      <c r="D263" s="363">
        <v>0</v>
      </c>
      <c r="E263" s="323" t="str">
        <f t="shared" si="18"/>
        <v> </v>
      </c>
      <c r="F263" s="281" t="str">
        <f t="shared" si="16"/>
        <v>否</v>
      </c>
      <c r="G263" s="158" t="str">
        <f t="shared" si="17"/>
        <v>项</v>
      </c>
      <c r="H263" s="467" t="str">
        <f t="shared" si="19"/>
        <v>否</v>
      </c>
    </row>
    <row r="264" ht="36" customHeight="1" spans="1:8">
      <c r="A264" s="468">
        <v>2030604</v>
      </c>
      <c r="B264" s="318" t="s">
        <v>265</v>
      </c>
      <c r="C264" s="363">
        <v>0</v>
      </c>
      <c r="D264" s="363">
        <v>0</v>
      </c>
      <c r="E264" s="323" t="str">
        <f t="shared" si="18"/>
        <v> </v>
      </c>
      <c r="F264" s="281" t="str">
        <f t="shared" si="16"/>
        <v>否</v>
      </c>
      <c r="G264" s="158" t="str">
        <f t="shared" si="17"/>
        <v>项</v>
      </c>
      <c r="H264" s="467" t="str">
        <f t="shared" si="19"/>
        <v>否</v>
      </c>
    </row>
    <row r="265" ht="36" customHeight="1" spans="1:8">
      <c r="A265" s="468">
        <v>2030605</v>
      </c>
      <c r="B265" s="318" t="s">
        <v>266</v>
      </c>
      <c r="C265" s="363"/>
      <c r="D265" s="363"/>
      <c r="E265" s="323" t="str">
        <f t="shared" si="18"/>
        <v> </v>
      </c>
      <c r="F265" s="281" t="str">
        <f t="shared" si="16"/>
        <v>否</v>
      </c>
      <c r="G265" s="158" t="str">
        <f t="shared" si="17"/>
        <v>项</v>
      </c>
      <c r="H265" s="467" t="str">
        <f t="shared" si="19"/>
        <v>否</v>
      </c>
    </row>
    <row r="266" ht="36" customHeight="1" spans="1:8">
      <c r="A266" s="468">
        <v>2030606</v>
      </c>
      <c r="B266" s="318" t="s">
        <v>267</v>
      </c>
      <c r="C266" s="363"/>
      <c r="D266" s="363"/>
      <c r="E266" s="323" t="str">
        <f t="shared" si="18"/>
        <v> </v>
      </c>
      <c r="F266" s="281" t="str">
        <f t="shared" si="16"/>
        <v>否</v>
      </c>
      <c r="G266" s="158" t="str">
        <f t="shared" si="17"/>
        <v>项</v>
      </c>
      <c r="H266" s="467" t="str">
        <f t="shared" si="19"/>
        <v>否</v>
      </c>
    </row>
    <row r="267" ht="36" customHeight="1" spans="1:8">
      <c r="A267" s="468">
        <v>2030607</v>
      </c>
      <c r="B267" s="318" t="s">
        <v>268</v>
      </c>
      <c r="C267" s="363">
        <v>54</v>
      </c>
      <c r="D267" s="363"/>
      <c r="E267" s="323">
        <f t="shared" si="18"/>
        <v>-1</v>
      </c>
      <c r="F267" s="281" t="str">
        <f t="shared" si="16"/>
        <v>是</v>
      </c>
      <c r="G267" s="158" t="str">
        <f t="shared" si="17"/>
        <v>项</v>
      </c>
      <c r="H267" s="467" t="str">
        <f t="shared" si="19"/>
        <v>是</v>
      </c>
    </row>
    <row r="268" ht="36" customHeight="1" spans="1:8">
      <c r="A268" s="468">
        <v>2030608</v>
      </c>
      <c r="B268" s="318" t="s">
        <v>269</v>
      </c>
      <c r="C268" s="363">
        <v>0</v>
      </c>
      <c r="D268" s="363"/>
      <c r="E268" s="323" t="str">
        <f t="shared" si="18"/>
        <v> </v>
      </c>
      <c r="F268" s="281" t="str">
        <f t="shared" si="16"/>
        <v>否</v>
      </c>
      <c r="G268" s="158" t="str">
        <f t="shared" si="17"/>
        <v>项</v>
      </c>
      <c r="H268" s="467" t="str">
        <f t="shared" si="19"/>
        <v>否</v>
      </c>
    </row>
    <row r="269" ht="36" customHeight="1" spans="1:8">
      <c r="A269" s="468">
        <v>2030699</v>
      </c>
      <c r="B269" s="318" t="s">
        <v>270</v>
      </c>
      <c r="C269" s="363">
        <v>122</v>
      </c>
      <c r="D269" s="363"/>
      <c r="E269" s="323">
        <f t="shared" si="18"/>
        <v>-1</v>
      </c>
      <c r="F269" s="281" t="str">
        <f t="shared" si="16"/>
        <v>是</v>
      </c>
      <c r="G269" s="158" t="str">
        <f t="shared" si="17"/>
        <v>项</v>
      </c>
      <c r="H269" s="467" t="str">
        <f t="shared" si="19"/>
        <v>是</v>
      </c>
    </row>
    <row r="270" ht="36" customHeight="1" spans="1:8">
      <c r="A270" s="466">
        <v>20399</v>
      </c>
      <c r="B270" s="310" t="s">
        <v>271</v>
      </c>
      <c r="C270" s="363">
        <v>48</v>
      </c>
      <c r="D270" s="363"/>
      <c r="E270" s="323">
        <f t="shared" si="18"/>
        <v>-1</v>
      </c>
      <c r="F270" s="281" t="str">
        <f t="shared" si="16"/>
        <v>是</v>
      </c>
      <c r="G270" s="158" t="str">
        <f t="shared" si="17"/>
        <v>款</v>
      </c>
      <c r="H270" s="467" t="str">
        <f t="shared" si="19"/>
        <v>是</v>
      </c>
    </row>
    <row r="271" ht="36" customHeight="1" spans="1:8">
      <c r="A271" s="315">
        <v>2039999</v>
      </c>
      <c r="B271" s="318" t="s">
        <v>272</v>
      </c>
      <c r="C271" s="363">
        <v>48</v>
      </c>
      <c r="D271" s="363"/>
      <c r="E271" s="323">
        <f t="shared" si="18"/>
        <v>-1</v>
      </c>
      <c r="F271" s="281" t="str">
        <f t="shared" si="16"/>
        <v>是</v>
      </c>
      <c r="G271" s="158" t="str">
        <f t="shared" si="17"/>
        <v>项</v>
      </c>
      <c r="H271" s="467" t="str">
        <f t="shared" si="19"/>
        <v>是</v>
      </c>
    </row>
    <row r="272" ht="36" customHeight="1" spans="1:8">
      <c r="A272" s="471" t="s">
        <v>273</v>
      </c>
      <c r="B272" s="472" t="s">
        <v>252</v>
      </c>
      <c r="C272" s="363">
        <v>0</v>
      </c>
      <c r="D272" s="363"/>
      <c r="E272" s="323" t="str">
        <f t="shared" si="18"/>
        <v> </v>
      </c>
      <c r="F272" s="281" t="str">
        <f t="shared" si="16"/>
        <v>否</v>
      </c>
      <c r="G272" s="158" t="str">
        <f t="shared" si="17"/>
        <v>项</v>
      </c>
      <c r="H272" s="467" t="str">
        <f t="shared" si="19"/>
        <v>否</v>
      </c>
    </row>
    <row r="273" ht="36" customHeight="1" spans="1:8">
      <c r="A273" s="466">
        <v>204</v>
      </c>
      <c r="B273" s="310" t="s">
        <v>51</v>
      </c>
      <c r="C273" s="363">
        <v>7043</v>
      </c>
      <c r="D273" s="363"/>
      <c r="E273" s="323">
        <f t="shared" si="18"/>
        <v>-1</v>
      </c>
      <c r="F273" s="281" t="str">
        <f t="shared" si="16"/>
        <v>是</v>
      </c>
      <c r="G273" s="158" t="str">
        <f t="shared" si="17"/>
        <v>类</v>
      </c>
      <c r="H273" s="467" t="str">
        <f t="shared" si="19"/>
        <v>是</v>
      </c>
    </row>
    <row r="274" ht="36" customHeight="1" spans="1:8">
      <c r="A274" s="466">
        <v>20401</v>
      </c>
      <c r="B274" s="310" t="s">
        <v>274</v>
      </c>
      <c r="C274" s="363">
        <v>10</v>
      </c>
      <c r="D274" s="363"/>
      <c r="E274" s="323">
        <f t="shared" si="18"/>
        <v>-1</v>
      </c>
      <c r="F274" s="281" t="str">
        <f t="shared" si="16"/>
        <v>是</v>
      </c>
      <c r="G274" s="158" t="str">
        <f t="shared" si="17"/>
        <v>款</v>
      </c>
      <c r="H274" s="467" t="str">
        <f t="shared" si="19"/>
        <v>是</v>
      </c>
    </row>
    <row r="275" ht="36" customHeight="1" spans="1:8">
      <c r="A275" s="468">
        <v>2040101</v>
      </c>
      <c r="B275" s="318" t="s">
        <v>275</v>
      </c>
      <c r="C275" s="363">
        <v>0</v>
      </c>
      <c r="D275" s="363"/>
      <c r="E275" s="323" t="str">
        <f t="shared" si="18"/>
        <v> </v>
      </c>
      <c r="F275" s="281" t="str">
        <f t="shared" si="16"/>
        <v>否</v>
      </c>
      <c r="G275" s="158" t="str">
        <f t="shared" si="17"/>
        <v>项</v>
      </c>
      <c r="H275" s="467" t="str">
        <f t="shared" si="19"/>
        <v>否</v>
      </c>
    </row>
    <row r="276" ht="36" customHeight="1" spans="1:8">
      <c r="A276" s="468">
        <v>2040199</v>
      </c>
      <c r="B276" s="318" t="s">
        <v>276</v>
      </c>
      <c r="C276" s="363">
        <v>10</v>
      </c>
      <c r="D276" s="363"/>
      <c r="E276" s="323">
        <f t="shared" si="18"/>
        <v>-1</v>
      </c>
      <c r="F276" s="281" t="str">
        <f t="shared" si="16"/>
        <v>是</v>
      </c>
      <c r="G276" s="158" t="str">
        <f t="shared" si="17"/>
        <v>项</v>
      </c>
      <c r="H276" s="467" t="str">
        <f t="shared" si="19"/>
        <v>是</v>
      </c>
    </row>
    <row r="277" ht="36" customHeight="1" spans="1:8">
      <c r="A277" s="466">
        <v>20402</v>
      </c>
      <c r="B277" s="310" t="s">
        <v>277</v>
      </c>
      <c r="C277" s="363">
        <v>6427</v>
      </c>
      <c r="D277" s="363"/>
      <c r="E277" s="323">
        <f t="shared" si="18"/>
        <v>-1</v>
      </c>
      <c r="F277" s="281" t="str">
        <f t="shared" si="16"/>
        <v>是</v>
      </c>
      <c r="G277" s="158" t="str">
        <f t="shared" si="17"/>
        <v>款</v>
      </c>
      <c r="H277" s="467" t="str">
        <f t="shared" si="19"/>
        <v>是</v>
      </c>
    </row>
    <row r="278" ht="36" customHeight="1" spans="1:8">
      <c r="A278" s="468">
        <v>2040201</v>
      </c>
      <c r="B278" s="318" t="s">
        <v>112</v>
      </c>
      <c r="C278" s="363">
        <v>4081</v>
      </c>
      <c r="D278" s="363"/>
      <c r="E278" s="323">
        <f t="shared" si="18"/>
        <v>-1</v>
      </c>
      <c r="F278" s="281" t="str">
        <f t="shared" si="16"/>
        <v>是</v>
      </c>
      <c r="G278" s="158" t="str">
        <f t="shared" si="17"/>
        <v>项</v>
      </c>
      <c r="H278" s="467" t="str">
        <f t="shared" si="19"/>
        <v>是</v>
      </c>
    </row>
    <row r="279" ht="36" customHeight="1" spans="1:8">
      <c r="A279" s="468">
        <v>2040202</v>
      </c>
      <c r="B279" s="318" t="s">
        <v>113</v>
      </c>
      <c r="C279" s="363">
        <v>1436</v>
      </c>
      <c r="D279" s="363"/>
      <c r="E279" s="323">
        <f t="shared" si="18"/>
        <v>-1</v>
      </c>
      <c r="F279" s="281" t="str">
        <f t="shared" si="16"/>
        <v>是</v>
      </c>
      <c r="G279" s="158" t="str">
        <f t="shared" si="17"/>
        <v>项</v>
      </c>
      <c r="H279" s="467" t="str">
        <f t="shared" si="19"/>
        <v>是</v>
      </c>
    </row>
    <row r="280" ht="36" customHeight="1" spans="1:8">
      <c r="A280" s="468">
        <v>2040203</v>
      </c>
      <c r="B280" s="318" t="s">
        <v>114</v>
      </c>
      <c r="C280" s="363">
        <v>0</v>
      </c>
      <c r="D280" s="363"/>
      <c r="E280" s="323" t="str">
        <f t="shared" si="18"/>
        <v> </v>
      </c>
      <c r="F280" s="281" t="str">
        <f t="shared" si="16"/>
        <v>否</v>
      </c>
      <c r="G280" s="158" t="str">
        <f t="shared" si="17"/>
        <v>项</v>
      </c>
      <c r="H280" s="467" t="str">
        <f t="shared" si="19"/>
        <v>否</v>
      </c>
    </row>
    <row r="281" ht="36" customHeight="1" spans="1:8">
      <c r="A281" s="468">
        <v>2040219</v>
      </c>
      <c r="B281" s="318" t="s">
        <v>153</v>
      </c>
      <c r="C281" s="363">
        <v>25</v>
      </c>
      <c r="D281" s="363"/>
      <c r="E281" s="323">
        <f t="shared" si="18"/>
        <v>-1</v>
      </c>
      <c r="F281" s="281" t="str">
        <f t="shared" si="16"/>
        <v>是</v>
      </c>
      <c r="G281" s="158" t="str">
        <f t="shared" si="17"/>
        <v>项</v>
      </c>
      <c r="H281" s="467" t="str">
        <f t="shared" si="19"/>
        <v>是</v>
      </c>
    </row>
    <row r="282" ht="36" customHeight="1" spans="1:8">
      <c r="A282" s="468">
        <v>2040220</v>
      </c>
      <c r="B282" s="318" t="s">
        <v>278</v>
      </c>
      <c r="C282" s="363">
        <v>835</v>
      </c>
      <c r="D282" s="363"/>
      <c r="E282" s="323">
        <f t="shared" si="18"/>
        <v>-1</v>
      </c>
      <c r="F282" s="281" t="str">
        <f t="shared" si="16"/>
        <v>是</v>
      </c>
      <c r="G282" s="158" t="str">
        <f t="shared" si="17"/>
        <v>项</v>
      </c>
      <c r="H282" s="467" t="str">
        <f t="shared" si="19"/>
        <v>是</v>
      </c>
    </row>
    <row r="283" ht="36" customHeight="1" spans="1:8">
      <c r="A283" s="468">
        <v>2040221</v>
      </c>
      <c r="B283" s="318" t="s">
        <v>279</v>
      </c>
      <c r="C283" s="363">
        <v>0</v>
      </c>
      <c r="D283" s="363"/>
      <c r="E283" s="323" t="str">
        <f t="shared" si="18"/>
        <v> </v>
      </c>
      <c r="F283" s="281" t="str">
        <f t="shared" si="16"/>
        <v>否</v>
      </c>
      <c r="G283" s="158" t="str">
        <f t="shared" si="17"/>
        <v>项</v>
      </c>
      <c r="H283" s="467" t="str">
        <f t="shared" si="19"/>
        <v>否</v>
      </c>
    </row>
    <row r="284" ht="36" customHeight="1" spans="1:8">
      <c r="A284" s="468">
        <v>2040222</v>
      </c>
      <c r="B284" s="318" t="s">
        <v>280</v>
      </c>
      <c r="C284" s="363">
        <v>0</v>
      </c>
      <c r="D284" s="363"/>
      <c r="E284" s="323" t="str">
        <f t="shared" si="18"/>
        <v> </v>
      </c>
      <c r="F284" s="281" t="str">
        <f t="shared" si="16"/>
        <v>否</v>
      </c>
      <c r="G284" s="158" t="str">
        <f t="shared" si="17"/>
        <v>项</v>
      </c>
      <c r="H284" s="467" t="str">
        <f t="shared" si="19"/>
        <v>否</v>
      </c>
    </row>
    <row r="285" ht="36" customHeight="1" spans="1:8">
      <c r="A285" s="468">
        <v>2040223</v>
      </c>
      <c r="B285" s="318" t="s">
        <v>281</v>
      </c>
      <c r="C285" s="363">
        <v>0</v>
      </c>
      <c r="D285" s="363"/>
      <c r="E285" s="323" t="str">
        <f t="shared" si="18"/>
        <v> </v>
      </c>
      <c r="F285" s="281" t="str">
        <f t="shared" si="16"/>
        <v>否</v>
      </c>
      <c r="G285" s="158" t="str">
        <f t="shared" si="17"/>
        <v>项</v>
      </c>
      <c r="H285" s="467" t="str">
        <f t="shared" si="19"/>
        <v>否</v>
      </c>
    </row>
    <row r="286" ht="36" customHeight="1" spans="1:8">
      <c r="A286" s="468">
        <v>2040250</v>
      </c>
      <c r="B286" s="318" t="s">
        <v>121</v>
      </c>
      <c r="C286" s="363">
        <v>0</v>
      </c>
      <c r="D286" s="363"/>
      <c r="E286" s="323" t="str">
        <f t="shared" si="18"/>
        <v> </v>
      </c>
      <c r="F286" s="281" t="str">
        <f t="shared" si="16"/>
        <v>否</v>
      </c>
      <c r="G286" s="158" t="str">
        <f t="shared" si="17"/>
        <v>项</v>
      </c>
      <c r="H286" s="467" t="str">
        <f t="shared" si="19"/>
        <v>否</v>
      </c>
    </row>
    <row r="287" ht="36" customHeight="1" spans="1:8">
      <c r="A287" s="468">
        <v>2040299</v>
      </c>
      <c r="B287" s="318" t="s">
        <v>282</v>
      </c>
      <c r="C287" s="363">
        <v>50</v>
      </c>
      <c r="D287" s="363"/>
      <c r="E287" s="323">
        <f t="shared" si="18"/>
        <v>-1</v>
      </c>
      <c r="F287" s="281" t="str">
        <f t="shared" si="16"/>
        <v>是</v>
      </c>
      <c r="G287" s="158" t="str">
        <f t="shared" si="17"/>
        <v>项</v>
      </c>
      <c r="H287" s="467" t="str">
        <f t="shared" si="19"/>
        <v>是</v>
      </c>
    </row>
    <row r="288" ht="36" customHeight="1" spans="1:8">
      <c r="A288" s="466">
        <v>20403</v>
      </c>
      <c r="B288" s="310" t="s">
        <v>283</v>
      </c>
      <c r="C288" s="363">
        <v>0</v>
      </c>
      <c r="D288" s="363"/>
      <c r="E288" s="323" t="str">
        <f t="shared" si="18"/>
        <v> </v>
      </c>
      <c r="F288" s="281" t="str">
        <f t="shared" si="16"/>
        <v>否</v>
      </c>
      <c r="G288" s="158" t="str">
        <f t="shared" si="17"/>
        <v>款</v>
      </c>
      <c r="H288" s="467" t="str">
        <f t="shared" si="19"/>
        <v>否</v>
      </c>
    </row>
    <row r="289" ht="36" customHeight="1" spans="1:8">
      <c r="A289" s="468">
        <v>2040301</v>
      </c>
      <c r="B289" s="318" t="s">
        <v>112</v>
      </c>
      <c r="C289" s="363">
        <v>0</v>
      </c>
      <c r="D289" s="363"/>
      <c r="E289" s="323" t="str">
        <f t="shared" si="18"/>
        <v> </v>
      </c>
      <c r="F289" s="281" t="str">
        <f t="shared" si="16"/>
        <v>否</v>
      </c>
      <c r="G289" s="158" t="str">
        <f t="shared" si="17"/>
        <v>项</v>
      </c>
      <c r="H289" s="467" t="str">
        <f t="shared" si="19"/>
        <v>否</v>
      </c>
    </row>
    <row r="290" ht="36" customHeight="1" spans="1:8">
      <c r="A290" s="468">
        <v>2040302</v>
      </c>
      <c r="B290" s="318" t="s">
        <v>113</v>
      </c>
      <c r="C290" s="363">
        <v>0</v>
      </c>
      <c r="D290" s="363"/>
      <c r="E290" s="323" t="str">
        <f t="shared" si="18"/>
        <v> </v>
      </c>
      <c r="F290" s="281" t="str">
        <f t="shared" si="16"/>
        <v>否</v>
      </c>
      <c r="G290" s="158" t="str">
        <f t="shared" si="17"/>
        <v>项</v>
      </c>
      <c r="H290" s="467" t="str">
        <f t="shared" si="19"/>
        <v>否</v>
      </c>
    </row>
    <row r="291" ht="36" customHeight="1" spans="1:8">
      <c r="A291" s="468">
        <v>2040303</v>
      </c>
      <c r="B291" s="318" t="s">
        <v>114</v>
      </c>
      <c r="C291" s="363">
        <v>0</v>
      </c>
      <c r="D291" s="363"/>
      <c r="E291" s="323" t="str">
        <f t="shared" si="18"/>
        <v> </v>
      </c>
      <c r="F291" s="281" t="str">
        <f t="shared" si="16"/>
        <v>否</v>
      </c>
      <c r="G291" s="158" t="str">
        <f t="shared" si="17"/>
        <v>项</v>
      </c>
      <c r="H291" s="467" t="str">
        <f t="shared" si="19"/>
        <v>否</v>
      </c>
    </row>
    <row r="292" ht="36" customHeight="1" spans="1:8">
      <c r="A292" s="468">
        <v>2040304</v>
      </c>
      <c r="B292" s="318" t="s">
        <v>284</v>
      </c>
      <c r="C292" s="363">
        <v>0</v>
      </c>
      <c r="D292" s="363"/>
      <c r="E292" s="323" t="str">
        <f t="shared" si="18"/>
        <v> </v>
      </c>
      <c r="F292" s="281" t="str">
        <f t="shared" si="16"/>
        <v>否</v>
      </c>
      <c r="G292" s="158" t="str">
        <f t="shared" si="17"/>
        <v>项</v>
      </c>
      <c r="H292" s="467" t="str">
        <f t="shared" si="19"/>
        <v>否</v>
      </c>
    </row>
    <row r="293" ht="36" customHeight="1" spans="1:8">
      <c r="A293" s="468">
        <v>2040350</v>
      </c>
      <c r="B293" s="318" t="s">
        <v>121</v>
      </c>
      <c r="C293" s="363">
        <v>0</v>
      </c>
      <c r="D293" s="363"/>
      <c r="E293" s="323" t="str">
        <f t="shared" si="18"/>
        <v> </v>
      </c>
      <c r="F293" s="281" t="str">
        <f t="shared" si="16"/>
        <v>否</v>
      </c>
      <c r="G293" s="158" t="str">
        <f t="shared" si="17"/>
        <v>项</v>
      </c>
      <c r="H293" s="467" t="str">
        <f t="shared" si="19"/>
        <v>否</v>
      </c>
    </row>
    <row r="294" ht="36" customHeight="1" spans="1:8">
      <c r="A294" s="468">
        <v>2040399</v>
      </c>
      <c r="B294" s="318" t="s">
        <v>285</v>
      </c>
      <c r="C294" s="363">
        <v>0</v>
      </c>
      <c r="D294" s="363"/>
      <c r="E294" s="323" t="str">
        <f t="shared" si="18"/>
        <v> </v>
      </c>
      <c r="F294" s="281" t="str">
        <f t="shared" si="16"/>
        <v>否</v>
      </c>
      <c r="G294" s="158" t="str">
        <f t="shared" si="17"/>
        <v>项</v>
      </c>
      <c r="H294" s="467" t="str">
        <f t="shared" si="19"/>
        <v>否</v>
      </c>
    </row>
    <row r="295" ht="36" customHeight="1" spans="1:8">
      <c r="A295" s="466">
        <v>20404</v>
      </c>
      <c r="B295" s="310" t="s">
        <v>286</v>
      </c>
      <c r="C295" s="363">
        <v>0</v>
      </c>
      <c r="D295" s="363"/>
      <c r="E295" s="323" t="str">
        <f t="shared" si="18"/>
        <v> </v>
      </c>
      <c r="F295" s="281" t="str">
        <f t="shared" si="16"/>
        <v>否</v>
      </c>
      <c r="G295" s="158" t="str">
        <f t="shared" si="17"/>
        <v>款</v>
      </c>
      <c r="H295" s="467" t="str">
        <f t="shared" si="19"/>
        <v>否</v>
      </c>
    </row>
    <row r="296" ht="36" customHeight="1" spans="1:8">
      <c r="A296" s="468">
        <v>2040401</v>
      </c>
      <c r="B296" s="318" t="s">
        <v>112</v>
      </c>
      <c r="C296" s="363">
        <v>0</v>
      </c>
      <c r="D296" s="363"/>
      <c r="E296" s="323" t="str">
        <f t="shared" si="18"/>
        <v> </v>
      </c>
      <c r="F296" s="281" t="str">
        <f t="shared" si="16"/>
        <v>否</v>
      </c>
      <c r="G296" s="158" t="str">
        <f t="shared" si="17"/>
        <v>项</v>
      </c>
      <c r="H296" s="467" t="str">
        <f t="shared" si="19"/>
        <v>否</v>
      </c>
    </row>
    <row r="297" ht="36" customHeight="1" spans="1:8">
      <c r="A297" s="468">
        <v>2040402</v>
      </c>
      <c r="B297" s="318" t="s">
        <v>113</v>
      </c>
      <c r="C297" s="363">
        <v>0</v>
      </c>
      <c r="D297" s="363"/>
      <c r="E297" s="323" t="str">
        <f t="shared" si="18"/>
        <v> </v>
      </c>
      <c r="F297" s="281" t="str">
        <f t="shared" si="16"/>
        <v>否</v>
      </c>
      <c r="G297" s="158" t="str">
        <f t="shared" si="17"/>
        <v>项</v>
      </c>
      <c r="H297" s="467" t="str">
        <f t="shared" si="19"/>
        <v>否</v>
      </c>
    </row>
    <row r="298" ht="36" customHeight="1" spans="1:8">
      <c r="A298" s="468">
        <v>2040403</v>
      </c>
      <c r="B298" s="318" t="s">
        <v>114</v>
      </c>
      <c r="C298" s="363">
        <v>0</v>
      </c>
      <c r="D298" s="363"/>
      <c r="E298" s="323" t="str">
        <f t="shared" si="18"/>
        <v> </v>
      </c>
      <c r="F298" s="281" t="str">
        <f t="shared" si="16"/>
        <v>否</v>
      </c>
      <c r="G298" s="158" t="str">
        <f t="shared" si="17"/>
        <v>项</v>
      </c>
      <c r="H298" s="467" t="str">
        <f t="shared" si="19"/>
        <v>否</v>
      </c>
    </row>
    <row r="299" ht="36" customHeight="1" spans="1:8">
      <c r="A299" s="468">
        <v>2040409</v>
      </c>
      <c r="B299" s="318" t="s">
        <v>287</v>
      </c>
      <c r="C299" s="363">
        <v>0</v>
      </c>
      <c r="D299" s="363"/>
      <c r="E299" s="323" t="str">
        <f t="shared" si="18"/>
        <v> </v>
      </c>
      <c r="F299" s="281" t="str">
        <f t="shared" si="16"/>
        <v>否</v>
      </c>
      <c r="G299" s="158" t="str">
        <f t="shared" si="17"/>
        <v>项</v>
      </c>
      <c r="H299" s="467" t="str">
        <f t="shared" si="19"/>
        <v>否</v>
      </c>
    </row>
    <row r="300" ht="36" customHeight="1" spans="1:8">
      <c r="A300" s="468">
        <v>2040410</v>
      </c>
      <c r="B300" s="318" t="s">
        <v>288</v>
      </c>
      <c r="C300" s="363">
        <v>0</v>
      </c>
      <c r="D300" s="363"/>
      <c r="E300" s="323" t="str">
        <f t="shared" si="18"/>
        <v> </v>
      </c>
      <c r="F300" s="281" t="str">
        <f t="shared" si="16"/>
        <v>否</v>
      </c>
      <c r="G300" s="158" t="str">
        <f t="shared" si="17"/>
        <v>项</v>
      </c>
      <c r="H300" s="467" t="str">
        <f t="shared" si="19"/>
        <v>否</v>
      </c>
    </row>
    <row r="301" ht="36" customHeight="1" spans="1:8">
      <c r="A301" s="468">
        <v>2040450</v>
      </c>
      <c r="B301" s="318" t="s">
        <v>121</v>
      </c>
      <c r="C301" s="363">
        <v>0</v>
      </c>
      <c r="D301" s="363"/>
      <c r="E301" s="323" t="str">
        <f t="shared" si="18"/>
        <v> </v>
      </c>
      <c r="F301" s="281" t="str">
        <f t="shared" si="16"/>
        <v>否</v>
      </c>
      <c r="G301" s="158" t="str">
        <f t="shared" si="17"/>
        <v>项</v>
      </c>
      <c r="H301" s="467" t="str">
        <f t="shared" si="19"/>
        <v>否</v>
      </c>
    </row>
    <row r="302" ht="36" customHeight="1" spans="1:8">
      <c r="A302" s="468">
        <v>2040499</v>
      </c>
      <c r="B302" s="318" t="s">
        <v>289</v>
      </c>
      <c r="C302" s="363">
        <v>0</v>
      </c>
      <c r="D302" s="363"/>
      <c r="E302" s="323" t="str">
        <f t="shared" si="18"/>
        <v> </v>
      </c>
      <c r="F302" s="281" t="str">
        <f t="shared" si="16"/>
        <v>否</v>
      </c>
      <c r="G302" s="158" t="str">
        <f t="shared" si="17"/>
        <v>项</v>
      </c>
      <c r="H302" s="467" t="str">
        <f t="shared" si="19"/>
        <v>否</v>
      </c>
    </row>
    <row r="303" ht="36" customHeight="1" spans="1:8">
      <c r="A303" s="466">
        <v>20405</v>
      </c>
      <c r="B303" s="310" t="s">
        <v>290</v>
      </c>
      <c r="C303" s="363">
        <v>34</v>
      </c>
      <c r="D303" s="363"/>
      <c r="E303" s="323">
        <f t="shared" si="18"/>
        <v>-1</v>
      </c>
      <c r="F303" s="281" t="str">
        <f t="shared" si="16"/>
        <v>是</v>
      </c>
      <c r="G303" s="158" t="str">
        <f t="shared" si="17"/>
        <v>款</v>
      </c>
      <c r="H303" s="467" t="str">
        <f t="shared" si="19"/>
        <v>是</v>
      </c>
    </row>
    <row r="304" ht="36" customHeight="1" spans="1:8">
      <c r="A304" s="468">
        <v>2040501</v>
      </c>
      <c r="B304" s="318" t="s">
        <v>112</v>
      </c>
      <c r="C304" s="363">
        <v>34</v>
      </c>
      <c r="D304" s="363"/>
      <c r="E304" s="323">
        <f t="shared" si="18"/>
        <v>-1</v>
      </c>
      <c r="F304" s="281" t="str">
        <f t="shared" si="16"/>
        <v>是</v>
      </c>
      <c r="G304" s="158" t="str">
        <f t="shared" si="17"/>
        <v>项</v>
      </c>
      <c r="H304" s="467" t="str">
        <f t="shared" si="19"/>
        <v>是</v>
      </c>
    </row>
    <row r="305" ht="36" customHeight="1" spans="1:8">
      <c r="A305" s="468">
        <v>2040502</v>
      </c>
      <c r="B305" s="318" t="s">
        <v>113</v>
      </c>
      <c r="C305" s="363">
        <v>0</v>
      </c>
      <c r="D305" s="363"/>
      <c r="E305" s="323" t="str">
        <f t="shared" si="18"/>
        <v> </v>
      </c>
      <c r="F305" s="281" t="str">
        <f t="shared" si="16"/>
        <v>否</v>
      </c>
      <c r="G305" s="158" t="str">
        <f t="shared" si="17"/>
        <v>项</v>
      </c>
      <c r="H305" s="467" t="str">
        <f t="shared" si="19"/>
        <v>否</v>
      </c>
    </row>
    <row r="306" ht="36" customHeight="1" spans="1:8">
      <c r="A306" s="468">
        <v>2040503</v>
      </c>
      <c r="B306" s="318" t="s">
        <v>114</v>
      </c>
      <c r="C306" s="363">
        <v>0</v>
      </c>
      <c r="D306" s="363"/>
      <c r="E306" s="323" t="str">
        <f t="shared" si="18"/>
        <v> </v>
      </c>
      <c r="F306" s="281" t="str">
        <f t="shared" si="16"/>
        <v>否</v>
      </c>
      <c r="G306" s="158" t="str">
        <f t="shared" si="17"/>
        <v>项</v>
      </c>
      <c r="H306" s="467" t="str">
        <f t="shared" si="19"/>
        <v>否</v>
      </c>
    </row>
    <row r="307" ht="36" customHeight="1" spans="1:8">
      <c r="A307" s="468">
        <v>2040504</v>
      </c>
      <c r="B307" s="318" t="s">
        <v>291</v>
      </c>
      <c r="C307" s="363">
        <v>0</v>
      </c>
      <c r="D307" s="363"/>
      <c r="E307" s="323" t="str">
        <f t="shared" si="18"/>
        <v> </v>
      </c>
      <c r="F307" s="281" t="str">
        <f t="shared" si="16"/>
        <v>否</v>
      </c>
      <c r="G307" s="158" t="str">
        <f t="shared" si="17"/>
        <v>项</v>
      </c>
      <c r="H307" s="467" t="str">
        <f t="shared" si="19"/>
        <v>否</v>
      </c>
    </row>
    <row r="308" ht="36" customHeight="1" spans="1:8">
      <c r="A308" s="468">
        <v>2040505</v>
      </c>
      <c r="B308" s="318" t="s">
        <v>292</v>
      </c>
      <c r="C308" s="363">
        <v>0</v>
      </c>
      <c r="D308" s="363"/>
      <c r="E308" s="323" t="str">
        <f t="shared" si="18"/>
        <v> </v>
      </c>
      <c r="F308" s="281" t="str">
        <f t="shared" si="16"/>
        <v>否</v>
      </c>
      <c r="G308" s="158" t="str">
        <f t="shared" si="17"/>
        <v>项</v>
      </c>
      <c r="H308" s="467" t="str">
        <f t="shared" si="19"/>
        <v>否</v>
      </c>
    </row>
    <row r="309" ht="36" customHeight="1" spans="1:8">
      <c r="A309" s="468">
        <v>2040506</v>
      </c>
      <c r="B309" s="318" t="s">
        <v>293</v>
      </c>
      <c r="C309" s="363">
        <v>0</v>
      </c>
      <c r="D309" s="363"/>
      <c r="E309" s="323" t="str">
        <f t="shared" si="18"/>
        <v> </v>
      </c>
      <c r="F309" s="281" t="str">
        <f t="shared" si="16"/>
        <v>否</v>
      </c>
      <c r="G309" s="158" t="str">
        <f t="shared" si="17"/>
        <v>项</v>
      </c>
      <c r="H309" s="467" t="str">
        <f t="shared" si="19"/>
        <v>否</v>
      </c>
    </row>
    <row r="310" ht="36" customHeight="1" spans="1:8">
      <c r="A310" s="468">
        <v>2040550</v>
      </c>
      <c r="B310" s="318" t="s">
        <v>121</v>
      </c>
      <c r="C310" s="363">
        <v>0</v>
      </c>
      <c r="D310" s="363"/>
      <c r="E310" s="323" t="str">
        <f t="shared" si="18"/>
        <v> </v>
      </c>
      <c r="F310" s="281" t="str">
        <f t="shared" si="16"/>
        <v>否</v>
      </c>
      <c r="G310" s="158" t="str">
        <f t="shared" si="17"/>
        <v>项</v>
      </c>
      <c r="H310" s="467" t="str">
        <f t="shared" si="19"/>
        <v>否</v>
      </c>
    </row>
    <row r="311" ht="36" customHeight="1" spans="1:8">
      <c r="A311" s="468">
        <v>2040599</v>
      </c>
      <c r="B311" s="318" t="s">
        <v>294</v>
      </c>
      <c r="C311" s="363">
        <v>0</v>
      </c>
      <c r="D311" s="363"/>
      <c r="E311" s="323" t="str">
        <f t="shared" si="18"/>
        <v> </v>
      </c>
      <c r="F311" s="281" t="str">
        <f t="shared" si="16"/>
        <v>否</v>
      </c>
      <c r="G311" s="158" t="str">
        <f t="shared" si="17"/>
        <v>项</v>
      </c>
      <c r="H311" s="467" t="str">
        <f t="shared" si="19"/>
        <v>否</v>
      </c>
    </row>
    <row r="312" ht="36" customHeight="1" spans="1:8">
      <c r="A312" s="466">
        <v>20406</v>
      </c>
      <c r="B312" s="310" t="s">
        <v>295</v>
      </c>
      <c r="C312" s="363">
        <v>562</v>
      </c>
      <c r="D312" s="363"/>
      <c r="E312" s="323">
        <f t="shared" si="18"/>
        <v>-1</v>
      </c>
      <c r="F312" s="281" t="str">
        <f t="shared" si="16"/>
        <v>是</v>
      </c>
      <c r="G312" s="158" t="str">
        <f t="shared" si="17"/>
        <v>款</v>
      </c>
      <c r="H312" s="467" t="str">
        <f t="shared" si="19"/>
        <v>是</v>
      </c>
    </row>
    <row r="313" ht="36" customHeight="1" spans="1:8">
      <c r="A313" s="468">
        <v>2040601</v>
      </c>
      <c r="B313" s="318" t="s">
        <v>112</v>
      </c>
      <c r="C313" s="363">
        <v>458</v>
      </c>
      <c r="D313" s="363"/>
      <c r="E313" s="323">
        <f t="shared" si="18"/>
        <v>-1</v>
      </c>
      <c r="F313" s="281" t="str">
        <f t="shared" si="16"/>
        <v>是</v>
      </c>
      <c r="G313" s="158" t="str">
        <f t="shared" si="17"/>
        <v>项</v>
      </c>
      <c r="H313" s="467" t="str">
        <f t="shared" si="19"/>
        <v>是</v>
      </c>
    </row>
    <row r="314" ht="36" customHeight="1" spans="1:8">
      <c r="A314" s="468">
        <v>2040602</v>
      </c>
      <c r="B314" s="318" t="s">
        <v>113</v>
      </c>
      <c r="C314" s="363">
        <v>0</v>
      </c>
      <c r="D314" s="363"/>
      <c r="E314" s="323" t="str">
        <f t="shared" si="18"/>
        <v> </v>
      </c>
      <c r="F314" s="281" t="str">
        <f t="shared" si="16"/>
        <v>否</v>
      </c>
      <c r="G314" s="158" t="str">
        <f t="shared" si="17"/>
        <v>项</v>
      </c>
      <c r="H314" s="467" t="str">
        <f t="shared" si="19"/>
        <v>否</v>
      </c>
    </row>
    <row r="315" ht="36" customHeight="1" spans="1:8">
      <c r="A315" s="468">
        <v>2040603</v>
      </c>
      <c r="B315" s="318" t="s">
        <v>114</v>
      </c>
      <c r="C315" s="363">
        <v>0</v>
      </c>
      <c r="D315" s="363"/>
      <c r="E315" s="323" t="str">
        <f t="shared" si="18"/>
        <v> </v>
      </c>
      <c r="F315" s="281" t="str">
        <f t="shared" si="16"/>
        <v>否</v>
      </c>
      <c r="G315" s="158" t="str">
        <f t="shared" si="17"/>
        <v>项</v>
      </c>
      <c r="H315" s="467" t="str">
        <f t="shared" si="19"/>
        <v>否</v>
      </c>
    </row>
    <row r="316" ht="36" customHeight="1" spans="1:8">
      <c r="A316" s="468">
        <v>2040604</v>
      </c>
      <c r="B316" s="318" t="s">
        <v>296</v>
      </c>
      <c r="C316" s="363">
        <v>5</v>
      </c>
      <c r="D316" s="363"/>
      <c r="E316" s="323">
        <f t="shared" si="18"/>
        <v>-1</v>
      </c>
      <c r="F316" s="281" t="str">
        <f t="shared" si="16"/>
        <v>是</v>
      </c>
      <c r="G316" s="158" t="str">
        <f t="shared" si="17"/>
        <v>项</v>
      </c>
      <c r="H316" s="467" t="str">
        <f t="shared" si="19"/>
        <v>是</v>
      </c>
    </row>
    <row r="317" ht="36" customHeight="1" spans="1:8">
      <c r="A317" s="468">
        <v>2040605</v>
      </c>
      <c r="B317" s="318" t="s">
        <v>297</v>
      </c>
      <c r="C317" s="363">
        <v>0</v>
      </c>
      <c r="D317" s="363"/>
      <c r="E317" s="323" t="str">
        <f t="shared" si="18"/>
        <v> </v>
      </c>
      <c r="F317" s="281" t="str">
        <f t="shared" si="16"/>
        <v>否</v>
      </c>
      <c r="G317" s="158" t="str">
        <f t="shared" si="17"/>
        <v>项</v>
      </c>
      <c r="H317" s="467" t="str">
        <f t="shared" si="19"/>
        <v>否</v>
      </c>
    </row>
    <row r="318" ht="36" customHeight="1" spans="1:8">
      <c r="A318" s="473">
        <v>2040606</v>
      </c>
      <c r="B318" s="318" t="s">
        <v>298</v>
      </c>
      <c r="C318" s="363">
        <v>0</v>
      </c>
      <c r="D318" s="363"/>
      <c r="E318" s="323" t="str">
        <f t="shared" si="18"/>
        <v> </v>
      </c>
      <c r="F318" s="281" t="str">
        <f t="shared" si="16"/>
        <v>否</v>
      </c>
      <c r="G318" s="158" t="str">
        <f t="shared" si="17"/>
        <v>项</v>
      </c>
      <c r="H318" s="467" t="str">
        <f t="shared" si="19"/>
        <v>否</v>
      </c>
    </row>
    <row r="319" ht="36" customHeight="1" spans="1:8">
      <c r="A319" s="473">
        <v>2040607</v>
      </c>
      <c r="B319" s="318" t="s">
        <v>299</v>
      </c>
      <c r="C319" s="363">
        <v>0</v>
      </c>
      <c r="D319" s="363"/>
      <c r="E319" s="323" t="str">
        <f t="shared" si="18"/>
        <v> </v>
      </c>
      <c r="F319" s="281" t="str">
        <f t="shared" si="16"/>
        <v>否</v>
      </c>
      <c r="G319" s="158" t="str">
        <f t="shared" si="17"/>
        <v>项</v>
      </c>
      <c r="H319" s="467" t="str">
        <f t="shared" si="19"/>
        <v>否</v>
      </c>
    </row>
    <row r="320" ht="36" customHeight="1" spans="1:8">
      <c r="A320" s="468">
        <v>2040608</v>
      </c>
      <c r="B320" s="318" t="s">
        <v>300</v>
      </c>
      <c r="C320" s="363">
        <v>0</v>
      </c>
      <c r="D320" s="363"/>
      <c r="E320" s="323" t="str">
        <f t="shared" si="18"/>
        <v> </v>
      </c>
      <c r="F320" s="281" t="str">
        <f t="shared" si="16"/>
        <v>否</v>
      </c>
      <c r="G320" s="158" t="str">
        <f t="shared" si="17"/>
        <v>项</v>
      </c>
      <c r="H320" s="467" t="str">
        <f t="shared" si="19"/>
        <v>否</v>
      </c>
    </row>
    <row r="321" ht="36" customHeight="1" spans="1:8">
      <c r="A321" s="468">
        <v>2040609</v>
      </c>
      <c r="B321" s="318" t="s">
        <v>301</v>
      </c>
      <c r="C321" s="363"/>
      <c r="D321" s="363"/>
      <c r="E321" s="323" t="str">
        <f t="shared" si="18"/>
        <v> </v>
      </c>
      <c r="F321" s="281" t="str">
        <f t="shared" si="16"/>
        <v>否</v>
      </c>
      <c r="G321" s="158" t="str">
        <f t="shared" si="17"/>
        <v>项</v>
      </c>
      <c r="H321" s="467" t="str">
        <f t="shared" si="19"/>
        <v>否</v>
      </c>
    </row>
    <row r="322" ht="36" customHeight="1" spans="1:8">
      <c r="A322" s="468">
        <v>2040610</v>
      </c>
      <c r="B322" s="318" t="s">
        <v>302</v>
      </c>
      <c r="C322" s="363">
        <v>34</v>
      </c>
      <c r="D322" s="363"/>
      <c r="E322" s="323">
        <f t="shared" si="18"/>
        <v>-1</v>
      </c>
      <c r="F322" s="281" t="str">
        <f t="shared" si="16"/>
        <v>是</v>
      </c>
      <c r="G322" s="158" t="str">
        <f t="shared" si="17"/>
        <v>项</v>
      </c>
      <c r="H322" s="467" t="str">
        <f t="shared" si="19"/>
        <v>是</v>
      </c>
    </row>
    <row r="323" ht="36" customHeight="1" spans="1:8">
      <c r="A323" s="468">
        <v>2040611</v>
      </c>
      <c r="B323" s="318" t="s">
        <v>303</v>
      </c>
      <c r="C323" s="363"/>
      <c r="D323" s="363"/>
      <c r="E323" s="323" t="str">
        <f t="shared" si="18"/>
        <v> </v>
      </c>
      <c r="F323" s="281" t="str">
        <f t="shared" si="16"/>
        <v>否</v>
      </c>
      <c r="G323" s="158" t="str">
        <f t="shared" si="17"/>
        <v>项</v>
      </c>
      <c r="H323" s="467" t="str">
        <f t="shared" si="19"/>
        <v>否</v>
      </c>
    </row>
    <row r="324" ht="36" customHeight="1" spans="1:8">
      <c r="A324" s="468">
        <v>2040612</v>
      </c>
      <c r="B324" s="318" t="s">
        <v>304</v>
      </c>
      <c r="C324" s="363">
        <v>0</v>
      </c>
      <c r="D324" s="363"/>
      <c r="E324" s="323" t="str">
        <f t="shared" si="18"/>
        <v> </v>
      </c>
      <c r="F324" s="281" t="str">
        <f t="shared" ref="F324:F387" si="20">IF(LEN(A324)=3,"是",IF(B324&lt;&gt;"",IF(SUM(C324:D324)&lt;&gt;0,"是","否"),"是"))</f>
        <v>否</v>
      </c>
      <c r="G324" s="158" t="str">
        <f t="shared" ref="G324:G387" si="21">IF(LEN(A324)=3,"类",IF(LEN(A324)=5,"款","项"))</f>
        <v>项</v>
      </c>
      <c r="H324" s="467" t="str">
        <f t="shared" si="19"/>
        <v>否</v>
      </c>
    </row>
    <row r="325" ht="36" customHeight="1" spans="1:8">
      <c r="A325" s="468">
        <v>2040613</v>
      </c>
      <c r="B325" s="318" t="s">
        <v>153</v>
      </c>
      <c r="C325" s="363">
        <v>0</v>
      </c>
      <c r="D325" s="363"/>
      <c r="E325" s="323" t="str">
        <f t="shared" ref="E325:E388" si="22">IFERROR(D325/C325-1," ")</f>
        <v> </v>
      </c>
      <c r="F325" s="281" t="str">
        <f t="shared" si="20"/>
        <v>否</v>
      </c>
      <c r="G325" s="158" t="str">
        <f t="shared" si="21"/>
        <v>项</v>
      </c>
      <c r="H325" s="467" t="str">
        <f t="shared" ref="H325:H388" si="23">IF(LEN(A325)=3,"是",IF(B325&lt;&gt;"",IF(SUM(C325:D325)&lt;&gt;0,"是","否"),"是"))</f>
        <v>否</v>
      </c>
    </row>
    <row r="326" ht="36" customHeight="1" spans="1:8">
      <c r="A326" s="468">
        <v>2040650</v>
      </c>
      <c r="B326" s="318" t="s">
        <v>121</v>
      </c>
      <c r="C326" s="363">
        <v>0</v>
      </c>
      <c r="D326" s="363"/>
      <c r="E326" s="323" t="str">
        <f t="shared" si="22"/>
        <v> </v>
      </c>
      <c r="F326" s="281" t="str">
        <f t="shared" si="20"/>
        <v>否</v>
      </c>
      <c r="G326" s="158" t="str">
        <f t="shared" si="21"/>
        <v>项</v>
      </c>
      <c r="H326" s="467" t="str">
        <f t="shared" si="23"/>
        <v>否</v>
      </c>
    </row>
    <row r="327" ht="36" customHeight="1" spans="1:8">
      <c r="A327" s="468">
        <v>2040699</v>
      </c>
      <c r="B327" s="318" t="s">
        <v>305</v>
      </c>
      <c r="C327" s="363">
        <v>65</v>
      </c>
      <c r="D327" s="363"/>
      <c r="E327" s="323">
        <f t="shared" si="22"/>
        <v>-1</v>
      </c>
      <c r="F327" s="281" t="str">
        <f t="shared" si="20"/>
        <v>是</v>
      </c>
      <c r="G327" s="158" t="str">
        <f t="shared" si="21"/>
        <v>项</v>
      </c>
      <c r="H327" s="467" t="str">
        <f t="shared" si="23"/>
        <v>是</v>
      </c>
    </row>
    <row r="328" ht="36" customHeight="1" spans="1:8">
      <c r="A328" s="466">
        <v>20407</v>
      </c>
      <c r="B328" s="310" t="s">
        <v>306</v>
      </c>
      <c r="C328" s="363">
        <v>0</v>
      </c>
      <c r="D328" s="363"/>
      <c r="E328" s="323" t="str">
        <f t="shared" si="22"/>
        <v> </v>
      </c>
      <c r="F328" s="281" t="str">
        <f t="shared" si="20"/>
        <v>否</v>
      </c>
      <c r="G328" s="158" t="str">
        <f t="shared" si="21"/>
        <v>款</v>
      </c>
      <c r="H328" s="467" t="str">
        <f t="shared" si="23"/>
        <v>否</v>
      </c>
    </row>
    <row r="329" ht="36" customHeight="1" spans="1:8">
      <c r="A329" s="468">
        <v>2040701</v>
      </c>
      <c r="B329" s="318" t="s">
        <v>112</v>
      </c>
      <c r="C329" s="363">
        <v>0</v>
      </c>
      <c r="D329" s="363"/>
      <c r="E329" s="323" t="str">
        <f t="shared" si="22"/>
        <v> </v>
      </c>
      <c r="F329" s="281" t="str">
        <f t="shared" si="20"/>
        <v>否</v>
      </c>
      <c r="G329" s="158" t="str">
        <f t="shared" si="21"/>
        <v>项</v>
      </c>
      <c r="H329" s="467" t="str">
        <f t="shared" si="23"/>
        <v>否</v>
      </c>
    </row>
    <row r="330" ht="36" customHeight="1" spans="1:8">
      <c r="A330" s="468">
        <v>2040702</v>
      </c>
      <c r="B330" s="318" t="s">
        <v>113</v>
      </c>
      <c r="C330" s="363">
        <v>0</v>
      </c>
      <c r="D330" s="363"/>
      <c r="E330" s="323" t="str">
        <f t="shared" si="22"/>
        <v> </v>
      </c>
      <c r="F330" s="281" t="str">
        <f t="shared" si="20"/>
        <v>否</v>
      </c>
      <c r="G330" s="158" t="str">
        <f t="shared" si="21"/>
        <v>项</v>
      </c>
      <c r="H330" s="467" t="str">
        <f t="shared" si="23"/>
        <v>否</v>
      </c>
    </row>
    <row r="331" ht="36" customHeight="1" spans="1:8">
      <c r="A331" s="468">
        <v>2040703</v>
      </c>
      <c r="B331" s="318" t="s">
        <v>114</v>
      </c>
      <c r="C331" s="363">
        <v>0</v>
      </c>
      <c r="D331" s="363"/>
      <c r="E331" s="323" t="str">
        <f t="shared" si="22"/>
        <v> </v>
      </c>
      <c r="F331" s="281" t="str">
        <f t="shared" si="20"/>
        <v>否</v>
      </c>
      <c r="G331" s="158" t="str">
        <f t="shared" si="21"/>
        <v>项</v>
      </c>
      <c r="H331" s="467" t="str">
        <f t="shared" si="23"/>
        <v>否</v>
      </c>
    </row>
    <row r="332" ht="36" customHeight="1" spans="1:8">
      <c r="A332" s="468">
        <v>2040704</v>
      </c>
      <c r="B332" s="318" t="s">
        <v>307</v>
      </c>
      <c r="C332" s="363">
        <v>0</v>
      </c>
      <c r="D332" s="363"/>
      <c r="E332" s="323" t="str">
        <f t="shared" si="22"/>
        <v> </v>
      </c>
      <c r="F332" s="281" t="str">
        <f t="shared" si="20"/>
        <v>否</v>
      </c>
      <c r="G332" s="158" t="str">
        <f t="shared" si="21"/>
        <v>项</v>
      </c>
      <c r="H332" s="467" t="str">
        <f t="shared" si="23"/>
        <v>否</v>
      </c>
    </row>
    <row r="333" ht="36" customHeight="1" spans="1:8">
      <c r="A333" s="468">
        <v>2040705</v>
      </c>
      <c r="B333" s="318" t="s">
        <v>308</v>
      </c>
      <c r="C333" s="363">
        <v>0</v>
      </c>
      <c r="D333" s="363"/>
      <c r="E333" s="323" t="str">
        <f t="shared" si="22"/>
        <v> </v>
      </c>
      <c r="F333" s="281" t="str">
        <f t="shared" si="20"/>
        <v>否</v>
      </c>
      <c r="G333" s="158" t="str">
        <f t="shared" si="21"/>
        <v>项</v>
      </c>
      <c r="H333" s="467" t="str">
        <f t="shared" si="23"/>
        <v>否</v>
      </c>
    </row>
    <row r="334" ht="36" customHeight="1" spans="1:8">
      <c r="A334" s="468">
        <v>2040706</v>
      </c>
      <c r="B334" s="318" t="s">
        <v>309</v>
      </c>
      <c r="C334" s="363">
        <v>0</v>
      </c>
      <c r="D334" s="363"/>
      <c r="E334" s="323" t="str">
        <f t="shared" si="22"/>
        <v> </v>
      </c>
      <c r="F334" s="281" t="str">
        <f t="shared" si="20"/>
        <v>否</v>
      </c>
      <c r="G334" s="158" t="str">
        <f t="shared" si="21"/>
        <v>项</v>
      </c>
      <c r="H334" s="467" t="str">
        <f t="shared" si="23"/>
        <v>否</v>
      </c>
    </row>
    <row r="335" ht="36" customHeight="1" spans="1:8">
      <c r="A335" s="468">
        <v>2040707</v>
      </c>
      <c r="B335" s="318" t="s">
        <v>153</v>
      </c>
      <c r="C335" s="363">
        <v>0</v>
      </c>
      <c r="D335" s="363"/>
      <c r="E335" s="323" t="str">
        <f t="shared" si="22"/>
        <v> </v>
      </c>
      <c r="F335" s="281" t="str">
        <f t="shared" si="20"/>
        <v>否</v>
      </c>
      <c r="G335" s="158" t="str">
        <f t="shared" si="21"/>
        <v>项</v>
      </c>
      <c r="H335" s="467" t="str">
        <f t="shared" si="23"/>
        <v>否</v>
      </c>
    </row>
    <row r="336" ht="36" customHeight="1" spans="1:8">
      <c r="A336" s="468">
        <v>2040750</v>
      </c>
      <c r="B336" s="318" t="s">
        <v>121</v>
      </c>
      <c r="C336" s="363">
        <v>0</v>
      </c>
      <c r="D336" s="363"/>
      <c r="E336" s="323" t="str">
        <f t="shared" si="22"/>
        <v> </v>
      </c>
      <c r="F336" s="281" t="str">
        <f t="shared" si="20"/>
        <v>否</v>
      </c>
      <c r="G336" s="158" t="str">
        <f t="shared" si="21"/>
        <v>项</v>
      </c>
      <c r="H336" s="467" t="str">
        <f t="shared" si="23"/>
        <v>否</v>
      </c>
    </row>
    <row r="337" ht="36" customHeight="1" spans="1:8">
      <c r="A337" s="468">
        <v>2040799</v>
      </c>
      <c r="B337" s="318" t="s">
        <v>310</v>
      </c>
      <c r="C337" s="363">
        <v>0</v>
      </c>
      <c r="D337" s="363"/>
      <c r="E337" s="323" t="str">
        <f t="shared" si="22"/>
        <v> </v>
      </c>
      <c r="F337" s="281" t="str">
        <f t="shared" si="20"/>
        <v>否</v>
      </c>
      <c r="G337" s="158" t="str">
        <f t="shared" si="21"/>
        <v>项</v>
      </c>
      <c r="H337" s="467" t="str">
        <f t="shared" si="23"/>
        <v>否</v>
      </c>
    </row>
    <row r="338" ht="36" customHeight="1" spans="1:8">
      <c r="A338" s="466">
        <v>20408</v>
      </c>
      <c r="B338" s="310" t="s">
        <v>311</v>
      </c>
      <c r="C338" s="363">
        <v>0</v>
      </c>
      <c r="D338" s="363"/>
      <c r="E338" s="323" t="str">
        <f t="shared" si="22"/>
        <v> </v>
      </c>
      <c r="F338" s="281" t="str">
        <f t="shared" si="20"/>
        <v>否</v>
      </c>
      <c r="G338" s="158" t="str">
        <f t="shared" si="21"/>
        <v>款</v>
      </c>
      <c r="H338" s="467" t="str">
        <f t="shared" si="23"/>
        <v>否</v>
      </c>
    </row>
    <row r="339" ht="36" customHeight="1" spans="1:8">
      <c r="A339" s="468">
        <v>2040801</v>
      </c>
      <c r="B339" s="318" t="s">
        <v>112</v>
      </c>
      <c r="C339" s="363">
        <v>0</v>
      </c>
      <c r="D339" s="363"/>
      <c r="E339" s="323" t="str">
        <f t="shared" si="22"/>
        <v> </v>
      </c>
      <c r="F339" s="281" t="str">
        <f t="shared" si="20"/>
        <v>否</v>
      </c>
      <c r="G339" s="158" t="str">
        <f t="shared" si="21"/>
        <v>项</v>
      </c>
      <c r="H339" s="467" t="str">
        <f t="shared" si="23"/>
        <v>否</v>
      </c>
    </row>
    <row r="340" ht="36" customHeight="1" spans="1:8">
      <c r="A340" s="468">
        <v>2040802</v>
      </c>
      <c r="B340" s="318" t="s">
        <v>113</v>
      </c>
      <c r="C340" s="363">
        <v>0</v>
      </c>
      <c r="D340" s="363"/>
      <c r="E340" s="323" t="str">
        <f t="shared" si="22"/>
        <v> </v>
      </c>
      <c r="F340" s="281" t="str">
        <f t="shared" si="20"/>
        <v>否</v>
      </c>
      <c r="G340" s="158" t="str">
        <f t="shared" si="21"/>
        <v>项</v>
      </c>
      <c r="H340" s="467" t="str">
        <f t="shared" si="23"/>
        <v>否</v>
      </c>
    </row>
    <row r="341" ht="36" customHeight="1" spans="1:8">
      <c r="A341" s="468">
        <v>2040803</v>
      </c>
      <c r="B341" s="318" t="s">
        <v>114</v>
      </c>
      <c r="C341" s="363">
        <v>0</v>
      </c>
      <c r="D341" s="363"/>
      <c r="E341" s="323" t="str">
        <f t="shared" si="22"/>
        <v> </v>
      </c>
      <c r="F341" s="281" t="str">
        <f t="shared" si="20"/>
        <v>否</v>
      </c>
      <c r="G341" s="158" t="str">
        <f t="shared" si="21"/>
        <v>项</v>
      </c>
      <c r="H341" s="467" t="str">
        <f t="shared" si="23"/>
        <v>否</v>
      </c>
    </row>
    <row r="342" ht="36" customHeight="1" spans="1:8">
      <c r="A342" s="468">
        <v>2040804</v>
      </c>
      <c r="B342" s="318" t="s">
        <v>312</v>
      </c>
      <c r="C342" s="363">
        <v>0</v>
      </c>
      <c r="D342" s="363"/>
      <c r="E342" s="323" t="str">
        <f t="shared" si="22"/>
        <v> </v>
      </c>
      <c r="F342" s="281" t="str">
        <f t="shared" si="20"/>
        <v>否</v>
      </c>
      <c r="G342" s="158" t="str">
        <f t="shared" si="21"/>
        <v>项</v>
      </c>
      <c r="H342" s="467" t="str">
        <f t="shared" si="23"/>
        <v>否</v>
      </c>
    </row>
    <row r="343" ht="36" customHeight="1" spans="1:8">
      <c r="A343" s="468">
        <v>2040805</v>
      </c>
      <c r="B343" s="318" t="s">
        <v>313</v>
      </c>
      <c r="C343" s="363">
        <v>0</v>
      </c>
      <c r="D343" s="363"/>
      <c r="E343" s="323" t="str">
        <f t="shared" si="22"/>
        <v> </v>
      </c>
      <c r="F343" s="281" t="str">
        <f t="shared" si="20"/>
        <v>否</v>
      </c>
      <c r="G343" s="158" t="str">
        <f t="shared" si="21"/>
        <v>项</v>
      </c>
      <c r="H343" s="467" t="str">
        <f t="shared" si="23"/>
        <v>否</v>
      </c>
    </row>
    <row r="344" ht="36" customHeight="1" spans="1:8">
      <c r="A344" s="468">
        <v>2040806</v>
      </c>
      <c r="B344" s="318" t="s">
        <v>314</v>
      </c>
      <c r="C344" s="363">
        <v>0</v>
      </c>
      <c r="D344" s="363"/>
      <c r="E344" s="323" t="str">
        <f t="shared" si="22"/>
        <v> </v>
      </c>
      <c r="F344" s="281" t="str">
        <f t="shared" si="20"/>
        <v>否</v>
      </c>
      <c r="G344" s="158" t="str">
        <f t="shared" si="21"/>
        <v>项</v>
      </c>
      <c r="H344" s="467" t="str">
        <f t="shared" si="23"/>
        <v>否</v>
      </c>
    </row>
    <row r="345" ht="36" customHeight="1" spans="1:8">
      <c r="A345" s="468">
        <v>2040807</v>
      </c>
      <c r="B345" s="318" t="s">
        <v>153</v>
      </c>
      <c r="C345" s="363">
        <v>0</v>
      </c>
      <c r="D345" s="363"/>
      <c r="E345" s="323" t="str">
        <f t="shared" si="22"/>
        <v> </v>
      </c>
      <c r="F345" s="281" t="str">
        <f t="shared" si="20"/>
        <v>否</v>
      </c>
      <c r="G345" s="158" t="str">
        <f t="shared" si="21"/>
        <v>项</v>
      </c>
      <c r="H345" s="467" t="str">
        <f t="shared" si="23"/>
        <v>否</v>
      </c>
    </row>
    <row r="346" ht="36" customHeight="1" spans="1:8">
      <c r="A346" s="468">
        <v>2040850</v>
      </c>
      <c r="B346" s="318" t="s">
        <v>121</v>
      </c>
      <c r="C346" s="363">
        <v>0</v>
      </c>
      <c r="D346" s="363"/>
      <c r="E346" s="323" t="str">
        <f t="shared" si="22"/>
        <v> </v>
      </c>
      <c r="F346" s="281" t="str">
        <f t="shared" si="20"/>
        <v>否</v>
      </c>
      <c r="G346" s="158" t="str">
        <f t="shared" si="21"/>
        <v>项</v>
      </c>
      <c r="H346" s="467" t="str">
        <f t="shared" si="23"/>
        <v>否</v>
      </c>
    </row>
    <row r="347" ht="36" customHeight="1" spans="1:8">
      <c r="A347" s="468">
        <v>2040899</v>
      </c>
      <c r="B347" s="318" t="s">
        <v>315</v>
      </c>
      <c r="C347" s="363">
        <v>0</v>
      </c>
      <c r="D347" s="363"/>
      <c r="E347" s="323" t="str">
        <f t="shared" si="22"/>
        <v> </v>
      </c>
      <c r="F347" s="281" t="str">
        <f t="shared" si="20"/>
        <v>否</v>
      </c>
      <c r="G347" s="158" t="str">
        <f t="shared" si="21"/>
        <v>项</v>
      </c>
      <c r="H347" s="467" t="str">
        <f t="shared" si="23"/>
        <v>否</v>
      </c>
    </row>
    <row r="348" ht="36" customHeight="1" spans="1:8">
      <c r="A348" s="466">
        <v>20409</v>
      </c>
      <c r="B348" s="310" t="s">
        <v>316</v>
      </c>
      <c r="C348" s="363">
        <v>0</v>
      </c>
      <c r="D348" s="363"/>
      <c r="E348" s="323" t="str">
        <f t="shared" si="22"/>
        <v> </v>
      </c>
      <c r="F348" s="281" t="str">
        <f t="shared" si="20"/>
        <v>否</v>
      </c>
      <c r="G348" s="158" t="str">
        <f t="shared" si="21"/>
        <v>款</v>
      </c>
      <c r="H348" s="467" t="str">
        <f t="shared" si="23"/>
        <v>否</v>
      </c>
    </row>
    <row r="349" ht="36" customHeight="1" spans="1:8">
      <c r="A349" s="468">
        <v>2040901</v>
      </c>
      <c r="B349" s="318" t="s">
        <v>112</v>
      </c>
      <c r="C349" s="363">
        <v>0</v>
      </c>
      <c r="D349" s="363"/>
      <c r="E349" s="323" t="str">
        <f t="shared" si="22"/>
        <v> </v>
      </c>
      <c r="F349" s="281" t="str">
        <f t="shared" si="20"/>
        <v>否</v>
      </c>
      <c r="G349" s="158" t="str">
        <f t="shared" si="21"/>
        <v>项</v>
      </c>
      <c r="H349" s="467" t="str">
        <f t="shared" si="23"/>
        <v>否</v>
      </c>
    </row>
    <row r="350" ht="36" customHeight="1" spans="1:8">
      <c r="A350" s="468">
        <v>2040902</v>
      </c>
      <c r="B350" s="318" t="s">
        <v>113</v>
      </c>
      <c r="C350" s="363">
        <v>0</v>
      </c>
      <c r="D350" s="363"/>
      <c r="E350" s="323" t="str">
        <f t="shared" si="22"/>
        <v> </v>
      </c>
      <c r="F350" s="281" t="str">
        <f t="shared" si="20"/>
        <v>否</v>
      </c>
      <c r="G350" s="158" t="str">
        <f t="shared" si="21"/>
        <v>项</v>
      </c>
      <c r="H350" s="467" t="str">
        <f t="shared" si="23"/>
        <v>否</v>
      </c>
    </row>
    <row r="351" ht="36" customHeight="1" spans="1:8">
      <c r="A351" s="468">
        <v>2040903</v>
      </c>
      <c r="B351" s="318" t="s">
        <v>114</v>
      </c>
      <c r="C351" s="363">
        <v>0</v>
      </c>
      <c r="D351" s="363"/>
      <c r="E351" s="323" t="str">
        <f t="shared" si="22"/>
        <v> </v>
      </c>
      <c r="F351" s="281" t="str">
        <f t="shared" si="20"/>
        <v>否</v>
      </c>
      <c r="G351" s="158" t="str">
        <f t="shared" si="21"/>
        <v>项</v>
      </c>
      <c r="H351" s="467" t="str">
        <f t="shared" si="23"/>
        <v>否</v>
      </c>
    </row>
    <row r="352" ht="36" customHeight="1" spans="1:8">
      <c r="A352" s="468">
        <v>2040904</v>
      </c>
      <c r="B352" s="318" t="s">
        <v>317</v>
      </c>
      <c r="C352" s="363">
        <v>0</v>
      </c>
      <c r="D352" s="363"/>
      <c r="E352" s="323" t="str">
        <f t="shared" si="22"/>
        <v> </v>
      </c>
      <c r="F352" s="281" t="str">
        <f t="shared" si="20"/>
        <v>否</v>
      </c>
      <c r="G352" s="158" t="str">
        <f t="shared" si="21"/>
        <v>项</v>
      </c>
      <c r="H352" s="467" t="str">
        <f t="shared" si="23"/>
        <v>否</v>
      </c>
    </row>
    <row r="353" ht="36" customHeight="1" spans="1:8">
      <c r="A353" s="468">
        <v>2040905</v>
      </c>
      <c r="B353" s="318" t="s">
        <v>318</v>
      </c>
      <c r="C353" s="363">
        <v>0</v>
      </c>
      <c r="D353" s="363"/>
      <c r="E353" s="323" t="str">
        <f t="shared" si="22"/>
        <v> </v>
      </c>
      <c r="F353" s="281" t="str">
        <f t="shared" si="20"/>
        <v>否</v>
      </c>
      <c r="G353" s="158" t="str">
        <f t="shared" si="21"/>
        <v>项</v>
      </c>
      <c r="H353" s="467" t="str">
        <f t="shared" si="23"/>
        <v>否</v>
      </c>
    </row>
    <row r="354" ht="36" customHeight="1" spans="1:8">
      <c r="A354" s="468">
        <v>2040950</v>
      </c>
      <c r="B354" s="318" t="s">
        <v>121</v>
      </c>
      <c r="C354" s="363">
        <v>0</v>
      </c>
      <c r="D354" s="363"/>
      <c r="E354" s="323" t="str">
        <f t="shared" si="22"/>
        <v> </v>
      </c>
      <c r="F354" s="281" t="str">
        <f t="shared" si="20"/>
        <v>否</v>
      </c>
      <c r="G354" s="158" t="str">
        <f t="shared" si="21"/>
        <v>项</v>
      </c>
      <c r="H354" s="467" t="str">
        <f t="shared" si="23"/>
        <v>否</v>
      </c>
    </row>
    <row r="355" ht="36" customHeight="1" spans="1:8">
      <c r="A355" s="468">
        <v>2040999</v>
      </c>
      <c r="B355" s="318" t="s">
        <v>319</v>
      </c>
      <c r="C355" s="363">
        <v>0</v>
      </c>
      <c r="D355" s="363"/>
      <c r="E355" s="323" t="str">
        <f t="shared" si="22"/>
        <v> </v>
      </c>
      <c r="F355" s="281" t="str">
        <f t="shared" si="20"/>
        <v>否</v>
      </c>
      <c r="G355" s="158" t="str">
        <f t="shared" si="21"/>
        <v>项</v>
      </c>
      <c r="H355" s="467" t="str">
        <f t="shared" si="23"/>
        <v>否</v>
      </c>
    </row>
    <row r="356" ht="36" customHeight="1" spans="1:8">
      <c r="A356" s="466">
        <v>20410</v>
      </c>
      <c r="B356" s="310" t="s">
        <v>320</v>
      </c>
      <c r="C356" s="363">
        <v>0</v>
      </c>
      <c r="D356" s="363"/>
      <c r="E356" s="323" t="str">
        <f t="shared" si="22"/>
        <v> </v>
      </c>
      <c r="F356" s="281" t="str">
        <f t="shared" si="20"/>
        <v>否</v>
      </c>
      <c r="G356" s="158" t="str">
        <f t="shared" si="21"/>
        <v>款</v>
      </c>
      <c r="H356" s="467" t="str">
        <f t="shared" si="23"/>
        <v>否</v>
      </c>
    </row>
    <row r="357" ht="36" customHeight="1" spans="1:8">
      <c r="A357" s="468">
        <v>2041001</v>
      </c>
      <c r="B357" s="318" t="s">
        <v>112</v>
      </c>
      <c r="C357" s="363">
        <v>0</v>
      </c>
      <c r="D357" s="363"/>
      <c r="E357" s="323" t="str">
        <f t="shared" si="22"/>
        <v> </v>
      </c>
      <c r="F357" s="281" t="str">
        <f t="shared" si="20"/>
        <v>否</v>
      </c>
      <c r="G357" s="158" t="str">
        <f t="shared" si="21"/>
        <v>项</v>
      </c>
      <c r="H357" s="467" t="str">
        <f t="shared" si="23"/>
        <v>否</v>
      </c>
    </row>
    <row r="358" ht="36" customHeight="1" spans="1:8">
      <c r="A358" s="468">
        <v>2041002</v>
      </c>
      <c r="B358" s="318" t="s">
        <v>113</v>
      </c>
      <c r="C358" s="363">
        <v>0</v>
      </c>
      <c r="D358" s="363"/>
      <c r="E358" s="323" t="str">
        <f t="shared" si="22"/>
        <v> </v>
      </c>
      <c r="F358" s="281" t="str">
        <f t="shared" si="20"/>
        <v>否</v>
      </c>
      <c r="G358" s="158" t="str">
        <f t="shared" si="21"/>
        <v>项</v>
      </c>
      <c r="H358" s="467" t="str">
        <f t="shared" si="23"/>
        <v>否</v>
      </c>
    </row>
    <row r="359" ht="36" customHeight="1" spans="1:8">
      <c r="A359" s="468">
        <v>2041006</v>
      </c>
      <c r="B359" s="318" t="s">
        <v>153</v>
      </c>
      <c r="C359" s="363">
        <v>0</v>
      </c>
      <c r="D359" s="363"/>
      <c r="E359" s="323" t="str">
        <f t="shared" si="22"/>
        <v> </v>
      </c>
      <c r="F359" s="281" t="str">
        <f t="shared" si="20"/>
        <v>否</v>
      </c>
      <c r="G359" s="158" t="str">
        <f t="shared" si="21"/>
        <v>项</v>
      </c>
      <c r="H359" s="467" t="str">
        <f t="shared" si="23"/>
        <v>否</v>
      </c>
    </row>
    <row r="360" ht="36" customHeight="1" spans="1:8">
      <c r="A360" s="468">
        <v>2041007</v>
      </c>
      <c r="B360" s="318" t="s">
        <v>321</v>
      </c>
      <c r="C360" s="363">
        <v>0</v>
      </c>
      <c r="D360" s="363"/>
      <c r="E360" s="323" t="str">
        <f t="shared" si="22"/>
        <v> </v>
      </c>
      <c r="F360" s="281" t="str">
        <f t="shared" si="20"/>
        <v>否</v>
      </c>
      <c r="G360" s="158" t="str">
        <f t="shared" si="21"/>
        <v>项</v>
      </c>
      <c r="H360" s="467" t="str">
        <f t="shared" si="23"/>
        <v>否</v>
      </c>
    </row>
    <row r="361" ht="36" customHeight="1" spans="1:8">
      <c r="A361" s="468">
        <v>2041099</v>
      </c>
      <c r="B361" s="318" t="s">
        <v>322</v>
      </c>
      <c r="C361" s="363">
        <v>0</v>
      </c>
      <c r="D361" s="363"/>
      <c r="E361" s="323" t="str">
        <f t="shared" si="22"/>
        <v> </v>
      </c>
      <c r="F361" s="281" t="str">
        <f t="shared" si="20"/>
        <v>否</v>
      </c>
      <c r="G361" s="158" t="str">
        <f t="shared" si="21"/>
        <v>项</v>
      </c>
      <c r="H361" s="467" t="str">
        <f t="shared" si="23"/>
        <v>否</v>
      </c>
    </row>
    <row r="362" ht="36" customHeight="1" spans="1:8">
      <c r="A362" s="466">
        <v>20499</v>
      </c>
      <c r="B362" s="310" t="s">
        <v>323</v>
      </c>
      <c r="C362" s="363">
        <v>10</v>
      </c>
      <c r="D362" s="363"/>
      <c r="E362" s="323">
        <f t="shared" si="22"/>
        <v>-1</v>
      </c>
      <c r="F362" s="281" t="str">
        <f t="shared" si="20"/>
        <v>是</v>
      </c>
      <c r="G362" s="158" t="str">
        <f t="shared" si="21"/>
        <v>款</v>
      </c>
      <c r="H362" s="467" t="str">
        <f t="shared" si="23"/>
        <v>是</v>
      </c>
    </row>
    <row r="363" ht="36" customHeight="1" spans="1:8">
      <c r="A363" s="468">
        <v>2049902</v>
      </c>
      <c r="B363" s="318" t="s">
        <v>324</v>
      </c>
      <c r="C363" s="363">
        <v>0</v>
      </c>
      <c r="D363" s="363"/>
      <c r="E363" s="323" t="str">
        <f t="shared" si="22"/>
        <v> </v>
      </c>
      <c r="F363" s="281" t="str">
        <f t="shared" si="20"/>
        <v>否</v>
      </c>
      <c r="G363" s="158" t="str">
        <f t="shared" si="21"/>
        <v>项</v>
      </c>
      <c r="H363" s="467" t="str">
        <f t="shared" si="23"/>
        <v>否</v>
      </c>
    </row>
    <row r="364" ht="36" customHeight="1" spans="1:8">
      <c r="A364" s="474">
        <v>2049999</v>
      </c>
      <c r="B364" s="318" t="s">
        <v>325</v>
      </c>
      <c r="C364" s="363">
        <v>10</v>
      </c>
      <c r="D364" s="363"/>
      <c r="E364" s="323">
        <f t="shared" si="22"/>
        <v>-1</v>
      </c>
      <c r="F364" s="281" t="str">
        <f t="shared" si="20"/>
        <v>是</v>
      </c>
      <c r="G364" s="158" t="str">
        <f t="shared" si="21"/>
        <v>项</v>
      </c>
      <c r="H364" s="467" t="str">
        <f t="shared" si="23"/>
        <v>是</v>
      </c>
    </row>
    <row r="365" ht="36" customHeight="1" spans="1:8">
      <c r="A365" s="475" t="s">
        <v>326</v>
      </c>
      <c r="B365" s="472" t="s">
        <v>252</v>
      </c>
      <c r="C365" s="363">
        <v>0</v>
      </c>
      <c r="D365" s="363"/>
      <c r="E365" s="323" t="str">
        <f t="shared" si="22"/>
        <v> </v>
      </c>
      <c r="F365" s="281" t="str">
        <f t="shared" si="20"/>
        <v>否</v>
      </c>
      <c r="G365" s="158" t="str">
        <f t="shared" si="21"/>
        <v>项</v>
      </c>
      <c r="H365" s="467" t="str">
        <f t="shared" si="23"/>
        <v>否</v>
      </c>
    </row>
    <row r="366" ht="36" customHeight="1" spans="1:8">
      <c r="A366" s="475" t="s">
        <v>327</v>
      </c>
      <c r="B366" s="472" t="s">
        <v>328</v>
      </c>
      <c r="C366" s="363">
        <v>0</v>
      </c>
      <c r="D366" s="363"/>
      <c r="E366" s="323" t="str">
        <f t="shared" si="22"/>
        <v> </v>
      </c>
      <c r="F366" s="281" t="str">
        <f t="shared" si="20"/>
        <v>否</v>
      </c>
      <c r="G366" s="158" t="str">
        <f t="shared" si="21"/>
        <v>项</v>
      </c>
      <c r="H366" s="467" t="str">
        <f t="shared" si="23"/>
        <v>否</v>
      </c>
    </row>
    <row r="367" ht="36" customHeight="1" spans="1:8">
      <c r="A367" s="466">
        <v>205</v>
      </c>
      <c r="B367" s="310" t="s">
        <v>53</v>
      </c>
      <c r="C367" s="363">
        <v>33938</v>
      </c>
      <c r="D367" s="363"/>
      <c r="E367" s="323">
        <f t="shared" si="22"/>
        <v>-1</v>
      </c>
      <c r="F367" s="281" t="str">
        <f t="shared" si="20"/>
        <v>是</v>
      </c>
      <c r="G367" s="158" t="str">
        <f t="shared" si="21"/>
        <v>类</v>
      </c>
      <c r="H367" s="467" t="str">
        <f t="shared" si="23"/>
        <v>是</v>
      </c>
    </row>
    <row r="368" ht="36" customHeight="1" spans="1:8">
      <c r="A368" s="466">
        <v>20501</v>
      </c>
      <c r="B368" s="310" t="s">
        <v>329</v>
      </c>
      <c r="C368" s="363">
        <v>380</v>
      </c>
      <c r="D368" s="363"/>
      <c r="E368" s="323">
        <f t="shared" si="22"/>
        <v>-1</v>
      </c>
      <c r="F368" s="281" t="str">
        <f t="shared" si="20"/>
        <v>是</v>
      </c>
      <c r="G368" s="158" t="str">
        <f t="shared" si="21"/>
        <v>款</v>
      </c>
      <c r="H368" s="467" t="str">
        <f t="shared" si="23"/>
        <v>是</v>
      </c>
    </row>
    <row r="369" ht="36" customHeight="1" spans="1:8">
      <c r="A369" s="468">
        <v>2050101</v>
      </c>
      <c r="B369" s="318" t="s">
        <v>112</v>
      </c>
      <c r="C369" s="363">
        <v>151</v>
      </c>
      <c r="D369" s="363"/>
      <c r="E369" s="323">
        <f t="shared" si="22"/>
        <v>-1</v>
      </c>
      <c r="F369" s="281" t="str">
        <f t="shared" si="20"/>
        <v>是</v>
      </c>
      <c r="G369" s="158" t="str">
        <f t="shared" si="21"/>
        <v>项</v>
      </c>
      <c r="H369" s="467" t="str">
        <f t="shared" si="23"/>
        <v>是</v>
      </c>
    </row>
    <row r="370" ht="36" customHeight="1" spans="1:8">
      <c r="A370" s="468">
        <v>2050102</v>
      </c>
      <c r="B370" s="318" t="s">
        <v>113</v>
      </c>
      <c r="C370" s="363">
        <v>0</v>
      </c>
      <c r="D370" s="363"/>
      <c r="E370" s="323" t="str">
        <f t="shared" si="22"/>
        <v> </v>
      </c>
      <c r="F370" s="281" t="str">
        <f t="shared" si="20"/>
        <v>否</v>
      </c>
      <c r="G370" s="158" t="str">
        <f t="shared" si="21"/>
        <v>项</v>
      </c>
      <c r="H370" s="467" t="str">
        <f t="shared" si="23"/>
        <v>否</v>
      </c>
    </row>
    <row r="371" ht="36" customHeight="1" spans="1:8">
      <c r="A371" s="468">
        <v>2050103</v>
      </c>
      <c r="B371" s="318" t="s">
        <v>114</v>
      </c>
      <c r="C371" s="363">
        <v>0</v>
      </c>
      <c r="D371" s="363"/>
      <c r="E371" s="323" t="str">
        <f t="shared" si="22"/>
        <v> </v>
      </c>
      <c r="F371" s="281" t="str">
        <f t="shared" si="20"/>
        <v>否</v>
      </c>
      <c r="G371" s="158" t="str">
        <f t="shared" si="21"/>
        <v>项</v>
      </c>
      <c r="H371" s="467" t="str">
        <f t="shared" si="23"/>
        <v>否</v>
      </c>
    </row>
    <row r="372" ht="36" customHeight="1" spans="1:8">
      <c r="A372" s="468">
        <v>2050199</v>
      </c>
      <c r="B372" s="318" t="s">
        <v>330</v>
      </c>
      <c r="C372" s="363">
        <v>229</v>
      </c>
      <c r="D372" s="363"/>
      <c r="E372" s="323">
        <f t="shared" si="22"/>
        <v>-1</v>
      </c>
      <c r="F372" s="281" t="str">
        <f t="shared" si="20"/>
        <v>是</v>
      </c>
      <c r="G372" s="158" t="str">
        <f t="shared" si="21"/>
        <v>项</v>
      </c>
      <c r="H372" s="467" t="str">
        <f t="shared" si="23"/>
        <v>是</v>
      </c>
    </row>
    <row r="373" ht="36" customHeight="1" spans="1:8">
      <c r="A373" s="466">
        <v>20502</v>
      </c>
      <c r="B373" s="310" t="s">
        <v>331</v>
      </c>
      <c r="C373" s="363">
        <v>31552</v>
      </c>
      <c r="D373" s="363"/>
      <c r="E373" s="323">
        <f t="shared" si="22"/>
        <v>-1</v>
      </c>
      <c r="F373" s="281" t="str">
        <f t="shared" si="20"/>
        <v>是</v>
      </c>
      <c r="G373" s="158" t="str">
        <f t="shared" si="21"/>
        <v>款</v>
      </c>
      <c r="H373" s="467" t="str">
        <f t="shared" si="23"/>
        <v>是</v>
      </c>
    </row>
    <row r="374" ht="36" customHeight="1" spans="1:8">
      <c r="A374" s="468">
        <v>2050201</v>
      </c>
      <c r="B374" s="318" t="s">
        <v>332</v>
      </c>
      <c r="C374" s="363">
        <v>2472</v>
      </c>
      <c r="D374" s="363"/>
      <c r="E374" s="323">
        <f t="shared" si="22"/>
        <v>-1</v>
      </c>
      <c r="F374" s="281" t="str">
        <f t="shared" si="20"/>
        <v>是</v>
      </c>
      <c r="G374" s="158" t="str">
        <f t="shared" si="21"/>
        <v>项</v>
      </c>
      <c r="H374" s="467" t="str">
        <f t="shared" si="23"/>
        <v>是</v>
      </c>
    </row>
    <row r="375" ht="36" customHeight="1" spans="1:8">
      <c r="A375" s="468">
        <v>2050202</v>
      </c>
      <c r="B375" s="318" t="s">
        <v>333</v>
      </c>
      <c r="C375" s="363">
        <v>13771</v>
      </c>
      <c r="D375" s="363"/>
      <c r="E375" s="323">
        <f t="shared" si="22"/>
        <v>-1</v>
      </c>
      <c r="F375" s="281" t="str">
        <f t="shared" si="20"/>
        <v>是</v>
      </c>
      <c r="G375" s="158" t="str">
        <f t="shared" si="21"/>
        <v>项</v>
      </c>
      <c r="H375" s="467" t="str">
        <f t="shared" si="23"/>
        <v>是</v>
      </c>
    </row>
    <row r="376" ht="36" customHeight="1" spans="1:8">
      <c r="A376" s="468">
        <v>2050203</v>
      </c>
      <c r="B376" s="318" t="s">
        <v>334</v>
      </c>
      <c r="C376" s="363">
        <v>9240</v>
      </c>
      <c r="D376" s="363"/>
      <c r="E376" s="323">
        <f t="shared" si="22"/>
        <v>-1</v>
      </c>
      <c r="F376" s="281" t="str">
        <f t="shared" si="20"/>
        <v>是</v>
      </c>
      <c r="G376" s="158" t="str">
        <f t="shared" si="21"/>
        <v>项</v>
      </c>
      <c r="H376" s="467" t="str">
        <f t="shared" si="23"/>
        <v>是</v>
      </c>
    </row>
    <row r="377" ht="36" customHeight="1" spans="1:8">
      <c r="A377" s="468">
        <v>2050204</v>
      </c>
      <c r="B377" s="318" t="s">
        <v>335</v>
      </c>
      <c r="C377" s="363">
        <v>5345</v>
      </c>
      <c r="D377" s="363"/>
      <c r="E377" s="323">
        <f t="shared" si="22"/>
        <v>-1</v>
      </c>
      <c r="F377" s="281" t="str">
        <f t="shared" si="20"/>
        <v>是</v>
      </c>
      <c r="G377" s="158" t="str">
        <f t="shared" si="21"/>
        <v>项</v>
      </c>
      <c r="H377" s="467" t="str">
        <f t="shared" si="23"/>
        <v>是</v>
      </c>
    </row>
    <row r="378" ht="36" customHeight="1" spans="1:8">
      <c r="A378" s="468">
        <v>2050205</v>
      </c>
      <c r="B378" s="318" t="s">
        <v>336</v>
      </c>
      <c r="C378" s="363">
        <v>0</v>
      </c>
      <c r="D378" s="363"/>
      <c r="E378" s="323" t="str">
        <f t="shared" si="22"/>
        <v> </v>
      </c>
      <c r="F378" s="281" t="str">
        <f t="shared" si="20"/>
        <v>否</v>
      </c>
      <c r="G378" s="158" t="str">
        <f t="shared" si="21"/>
        <v>项</v>
      </c>
      <c r="H378" s="467" t="str">
        <f t="shared" si="23"/>
        <v>否</v>
      </c>
    </row>
    <row r="379" ht="36" customHeight="1" spans="1:8">
      <c r="A379" s="468">
        <v>2050206</v>
      </c>
      <c r="B379" s="318" t="s">
        <v>337</v>
      </c>
      <c r="C379" s="363"/>
      <c r="D379" s="363"/>
      <c r="E379" s="323" t="str">
        <f t="shared" si="22"/>
        <v> </v>
      </c>
      <c r="F379" s="281" t="str">
        <f t="shared" si="20"/>
        <v>否</v>
      </c>
      <c r="G379" s="158" t="str">
        <f t="shared" si="21"/>
        <v>项</v>
      </c>
      <c r="H379" s="467" t="str">
        <f t="shared" si="23"/>
        <v>否</v>
      </c>
    </row>
    <row r="380" ht="36" customHeight="1" spans="1:8">
      <c r="A380" s="468">
        <v>2050207</v>
      </c>
      <c r="B380" s="318" t="s">
        <v>338</v>
      </c>
      <c r="C380" s="363"/>
      <c r="D380" s="363"/>
      <c r="E380" s="323" t="str">
        <f t="shared" si="22"/>
        <v> </v>
      </c>
      <c r="F380" s="281" t="str">
        <f t="shared" si="20"/>
        <v>否</v>
      </c>
      <c r="G380" s="158" t="str">
        <f t="shared" si="21"/>
        <v>项</v>
      </c>
      <c r="H380" s="467" t="str">
        <f t="shared" si="23"/>
        <v>否</v>
      </c>
    </row>
    <row r="381" ht="36" customHeight="1" spans="1:8">
      <c r="A381" s="468">
        <v>2050299</v>
      </c>
      <c r="B381" s="318" t="s">
        <v>339</v>
      </c>
      <c r="C381" s="363">
        <v>724</v>
      </c>
      <c r="D381" s="363"/>
      <c r="E381" s="323">
        <f t="shared" si="22"/>
        <v>-1</v>
      </c>
      <c r="F381" s="281" t="str">
        <f t="shared" si="20"/>
        <v>是</v>
      </c>
      <c r="G381" s="158" t="str">
        <f t="shared" si="21"/>
        <v>项</v>
      </c>
      <c r="H381" s="467" t="str">
        <f t="shared" si="23"/>
        <v>是</v>
      </c>
    </row>
    <row r="382" ht="36" customHeight="1" spans="1:8">
      <c r="A382" s="466">
        <v>20503</v>
      </c>
      <c r="B382" s="310" t="s">
        <v>340</v>
      </c>
      <c r="C382" s="363">
        <v>1136</v>
      </c>
      <c r="D382" s="363"/>
      <c r="E382" s="323">
        <f t="shared" si="22"/>
        <v>-1</v>
      </c>
      <c r="F382" s="281" t="str">
        <f t="shared" si="20"/>
        <v>是</v>
      </c>
      <c r="G382" s="158" t="str">
        <f t="shared" si="21"/>
        <v>款</v>
      </c>
      <c r="H382" s="467" t="str">
        <f t="shared" si="23"/>
        <v>是</v>
      </c>
    </row>
    <row r="383" ht="36" customHeight="1" spans="1:8">
      <c r="A383" s="468">
        <v>2050301</v>
      </c>
      <c r="B383" s="318" t="s">
        <v>341</v>
      </c>
      <c r="C383" s="363">
        <v>0</v>
      </c>
      <c r="D383" s="363"/>
      <c r="E383" s="323" t="str">
        <f t="shared" si="22"/>
        <v> </v>
      </c>
      <c r="F383" s="281" t="str">
        <f t="shared" si="20"/>
        <v>否</v>
      </c>
      <c r="G383" s="158" t="str">
        <f t="shared" si="21"/>
        <v>项</v>
      </c>
      <c r="H383" s="467" t="str">
        <f t="shared" si="23"/>
        <v>否</v>
      </c>
    </row>
    <row r="384" ht="36" customHeight="1" spans="1:8">
      <c r="A384" s="468">
        <v>2050302</v>
      </c>
      <c r="B384" s="318" t="s">
        <v>342</v>
      </c>
      <c r="C384" s="363">
        <v>1136</v>
      </c>
      <c r="D384" s="363"/>
      <c r="E384" s="323">
        <f t="shared" si="22"/>
        <v>-1</v>
      </c>
      <c r="F384" s="281" t="str">
        <f t="shared" si="20"/>
        <v>是</v>
      </c>
      <c r="G384" s="158" t="str">
        <f t="shared" si="21"/>
        <v>项</v>
      </c>
      <c r="H384" s="467" t="str">
        <f t="shared" si="23"/>
        <v>是</v>
      </c>
    </row>
    <row r="385" ht="36" customHeight="1" spans="1:8">
      <c r="A385" s="468">
        <v>2050303</v>
      </c>
      <c r="B385" s="318" t="s">
        <v>343</v>
      </c>
      <c r="C385" s="363">
        <v>0</v>
      </c>
      <c r="D385" s="363"/>
      <c r="E385" s="323" t="str">
        <f t="shared" si="22"/>
        <v> </v>
      </c>
      <c r="F385" s="281" t="str">
        <f t="shared" si="20"/>
        <v>否</v>
      </c>
      <c r="G385" s="158" t="str">
        <f t="shared" si="21"/>
        <v>项</v>
      </c>
      <c r="H385" s="467" t="str">
        <f t="shared" si="23"/>
        <v>否</v>
      </c>
    </row>
    <row r="386" ht="36" customHeight="1" spans="1:8">
      <c r="A386" s="468">
        <v>2050305</v>
      </c>
      <c r="B386" s="318" t="s">
        <v>344</v>
      </c>
      <c r="C386" s="363">
        <v>0</v>
      </c>
      <c r="D386" s="363"/>
      <c r="E386" s="323" t="str">
        <f t="shared" si="22"/>
        <v> </v>
      </c>
      <c r="F386" s="281" t="str">
        <f t="shared" si="20"/>
        <v>否</v>
      </c>
      <c r="G386" s="158" t="str">
        <f t="shared" si="21"/>
        <v>项</v>
      </c>
      <c r="H386" s="467" t="str">
        <f t="shared" si="23"/>
        <v>否</v>
      </c>
    </row>
    <row r="387" ht="36" customHeight="1" spans="1:8">
      <c r="A387" s="468">
        <v>2050399</v>
      </c>
      <c r="B387" s="318" t="s">
        <v>345</v>
      </c>
      <c r="C387" s="363">
        <v>0</v>
      </c>
      <c r="D387" s="363"/>
      <c r="E387" s="323" t="str">
        <f t="shared" si="22"/>
        <v> </v>
      </c>
      <c r="F387" s="281" t="str">
        <f t="shared" si="20"/>
        <v>否</v>
      </c>
      <c r="G387" s="158" t="str">
        <f t="shared" si="21"/>
        <v>项</v>
      </c>
      <c r="H387" s="467" t="str">
        <f t="shared" si="23"/>
        <v>否</v>
      </c>
    </row>
    <row r="388" ht="36" customHeight="1" spans="1:8">
      <c r="A388" s="466">
        <v>20504</v>
      </c>
      <c r="B388" s="310" t="s">
        <v>346</v>
      </c>
      <c r="C388" s="363">
        <v>0</v>
      </c>
      <c r="D388" s="363"/>
      <c r="E388" s="323" t="str">
        <f t="shared" si="22"/>
        <v> </v>
      </c>
      <c r="F388" s="281" t="str">
        <f t="shared" ref="F388:F451" si="24">IF(LEN(A388)=3,"是",IF(B388&lt;&gt;"",IF(SUM(C388:D388)&lt;&gt;0,"是","否"),"是"))</f>
        <v>否</v>
      </c>
      <c r="G388" s="158" t="str">
        <f t="shared" ref="G388:G451" si="25">IF(LEN(A388)=3,"类",IF(LEN(A388)=5,"款","项"))</f>
        <v>款</v>
      </c>
      <c r="H388" s="467" t="str">
        <f t="shared" si="23"/>
        <v>否</v>
      </c>
    </row>
    <row r="389" ht="36" customHeight="1" spans="1:8">
      <c r="A389" s="468">
        <v>2050401</v>
      </c>
      <c r="B389" s="318" t="s">
        <v>347</v>
      </c>
      <c r="C389" s="363">
        <v>0</v>
      </c>
      <c r="D389" s="363"/>
      <c r="E389" s="323" t="str">
        <f t="shared" ref="E389:E452" si="26">IFERROR(D389/C389-1," ")</f>
        <v> </v>
      </c>
      <c r="F389" s="281" t="str">
        <f t="shared" si="24"/>
        <v>否</v>
      </c>
      <c r="G389" s="158" t="str">
        <f t="shared" si="25"/>
        <v>项</v>
      </c>
      <c r="H389" s="467" t="str">
        <f t="shared" ref="H389:H452" si="27">IF(LEN(A389)=3,"是",IF(B389&lt;&gt;"",IF(SUM(C389:D389)&lt;&gt;0,"是","否"),"是"))</f>
        <v>否</v>
      </c>
    </row>
    <row r="390" ht="36" customHeight="1" spans="1:8">
      <c r="A390" s="468">
        <v>2050402</v>
      </c>
      <c r="B390" s="318" t="s">
        <v>348</v>
      </c>
      <c r="C390" s="363">
        <v>0</v>
      </c>
      <c r="D390" s="363"/>
      <c r="E390" s="323" t="str">
        <f t="shared" si="26"/>
        <v> </v>
      </c>
      <c r="F390" s="281" t="str">
        <f t="shared" si="24"/>
        <v>否</v>
      </c>
      <c r="G390" s="158" t="str">
        <f t="shared" si="25"/>
        <v>项</v>
      </c>
      <c r="H390" s="467" t="str">
        <f t="shared" si="27"/>
        <v>否</v>
      </c>
    </row>
    <row r="391" ht="36" customHeight="1" spans="1:8">
      <c r="A391" s="468">
        <v>2050403</v>
      </c>
      <c r="B391" s="318" t="s">
        <v>349</v>
      </c>
      <c r="C391" s="363">
        <v>0</v>
      </c>
      <c r="D391" s="363"/>
      <c r="E391" s="323" t="str">
        <f t="shared" si="26"/>
        <v> </v>
      </c>
      <c r="F391" s="281" t="str">
        <f t="shared" si="24"/>
        <v>否</v>
      </c>
      <c r="G391" s="158" t="str">
        <f t="shared" si="25"/>
        <v>项</v>
      </c>
      <c r="H391" s="467" t="str">
        <f t="shared" si="27"/>
        <v>否</v>
      </c>
    </row>
    <row r="392" ht="36" customHeight="1" spans="1:8">
      <c r="A392" s="468">
        <v>2050404</v>
      </c>
      <c r="B392" s="318" t="s">
        <v>350</v>
      </c>
      <c r="C392" s="363">
        <v>0</v>
      </c>
      <c r="D392" s="363"/>
      <c r="E392" s="323" t="str">
        <f t="shared" si="26"/>
        <v> </v>
      </c>
      <c r="F392" s="281" t="str">
        <f t="shared" si="24"/>
        <v>否</v>
      </c>
      <c r="G392" s="158" t="str">
        <f t="shared" si="25"/>
        <v>项</v>
      </c>
      <c r="H392" s="467" t="str">
        <f t="shared" si="27"/>
        <v>否</v>
      </c>
    </row>
    <row r="393" ht="36" customHeight="1" spans="1:8">
      <c r="A393" s="468">
        <v>2050499</v>
      </c>
      <c r="B393" s="318" t="s">
        <v>351</v>
      </c>
      <c r="C393" s="363">
        <v>0</v>
      </c>
      <c r="D393" s="363"/>
      <c r="E393" s="323" t="str">
        <f t="shared" si="26"/>
        <v> </v>
      </c>
      <c r="F393" s="281" t="str">
        <f t="shared" si="24"/>
        <v>否</v>
      </c>
      <c r="G393" s="158" t="str">
        <f t="shared" si="25"/>
        <v>项</v>
      </c>
      <c r="H393" s="467" t="str">
        <f t="shared" si="27"/>
        <v>否</v>
      </c>
    </row>
    <row r="394" ht="36" customHeight="1" spans="1:8">
      <c r="A394" s="466">
        <v>20505</v>
      </c>
      <c r="B394" s="310" t="s">
        <v>352</v>
      </c>
      <c r="C394" s="363">
        <v>0</v>
      </c>
      <c r="D394" s="363"/>
      <c r="E394" s="323" t="str">
        <f t="shared" si="26"/>
        <v> </v>
      </c>
      <c r="F394" s="281" t="str">
        <f t="shared" si="24"/>
        <v>否</v>
      </c>
      <c r="G394" s="158" t="str">
        <f t="shared" si="25"/>
        <v>款</v>
      </c>
      <c r="H394" s="467" t="str">
        <f t="shared" si="27"/>
        <v>否</v>
      </c>
    </row>
    <row r="395" ht="36" customHeight="1" spans="1:8">
      <c r="A395" s="468">
        <v>2050501</v>
      </c>
      <c r="B395" s="318" t="s">
        <v>353</v>
      </c>
      <c r="C395" s="363">
        <v>0</v>
      </c>
      <c r="D395" s="363"/>
      <c r="E395" s="323" t="str">
        <f t="shared" si="26"/>
        <v> </v>
      </c>
      <c r="F395" s="281" t="str">
        <f t="shared" si="24"/>
        <v>否</v>
      </c>
      <c r="G395" s="158" t="str">
        <f t="shared" si="25"/>
        <v>项</v>
      </c>
      <c r="H395" s="467" t="str">
        <f t="shared" si="27"/>
        <v>否</v>
      </c>
    </row>
    <row r="396" ht="36" customHeight="1" spans="1:8">
      <c r="A396" s="468">
        <v>2050502</v>
      </c>
      <c r="B396" s="318" t="s">
        <v>354</v>
      </c>
      <c r="C396" s="363">
        <v>0</v>
      </c>
      <c r="D396" s="363"/>
      <c r="E396" s="323" t="str">
        <f t="shared" si="26"/>
        <v> </v>
      </c>
      <c r="F396" s="281" t="str">
        <f t="shared" si="24"/>
        <v>否</v>
      </c>
      <c r="G396" s="158" t="str">
        <f t="shared" si="25"/>
        <v>项</v>
      </c>
      <c r="H396" s="467" t="str">
        <f t="shared" si="27"/>
        <v>否</v>
      </c>
    </row>
    <row r="397" ht="36" customHeight="1" spans="1:8">
      <c r="A397" s="468">
        <v>2050599</v>
      </c>
      <c r="B397" s="318" t="s">
        <v>355</v>
      </c>
      <c r="C397" s="363">
        <v>0</v>
      </c>
      <c r="D397" s="363"/>
      <c r="E397" s="323" t="str">
        <f t="shared" si="26"/>
        <v> </v>
      </c>
      <c r="F397" s="281" t="str">
        <f t="shared" si="24"/>
        <v>否</v>
      </c>
      <c r="G397" s="158" t="str">
        <f t="shared" si="25"/>
        <v>项</v>
      </c>
      <c r="H397" s="467" t="str">
        <f t="shared" si="27"/>
        <v>否</v>
      </c>
    </row>
    <row r="398" ht="36" customHeight="1" spans="1:8">
      <c r="A398" s="466">
        <v>20506</v>
      </c>
      <c r="B398" s="310" t="s">
        <v>356</v>
      </c>
      <c r="C398" s="363">
        <v>0</v>
      </c>
      <c r="D398" s="363"/>
      <c r="E398" s="323" t="str">
        <f t="shared" si="26"/>
        <v> </v>
      </c>
      <c r="F398" s="281" t="str">
        <f t="shared" si="24"/>
        <v>否</v>
      </c>
      <c r="G398" s="158" t="str">
        <f t="shared" si="25"/>
        <v>款</v>
      </c>
      <c r="H398" s="467" t="str">
        <f t="shared" si="27"/>
        <v>否</v>
      </c>
    </row>
    <row r="399" ht="36" customHeight="1" spans="1:8">
      <c r="A399" s="468">
        <v>2050601</v>
      </c>
      <c r="B399" s="318" t="s">
        <v>357</v>
      </c>
      <c r="C399" s="363">
        <v>0</v>
      </c>
      <c r="D399" s="363"/>
      <c r="E399" s="323" t="str">
        <f t="shared" si="26"/>
        <v> </v>
      </c>
      <c r="F399" s="281" t="str">
        <f t="shared" si="24"/>
        <v>否</v>
      </c>
      <c r="G399" s="158" t="str">
        <f t="shared" si="25"/>
        <v>项</v>
      </c>
      <c r="H399" s="467" t="str">
        <f t="shared" si="27"/>
        <v>否</v>
      </c>
    </row>
    <row r="400" ht="36" customHeight="1" spans="1:8">
      <c r="A400" s="468">
        <v>2050602</v>
      </c>
      <c r="B400" s="318" t="s">
        <v>358</v>
      </c>
      <c r="C400" s="363">
        <v>0</v>
      </c>
      <c r="D400" s="363"/>
      <c r="E400" s="323" t="str">
        <f t="shared" si="26"/>
        <v> </v>
      </c>
      <c r="F400" s="281" t="str">
        <f t="shared" si="24"/>
        <v>否</v>
      </c>
      <c r="G400" s="158" t="str">
        <f t="shared" si="25"/>
        <v>项</v>
      </c>
      <c r="H400" s="467" t="str">
        <f t="shared" si="27"/>
        <v>否</v>
      </c>
    </row>
    <row r="401" ht="36" customHeight="1" spans="1:8">
      <c r="A401" s="468">
        <v>2050699</v>
      </c>
      <c r="B401" s="318" t="s">
        <v>359</v>
      </c>
      <c r="C401" s="363">
        <v>0</v>
      </c>
      <c r="D401" s="363"/>
      <c r="E401" s="323" t="str">
        <f t="shared" si="26"/>
        <v> </v>
      </c>
      <c r="F401" s="281" t="str">
        <f t="shared" si="24"/>
        <v>否</v>
      </c>
      <c r="G401" s="158" t="str">
        <f t="shared" si="25"/>
        <v>项</v>
      </c>
      <c r="H401" s="467" t="str">
        <f t="shared" si="27"/>
        <v>否</v>
      </c>
    </row>
    <row r="402" ht="36" customHeight="1" spans="1:8">
      <c r="A402" s="466">
        <v>20507</v>
      </c>
      <c r="B402" s="310" t="s">
        <v>360</v>
      </c>
      <c r="C402" s="363">
        <v>2</v>
      </c>
      <c r="D402" s="363"/>
      <c r="E402" s="323">
        <f t="shared" si="26"/>
        <v>-1</v>
      </c>
      <c r="F402" s="281" t="str">
        <f t="shared" si="24"/>
        <v>是</v>
      </c>
      <c r="G402" s="158" t="str">
        <f t="shared" si="25"/>
        <v>款</v>
      </c>
      <c r="H402" s="467" t="str">
        <f t="shared" si="27"/>
        <v>是</v>
      </c>
    </row>
    <row r="403" ht="36" customHeight="1" spans="1:8">
      <c r="A403" s="468">
        <v>2050701</v>
      </c>
      <c r="B403" s="318" t="s">
        <v>361</v>
      </c>
      <c r="C403" s="363">
        <v>2</v>
      </c>
      <c r="D403" s="363"/>
      <c r="E403" s="323">
        <f t="shared" si="26"/>
        <v>-1</v>
      </c>
      <c r="F403" s="281" t="str">
        <f t="shared" si="24"/>
        <v>是</v>
      </c>
      <c r="G403" s="158" t="str">
        <f t="shared" si="25"/>
        <v>项</v>
      </c>
      <c r="H403" s="467" t="str">
        <f t="shared" si="27"/>
        <v>是</v>
      </c>
    </row>
    <row r="404" ht="36" customHeight="1" spans="1:8">
      <c r="A404" s="468">
        <v>2050702</v>
      </c>
      <c r="B404" s="318" t="s">
        <v>362</v>
      </c>
      <c r="C404" s="363">
        <v>0</v>
      </c>
      <c r="D404" s="363"/>
      <c r="E404" s="323" t="str">
        <f t="shared" si="26"/>
        <v> </v>
      </c>
      <c r="F404" s="281" t="str">
        <f t="shared" si="24"/>
        <v>否</v>
      </c>
      <c r="G404" s="158" t="str">
        <f t="shared" si="25"/>
        <v>项</v>
      </c>
      <c r="H404" s="467" t="str">
        <f t="shared" si="27"/>
        <v>否</v>
      </c>
    </row>
    <row r="405" ht="36" customHeight="1" spans="1:8">
      <c r="A405" s="468">
        <v>2050799</v>
      </c>
      <c r="B405" s="318" t="s">
        <v>363</v>
      </c>
      <c r="C405" s="363">
        <v>0</v>
      </c>
      <c r="D405" s="363"/>
      <c r="E405" s="323" t="str">
        <f t="shared" si="26"/>
        <v> </v>
      </c>
      <c r="F405" s="281" t="str">
        <f t="shared" si="24"/>
        <v>否</v>
      </c>
      <c r="G405" s="158" t="str">
        <f t="shared" si="25"/>
        <v>项</v>
      </c>
      <c r="H405" s="467" t="str">
        <f t="shared" si="27"/>
        <v>否</v>
      </c>
    </row>
    <row r="406" ht="36" customHeight="1" spans="1:8">
      <c r="A406" s="466">
        <v>20508</v>
      </c>
      <c r="B406" s="310" t="s">
        <v>364</v>
      </c>
      <c r="C406" s="363">
        <v>863</v>
      </c>
      <c r="D406" s="363"/>
      <c r="E406" s="323">
        <f t="shared" si="26"/>
        <v>-1</v>
      </c>
      <c r="F406" s="281" t="str">
        <f t="shared" si="24"/>
        <v>是</v>
      </c>
      <c r="G406" s="158" t="str">
        <f t="shared" si="25"/>
        <v>款</v>
      </c>
      <c r="H406" s="467" t="str">
        <f t="shared" si="27"/>
        <v>是</v>
      </c>
    </row>
    <row r="407" ht="36" customHeight="1" spans="1:8">
      <c r="A407" s="468">
        <v>2050801</v>
      </c>
      <c r="B407" s="318" t="s">
        <v>365</v>
      </c>
      <c r="C407" s="363">
        <v>396</v>
      </c>
      <c r="D407" s="363"/>
      <c r="E407" s="323">
        <f t="shared" si="26"/>
        <v>-1</v>
      </c>
      <c r="F407" s="281" t="str">
        <f t="shared" si="24"/>
        <v>是</v>
      </c>
      <c r="G407" s="158" t="str">
        <f t="shared" si="25"/>
        <v>项</v>
      </c>
      <c r="H407" s="467" t="str">
        <f t="shared" si="27"/>
        <v>是</v>
      </c>
    </row>
    <row r="408" ht="36" customHeight="1" spans="1:8">
      <c r="A408" s="468">
        <v>2050802</v>
      </c>
      <c r="B408" s="318" t="s">
        <v>366</v>
      </c>
      <c r="C408" s="363">
        <v>447</v>
      </c>
      <c r="D408" s="363"/>
      <c r="E408" s="323">
        <f t="shared" si="26"/>
        <v>-1</v>
      </c>
      <c r="F408" s="281" t="str">
        <f t="shared" si="24"/>
        <v>是</v>
      </c>
      <c r="G408" s="158" t="str">
        <f t="shared" si="25"/>
        <v>项</v>
      </c>
      <c r="H408" s="467" t="str">
        <f t="shared" si="27"/>
        <v>是</v>
      </c>
    </row>
    <row r="409" ht="36" customHeight="1" spans="1:8">
      <c r="A409" s="468">
        <v>2050803</v>
      </c>
      <c r="B409" s="318" t="s">
        <v>367</v>
      </c>
      <c r="C409" s="363">
        <v>20</v>
      </c>
      <c r="D409" s="363"/>
      <c r="E409" s="323">
        <f t="shared" si="26"/>
        <v>-1</v>
      </c>
      <c r="F409" s="281" t="str">
        <f t="shared" si="24"/>
        <v>是</v>
      </c>
      <c r="G409" s="158" t="str">
        <f t="shared" si="25"/>
        <v>项</v>
      </c>
      <c r="H409" s="467" t="str">
        <f t="shared" si="27"/>
        <v>是</v>
      </c>
    </row>
    <row r="410" ht="36" customHeight="1" spans="1:8">
      <c r="A410" s="468">
        <v>2050804</v>
      </c>
      <c r="B410" s="318" t="s">
        <v>368</v>
      </c>
      <c r="C410" s="363">
        <v>0</v>
      </c>
      <c r="D410" s="363"/>
      <c r="E410" s="323" t="str">
        <f t="shared" si="26"/>
        <v> </v>
      </c>
      <c r="F410" s="281" t="str">
        <f t="shared" si="24"/>
        <v>否</v>
      </c>
      <c r="G410" s="158" t="str">
        <f t="shared" si="25"/>
        <v>项</v>
      </c>
      <c r="H410" s="467" t="str">
        <f t="shared" si="27"/>
        <v>否</v>
      </c>
    </row>
    <row r="411" ht="36" customHeight="1" spans="1:8">
      <c r="A411" s="468">
        <v>2050899</v>
      </c>
      <c r="B411" s="318" t="s">
        <v>369</v>
      </c>
      <c r="C411" s="363">
        <v>0</v>
      </c>
      <c r="D411" s="363"/>
      <c r="E411" s="323" t="str">
        <f t="shared" si="26"/>
        <v> </v>
      </c>
      <c r="F411" s="281" t="str">
        <f t="shared" si="24"/>
        <v>否</v>
      </c>
      <c r="G411" s="158" t="str">
        <f t="shared" si="25"/>
        <v>项</v>
      </c>
      <c r="H411" s="467" t="str">
        <f t="shared" si="27"/>
        <v>否</v>
      </c>
    </row>
    <row r="412" ht="36" customHeight="1" spans="1:8">
      <c r="A412" s="466">
        <v>20509</v>
      </c>
      <c r="B412" s="310" t="s">
        <v>370</v>
      </c>
      <c r="C412" s="363">
        <v>0</v>
      </c>
      <c r="D412" s="363"/>
      <c r="E412" s="323" t="str">
        <f t="shared" si="26"/>
        <v> </v>
      </c>
      <c r="F412" s="281" t="str">
        <f t="shared" si="24"/>
        <v>否</v>
      </c>
      <c r="G412" s="158" t="str">
        <f t="shared" si="25"/>
        <v>款</v>
      </c>
      <c r="H412" s="467" t="str">
        <f t="shared" si="27"/>
        <v>否</v>
      </c>
    </row>
    <row r="413" s="455" customFormat="1" ht="36" customHeight="1" spans="1:8">
      <c r="A413" s="468">
        <v>2050901</v>
      </c>
      <c r="B413" s="318" t="s">
        <v>371</v>
      </c>
      <c r="C413" s="363">
        <v>0</v>
      </c>
      <c r="D413" s="363"/>
      <c r="E413" s="323" t="str">
        <f t="shared" si="26"/>
        <v> </v>
      </c>
      <c r="F413" s="281" t="str">
        <f t="shared" si="24"/>
        <v>否</v>
      </c>
      <c r="G413" s="158" t="str">
        <f t="shared" si="25"/>
        <v>项</v>
      </c>
      <c r="H413" s="467" t="str">
        <f t="shared" si="27"/>
        <v>否</v>
      </c>
    </row>
    <row r="414" ht="36" customHeight="1" spans="1:8">
      <c r="A414" s="468">
        <v>2050902</v>
      </c>
      <c r="B414" s="318" t="s">
        <v>372</v>
      </c>
      <c r="C414" s="363">
        <v>0</v>
      </c>
      <c r="D414" s="363"/>
      <c r="E414" s="323" t="str">
        <f t="shared" si="26"/>
        <v> </v>
      </c>
      <c r="F414" s="281" t="str">
        <f t="shared" si="24"/>
        <v>否</v>
      </c>
      <c r="G414" s="158" t="str">
        <f t="shared" si="25"/>
        <v>项</v>
      </c>
      <c r="H414" s="467" t="str">
        <f t="shared" si="27"/>
        <v>否</v>
      </c>
    </row>
    <row r="415" ht="36" customHeight="1" spans="1:8">
      <c r="A415" s="468">
        <v>2050903</v>
      </c>
      <c r="B415" s="318" t="s">
        <v>373</v>
      </c>
      <c r="C415" s="363">
        <v>0</v>
      </c>
      <c r="D415" s="363"/>
      <c r="E415" s="323" t="str">
        <f t="shared" si="26"/>
        <v> </v>
      </c>
      <c r="F415" s="281" t="str">
        <f t="shared" si="24"/>
        <v>否</v>
      </c>
      <c r="G415" s="158" t="str">
        <f t="shared" si="25"/>
        <v>项</v>
      </c>
      <c r="H415" s="467" t="str">
        <f t="shared" si="27"/>
        <v>否</v>
      </c>
    </row>
    <row r="416" s="455" customFormat="1" ht="36" customHeight="1" spans="1:8">
      <c r="A416" s="468">
        <v>2050904</v>
      </c>
      <c r="B416" s="318" t="s">
        <v>374</v>
      </c>
      <c r="C416" s="363">
        <v>0</v>
      </c>
      <c r="D416" s="363"/>
      <c r="E416" s="323" t="str">
        <f t="shared" si="26"/>
        <v> </v>
      </c>
      <c r="F416" s="281" t="str">
        <f t="shared" si="24"/>
        <v>否</v>
      </c>
      <c r="G416" s="158" t="str">
        <f t="shared" si="25"/>
        <v>项</v>
      </c>
      <c r="H416" s="467" t="str">
        <f t="shared" si="27"/>
        <v>否</v>
      </c>
    </row>
    <row r="417" ht="36" customHeight="1" spans="1:8">
      <c r="A417" s="468">
        <v>2050905</v>
      </c>
      <c r="B417" s="318" t="s">
        <v>375</v>
      </c>
      <c r="C417" s="363">
        <v>0</v>
      </c>
      <c r="D417" s="363"/>
      <c r="E417" s="323" t="str">
        <f t="shared" si="26"/>
        <v> </v>
      </c>
      <c r="F417" s="281" t="str">
        <f t="shared" si="24"/>
        <v>否</v>
      </c>
      <c r="G417" s="158" t="str">
        <f t="shared" si="25"/>
        <v>项</v>
      </c>
      <c r="H417" s="467" t="str">
        <f t="shared" si="27"/>
        <v>否</v>
      </c>
    </row>
    <row r="418" ht="36" customHeight="1" spans="1:8">
      <c r="A418" s="468">
        <v>2050999</v>
      </c>
      <c r="B418" s="318" t="s">
        <v>376</v>
      </c>
      <c r="C418" s="363">
        <v>0</v>
      </c>
      <c r="D418" s="363"/>
      <c r="E418" s="323" t="str">
        <f t="shared" si="26"/>
        <v> </v>
      </c>
      <c r="F418" s="281" t="str">
        <f t="shared" si="24"/>
        <v>否</v>
      </c>
      <c r="G418" s="158" t="str">
        <f t="shared" si="25"/>
        <v>项</v>
      </c>
      <c r="H418" s="467" t="str">
        <f t="shared" si="27"/>
        <v>否</v>
      </c>
    </row>
    <row r="419" ht="36" customHeight="1" spans="1:8">
      <c r="A419" s="466">
        <v>20599</v>
      </c>
      <c r="B419" s="310" t="s">
        <v>377</v>
      </c>
      <c r="C419" s="363">
        <v>5</v>
      </c>
      <c r="D419" s="363"/>
      <c r="E419" s="323">
        <f t="shared" si="26"/>
        <v>-1</v>
      </c>
      <c r="F419" s="281" t="str">
        <f t="shared" si="24"/>
        <v>是</v>
      </c>
      <c r="G419" s="158" t="str">
        <f t="shared" si="25"/>
        <v>款</v>
      </c>
      <c r="H419" s="467" t="str">
        <f t="shared" si="27"/>
        <v>是</v>
      </c>
    </row>
    <row r="420" ht="36" customHeight="1" spans="1:8">
      <c r="A420" s="315">
        <v>2059999</v>
      </c>
      <c r="B420" s="318" t="s">
        <v>378</v>
      </c>
      <c r="C420" s="363">
        <v>5</v>
      </c>
      <c r="D420" s="363"/>
      <c r="E420" s="323">
        <f t="shared" si="26"/>
        <v>-1</v>
      </c>
      <c r="F420" s="281" t="str">
        <f t="shared" si="24"/>
        <v>是</v>
      </c>
      <c r="G420" s="158" t="str">
        <f t="shared" si="25"/>
        <v>项</v>
      </c>
      <c r="H420" s="467" t="str">
        <f t="shared" si="27"/>
        <v>是</v>
      </c>
    </row>
    <row r="421" ht="36" customHeight="1" spans="1:8">
      <c r="A421" s="471" t="s">
        <v>379</v>
      </c>
      <c r="B421" s="472" t="s">
        <v>252</v>
      </c>
      <c r="C421" s="363">
        <v>0</v>
      </c>
      <c r="D421" s="363"/>
      <c r="E421" s="323" t="str">
        <f t="shared" si="26"/>
        <v> </v>
      </c>
      <c r="F421" s="281" t="str">
        <f t="shared" si="24"/>
        <v>否</v>
      </c>
      <c r="G421" s="158" t="str">
        <f t="shared" si="25"/>
        <v>项</v>
      </c>
      <c r="H421" s="467" t="str">
        <f t="shared" si="27"/>
        <v>否</v>
      </c>
    </row>
    <row r="422" ht="36" customHeight="1" spans="1:8">
      <c r="A422" s="471" t="s">
        <v>380</v>
      </c>
      <c r="B422" s="472" t="s">
        <v>381</v>
      </c>
      <c r="C422" s="363">
        <v>0</v>
      </c>
      <c r="D422" s="363"/>
      <c r="E422" s="323" t="str">
        <f t="shared" si="26"/>
        <v> </v>
      </c>
      <c r="F422" s="281" t="str">
        <f t="shared" si="24"/>
        <v>否</v>
      </c>
      <c r="G422" s="158" t="str">
        <f t="shared" si="25"/>
        <v>项</v>
      </c>
      <c r="H422" s="467" t="str">
        <f t="shared" si="27"/>
        <v>否</v>
      </c>
    </row>
    <row r="423" ht="36" customHeight="1" spans="1:8">
      <c r="A423" s="466">
        <v>206</v>
      </c>
      <c r="B423" s="310" t="s">
        <v>55</v>
      </c>
      <c r="C423" s="363">
        <v>798</v>
      </c>
      <c r="D423" s="363"/>
      <c r="E423" s="323">
        <f t="shared" si="26"/>
        <v>-1</v>
      </c>
      <c r="F423" s="281" t="str">
        <f t="shared" si="24"/>
        <v>是</v>
      </c>
      <c r="G423" s="158" t="str">
        <f t="shared" si="25"/>
        <v>类</v>
      </c>
      <c r="H423" s="467" t="str">
        <f t="shared" si="27"/>
        <v>是</v>
      </c>
    </row>
    <row r="424" ht="36" customHeight="1" spans="1:8">
      <c r="A424" s="466">
        <v>20601</v>
      </c>
      <c r="B424" s="310" t="s">
        <v>382</v>
      </c>
      <c r="C424" s="363">
        <v>263</v>
      </c>
      <c r="D424" s="363"/>
      <c r="E424" s="323">
        <f t="shared" si="26"/>
        <v>-1</v>
      </c>
      <c r="F424" s="281" t="str">
        <f t="shared" si="24"/>
        <v>是</v>
      </c>
      <c r="G424" s="158" t="str">
        <f t="shared" si="25"/>
        <v>款</v>
      </c>
      <c r="H424" s="467" t="str">
        <f t="shared" si="27"/>
        <v>是</v>
      </c>
    </row>
    <row r="425" ht="36" customHeight="1" spans="1:8">
      <c r="A425" s="468">
        <v>2060101</v>
      </c>
      <c r="B425" s="318" t="s">
        <v>112</v>
      </c>
      <c r="C425" s="363">
        <v>263</v>
      </c>
      <c r="D425" s="363"/>
      <c r="E425" s="323">
        <f t="shared" si="26"/>
        <v>-1</v>
      </c>
      <c r="F425" s="281" t="str">
        <f t="shared" si="24"/>
        <v>是</v>
      </c>
      <c r="G425" s="158" t="str">
        <f t="shared" si="25"/>
        <v>项</v>
      </c>
      <c r="H425" s="467" t="str">
        <f t="shared" si="27"/>
        <v>是</v>
      </c>
    </row>
    <row r="426" ht="36" customHeight="1" spans="1:8">
      <c r="A426" s="468">
        <v>2060102</v>
      </c>
      <c r="B426" s="318" t="s">
        <v>113</v>
      </c>
      <c r="C426" s="363">
        <v>0</v>
      </c>
      <c r="D426" s="363"/>
      <c r="E426" s="323" t="str">
        <f t="shared" si="26"/>
        <v> </v>
      </c>
      <c r="F426" s="281" t="str">
        <f t="shared" si="24"/>
        <v>否</v>
      </c>
      <c r="G426" s="158" t="str">
        <f t="shared" si="25"/>
        <v>项</v>
      </c>
      <c r="H426" s="467" t="str">
        <f t="shared" si="27"/>
        <v>否</v>
      </c>
    </row>
    <row r="427" ht="36" customHeight="1" spans="1:8">
      <c r="A427" s="468">
        <v>2060103</v>
      </c>
      <c r="B427" s="318" t="s">
        <v>114</v>
      </c>
      <c r="C427" s="363">
        <v>0</v>
      </c>
      <c r="D427" s="363"/>
      <c r="E427" s="323" t="str">
        <f t="shared" si="26"/>
        <v> </v>
      </c>
      <c r="F427" s="281" t="str">
        <f t="shared" si="24"/>
        <v>否</v>
      </c>
      <c r="G427" s="158" t="str">
        <f t="shared" si="25"/>
        <v>项</v>
      </c>
      <c r="H427" s="467" t="str">
        <f t="shared" si="27"/>
        <v>否</v>
      </c>
    </row>
    <row r="428" ht="36" customHeight="1" spans="1:8">
      <c r="A428" s="468">
        <v>2060199</v>
      </c>
      <c r="B428" s="318" t="s">
        <v>383</v>
      </c>
      <c r="C428" s="363">
        <v>0</v>
      </c>
      <c r="D428" s="363"/>
      <c r="E428" s="323" t="str">
        <f t="shared" si="26"/>
        <v> </v>
      </c>
      <c r="F428" s="281" t="str">
        <f t="shared" si="24"/>
        <v>否</v>
      </c>
      <c r="G428" s="158" t="str">
        <f t="shared" si="25"/>
        <v>项</v>
      </c>
      <c r="H428" s="467" t="str">
        <f t="shared" si="27"/>
        <v>否</v>
      </c>
    </row>
    <row r="429" ht="36" customHeight="1" spans="1:8">
      <c r="A429" s="466">
        <v>20602</v>
      </c>
      <c r="B429" s="310" t="s">
        <v>384</v>
      </c>
      <c r="C429" s="363">
        <v>0</v>
      </c>
      <c r="D429" s="363"/>
      <c r="E429" s="323" t="str">
        <f t="shared" si="26"/>
        <v> </v>
      </c>
      <c r="F429" s="281" t="str">
        <f t="shared" si="24"/>
        <v>否</v>
      </c>
      <c r="G429" s="158" t="str">
        <f t="shared" si="25"/>
        <v>款</v>
      </c>
      <c r="H429" s="467" t="str">
        <f t="shared" si="27"/>
        <v>否</v>
      </c>
    </row>
    <row r="430" ht="36" customHeight="1" spans="1:8">
      <c r="A430" s="468">
        <v>2060201</v>
      </c>
      <c r="B430" s="318" t="s">
        <v>385</v>
      </c>
      <c r="C430" s="363">
        <v>0</v>
      </c>
      <c r="D430" s="363"/>
      <c r="E430" s="323" t="str">
        <f t="shared" si="26"/>
        <v> </v>
      </c>
      <c r="F430" s="281" t="str">
        <f t="shared" si="24"/>
        <v>否</v>
      </c>
      <c r="G430" s="158" t="str">
        <f t="shared" si="25"/>
        <v>项</v>
      </c>
      <c r="H430" s="467" t="str">
        <f t="shared" si="27"/>
        <v>否</v>
      </c>
    </row>
    <row r="431" ht="36" customHeight="1" spans="1:8">
      <c r="A431" s="468">
        <v>2060203</v>
      </c>
      <c r="B431" s="318" t="s">
        <v>386</v>
      </c>
      <c r="C431" s="363">
        <v>0</v>
      </c>
      <c r="D431" s="363"/>
      <c r="E431" s="323" t="str">
        <f t="shared" si="26"/>
        <v> </v>
      </c>
      <c r="F431" s="281" t="str">
        <f t="shared" si="24"/>
        <v>否</v>
      </c>
      <c r="G431" s="158" t="str">
        <f t="shared" si="25"/>
        <v>项</v>
      </c>
      <c r="H431" s="467" t="str">
        <f t="shared" si="27"/>
        <v>否</v>
      </c>
    </row>
    <row r="432" ht="36" customHeight="1" spans="1:8">
      <c r="A432" s="468">
        <v>2060204</v>
      </c>
      <c r="B432" s="318" t="s">
        <v>387</v>
      </c>
      <c r="C432" s="363">
        <v>0</v>
      </c>
      <c r="D432" s="363"/>
      <c r="E432" s="323" t="str">
        <f t="shared" si="26"/>
        <v> </v>
      </c>
      <c r="F432" s="281" t="str">
        <f t="shared" si="24"/>
        <v>否</v>
      </c>
      <c r="G432" s="158" t="str">
        <f t="shared" si="25"/>
        <v>项</v>
      </c>
      <c r="H432" s="467" t="str">
        <f t="shared" si="27"/>
        <v>否</v>
      </c>
    </row>
    <row r="433" ht="36" customHeight="1" spans="1:8">
      <c r="A433" s="468">
        <v>2060205</v>
      </c>
      <c r="B433" s="318" t="s">
        <v>388</v>
      </c>
      <c r="C433" s="363">
        <v>0</v>
      </c>
      <c r="D433" s="363"/>
      <c r="E433" s="323" t="str">
        <f t="shared" si="26"/>
        <v> </v>
      </c>
      <c r="F433" s="281" t="str">
        <f t="shared" si="24"/>
        <v>否</v>
      </c>
      <c r="G433" s="158" t="str">
        <f t="shared" si="25"/>
        <v>项</v>
      </c>
      <c r="H433" s="467" t="str">
        <f t="shared" si="27"/>
        <v>否</v>
      </c>
    </row>
    <row r="434" ht="36" customHeight="1" spans="1:8">
      <c r="A434" s="468">
        <v>2060206</v>
      </c>
      <c r="B434" s="318" t="s">
        <v>389</v>
      </c>
      <c r="C434" s="363">
        <v>0</v>
      </c>
      <c r="D434" s="363"/>
      <c r="E434" s="323" t="str">
        <f t="shared" si="26"/>
        <v> </v>
      </c>
      <c r="F434" s="281" t="str">
        <f t="shared" si="24"/>
        <v>否</v>
      </c>
      <c r="G434" s="158" t="str">
        <f t="shared" si="25"/>
        <v>项</v>
      </c>
      <c r="H434" s="467" t="str">
        <f t="shared" si="27"/>
        <v>否</v>
      </c>
    </row>
    <row r="435" ht="36" customHeight="1" spans="1:8">
      <c r="A435" s="468">
        <v>2060207</v>
      </c>
      <c r="B435" s="318" t="s">
        <v>390</v>
      </c>
      <c r="C435" s="363">
        <v>0</v>
      </c>
      <c r="D435" s="363"/>
      <c r="E435" s="323" t="str">
        <f t="shared" si="26"/>
        <v> </v>
      </c>
      <c r="F435" s="281" t="str">
        <f t="shared" si="24"/>
        <v>否</v>
      </c>
      <c r="G435" s="158" t="str">
        <f t="shared" si="25"/>
        <v>项</v>
      </c>
      <c r="H435" s="467" t="str">
        <f t="shared" si="27"/>
        <v>否</v>
      </c>
    </row>
    <row r="436" ht="36" customHeight="1" spans="1:8">
      <c r="A436" s="470">
        <v>2060208</v>
      </c>
      <c r="B436" s="476" t="s">
        <v>391</v>
      </c>
      <c r="C436" s="363">
        <v>0</v>
      </c>
      <c r="D436" s="363"/>
      <c r="E436" s="323" t="str">
        <f t="shared" si="26"/>
        <v> </v>
      </c>
      <c r="F436" s="281" t="str">
        <f t="shared" si="24"/>
        <v>否</v>
      </c>
      <c r="G436" s="158" t="str">
        <f t="shared" si="25"/>
        <v>项</v>
      </c>
      <c r="H436" s="467" t="str">
        <f t="shared" si="27"/>
        <v>否</v>
      </c>
    </row>
    <row r="437" ht="36" customHeight="1" spans="1:8">
      <c r="A437" s="468">
        <v>2060299</v>
      </c>
      <c r="B437" s="318" t="s">
        <v>392</v>
      </c>
      <c r="C437" s="363">
        <v>0</v>
      </c>
      <c r="D437" s="363"/>
      <c r="E437" s="323" t="str">
        <f t="shared" si="26"/>
        <v> </v>
      </c>
      <c r="F437" s="281" t="str">
        <f t="shared" si="24"/>
        <v>否</v>
      </c>
      <c r="G437" s="158" t="str">
        <f t="shared" si="25"/>
        <v>项</v>
      </c>
      <c r="H437" s="467" t="str">
        <f t="shared" si="27"/>
        <v>否</v>
      </c>
    </row>
    <row r="438" ht="36" customHeight="1" spans="1:8">
      <c r="A438" s="466">
        <v>20603</v>
      </c>
      <c r="B438" s="310" t="s">
        <v>393</v>
      </c>
      <c r="C438" s="363">
        <v>0</v>
      </c>
      <c r="D438" s="363"/>
      <c r="E438" s="323" t="str">
        <f t="shared" si="26"/>
        <v> </v>
      </c>
      <c r="F438" s="281" t="str">
        <f t="shared" si="24"/>
        <v>否</v>
      </c>
      <c r="G438" s="158" t="str">
        <f t="shared" si="25"/>
        <v>款</v>
      </c>
      <c r="H438" s="467" t="str">
        <f t="shared" si="27"/>
        <v>否</v>
      </c>
    </row>
    <row r="439" ht="36" customHeight="1" spans="1:8">
      <c r="A439" s="468">
        <v>2060301</v>
      </c>
      <c r="B439" s="318" t="s">
        <v>385</v>
      </c>
      <c r="C439" s="363">
        <v>0</v>
      </c>
      <c r="D439" s="363"/>
      <c r="E439" s="323" t="str">
        <f t="shared" si="26"/>
        <v> </v>
      </c>
      <c r="F439" s="281" t="str">
        <f t="shared" si="24"/>
        <v>否</v>
      </c>
      <c r="G439" s="158" t="str">
        <f t="shared" si="25"/>
        <v>项</v>
      </c>
      <c r="H439" s="467" t="str">
        <f t="shared" si="27"/>
        <v>否</v>
      </c>
    </row>
    <row r="440" ht="36" customHeight="1" spans="1:8">
      <c r="A440" s="468">
        <v>2060302</v>
      </c>
      <c r="B440" s="318" t="s">
        <v>394</v>
      </c>
      <c r="C440" s="363">
        <v>0</v>
      </c>
      <c r="D440" s="363"/>
      <c r="E440" s="323" t="str">
        <f t="shared" si="26"/>
        <v> </v>
      </c>
      <c r="F440" s="281" t="str">
        <f t="shared" si="24"/>
        <v>否</v>
      </c>
      <c r="G440" s="158" t="str">
        <f t="shared" si="25"/>
        <v>项</v>
      </c>
      <c r="H440" s="467" t="str">
        <f t="shared" si="27"/>
        <v>否</v>
      </c>
    </row>
    <row r="441" ht="36" customHeight="1" spans="1:8">
      <c r="A441" s="468">
        <v>2060303</v>
      </c>
      <c r="B441" s="318" t="s">
        <v>395</v>
      </c>
      <c r="C441" s="363">
        <v>0</v>
      </c>
      <c r="D441" s="363"/>
      <c r="E441" s="323" t="str">
        <f t="shared" si="26"/>
        <v> </v>
      </c>
      <c r="F441" s="281" t="str">
        <f t="shared" si="24"/>
        <v>否</v>
      </c>
      <c r="G441" s="158" t="str">
        <f t="shared" si="25"/>
        <v>项</v>
      </c>
      <c r="H441" s="467" t="str">
        <f t="shared" si="27"/>
        <v>否</v>
      </c>
    </row>
    <row r="442" ht="36" customHeight="1" spans="1:8">
      <c r="A442" s="468">
        <v>2060304</v>
      </c>
      <c r="B442" s="318" t="s">
        <v>396</v>
      </c>
      <c r="C442" s="363">
        <v>0</v>
      </c>
      <c r="D442" s="363"/>
      <c r="E442" s="323" t="str">
        <f t="shared" si="26"/>
        <v> </v>
      </c>
      <c r="F442" s="281" t="str">
        <f t="shared" si="24"/>
        <v>否</v>
      </c>
      <c r="G442" s="158" t="str">
        <f t="shared" si="25"/>
        <v>项</v>
      </c>
      <c r="H442" s="467" t="str">
        <f t="shared" si="27"/>
        <v>否</v>
      </c>
    </row>
    <row r="443" ht="36" customHeight="1" spans="1:8">
      <c r="A443" s="468">
        <v>2060399</v>
      </c>
      <c r="B443" s="318" t="s">
        <v>397</v>
      </c>
      <c r="C443" s="363">
        <v>0</v>
      </c>
      <c r="D443" s="363"/>
      <c r="E443" s="323" t="str">
        <f t="shared" si="26"/>
        <v> </v>
      </c>
      <c r="F443" s="281" t="str">
        <f t="shared" si="24"/>
        <v>否</v>
      </c>
      <c r="G443" s="158" t="str">
        <f t="shared" si="25"/>
        <v>项</v>
      </c>
      <c r="H443" s="467" t="str">
        <f t="shared" si="27"/>
        <v>否</v>
      </c>
    </row>
    <row r="444" ht="36" customHeight="1" spans="1:8">
      <c r="A444" s="466">
        <v>20604</v>
      </c>
      <c r="B444" s="310" t="s">
        <v>398</v>
      </c>
      <c r="C444" s="363">
        <v>0</v>
      </c>
      <c r="D444" s="363"/>
      <c r="E444" s="323" t="str">
        <f t="shared" si="26"/>
        <v> </v>
      </c>
      <c r="F444" s="281" t="str">
        <f t="shared" si="24"/>
        <v>否</v>
      </c>
      <c r="G444" s="158" t="str">
        <f t="shared" si="25"/>
        <v>款</v>
      </c>
      <c r="H444" s="467" t="str">
        <f t="shared" si="27"/>
        <v>否</v>
      </c>
    </row>
    <row r="445" ht="36" customHeight="1" spans="1:8">
      <c r="A445" s="468">
        <v>2060401</v>
      </c>
      <c r="B445" s="318" t="s">
        <v>385</v>
      </c>
      <c r="C445" s="363">
        <v>0</v>
      </c>
      <c r="D445" s="363"/>
      <c r="E445" s="323" t="str">
        <f t="shared" si="26"/>
        <v> </v>
      </c>
      <c r="F445" s="281" t="str">
        <f t="shared" si="24"/>
        <v>否</v>
      </c>
      <c r="G445" s="158" t="str">
        <f t="shared" si="25"/>
        <v>项</v>
      </c>
      <c r="H445" s="467" t="str">
        <f t="shared" si="27"/>
        <v>否</v>
      </c>
    </row>
    <row r="446" ht="36" customHeight="1" spans="1:8">
      <c r="A446" s="468">
        <v>2060404</v>
      </c>
      <c r="B446" s="318" t="s">
        <v>399</v>
      </c>
      <c r="C446" s="363">
        <v>0</v>
      </c>
      <c r="D446" s="363"/>
      <c r="E446" s="323" t="str">
        <f t="shared" si="26"/>
        <v> </v>
      </c>
      <c r="F446" s="281" t="str">
        <f t="shared" si="24"/>
        <v>否</v>
      </c>
      <c r="G446" s="158" t="str">
        <f t="shared" si="25"/>
        <v>项</v>
      </c>
      <c r="H446" s="467" t="str">
        <f t="shared" si="27"/>
        <v>否</v>
      </c>
    </row>
    <row r="447" ht="36" customHeight="1" spans="1:8">
      <c r="A447" s="477">
        <v>2060405</v>
      </c>
      <c r="B447" s="318" t="s">
        <v>400</v>
      </c>
      <c r="C447" s="363">
        <v>0</v>
      </c>
      <c r="D447" s="363"/>
      <c r="E447" s="323" t="str">
        <f t="shared" si="26"/>
        <v> </v>
      </c>
      <c r="F447" s="281" t="str">
        <f t="shared" si="24"/>
        <v>否</v>
      </c>
      <c r="G447" s="158" t="str">
        <f t="shared" si="25"/>
        <v>项</v>
      </c>
      <c r="H447" s="467" t="str">
        <f t="shared" si="27"/>
        <v>否</v>
      </c>
    </row>
    <row r="448" ht="36" customHeight="1" spans="1:8">
      <c r="A448" s="468">
        <v>2060499</v>
      </c>
      <c r="B448" s="318" t="s">
        <v>401</v>
      </c>
      <c r="C448" s="363">
        <v>0</v>
      </c>
      <c r="D448" s="363"/>
      <c r="E448" s="323" t="str">
        <f t="shared" si="26"/>
        <v> </v>
      </c>
      <c r="F448" s="281" t="str">
        <f t="shared" si="24"/>
        <v>否</v>
      </c>
      <c r="G448" s="158" t="str">
        <f t="shared" si="25"/>
        <v>项</v>
      </c>
      <c r="H448" s="467" t="str">
        <f t="shared" si="27"/>
        <v>否</v>
      </c>
    </row>
    <row r="449" ht="36" customHeight="1" spans="1:8">
      <c r="A449" s="466">
        <v>20605</v>
      </c>
      <c r="B449" s="310" t="s">
        <v>402</v>
      </c>
      <c r="C449" s="363">
        <v>0</v>
      </c>
      <c r="D449" s="363"/>
      <c r="E449" s="323" t="str">
        <f t="shared" si="26"/>
        <v> </v>
      </c>
      <c r="F449" s="281" t="str">
        <f t="shared" si="24"/>
        <v>否</v>
      </c>
      <c r="G449" s="158" t="str">
        <f t="shared" si="25"/>
        <v>款</v>
      </c>
      <c r="H449" s="467" t="str">
        <f t="shared" si="27"/>
        <v>否</v>
      </c>
    </row>
    <row r="450" ht="36" customHeight="1" spans="1:8">
      <c r="A450" s="468">
        <v>2060501</v>
      </c>
      <c r="B450" s="318" t="s">
        <v>385</v>
      </c>
      <c r="C450" s="363">
        <v>0</v>
      </c>
      <c r="D450" s="363"/>
      <c r="E450" s="323" t="str">
        <f t="shared" si="26"/>
        <v> </v>
      </c>
      <c r="F450" s="281" t="str">
        <f t="shared" si="24"/>
        <v>否</v>
      </c>
      <c r="G450" s="158" t="str">
        <f t="shared" si="25"/>
        <v>项</v>
      </c>
      <c r="H450" s="467" t="str">
        <f t="shared" si="27"/>
        <v>否</v>
      </c>
    </row>
    <row r="451" ht="36" customHeight="1" spans="1:8">
      <c r="A451" s="468">
        <v>2060502</v>
      </c>
      <c r="B451" s="318" t="s">
        <v>403</v>
      </c>
      <c r="C451" s="363">
        <v>0</v>
      </c>
      <c r="D451" s="363"/>
      <c r="E451" s="323" t="str">
        <f t="shared" si="26"/>
        <v> </v>
      </c>
      <c r="F451" s="281" t="str">
        <f t="shared" si="24"/>
        <v>否</v>
      </c>
      <c r="G451" s="158" t="str">
        <f t="shared" si="25"/>
        <v>项</v>
      </c>
      <c r="H451" s="467" t="str">
        <f t="shared" si="27"/>
        <v>否</v>
      </c>
    </row>
    <row r="452" ht="36" customHeight="1" spans="1:8">
      <c r="A452" s="468">
        <v>2060503</v>
      </c>
      <c r="B452" s="318" t="s">
        <v>404</v>
      </c>
      <c r="C452" s="363">
        <v>0</v>
      </c>
      <c r="D452" s="363"/>
      <c r="E452" s="323" t="str">
        <f t="shared" si="26"/>
        <v> </v>
      </c>
      <c r="F452" s="281" t="str">
        <f t="shared" ref="F452:F515" si="28">IF(LEN(A452)=3,"是",IF(B452&lt;&gt;"",IF(SUM(C452:D452)&lt;&gt;0,"是","否"),"是"))</f>
        <v>否</v>
      </c>
      <c r="G452" s="158" t="str">
        <f t="shared" ref="G452:G515" si="29">IF(LEN(A452)=3,"类",IF(LEN(A452)=5,"款","项"))</f>
        <v>项</v>
      </c>
      <c r="H452" s="467" t="str">
        <f t="shared" si="27"/>
        <v>否</v>
      </c>
    </row>
    <row r="453" ht="36" customHeight="1" spans="1:8">
      <c r="A453" s="468">
        <v>2060599</v>
      </c>
      <c r="B453" s="318" t="s">
        <v>405</v>
      </c>
      <c r="C453" s="363">
        <v>0</v>
      </c>
      <c r="D453" s="363"/>
      <c r="E453" s="323" t="str">
        <f t="shared" ref="E453:E516" si="30">IFERROR(D453/C453-1," ")</f>
        <v> </v>
      </c>
      <c r="F453" s="281" t="str">
        <f t="shared" si="28"/>
        <v>否</v>
      </c>
      <c r="G453" s="158" t="str">
        <f t="shared" si="29"/>
        <v>项</v>
      </c>
      <c r="H453" s="467" t="str">
        <f t="shared" ref="H453:H516" si="31">IF(LEN(A453)=3,"是",IF(B453&lt;&gt;"",IF(SUM(C453:D453)&lt;&gt;0,"是","否"),"是"))</f>
        <v>否</v>
      </c>
    </row>
    <row r="454" ht="36" customHeight="1" spans="1:8">
      <c r="A454" s="466">
        <v>20606</v>
      </c>
      <c r="B454" s="310" t="s">
        <v>406</v>
      </c>
      <c r="C454" s="363">
        <v>0</v>
      </c>
      <c r="D454" s="363"/>
      <c r="E454" s="323" t="str">
        <f t="shared" si="30"/>
        <v> </v>
      </c>
      <c r="F454" s="281" t="str">
        <f t="shared" si="28"/>
        <v>否</v>
      </c>
      <c r="G454" s="158" t="str">
        <f t="shared" si="29"/>
        <v>款</v>
      </c>
      <c r="H454" s="467" t="str">
        <f t="shared" si="31"/>
        <v>否</v>
      </c>
    </row>
    <row r="455" ht="36" customHeight="1" spans="1:8">
      <c r="A455" s="468">
        <v>2060601</v>
      </c>
      <c r="B455" s="318" t="s">
        <v>407</v>
      </c>
      <c r="C455" s="363">
        <v>0</v>
      </c>
      <c r="D455" s="363"/>
      <c r="E455" s="323" t="str">
        <f t="shared" si="30"/>
        <v> </v>
      </c>
      <c r="F455" s="281" t="str">
        <f t="shared" si="28"/>
        <v>否</v>
      </c>
      <c r="G455" s="158" t="str">
        <f t="shared" si="29"/>
        <v>项</v>
      </c>
      <c r="H455" s="467" t="str">
        <f t="shared" si="31"/>
        <v>否</v>
      </c>
    </row>
    <row r="456" ht="36" customHeight="1" spans="1:8">
      <c r="A456" s="468">
        <v>2060602</v>
      </c>
      <c r="B456" s="318" t="s">
        <v>408</v>
      </c>
      <c r="C456" s="363">
        <v>0</v>
      </c>
      <c r="D456" s="363"/>
      <c r="E456" s="323" t="str">
        <f t="shared" si="30"/>
        <v> </v>
      </c>
      <c r="F456" s="281" t="str">
        <f t="shared" si="28"/>
        <v>否</v>
      </c>
      <c r="G456" s="158" t="str">
        <f t="shared" si="29"/>
        <v>项</v>
      </c>
      <c r="H456" s="467" t="str">
        <f t="shared" si="31"/>
        <v>否</v>
      </c>
    </row>
    <row r="457" ht="36" customHeight="1" spans="1:8">
      <c r="A457" s="468">
        <v>2060603</v>
      </c>
      <c r="B457" s="318" t="s">
        <v>409</v>
      </c>
      <c r="C457" s="363">
        <v>0</v>
      </c>
      <c r="D457" s="363"/>
      <c r="E457" s="323" t="str">
        <f t="shared" si="30"/>
        <v> </v>
      </c>
      <c r="F457" s="281" t="str">
        <f t="shared" si="28"/>
        <v>否</v>
      </c>
      <c r="G457" s="158" t="str">
        <f t="shared" si="29"/>
        <v>项</v>
      </c>
      <c r="H457" s="467" t="str">
        <f t="shared" si="31"/>
        <v>否</v>
      </c>
    </row>
    <row r="458" ht="36" customHeight="1" spans="1:8">
      <c r="A458" s="468">
        <v>2060699</v>
      </c>
      <c r="B458" s="318" t="s">
        <v>410</v>
      </c>
      <c r="C458" s="363">
        <v>0</v>
      </c>
      <c r="D458" s="363"/>
      <c r="E458" s="323" t="str">
        <f t="shared" si="30"/>
        <v> </v>
      </c>
      <c r="F458" s="281" t="str">
        <f t="shared" si="28"/>
        <v>否</v>
      </c>
      <c r="G458" s="158" t="str">
        <f t="shared" si="29"/>
        <v>项</v>
      </c>
      <c r="H458" s="467" t="str">
        <f t="shared" si="31"/>
        <v>否</v>
      </c>
    </row>
    <row r="459" ht="36" customHeight="1" spans="1:8">
      <c r="A459" s="466">
        <v>20607</v>
      </c>
      <c r="B459" s="310" t="s">
        <v>411</v>
      </c>
      <c r="C459" s="363">
        <v>0</v>
      </c>
      <c r="D459" s="363"/>
      <c r="E459" s="323" t="str">
        <f t="shared" si="30"/>
        <v> </v>
      </c>
      <c r="F459" s="281" t="str">
        <f t="shared" si="28"/>
        <v>否</v>
      </c>
      <c r="G459" s="158" t="str">
        <f t="shared" si="29"/>
        <v>款</v>
      </c>
      <c r="H459" s="467" t="str">
        <f t="shared" si="31"/>
        <v>否</v>
      </c>
    </row>
    <row r="460" ht="36" customHeight="1" spans="1:8">
      <c r="A460" s="468">
        <v>2060701</v>
      </c>
      <c r="B460" s="318" t="s">
        <v>385</v>
      </c>
      <c r="C460" s="363">
        <v>0</v>
      </c>
      <c r="D460" s="363"/>
      <c r="E460" s="323" t="str">
        <f t="shared" si="30"/>
        <v> </v>
      </c>
      <c r="F460" s="281" t="str">
        <f t="shared" si="28"/>
        <v>否</v>
      </c>
      <c r="G460" s="158" t="str">
        <f t="shared" si="29"/>
        <v>项</v>
      </c>
      <c r="H460" s="467" t="str">
        <f t="shared" si="31"/>
        <v>否</v>
      </c>
    </row>
    <row r="461" ht="36" customHeight="1" spans="1:8">
      <c r="A461" s="468">
        <v>2060702</v>
      </c>
      <c r="B461" s="318" t="s">
        <v>412</v>
      </c>
      <c r="C461" s="363">
        <v>0</v>
      </c>
      <c r="D461" s="363"/>
      <c r="E461" s="323" t="str">
        <f t="shared" si="30"/>
        <v> </v>
      </c>
      <c r="F461" s="281" t="str">
        <f t="shared" si="28"/>
        <v>否</v>
      </c>
      <c r="G461" s="158" t="str">
        <f t="shared" si="29"/>
        <v>项</v>
      </c>
      <c r="H461" s="467" t="str">
        <f t="shared" si="31"/>
        <v>否</v>
      </c>
    </row>
    <row r="462" ht="36" customHeight="1" spans="1:8">
      <c r="A462" s="468">
        <v>2060703</v>
      </c>
      <c r="B462" s="318" t="s">
        <v>413</v>
      </c>
      <c r="C462" s="363">
        <v>0</v>
      </c>
      <c r="D462" s="363"/>
      <c r="E462" s="323" t="str">
        <f t="shared" si="30"/>
        <v> </v>
      </c>
      <c r="F462" s="281" t="str">
        <f t="shared" si="28"/>
        <v>否</v>
      </c>
      <c r="G462" s="158" t="str">
        <f t="shared" si="29"/>
        <v>项</v>
      </c>
      <c r="H462" s="467" t="str">
        <f t="shared" si="31"/>
        <v>否</v>
      </c>
    </row>
    <row r="463" ht="36" customHeight="1" spans="1:8">
      <c r="A463" s="468">
        <v>2060704</v>
      </c>
      <c r="B463" s="318" t="s">
        <v>414</v>
      </c>
      <c r="C463" s="363">
        <v>0</v>
      </c>
      <c r="D463" s="363"/>
      <c r="E463" s="323" t="str">
        <f t="shared" si="30"/>
        <v> </v>
      </c>
      <c r="F463" s="281" t="str">
        <f t="shared" si="28"/>
        <v>否</v>
      </c>
      <c r="G463" s="158" t="str">
        <f t="shared" si="29"/>
        <v>项</v>
      </c>
      <c r="H463" s="467" t="str">
        <f t="shared" si="31"/>
        <v>否</v>
      </c>
    </row>
    <row r="464" ht="36" customHeight="1" spans="1:8">
      <c r="A464" s="468">
        <v>2060705</v>
      </c>
      <c r="B464" s="318" t="s">
        <v>415</v>
      </c>
      <c r="C464" s="363">
        <v>0</v>
      </c>
      <c r="D464" s="363"/>
      <c r="E464" s="323" t="str">
        <f t="shared" si="30"/>
        <v> </v>
      </c>
      <c r="F464" s="281" t="str">
        <f t="shared" si="28"/>
        <v>否</v>
      </c>
      <c r="G464" s="158" t="str">
        <f t="shared" si="29"/>
        <v>项</v>
      </c>
      <c r="H464" s="467" t="str">
        <f t="shared" si="31"/>
        <v>否</v>
      </c>
    </row>
    <row r="465" ht="36" customHeight="1" spans="1:8">
      <c r="A465" s="468">
        <v>2060799</v>
      </c>
      <c r="B465" s="318" t="s">
        <v>416</v>
      </c>
      <c r="C465" s="363">
        <v>0</v>
      </c>
      <c r="D465" s="363"/>
      <c r="E465" s="323" t="str">
        <f t="shared" si="30"/>
        <v> </v>
      </c>
      <c r="F465" s="281" t="str">
        <f t="shared" si="28"/>
        <v>否</v>
      </c>
      <c r="G465" s="158" t="str">
        <f t="shared" si="29"/>
        <v>项</v>
      </c>
      <c r="H465" s="467" t="str">
        <f t="shared" si="31"/>
        <v>否</v>
      </c>
    </row>
    <row r="466" ht="36" customHeight="1" spans="1:8">
      <c r="A466" s="466">
        <v>20608</v>
      </c>
      <c r="B466" s="310" t="s">
        <v>417</v>
      </c>
      <c r="C466" s="363">
        <v>0</v>
      </c>
      <c r="D466" s="363"/>
      <c r="E466" s="323" t="str">
        <f t="shared" si="30"/>
        <v> </v>
      </c>
      <c r="F466" s="281" t="str">
        <f t="shared" si="28"/>
        <v>否</v>
      </c>
      <c r="G466" s="158" t="str">
        <f t="shared" si="29"/>
        <v>款</v>
      </c>
      <c r="H466" s="467" t="str">
        <f t="shared" si="31"/>
        <v>否</v>
      </c>
    </row>
    <row r="467" ht="36" customHeight="1" spans="1:8">
      <c r="A467" s="468">
        <v>2060801</v>
      </c>
      <c r="B467" s="318" t="s">
        <v>418</v>
      </c>
      <c r="C467" s="363">
        <v>0</v>
      </c>
      <c r="D467" s="363"/>
      <c r="E467" s="323" t="str">
        <f t="shared" si="30"/>
        <v> </v>
      </c>
      <c r="F467" s="281" t="str">
        <f t="shared" si="28"/>
        <v>否</v>
      </c>
      <c r="G467" s="158" t="str">
        <f t="shared" si="29"/>
        <v>项</v>
      </c>
      <c r="H467" s="467" t="str">
        <f t="shared" si="31"/>
        <v>否</v>
      </c>
    </row>
    <row r="468" ht="36" customHeight="1" spans="1:8">
      <c r="A468" s="468">
        <v>2060802</v>
      </c>
      <c r="B468" s="318" t="s">
        <v>419</v>
      </c>
      <c r="C468" s="363">
        <v>0</v>
      </c>
      <c r="D468" s="363"/>
      <c r="E468" s="323" t="str">
        <f t="shared" si="30"/>
        <v> </v>
      </c>
      <c r="F468" s="281" t="str">
        <f t="shared" si="28"/>
        <v>否</v>
      </c>
      <c r="G468" s="158" t="str">
        <f t="shared" si="29"/>
        <v>项</v>
      </c>
      <c r="H468" s="467" t="str">
        <f t="shared" si="31"/>
        <v>否</v>
      </c>
    </row>
    <row r="469" ht="36" customHeight="1" spans="1:8">
      <c r="A469" s="468">
        <v>2060899</v>
      </c>
      <c r="B469" s="318" t="s">
        <v>420</v>
      </c>
      <c r="C469" s="363">
        <v>0</v>
      </c>
      <c r="D469" s="363"/>
      <c r="E469" s="323" t="str">
        <f t="shared" si="30"/>
        <v> </v>
      </c>
      <c r="F469" s="281" t="str">
        <f t="shared" si="28"/>
        <v>否</v>
      </c>
      <c r="G469" s="158" t="str">
        <f t="shared" si="29"/>
        <v>项</v>
      </c>
      <c r="H469" s="467" t="str">
        <f t="shared" si="31"/>
        <v>否</v>
      </c>
    </row>
    <row r="470" ht="36" customHeight="1" spans="1:8">
      <c r="A470" s="466">
        <v>20609</v>
      </c>
      <c r="B470" s="310" t="s">
        <v>421</v>
      </c>
      <c r="C470" s="363">
        <v>0</v>
      </c>
      <c r="D470" s="363"/>
      <c r="E470" s="323" t="str">
        <f t="shared" si="30"/>
        <v> </v>
      </c>
      <c r="F470" s="281" t="str">
        <f t="shared" si="28"/>
        <v>否</v>
      </c>
      <c r="G470" s="158" t="str">
        <f t="shared" si="29"/>
        <v>款</v>
      </c>
      <c r="H470" s="467" t="str">
        <f t="shared" si="31"/>
        <v>否</v>
      </c>
    </row>
    <row r="471" ht="36" customHeight="1" spans="1:8">
      <c r="A471" s="468">
        <v>2060901</v>
      </c>
      <c r="B471" s="318" t="s">
        <v>422</v>
      </c>
      <c r="C471" s="363">
        <v>0</v>
      </c>
      <c r="D471" s="363"/>
      <c r="E471" s="323" t="str">
        <f t="shared" si="30"/>
        <v> </v>
      </c>
      <c r="F471" s="281" t="str">
        <f t="shared" si="28"/>
        <v>否</v>
      </c>
      <c r="G471" s="158" t="str">
        <f t="shared" si="29"/>
        <v>项</v>
      </c>
      <c r="H471" s="467" t="str">
        <f t="shared" si="31"/>
        <v>否</v>
      </c>
    </row>
    <row r="472" ht="36" customHeight="1" spans="1:8">
      <c r="A472" s="468">
        <v>2060902</v>
      </c>
      <c r="B472" s="318" t="s">
        <v>423</v>
      </c>
      <c r="C472" s="363">
        <v>0</v>
      </c>
      <c r="D472" s="363"/>
      <c r="E472" s="323" t="str">
        <f t="shared" si="30"/>
        <v> </v>
      </c>
      <c r="F472" s="281" t="str">
        <f t="shared" si="28"/>
        <v>否</v>
      </c>
      <c r="G472" s="158" t="str">
        <f t="shared" si="29"/>
        <v>项</v>
      </c>
      <c r="H472" s="467" t="str">
        <f t="shared" si="31"/>
        <v>否</v>
      </c>
    </row>
    <row r="473" ht="36" customHeight="1" spans="1:8">
      <c r="A473" s="468">
        <v>2060999</v>
      </c>
      <c r="B473" s="318" t="s">
        <v>424</v>
      </c>
      <c r="C473" s="363">
        <v>0</v>
      </c>
      <c r="D473" s="363"/>
      <c r="E473" s="323" t="str">
        <f t="shared" si="30"/>
        <v> </v>
      </c>
      <c r="F473" s="281" t="str">
        <f t="shared" si="28"/>
        <v>否</v>
      </c>
      <c r="G473" s="158" t="str">
        <f t="shared" si="29"/>
        <v>项</v>
      </c>
      <c r="H473" s="467" t="str">
        <f t="shared" si="31"/>
        <v>否</v>
      </c>
    </row>
    <row r="474" ht="36" customHeight="1" spans="1:8">
      <c r="A474" s="466">
        <v>20699</v>
      </c>
      <c r="B474" s="310" t="s">
        <v>425</v>
      </c>
      <c r="C474" s="363">
        <v>535</v>
      </c>
      <c r="D474" s="363"/>
      <c r="E474" s="323">
        <f t="shared" si="30"/>
        <v>-1</v>
      </c>
      <c r="F474" s="281" t="str">
        <f t="shared" si="28"/>
        <v>是</v>
      </c>
      <c r="G474" s="158" t="str">
        <f t="shared" si="29"/>
        <v>款</v>
      </c>
      <c r="H474" s="467" t="str">
        <f t="shared" si="31"/>
        <v>是</v>
      </c>
    </row>
    <row r="475" ht="36" customHeight="1" spans="1:8">
      <c r="A475" s="468">
        <v>2069901</v>
      </c>
      <c r="B475" s="318" t="s">
        <v>426</v>
      </c>
      <c r="C475" s="363">
        <v>0</v>
      </c>
      <c r="D475" s="363"/>
      <c r="E475" s="323" t="str">
        <f t="shared" si="30"/>
        <v> </v>
      </c>
      <c r="F475" s="281" t="str">
        <f t="shared" si="28"/>
        <v>否</v>
      </c>
      <c r="G475" s="158" t="str">
        <f t="shared" si="29"/>
        <v>项</v>
      </c>
      <c r="H475" s="467" t="str">
        <f t="shared" si="31"/>
        <v>否</v>
      </c>
    </row>
    <row r="476" ht="36" customHeight="1" spans="1:8">
      <c r="A476" s="468">
        <v>2069902</v>
      </c>
      <c r="B476" s="318" t="s">
        <v>427</v>
      </c>
      <c r="C476" s="363">
        <v>0</v>
      </c>
      <c r="D476" s="363"/>
      <c r="E476" s="323" t="str">
        <f t="shared" si="30"/>
        <v> </v>
      </c>
      <c r="F476" s="281" t="str">
        <f t="shared" si="28"/>
        <v>否</v>
      </c>
      <c r="G476" s="158" t="str">
        <f t="shared" si="29"/>
        <v>项</v>
      </c>
      <c r="H476" s="467" t="str">
        <f t="shared" si="31"/>
        <v>否</v>
      </c>
    </row>
    <row r="477" ht="36" customHeight="1" spans="1:8">
      <c r="A477" s="468">
        <v>2069903</v>
      </c>
      <c r="B477" s="318" t="s">
        <v>428</v>
      </c>
      <c r="C477" s="363">
        <v>0</v>
      </c>
      <c r="D477" s="363"/>
      <c r="E477" s="323" t="str">
        <f t="shared" si="30"/>
        <v> </v>
      </c>
      <c r="F477" s="281" t="str">
        <f t="shared" si="28"/>
        <v>否</v>
      </c>
      <c r="G477" s="158" t="str">
        <f t="shared" si="29"/>
        <v>项</v>
      </c>
      <c r="H477" s="467" t="str">
        <f t="shared" si="31"/>
        <v>否</v>
      </c>
    </row>
    <row r="478" ht="36" customHeight="1" spans="1:8">
      <c r="A478" s="468">
        <v>2069999</v>
      </c>
      <c r="B478" s="318" t="s">
        <v>429</v>
      </c>
      <c r="C478" s="363">
        <v>535</v>
      </c>
      <c r="D478" s="363"/>
      <c r="E478" s="323">
        <f t="shared" si="30"/>
        <v>-1</v>
      </c>
      <c r="F478" s="281" t="str">
        <f t="shared" si="28"/>
        <v>是</v>
      </c>
      <c r="G478" s="158" t="str">
        <f t="shared" si="29"/>
        <v>项</v>
      </c>
      <c r="H478" s="467" t="str">
        <f t="shared" si="31"/>
        <v>是</v>
      </c>
    </row>
    <row r="479" ht="36" customHeight="1" spans="1:8">
      <c r="A479" s="466" t="s">
        <v>430</v>
      </c>
      <c r="B479" s="472" t="s">
        <v>252</v>
      </c>
      <c r="C479" s="363">
        <v>0</v>
      </c>
      <c r="D479" s="363"/>
      <c r="E479" s="323" t="str">
        <f t="shared" si="30"/>
        <v> </v>
      </c>
      <c r="F479" s="281" t="str">
        <f t="shared" si="28"/>
        <v>否</v>
      </c>
      <c r="G479" s="158" t="str">
        <f t="shared" si="29"/>
        <v>项</v>
      </c>
      <c r="H479" s="467" t="str">
        <f t="shared" si="31"/>
        <v>否</v>
      </c>
    </row>
    <row r="480" ht="36" customHeight="1" spans="1:8">
      <c r="A480" s="466">
        <v>207</v>
      </c>
      <c r="B480" s="310" t="s">
        <v>57</v>
      </c>
      <c r="C480" s="363">
        <v>1556</v>
      </c>
      <c r="D480" s="363"/>
      <c r="E480" s="323">
        <f t="shared" si="30"/>
        <v>-1</v>
      </c>
      <c r="F480" s="281" t="str">
        <f t="shared" si="28"/>
        <v>是</v>
      </c>
      <c r="G480" s="158" t="str">
        <f t="shared" si="29"/>
        <v>类</v>
      </c>
      <c r="H480" s="467" t="str">
        <f t="shared" si="31"/>
        <v>是</v>
      </c>
    </row>
    <row r="481" ht="36" customHeight="1" spans="1:8">
      <c r="A481" s="466">
        <v>20701</v>
      </c>
      <c r="B481" s="310" t="s">
        <v>431</v>
      </c>
      <c r="C481" s="363">
        <v>521</v>
      </c>
      <c r="D481" s="363"/>
      <c r="E481" s="323">
        <f t="shared" si="30"/>
        <v>-1</v>
      </c>
      <c r="F481" s="281" t="str">
        <f t="shared" si="28"/>
        <v>是</v>
      </c>
      <c r="G481" s="158" t="str">
        <f t="shared" si="29"/>
        <v>款</v>
      </c>
      <c r="H481" s="467" t="str">
        <f t="shared" si="31"/>
        <v>是</v>
      </c>
    </row>
    <row r="482" ht="36" customHeight="1" spans="1:8">
      <c r="A482" s="468">
        <v>2070101</v>
      </c>
      <c r="B482" s="318" t="s">
        <v>112</v>
      </c>
      <c r="C482" s="363">
        <v>368</v>
      </c>
      <c r="D482" s="363"/>
      <c r="E482" s="323">
        <f t="shared" si="30"/>
        <v>-1</v>
      </c>
      <c r="F482" s="281" t="str">
        <f t="shared" si="28"/>
        <v>是</v>
      </c>
      <c r="G482" s="158" t="str">
        <f t="shared" si="29"/>
        <v>项</v>
      </c>
      <c r="H482" s="467" t="str">
        <f t="shared" si="31"/>
        <v>是</v>
      </c>
    </row>
    <row r="483" ht="36" customHeight="1" spans="1:8">
      <c r="A483" s="468">
        <v>2070102</v>
      </c>
      <c r="B483" s="318" t="s">
        <v>113</v>
      </c>
      <c r="C483" s="363">
        <v>0</v>
      </c>
      <c r="D483" s="363"/>
      <c r="E483" s="323" t="str">
        <f t="shared" si="30"/>
        <v> </v>
      </c>
      <c r="F483" s="281" t="str">
        <f t="shared" si="28"/>
        <v>否</v>
      </c>
      <c r="G483" s="158" t="str">
        <f t="shared" si="29"/>
        <v>项</v>
      </c>
      <c r="H483" s="467" t="str">
        <f t="shared" si="31"/>
        <v>否</v>
      </c>
    </row>
    <row r="484" ht="36" customHeight="1" spans="1:8">
      <c r="A484" s="468">
        <v>2070103</v>
      </c>
      <c r="B484" s="318" t="s">
        <v>114</v>
      </c>
      <c r="C484" s="363">
        <v>0</v>
      </c>
      <c r="D484" s="363"/>
      <c r="E484" s="323" t="str">
        <f t="shared" si="30"/>
        <v> </v>
      </c>
      <c r="F484" s="281" t="str">
        <f t="shared" si="28"/>
        <v>否</v>
      </c>
      <c r="G484" s="158" t="str">
        <f t="shared" si="29"/>
        <v>项</v>
      </c>
      <c r="H484" s="467" t="str">
        <f t="shared" si="31"/>
        <v>否</v>
      </c>
    </row>
    <row r="485" ht="36" customHeight="1" spans="1:8">
      <c r="A485" s="468">
        <v>2070104</v>
      </c>
      <c r="B485" s="318" t="s">
        <v>432</v>
      </c>
      <c r="C485" s="363">
        <v>50</v>
      </c>
      <c r="D485" s="363"/>
      <c r="E485" s="323">
        <f t="shared" si="30"/>
        <v>-1</v>
      </c>
      <c r="F485" s="281" t="str">
        <f t="shared" si="28"/>
        <v>是</v>
      </c>
      <c r="G485" s="158" t="str">
        <f t="shared" si="29"/>
        <v>项</v>
      </c>
      <c r="H485" s="467" t="str">
        <f t="shared" si="31"/>
        <v>是</v>
      </c>
    </row>
    <row r="486" ht="36" customHeight="1" spans="1:8">
      <c r="A486" s="468">
        <v>2070105</v>
      </c>
      <c r="B486" s="318" t="s">
        <v>433</v>
      </c>
      <c r="C486" s="363">
        <v>0</v>
      </c>
      <c r="D486" s="363"/>
      <c r="E486" s="323" t="str">
        <f t="shared" si="30"/>
        <v> </v>
      </c>
      <c r="F486" s="281" t="str">
        <f t="shared" si="28"/>
        <v>否</v>
      </c>
      <c r="G486" s="158" t="str">
        <f t="shared" si="29"/>
        <v>项</v>
      </c>
      <c r="H486" s="467" t="str">
        <f t="shared" si="31"/>
        <v>否</v>
      </c>
    </row>
    <row r="487" ht="36" customHeight="1" spans="1:8">
      <c r="A487" s="468">
        <v>2070106</v>
      </c>
      <c r="B487" s="318" t="s">
        <v>434</v>
      </c>
      <c r="C487" s="363">
        <v>0</v>
      </c>
      <c r="D487" s="363"/>
      <c r="E487" s="323" t="str">
        <f t="shared" si="30"/>
        <v> </v>
      </c>
      <c r="F487" s="281" t="str">
        <f t="shared" si="28"/>
        <v>否</v>
      </c>
      <c r="G487" s="158" t="str">
        <f t="shared" si="29"/>
        <v>项</v>
      </c>
      <c r="H487" s="467" t="str">
        <f t="shared" si="31"/>
        <v>否</v>
      </c>
    </row>
    <row r="488" ht="36" customHeight="1" spans="1:8">
      <c r="A488" s="468">
        <v>2070107</v>
      </c>
      <c r="B488" s="318" t="s">
        <v>435</v>
      </c>
      <c r="C488" s="363">
        <v>0</v>
      </c>
      <c r="D488" s="363"/>
      <c r="E488" s="323" t="str">
        <f t="shared" si="30"/>
        <v> </v>
      </c>
      <c r="F488" s="281" t="str">
        <f t="shared" si="28"/>
        <v>否</v>
      </c>
      <c r="G488" s="158" t="str">
        <f t="shared" si="29"/>
        <v>项</v>
      </c>
      <c r="H488" s="467" t="str">
        <f t="shared" si="31"/>
        <v>否</v>
      </c>
    </row>
    <row r="489" ht="36" customHeight="1" spans="1:8">
      <c r="A489" s="468">
        <v>2070108</v>
      </c>
      <c r="B489" s="318" t="s">
        <v>436</v>
      </c>
      <c r="C489" s="363">
        <v>0</v>
      </c>
      <c r="D489" s="363"/>
      <c r="E489" s="323" t="str">
        <f t="shared" si="30"/>
        <v> </v>
      </c>
      <c r="F489" s="281" t="str">
        <f t="shared" si="28"/>
        <v>否</v>
      </c>
      <c r="G489" s="158" t="str">
        <f t="shared" si="29"/>
        <v>项</v>
      </c>
      <c r="H489" s="467" t="str">
        <f t="shared" si="31"/>
        <v>否</v>
      </c>
    </row>
    <row r="490" ht="36" customHeight="1" spans="1:8">
      <c r="A490" s="468">
        <v>2070109</v>
      </c>
      <c r="B490" s="318" t="s">
        <v>437</v>
      </c>
      <c r="C490" s="363">
        <v>103</v>
      </c>
      <c r="D490" s="363"/>
      <c r="E490" s="323">
        <f t="shared" si="30"/>
        <v>-1</v>
      </c>
      <c r="F490" s="281" t="str">
        <f t="shared" si="28"/>
        <v>是</v>
      </c>
      <c r="G490" s="158" t="str">
        <f t="shared" si="29"/>
        <v>项</v>
      </c>
      <c r="H490" s="467" t="str">
        <f t="shared" si="31"/>
        <v>是</v>
      </c>
    </row>
    <row r="491" ht="36" customHeight="1" spans="1:8">
      <c r="A491" s="468">
        <v>2070110</v>
      </c>
      <c r="B491" s="318" t="s">
        <v>438</v>
      </c>
      <c r="C491" s="363">
        <v>0</v>
      </c>
      <c r="D491" s="363"/>
      <c r="E491" s="323" t="str">
        <f t="shared" si="30"/>
        <v> </v>
      </c>
      <c r="F491" s="281" t="str">
        <f t="shared" si="28"/>
        <v>否</v>
      </c>
      <c r="G491" s="158" t="str">
        <f t="shared" si="29"/>
        <v>项</v>
      </c>
      <c r="H491" s="467" t="str">
        <f t="shared" si="31"/>
        <v>否</v>
      </c>
    </row>
    <row r="492" ht="36" customHeight="1" spans="1:8">
      <c r="A492" s="468">
        <v>2070111</v>
      </c>
      <c r="B492" s="318" t="s">
        <v>439</v>
      </c>
      <c r="C492" s="363">
        <v>0</v>
      </c>
      <c r="D492" s="363"/>
      <c r="E492" s="323" t="str">
        <f t="shared" si="30"/>
        <v> </v>
      </c>
      <c r="F492" s="281" t="str">
        <f t="shared" si="28"/>
        <v>否</v>
      </c>
      <c r="G492" s="158" t="str">
        <f t="shared" si="29"/>
        <v>项</v>
      </c>
      <c r="H492" s="467" t="str">
        <f t="shared" si="31"/>
        <v>否</v>
      </c>
    </row>
    <row r="493" ht="36" customHeight="1" spans="1:8">
      <c r="A493" s="468">
        <v>2070112</v>
      </c>
      <c r="B493" s="318" t="s">
        <v>440</v>
      </c>
      <c r="C493" s="363">
        <v>0</v>
      </c>
      <c r="D493" s="363"/>
      <c r="E493" s="323" t="str">
        <f t="shared" si="30"/>
        <v> </v>
      </c>
      <c r="F493" s="281" t="str">
        <f t="shared" si="28"/>
        <v>否</v>
      </c>
      <c r="G493" s="158" t="str">
        <f t="shared" si="29"/>
        <v>项</v>
      </c>
      <c r="H493" s="467" t="str">
        <f t="shared" si="31"/>
        <v>否</v>
      </c>
    </row>
    <row r="494" ht="36" customHeight="1" spans="1:8">
      <c r="A494" s="468">
        <v>2070113</v>
      </c>
      <c r="B494" s="318" t="s">
        <v>441</v>
      </c>
      <c r="C494" s="363">
        <v>0</v>
      </c>
      <c r="D494" s="363"/>
      <c r="E494" s="323" t="str">
        <f t="shared" si="30"/>
        <v> </v>
      </c>
      <c r="F494" s="281" t="str">
        <f t="shared" si="28"/>
        <v>否</v>
      </c>
      <c r="G494" s="158" t="str">
        <f t="shared" si="29"/>
        <v>项</v>
      </c>
      <c r="H494" s="467" t="str">
        <f t="shared" si="31"/>
        <v>否</v>
      </c>
    </row>
    <row r="495" ht="36" customHeight="1" spans="1:8">
      <c r="A495" s="468">
        <v>2070114</v>
      </c>
      <c r="B495" s="318" t="s">
        <v>442</v>
      </c>
      <c r="C495" s="363">
        <v>0</v>
      </c>
      <c r="D495" s="363"/>
      <c r="E495" s="323" t="str">
        <f t="shared" si="30"/>
        <v> </v>
      </c>
      <c r="F495" s="281" t="str">
        <f t="shared" si="28"/>
        <v>否</v>
      </c>
      <c r="G495" s="158" t="str">
        <f t="shared" si="29"/>
        <v>项</v>
      </c>
      <c r="H495" s="467" t="str">
        <f t="shared" si="31"/>
        <v>否</v>
      </c>
    </row>
    <row r="496" ht="36" customHeight="1" spans="1:8">
      <c r="A496" s="468">
        <v>2070199</v>
      </c>
      <c r="B496" s="318" t="s">
        <v>443</v>
      </c>
      <c r="C496" s="363">
        <v>0</v>
      </c>
      <c r="D496" s="363"/>
      <c r="E496" s="323" t="str">
        <f t="shared" si="30"/>
        <v> </v>
      </c>
      <c r="F496" s="281" t="str">
        <f t="shared" si="28"/>
        <v>否</v>
      </c>
      <c r="G496" s="158" t="str">
        <f t="shared" si="29"/>
        <v>项</v>
      </c>
      <c r="H496" s="467" t="str">
        <f t="shared" si="31"/>
        <v>否</v>
      </c>
    </row>
    <row r="497" ht="36" customHeight="1" spans="1:8">
      <c r="A497" s="466">
        <v>20702</v>
      </c>
      <c r="B497" s="310" t="s">
        <v>444</v>
      </c>
      <c r="C497" s="363">
        <v>309</v>
      </c>
      <c r="D497" s="363"/>
      <c r="E497" s="323">
        <f t="shared" si="30"/>
        <v>-1</v>
      </c>
      <c r="F497" s="281" t="str">
        <f t="shared" si="28"/>
        <v>是</v>
      </c>
      <c r="G497" s="158" t="str">
        <f t="shared" si="29"/>
        <v>款</v>
      </c>
      <c r="H497" s="467" t="str">
        <f t="shared" si="31"/>
        <v>是</v>
      </c>
    </row>
    <row r="498" ht="36" customHeight="1" spans="1:8">
      <c r="A498" s="468">
        <v>2070201</v>
      </c>
      <c r="B498" s="318" t="s">
        <v>112</v>
      </c>
      <c r="C498" s="363">
        <v>0</v>
      </c>
      <c r="D498" s="363"/>
      <c r="E498" s="323" t="str">
        <f t="shared" si="30"/>
        <v> </v>
      </c>
      <c r="F498" s="281" t="str">
        <f t="shared" si="28"/>
        <v>否</v>
      </c>
      <c r="G498" s="158" t="str">
        <f t="shared" si="29"/>
        <v>项</v>
      </c>
      <c r="H498" s="467" t="str">
        <f t="shared" si="31"/>
        <v>否</v>
      </c>
    </row>
    <row r="499" ht="36" customHeight="1" spans="1:8">
      <c r="A499" s="468">
        <v>2070202</v>
      </c>
      <c r="B499" s="318" t="s">
        <v>113</v>
      </c>
      <c r="C499" s="363">
        <v>0</v>
      </c>
      <c r="D499" s="363"/>
      <c r="E499" s="323" t="str">
        <f t="shared" si="30"/>
        <v> </v>
      </c>
      <c r="F499" s="281" t="str">
        <f t="shared" si="28"/>
        <v>否</v>
      </c>
      <c r="G499" s="158" t="str">
        <f t="shared" si="29"/>
        <v>项</v>
      </c>
      <c r="H499" s="467" t="str">
        <f t="shared" si="31"/>
        <v>否</v>
      </c>
    </row>
    <row r="500" ht="36" customHeight="1" spans="1:8">
      <c r="A500" s="468">
        <v>2070203</v>
      </c>
      <c r="B500" s="318" t="s">
        <v>114</v>
      </c>
      <c r="C500" s="363">
        <v>0</v>
      </c>
      <c r="D500" s="363"/>
      <c r="E500" s="323" t="str">
        <f t="shared" si="30"/>
        <v> </v>
      </c>
      <c r="F500" s="281" t="str">
        <f t="shared" si="28"/>
        <v>否</v>
      </c>
      <c r="G500" s="158" t="str">
        <f t="shared" si="29"/>
        <v>项</v>
      </c>
      <c r="H500" s="467" t="str">
        <f t="shared" si="31"/>
        <v>否</v>
      </c>
    </row>
    <row r="501" ht="36" customHeight="1" spans="1:8">
      <c r="A501" s="468">
        <v>2070204</v>
      </c>
      <c r="B501" s="318" t="s">
        <v>445</v>
      </c>
      <c r="C501" s="363">
        <v>100</v>
      </c>
      <c r="D501" s="363"/>
      <c r="E501" s="323">
        <f t="shared" si="30"/>
        <v>-1</v>
      </c>
      <c r="F501" s="281" t="str">
        <f t="shared" si="28"/>
        <v>是</v>
      </c>
      <c r="G501" s="158" t="str">
        <f t="shared" si="29"/>
        <v>项</v>
      </c>
      <c r="H501" s="467" t="str">
        <f t="shared" si="31"/>
        <v>是</v>
      </c>
    </row>
    <row r="502" ht="36" customHeight="1" spans="1:8">
      <c r="A502" s="468">
        <v>2070205</v>
      </c>
      <c r="B502" s="318" t="s">
        <v>446</v>
      </c>
      <c r="C502" s="363">
        <v>209</v>
      </c>
      <c r="D502" s="363"/>
      <c r="E502" s="323">
        <f t="shared" si="30"/>
        <v>-1</v>
      </c>
      <c r="F502" s="281" t="str">
        <f t="shared" si="28"/>
        <v>是</v>
      </c>
      <c r="G502" s="158" t="str">
        <f t="shared" si="29"/>
        <v>项</v>
      </c>
      <c r="H502" s="467" t="str">
        <f t="shared" si="31"/>
        <v>是</v>
      </c>
    </row>
    <row r="503" ht="36" customHeight="1" spans="1:8">
      <c r="A503" s="468">
        <v>2070206</v>
      </c>
      <c r="B503" s="318" t="s">
        <v>447</v>
      </c>
      <c r="C503" s="363">
        <v>0</v>
      </c>
      <c r="D503" s="363"/>
      <c r="E503" s="323" t="str">
        <f t="shared" si="30"/>
        <v> </v>
      </c>
      <c r="F503" s="281" t="str">
        <f t="shared" si="28"/>
        <v>否</v>
      </c>
      <c r="G503" s="158" t="str">
        <f t="shared" si="29"/>
        <v>项</v>
      </c>
      <c r="H503" s="467" t="str">
        <f t="shared" si="31"/>
        <v>否</v>
      </c>
    </row>
    <row r="504" ht="36" customHeight="1" spans="1:8">
      <c r="A504" s="468">
        <v>2070299</v>
      </c>
      <c r="B504" s="318" t="s">
        <v>448</v>
      </c>
      <c r="C504" s="363">
        <v>0</v>
      </c>
      <c r="D504" s="363"/>
      <c r="E504" s="323" t="str">
        <f t="shared" si="30"/>
        <v> </v>
      </c>
      <c r="F504" s="281" t="str">
        <f t="shared" si="28"/>
        <v>否</v>
      </c>
      <c r="G504" s="158" t="str">
        <f t="shared" si="29"/>
        <v>项</v>
      </c>
      <c r="H504" s="467" t="str">
        <f t="shared" si="31"/>
        <v>否</v>
      </c>
    </row>
    <row r="505" ht="36" customHeight="1" spans="1:8">
      <c r="A505" s="466">
        <v>20703</v>
      </c>
      <c r="B505" s="310" t="s">
        <v>449</v>
      </c>
      <c r="C505" s="363">
        <v>159</v>
      </c>
      <c r="D505" s="363"/>
      <c r="E505" s="323">
        <f t="shared" si="30"/>
        <v>-1</v>
      </c>
      <c r="F505" s="281" t="str">
        <f t="shared" si="28"/>
        <v>是</v>
      </c>
      <c r="G505" s="158" t="str">
        <f t="shared" si="29"/>
        <v>款</v>
      </c>
      <c r="H505" s="467" t="str">
        <f t="shared" si="31"/>
        <v>是</v>
      </c>
    </row>
    <row r="506" ht="36" customHeight="1" spans="1:8">
      <c r="A506" s="468">
        <v>2070301</v>
      </c>
      <c r="B506" s="318" t="s">
        <v>112</v>
      </c>
      <c r="C506" s="363">
        <v>0</v>
      </c>
      <c r="D506" s="363"/>
      <c r="E506" s="323" t="str">
        <f t="shared" si="30"/>
        <v> </v>
      </c>
      <c r="F506" s="281" t="str">
        <f t="shared" si="28"/>
        <v>否</v>
      </c>
      <c r="G506" s="158" t="str">
        <f t="shared" si="29"/>
        <v>项</v>
      </c>
      <c r="H506" s="467" t="str">
        <f t="shared" si="31"/>
        <v>否</v>
      </c>
    </row>
    <row r="507" ht="36" customHeight="1" spans="1:8">
      <c r="A507" s="468">
        <v>2070302</v>
      </c>
      <c r="B507" s="318" t="s">
        <v>113</v>
      </c>
      <c r="C507" s="363">
        <v>0</v>
      </c>
      <c r="D507" s="363"/>
      <c r="E507" s="323" t="str">
        <f t="shared" si="30"/>
        <v> </v>
      </c>
      <c r="F507" s="281" t="str">
        <f t="shared" si="28"/>
        <v>否</v>
      </c>
      <c r="G507" s="158" t="str">
        <f t="shared" si="29"/>
        <v>项</v>
      </c>
      <c r="H507" s="467" t="str">
        <f t="shared" si="31"/>
        <v>否</v>
      </c>
    </row>
    <row r="508" ht="36" customHeight="1" spans="1:8">
      <c r="A508" s="468">
        <v>2070303</v>
      </c>
      <c r="B508" s="318" t="s">
        <v>114</v>
      </c>
      <c r="C508" s="363">
        <v>0</v>
      </c>
      <c r="D508" s="363"/>
      <c r="E508" s="323" t="str">
        <f t="shared" si="30"/>
        <v> </v>
      </c>
      <c r="F508" s="281" t="str">
        <f t="shared" si="28"/>
        <v>否</v>
      </c>
      <c r="G508" s="158" t="str">
        <f t="shared" si="29"/>
        <v>项</v>
      </c>
      <c r="H508" s="467" t="str">
        <f t="shared" si="31"/>
        <v>否</v>
      </c>
    </row>
    <row r="509" ht="36" customHeight="1" spans="1:8">
      <c r="A509" s="468">
        <v>2070304</v>
      </c>
      <c r="B509" s="318" t="s">
        <v>450</v>
      </c>
      <c r="C509" s="363">
        <v>0</v>
      </c>
      <c r="D509" s="363"/>
      <c r="E509" s="323" t="str">
        <f t="shared" si="30"/>
        <v> </v>
      </c>
      <c r="F509" s="281" t="str">
        <f t="shared" si="28"/>
        <v>否</v>
      </c>
      <c r="G509" s="158" t="str">
        <f t="shared" si="29"/>
        <v>项</v>
      </c>
      <c r="H509" s="467" t="str">
        <f t="shared" si="31"/>
        <v>否</v>
      </c>
    </row>
    <row r="510" ht="36" customHeight="1" spans="1:8">
      <c r="A510" s="468">
        <v>2070305</v>
      </c>
      <c r="B510" s="318" t="s">
        <v>451</v>
      </c>
      <c r="C510" s="363">
        <v>0</v>
      </c>
      <c r="D510" s="363"/>
      <c r="E510" s="323" t="str">
        <f t="shared" si="30"/>
        <v> </v>
      </c>
      <c r="F510" s="281" t="str">
        <f t="shared" si="28"/>
        <v>否</v>
      </c>
      <c r="G510" s="158" t="str">
        <f t="shared" si="29"/>
        <v>项</v>
      </c>
      <c r="H510" s="467" t="str">
        <f t="shared" si="31"/>
        <v>否</v>
      </c>
    </row>
    <row r="511" ht="36" customHeight="1" spans="1:8">
      <c r="A511" s="468">
        <v>2070306</v>
      </c>
      <c r="B511" s="318" t="s">
        <v>452</v>
      </c>
      <c r="C511" s="363">
        <v>0</v>
      </c>
      <c r="D511" s="363"/>
      <c r="E511" s="323" t="str">
        <f t="shared" si="30"/>
        <v> </v>
      </c>
      <c r="F511" s="281" t="str">
        <f t="shared" si="28"/>
        <v>否</v>
      </c>
      <c r="G511" s="158" t="str">
        <f t="shared" si="29"/>
        <v>项</v>
      </c>
      <c r="H511" s="467" t="str">
        <f t="shared" si="31"/>
        <v>否</v>
      </c>
    </row>
    <row r="512" ht="36" customHeight="1" spans="1:8">
      <c r="A512" s="468">
        <v>2070307</v>
      </c>
      <c r="B512" s="318" t="s">
        <v>453</v>
      </c>
      <c r="C512" s="363">
        <v>15</v>
      </c>
      <c r="D512" s="363"/>
      <c r="E512" s="323">
        <f t="shared" si="30"/>
        <v>-1</v>
      </c>
      <c r="F512" s="281" t="str">
        <f t="shared" si="28"/>
        <v>是</v>
      </c>
      <c r="G512" s="158" t="str">
        <f t="shared" si="29"/>
        <v>项</v>
      </c>
      <c r="H512" s="467" t="str">
        <f t="shared" si="31"/>
        <v>是</v>
      </c>
    </row>
    <row r="513" ht="36" customHeight="1" spans="1:8">
      <c r="A513" s="468">
        <v>2070308</v>
      </c>
      <c r="B513" s="318" t="s">
        <v>454</v>
      </c>
      <c r="C513" s="363">
        <v>144</v>
      </c>
      <c r="D513" s="363"/>
      <c r="E513" s="323">
        <f t="shared" si="30"/>
        <v>-1</v>
      </c>
      <c r="F513" s="281" t="str">
        <f t="shared" si="28"/>
        <v>是</v>
      </c>
      <c r="G513" s="158" t="str">
        <f t="shared" si="29"/>
        <v>项</v>
      </c>
      <c r="H513" s="467" t="str">
        <f t="shared" si="31"/>
        <v>是</v>
      </c>
    </row>
    <row r="514" ht="36" customHeight="1" spans="1:8">
      <c r="A514" s="468">
        <v>2070309</v>
      </c>
      <c r="B514" s="318" t="s">
        <v>455</v>
      </c>
      <c r="C514" s="363">
        <v>0</v>
      </c>
      <c r="D514" s="363"/>
      <c r="E514" s="323" t="str">
        <f t="shared" si="30"/>
        <v> </v>
      </c>
      <c r="F514" s="281" t="str">
        <f t="shared" si="28"/>
        <v>否</v>
      </c>
      <c r="G514" s="158" t="str">
        <f t="shared" si="29"/>
        <v>项</v>
      </c>
      <c r="H514" s="467" t="str">
        <f t="shared" si="31"/>
        <v>否</v>
      </c>
    </row>
    <row r="515" ht="36" customHeight="1" spans="1:8">
      <c r="A515" s="468">
        <v>2070399</v>
      </c>
      <c r="B515" s="318" t="s">
        <v>456</v>
      </c>
      <c r="C515" s="363">
        <v>0</v>
      </c>
      <c r="D515" s="363"/>
      <c r="E515" s="323" t="str">
        <f t="shared" si="30"/>
        <v> </v>
      </c>
      <c r="F515" s="281" t="str">
        <f t="shared" si="28"/>
        <v>否</v>
      </c>
      <c r="G515" s="158" t="str">
        <f t="shared" si="29"/>
        <v>项</v>
      </c>
      <c r="H515" s="467" t="str">
        <f t="shared" si="31"/>
        <v>否</v>
      </c>
    </row>
    <row r="516" ht="36" customHeight="1" spans="1:8">
      <c r="A516" s="466">
        <v>20706</v>
      </c>
      <c r="B516" s="310" t="s">
        <v>457</v>
      </c>
      <c r="C516" s="363">
        <v>0</v>
      </c>
      <c r="D516" s="363"/>
      <c r="E516" s="323" t="str">
        <f t="shared" si="30"/>
        <v> </v>
      </c>
      <c r="F516" s="281" t="str">
        <f t="shared" ref="F516:F579" si="32">IF(LEN(A516)=3,"是",IF(B516&lt;&gt;"",IF(SUM(C516:D516)&lt;&gt;0,"是","否"),"是"))</f>
        <v>否</v>
      </c>
      <c r="G516" s="158" t="str">
        <f t="shared" ref="G516:G579" si="33">IF(LEN(A516)=3,"类",IF(LEN(A516)=5,"款","项"))</f>
        <v>款</v>
      </c>
      <c r="H516" s="467" t="str">
        <f t="shared" si="31"/>
        <v>否</v>
      </c>
    </row>
    <row r="517" ht="36" customHeight="1" spans="1:8">
      <c r="A517" s="468">
        <v>2070601</v>
      </c>
      <c r="B517" s="318" t="s">
        <v>112</v>
      </c>
      <c r="C517" s="363">
        <v>0</v>
      </c>
      <c r="D517" s="363"/>
      <c r="E517" s="323" t="str">
        <f t="shared" ref="E517:E580" si="34">IFERROR(D517/C517-1," ")</f>
        <v> </v>
      </c>
      <c r="F517" s="281" t="str">
        <f t="shared" si="32"/>
        <v>否</v>
      </c>
      <c r="G517" s="158" t="str">
        <f t="shared" si="33"/>
        <v>项</v>
      </c>
      <c r="H517" s="467" t="str">
        <f t="shared" ref="H517:H580" si="35">IF(LEN(A517)=3,"是",IF(B517&lt;&gt;"",IF(SUM(C517:D517)&lt;&gt;0,"是","否"),"是"))</f>
        <v>否</v>
      </c>
    </row>
    <row r="518" ht="36" customHeight="1" spans="1:8">
      <c r="A518" s="468">
        <v>2070602</v>
      </c>
      <c r="B518" s="318" t="s">
        <v>113</v>
      </c>
      <c r="C518" s="363">
        <v>0</v>
      </c>
      <c r="D518" s="363"/>
      <c r="E518" s="323" t="str">
        <f t="shared" si="34"/>
        <v> </v>
      </c>
      <c r="F518" s="281" t="str">
        <f t="shared" si="32"/>
        <v>否</v>
      </c>
      <c r="G518" s="158" t="str">
        <f t="shared" si="33"/>
        <v>项</v>
      </c>
      <c r="H518" s="467" t="str">
        <f t="shared" si="35"/>
        <v>否</v>
      </c>
    </row>
    <row r="519" ht="36" customHeight="1" spans="1:8">
      <c r="A519" s="468">
        <v>2070603</v>
      </c>
      <c r="B519" s="318" t="s">
        <v>114</v>
      </c>
      <c r="C519" s="363">
        <v>0</v>
      </c>
      <c r="D519" s="363"/>
      <c r="E519" s="323" t="str">
        <f t="shared" si="34"/>
        <v> </v>
      </c>
      <c r="F519" s="281" t="str">
        <f t="shared" si="32"/>
        <v>否</v>
      </c>
      <c r="G519" s="158" t="str">
        <f t="shared" si="33"/>
        <v>项</v>
      </c>
      <c r="H519" s="467" t="str">
        <f t="shared" si="35"/>
        <v>否</v>
      </c>
    </row>
    <row r="520" ht="36" customHeight="1" spans="1:8">
      <c r="A520" s="468">
        <v>2070604</v>
      </c>
      <c r="B520" s="318" t="s">
        <v>458</v>
      </c>
      <c r="C520" s="363">
        <v>0</v>
      </c>
      <c r="D520" s="363"/>
      <c r="E520" s="323" t="str">
        <f t="shared" si="34"/>
        <v> </v>
      </c>
      <c r="F520" s="281" t="str">
        <f t="shared" si="32"/>
        <v>否</v>
      </c>
      <c r="G520" s="158" t="str">
        <f t="shared" si="33"/>
        <v>项</v>
      </c>
      <c r="H520" s="467" t="str">
        <f t="shared" si="35"/>
        <v>否</v>
      </c>
    </row>
    <row r="521" ht="36" customHeight="1" spans="1:8">
      <c r="A521" s="468">
        <v>2070605</v>
      </c>
      <c r="B521" s="318" t="s">
        <v>459</v>
      </c>
      <c r="C521" s="363">
        <v>0</v>
      </c>
      <c r="D521" s="363"/>
      <c r="E521" s="323" t="str">
        <f t="shared" si="34"/>
        <v> </v>
      </c>
      <c r="F521" s="281" t="str">
        <f t="shared" si="32"/>
        <v>否</v>
      </c>
      <c r="G521" s="158" t="str">
        <f t="shared" si="33"/>
        <v>项</v>
      </c>
      <c r="H521" s="467" t="str">
        <f t="shared" si="35"/>
        <v>否</v>
      </c>
    </row>
    <row r="522" ht="36" customHeight="1" spans="1:8">
      <c r="A522" s="468">
        <v>2070606</v>
      </c>
      <c r="B522" s="318" t="s">
        <v>460</v>
      </c>
      <c r="C522" s="363">
        <v>0</v>
      </c>
      <c r="D522" s="363"/>
      <c r="E522" s="323" t="str">
        <f t="shared" si="34"/>
        <v> </v>
      </c>
      <c r="F522" s="281" t="str">
        <f t="shared" si="32"/>
        <v>否</v>
      </c>
      <c r="G522" s="158" t="str">
        <f t="shared" si="33"/>
        <v>项</v>
      </c>
      <c r="H522" s="467" t="str">
        <f t="shared" si="35"/>
        <v>否</v>
      </c>
    </row>
    <row r="523" ht="36" customHeight="1" spans="1:8">
      <c r="A523" s="468">
        <v>2070607</v>
      </c>
      <c r="B523" s="318" t="s">
        <v>461</v>
      </c>
      <c r="C523" s="363">
        <v>0</v>
      </c>
      <c r="D523" s="363"/>
      <c r="E523" s="323" t="str">
        <f t="shared" si="34"/>
        <v> </v>
      </c>
      <c r="F523" s="281" t="str">
        <f t="shared" si="32"/>
        <v>否</v>
      </c>
      <c r="G523" s="158" t="str">
        <f t="shared" si="33"/>
        <v>项</v>
      </c>
      <c r="H523" s="467" t="str">
        <f t="shared" si="35"/>
        <v>否</v>
      </c>
    </row>
    <row r="524" ht="36" customHeight="1" spans="1:8">
      <c r="A524" s="468">
        <v>2070699</v>
      </c>
      <c r="B524" s="318" t="s">
        <v>462</v>
      </c>
      <c r="C524" s="363">
        <v>0</v>
      </c>
      <c r="D524" s="363"/>
      <c r="E524" s="323" t="str">
        <f t="shared" si="34"/>
        <v> </v>
      </c>
      <c r="F524" s="281" t="str">
        <f t="shared" si="32"/>
        <v>否</v>
      </c>
      <c r="G524" s="158" t="str">
        <f t="shared" si="33"/>
        <v>项</v>
      </c>
      <c r="H524" s="467" t="str">
        <f t="shared" si="35"/>
        <v>否</v>
      </c>
    </row>
    <row r="525" ht="36" customHeight="1" spans="1:8">
      <c r="A525" s="466">
        <v>20708</v>
      </c>
      <c r="B525" s="310" t="s">
        <v>463</v>
      </c>
      <c r="C525" s="363">
        <v>567</v>
      </c>
      <c r="D525" s="363"/>
      <c r="E525" s="323">
        <f t="shared" si="34"/>
        <v>-1</v>
      </c>
      <c r="F525" s="281" t="str">
        <f t="shared" si="32"/>
        <v>是</v>
      </c>
      <c r="G525" s="158" t="str">
        <f t="shared" si="33"/>
        <v>款</v>
      </c>
      <c r="H525" s="467" t="str">
        <f t="shared" si="35"/>
        <v>是</v>
      </c>
    </row>
    <row r="526" ht="36" customHeight="1" spans="1:8">
      <c r="A526" s="468">
        <v>2070801</v>
      </c>
      <c r="B526" s="318" t="s">
        <v>112</v>
      </c>
      <c r="C526" s="363">
        <v>0</v>
      </c>
      <c r="D526" s="363"/>
      <c r="E526" s="323" t="str">
        <f t="shared" si="34"/>
        <v> </v>
      </c>
      <c r="F526" s="281" t="str">
        <f t="shared" si="32"/>
        <v>否</v>
      </c>
      <c r="G526" s="158" t="str">
        <f t="shared" si="33"/>
        <v>项</v>
      </c>
      <c r="H526" s="467" t="str">
        <f t="shared" si="35"/>
        <v>否</v>
      </c>
    </row>
    <row r="527" ht="36" customHeight="1" spans="1:8">
      <c r="A527" s="468">
        <v>2070802</v>
      </c>
      <c r="B527" s="318" t="s">
        <v>113</v>
      </c>
      <c r="C527" s="363">
        <v>0</v>
      </c>
      <c r="D527" s="363"/>
      <c r="E527" s="323" t="str">
        <f t="shared" si="34"/>
        <v> </v>
      </c>
      <c r="F527" s="281" t="str">
        <f t="shared" si="32"/>
        <v>否</v>
      </c>
      <c r="G527" s="158" t="str">
        <f t="shared" si="33"/>
        <v>项</v>
      </c>
      <c r="H527" s="467" t="str">
        <f t="shared" si="35"/>
        <v>否</v>
      </c>
    </row>
    <row r="528" ht="36" customHeight="1" spans="1:8">
      <c r="A528" s="468">
        <v>2070803</v>
      </c>
      <c r="B528" s="318" t="s">
        <v>114</v>
      </c>
      <c r="C528" s="363">
        <v>0</v>
      </c>
      <c r="D528" s="363"/>
      <c r="E528" s="323" t="str">
        <f t="shared" si="34"/>
        <v> </v>
      </c>
      <c r="F528" s="281" t="str">
        <f t="shared" si="32"/>
        <v>否</v>
      </c>
      <c r="G528" s="158" t="str">
        <f t="shared" si="33"/>
        <v>项</v>
      </c>
      <c r="H528" s="467" t="str">
        <f t="shared" si="35"/>
        <v>否</v>
      </c>
    </row>
    <row r="529" ht="36" customHeight="1" spans="1:8">
      <c r="A529" s="468">
        <v>2070804</v>
      </c>
      <c r="B529" s="318" t="s">
        <v>464</v>
      </c>
      <c r="C529" s="363"/>
      <c r="D529" s="363"/>
      <c r="E529" s="323" t="str">
        <f t="shared" si="34"/>
        <v> </v>
      </c>
      <c r="F529" s="281" t="str">
        <f t="shared" si="32"/>
        <v>否</v>
      </c>
      <c r="G529" s="158" t="str">
        <f t="shared" si="33"/>
        <v>项</v>
      </c>
      <c r="H529" s="467" t="str">
        <f t="shared" si="35"/>
        <v>否</v>
      </c>
    </row>
    <row r="530" ht="36" customHeight="1" spans="1:8">
      <c r="A530" s="468">
        <v>2070805</v>
      </c>
      <c r="B530" s="318" t="s">
        <v>465</v>
      </c>
      <c r="C530" s="363"/>
      <c r="D530" s="363"/>
      <c r="E530" s="323" t="str">
        <f t="shared" si="34"/>
        <v> </v>
      </c>
      <c r="F530" s="281" t="str">
        <f t="shared" si="32"/>
        <v>否</v>
      </c>
      <c r="G530" s="158" t="str">
        <f t="shared" si="33"/>
        <v>项</v>
      </c>
      <c r="H530" s="467" t="str">
        <f t="shared" si="35"/>
        <v>否</v>
      </c>
    </row>
    <row r="531" ht="36" customHeight="1" spans="1:8">
      <c r="A531" s="468">
        <v>2070806</v>
      </c>
      <c r="B531" s="318" t="s">
        <v>466</v>
      </c>
      <c r="C531" s="363">
        <v>0</v>
      </c>
      <c r="D531" s="363"/>
      <c r="E531" s="323" t="str">
        <f t="shared" si="34"/>
        <v> </v>
      </c>
      <c r="F531" s="281" t="str">
        <f t="shared" si="32"/>
        <v>否</v>
      </c>
      <c r="G531" s="158" t="str">
        <f t="shared" si="33"/>
        <v>项</v>
      </c>
      <c r="H531" s="467" t="str">
        <f t="shared" si="35"/>
        <v>否</v>
      </c>
    </row>
    <row r="532" ht="36" customHeight="1" spans="1:8">
      <c r="A532" s="477">
        <v>2070807</v>
      </c>
      <c r="B532" s="318" t="s">
        <v>467</v>
      </c>
      <c r="C532" s="363">
        <v>0</v>
      </c>
      <c r="D532" s="363"/>
      <c r="E532" s="323" t="str">
        <f t="shared" si="34"/>
        <v> </v>
      </c>
      <c r="F532" s="281" t="str">
        <f t="shared" si="32"/>
        <v>否</v>
      </c>
      <c r="G532" s="158" t="str">
        <f t="shared" si="33"/>
        <v>项</v>
      </c>
      <c r="H532" s="467" t="str">
        <f t="shared" si="35"/>
        <v>否</v>
      </c>
    </row>
    <row r="533" ht="36" customHeight="1" spans="1:8">
      <c r="A533" s="477">
        <v>2070808</v>
      </c>
      <c r="B533" s="318" t="s">
        <v>468</v>
      </c>
      <c r="C533" s="363">
        <v>0</v>
      </c>
      <c r="D533" s="363"/>
      <c r="E533" s="323" t="str">
        <f t="shared" si="34"/>
        <v> </v>
      </c>
      <c r="F533" s="281" t="str">
        <f t="shared" si="32"/>
        <v>否</v>
      </c>
      <c r="G533" s="158" t="str">
        <f t="shared" si="33"/>
        <v>项</v>
      </c>
      <c r="H533" s="467" t="str">
        <f t="shared" si="35"/>
        <v>否</v>
      </c>
    </row>
    <row r="534" ht="36" customHeight="1" spans="1:8">
      <c r="A534" s="468">
        <v>2070899</v>
      </c>
      <c r="B534" s="318" t="s">
        <v>469</v>
      </c>
      <c r="C534" s="363">
        <v>567</v>
      </c>
      <c r="D534" s="363"/>
      <c r="E534" s="323">
        <f t="shared" si="34"/>
        <v>-1</v>
      </c>
      <c r="F534" s="281" t="str">
        <f t="shared" si="32"/>
        <v>是</v>
      </c>
      <c r="G534" s="158" t="str">
        <f t="shared" si="33"/>
        <v>项</v>
      </c>
      <c r="H534" s="467" t="str">
        <f t="shared" si="35"/>
        <v>是</v>
      </c>
    </row>
    <row r="535" ht="36" customHeight="1" spans="1:8">
      <c r="A535" s="466">
        <v>20799</v>
      </c>
      <c r="B535" s="310" t="s">
        <v>470</v>
      </c>
      <c r="C535" s="363">
        <v>0</v>
      </c>
      <c r="D535" s="363"/>
      <c r="E535" s="323" t="str">
        <f t="shared" si="34"/>
        <v> </v>
      </c>
      <c r="F535" s="281" t="str">
        <f t="shared" si="32"/>
        <v>否</v>
      </c>
      <c r="G535" s="158" t="str">
        <f t="shared" si="33"/>
        <v>款</v>
      </c>
      <c r="H535" s="467" t="str">
        <f t="shared" si="35"/>
        <v>否</v>
      </c>
    </row>
    <row r="536" ht="36" customHeight="1" spans="1:8">
      <c r="A536" s="468">
        <v>2079902</v>
      </c>
      <c r="B536" s="318" t="s">
        <v>471</v>
      </c>
      <c r="C536" s="363">
        <v>0</v>
      </c>
      <c r="D536" s="363"/>
      <c r="E536" s="323" t="str">
        <f t="shared" si="34"/>
        <v> </v>
      </c>
      <c r="F536" s="281" t="str">
        <f t="shared" si="32"/>
        <v>否</v>
      </c>
      <c r="G536" s="158" t="str">
        <f t="shared" si="33"/>
        <v>项</v>
      </c>
      <c r="H536" s="467" t="str">
        <f t="shared" si="35"/>
        <v>否</v>
      </c>
    </row>
    <row r="537" ht="36" customHeight="1" spans="1:8">
      <c r="A537" s="468">
        <v>2079903</v>
      </c>
      <c r="B537" s="318" t="s">
        <v>472</v>
      </c>
      <c r="C537" s="363">
        <v>0</v>
      </c>
      <c r="D537" s="363"/>
      <c r="E537" s="323" t="str">
        <f t="shared" si="34"/>
        <v> </v>
      </c>
      <c r="F537" s="281" t="str">
        <f t="shared" si="32"/>
        <v>否</v>
      </c>
      <c r="G537" s="158" t="str">
        <f t="shared" si="33"/>
        <v>项</v>
      </c>
      <c r="H537" s="467" t="str">
        <f t="shared" si="35"/>
        <v>否</v>
      </c>
    </row>
    <row r="538" ht="36" customHeight="1" spans="1:8">
      <c r="A538" s="468">
        <v>2079999</v>
      </c>
      <c r="B538" s="318" t="s">
        <v>473</v>
      </c>
      <c r="C538" s="363">
        <v>0</v>
      </c>
      <c r="D538" s="363"/>
      <c r="E538" s="323" t="str">
        <f t="shared" si="34"/>
        <v> </v>
      </c>
      <c r="F538" s="281" t="str">
        <f t="shared" si="32"/>
        <v>否</v>
      </c>
      <c r="G538" s="158" t="str">
        <f t="shared" si="33"/>
        <v>项</v>
      </c>
      <c r="H538" s="467" t="str">
        <f t="shared" si="35"/>
        <v>否</v>
      </c>
    </row>
    <row r="539" ht="36" customHeight="1" spans="1:8">
      <c r="A539" s="471" t="s">
        <v>474</v>
      </c>
      <c r="B539" s="472" t="s">
        <v>252</v>
      </c>
      <c r="C539" s="363">
        <v>0</v>
      </c>
      <c r="D539" s="363"/>
      <c r="E539" s="323" t="str">
        <f t="shared" si="34"/>
        <v> </v>
      </c>
      <c r="F539" s="281" t="str">
        <f t="shared" si="32"/>
        <v>否</v>
      </c>
      <c r="G539" s="158" t="str">
        <f t="shared" si="33"/>
        <v>项</v>
      </c>
      <c r="H539" s="467" t="str">
        <f t="shared" si="35"/>
        <v>否</v>
      </c>
    </row>
    <row r="540" ht="36" customHeight="1" spans="1:8">
      <c r="A540" s="466">
        <v>208</v>
      </c>
      <c r="B540" s="310" t="s">
        <v>59</v>
      </c>
      <c r="C540" s="363">
        <v>27760</v>
      </c>
      <c r="D540" s="363"/>
      <c r="E540" s="323">
        <f t="shared" si="34"/>
        <v>-1</v>
      </c>
      <c r="F540" s="281" t="str">
        <f t="shared" si="32"/>
        <v>是</v>
      </c>
      <c r="G540" s="158" t="str">
        <f t="shared" si="33"/>
        <v>类</v>
      </c>
      <c r="H540" s="467" t="str">
        <f t="shared" si="35"/>
        <v>是</v>
      </c>
    </row>
    <row r="541" ht="36" customHeight="1" spans="1:8">
      <c r="A541" s="466">
        <v>20801</v>
      </c>
      <c r="B541" s="310" t="s">
        <v>475</v>
      </c>
      <c r="C541" s="363">
        <v>914</v>
      </c>
      <c r="D541" s="363"/>
      <c r="E541" s="323">
        <f t="shared" si="34"/>
        <v>-1</v>
      </c>
      <c r="F541" s="281" t="str">
        <f t="shared" si="32"/>
        <v>是</v>
      </c>
      <c r="G541" s="158" t="str">
        <f t="shared" si="33"/>
        <v>款</v>
      </c>
      <c r="H541" s="467" t="str">
        <f t="shared" si="35"/>
        <v>是</v>
      </c>
    </row>
    <row r="542" ht="36" customHeight="1" spans="1:8">
      <c r="A542" s="468">
        <v>2080101</v>
      </c>
      <c r="B542" s="318" t="s">
        <v>112</v>
      </c>
      <c r="C542" s="363">
        <v>734</v>
      </c>
      <c r="D542" s="363"/>
      <c r="E542" s="323">
        <f t="shared" si="34"/>
        <v>-1</v>
      </c>
      <c r="F542" s="281" t="str">
        <f t="shared" si="32"/>
        <v>是</v>
      </c>
      <c r="G542" s="158" t="str">
        <f t="shared" si="33"/>
        <v>项</v>
      </c>
      <c r="H542" s="467" t="str">
        <f t="shared" si="35"/>
        <v>是</v>
      </c>
    </row>
    <row r="543" ht="36" customHeight="1" spans="1:8">
      <c r="A543" s="468">
        <v>2080102</v>
      </c>
      <c r="B543" s="318" t="s">
        <v>113</v>
      </c>
      <c r="C543" s="363">
        <v>3</v>
      </c>
      <c r="D543" s="363"/>
      <c r="E543" s="323">
        <f t="shared" si="34"/>
        <v>-1</v>
      </c>
      <c r="F543" s="281" t="str">
        <f t="shared" si="32"/>
        <v>是</v>
      </c>
      <c r="G543" s="158" t="str">
        <f t="shared" si="33"/>
        <v>项</v>
      </c>
      <c r="H543" s="467" t="str">
        <f t="shared" si="35"/>
        <v>是</v>
      </c>
    </row>
    <row r="544" ht="36" customHeight="1" spans="1:8">
      <c r="A544" s="468">
        <v>2080103</v>
      </c>
      <c r="B544" s="318" t="s">
        <v>114</v>
      </c>
      <c r="C544" s="363">
        <v>0</v>
      </c>
      <c r="D544" s="363"/>
      <c r="E544" s="323" t="str">
        <f t="shared" si="34"/>
        <v> </v>
      </c>
      <c r="F544" s="281" t="str">
        <f t="shared" si="32"/>
        <v>否</v>
      </c>
      <c r="G544" s="158" t="str">
        <f t="shared" si="33"/>
        <v>项</v>
      </c>
      <c r="H544" s="467" t="str">
        <f t="shared" si="35"/>
        <v>否</v>
      </c>
    </row>
    <row r="545" ht="36" customHeight="1" spans="1:8">
      <c r="A545" s="468">
        <v>2080104</v>
      </c>
      <c r="B545" s="318" t="s">
        <v>476</v>
      </c>
      <c r="C545" s="363">
        <v>0</v>
      </c>
      <c r="D545" s="363"/>
      <c r="E545" s="323" t="str">
        <f t="shared" si="34"/>
        <v> </v>
      </c>
      <c r="F545" s="281" t="str">
        <f t="shared" si="32"/>
        <v>否</v>
      </c>
      <c r="G545" s="158" t="str">
        <f t="shared" si="33"/>
        <v>项</v>
      </c>
      <c r="H545" s="467" t="str">
        <f t="shared" si="35"/>
        <v>否</v>
      </c>
    </row>
    <row r="546" ht="36" customHeight="1" spans="1:8">
      <c r="A546" s="468">
        <v>2080105</v>
      </c>
      <c r="B546" s="318" t="s">
        <v>477</v>
      </c>
      <c r="C546" s="363">
        <v>0</v>
      </c>
      <c r="D546" s="363"/>
      <c r="E546" s="323" t="str">
        <f t="shared" si="34"/>
        <v> </v>
      </c>
      <c r="F546" s="281" t="str">
        <f t="shared" si="32"/>
        <v>否</v>
      </c>
      <c r="G546" s="158" t="str">
        <f t="shared" si="33"/>
        <v>项</v>
      </c>
      <c r="H546" s="467" t="str">
        <f t="shared" si="35"/>
        <v>否</v>
      </c>
    </row>
    <row r="547" ht="36" customHeight="1" spans="1:8">
      <c r="A547" s="468">
        <v>2080106</v>
      </c>
      <c r="B547" s="318" t="s">
        <v>478</v>
      </c>
      <c r="C547" s="363">
        <v>0</v>
      </c>
      <c r="D547" s="363"/>
      <c r="E547" s="323" t="str">
        <f t="shared" si="34"/>
        <v> </v>
      </c>
      <c r="F547" s="281" t="str">
        <f t="shared" si="32"/>
        <v>否</v>
      </c>
      <c r="G547" s="158" t="str">
        <f t="shared" si="33"/>
        <v>项</v>
      </c>
      <c r="H547" s="467" t="str">
        <f t="shared" si="35"/>
        <v>否</v>
      </c>
    </row>
    <row r="548" ht="36" customHeight="1" spans="1:8">
      <c r="A548" s="468">
        <v>2080107</v>
      </c>
      <c r="B548" s="318" t="s">
        <v>479</v>
      </c>
      <c r="C548" s="363">
        <v>0</v>
      </c>
      <c r="D548" s="363"/>
      <c r="E548" s="323" t="str">
        <f t="shared" si="34"/>
        <v> </v>
      </c>
      <c r="F548" s="281" t="str">
        <f t="shared" si="32"/>
        <v>否</v>
      </c>
      <c r="G548" s="158" t="str">
        <f t="shared" si="33"/>
        <v>项</v>
      </c>
      <c r="H548" s="467" t="str">
        <f t="shared" si="35"/>
        <v>否</v>
      </c>
    </row>
    <row r="549" ht="36" customHeight="1" spans="1:8">
      <c r="A549" s="468">
        <v>2080108</v>
      </c>
      <c r="B549" s="318" t="s">
        <v>153</v>
      </c>
      <c r="C549" s="363">
        <v>0</v>
      </c>
      <c r="D549" s="363"/>
      <c r="E549" s="323" t="str">
        <f t="shared" si="34"/>
        <v> </v>
      </c>
      <c r="F549" s="281" t="str">
        <f t="shared" si="32"/>
        <v>否</v>
      </c>
      <c r="G549" s="158" t="str">
        <f t="shared" si="33"/>
        <v>项</v>
      </c>
      <c r="H549" s="467" t="str">
        <f t="shared" si="35"/>
        <v>否</v>
      </c>
    </row>
    <row r="550" ht="36" customHeight="1" spans="1:8">
      <c r="A550" s="468">
        <v>2080109</v>
      </c>
      <c r="B550" s="318" t="s">
        <v>480</v>
      </c>
      <c r="C550" s="363">
        <v>147</v>
      </c>
      <c r="D550" s="363"/>
      <c r="E550" s="323">
        <f t="shared" si="34"/>
        <v>-1</v>
      </c>
      <c r="F550" s="281" t="str">
        <f t="shared" si="32"/>
        <v>是</v>
      </c>
      <c r="G550" s="158" t="str">
        <f t="shared" si="33"/>
        <v>项</v>
      </c>
      <c r="H550" s="467" t="str">
        <f t="shared" si="35"/>
        <v>是</v>
      </c>
    </row>
    <row r="551" ht="36" customHeight="1" spans="1:8">
      <c r="A551" s="468">
        <v>2080110</v>
      </c>
      <c r="B551" s="318" t="s">
        <v>481</v>
      </c>
      <c r="C551" s="363">
        <v>0</v>
      </c>
      <c r="D551" s="363"/>
      <c r="E551" s="323" t="str">
        <f t="shared" si="34"/>
        <v> </v>
      </c>
      <c r="F551" s="281" t="str">
        <f t="shared" si="32"/>
        <v>否</v>
      </c>
      <c r="G551" s="158" t="str">
        <f t="shared" si="33"/>
        <v>项</v>
      </c>
      <c r="H551" s="467" t="str">
        <f t="shared" si="35"/>
        <v>否</v>
      </c>
    </row>
    <row r="552" ht="36" customHeight="1" spans="1:8">
      <c r="A552" s="468">
        <v>2080111</v>
      </c>
      <c r="B552" s="318" t="s">
        <v>482</v>
      </c>
      <c r="C552" s="363">
        <v>0</v>
      </c>
      <c r="D552" s="363"/>
      <c r="E552" s="323" t="str">
        <f t="shared" si="34"/>
        <v> </v>
      </c>
      <c r="F552" s="281" t="str">
        <f t="shared" si="32"/>
        <v>否</v>
      </c>
      <c r="G552" s="158" t="str">
        <f t="shared" si="33"/>
        <v>项</v>
      </c>
      <c r="H552" s="467" t="str">
        <f t="shared" si="35"/>
        <v>否</v>
      </c>
    </row>
    <row r="553" ht="36" customHeight="1" spans="1:8">
      <c r="A553" s="468">
        <v>2080112</v>
      </c>
      <c r="B553" s="318" t="s">
        <v>483</v>
      </c>
      <c r="C553" s="363">
        <v>0</v>
      </c>
      <c r="D553" s="363"/>
      <c r="E553" s="323" t="str">
        <f t="shared" si="34"/>
        <v> </v>
      </c>
      <c r="F553" s="281" t="str">
        <f t="shared" si="32"/>
        <v>否</v>
      </c>
      <c r="G553" s="158" t="str">
        <f t="shared" si="33"/>
        <v>项</v>
      </c>
      <c r="H553" s="467" t="str">
        <f t="shared" si="35"/>
        <v>否</v>
      </c>
    </row>
    <row r="554" ht="36" customHeight="1" spans="1:8">
      <c r="A554" s="470">
        <v>2080113</v>
      </c>
      <c r="B554" s="476" t="s">
        <v>177</v>
      </c>
      <c r="C554" s="363">
        <v>0</v>
      </c>
      <c r="D554" s="363"/>
      <c r="E554" s="323" t="str">
        <f t="shared" si="34"/>
        <v> </v>
      </c>
      <c r="F554" s="281" t="str">
        <f t="shared" si="32"/>
        <v>否</v>
      </c>
      <c r="G554" s="158" t="str">
        <f t="shared" si="33"/>
        <v>项</v>
      </c>
      <c r="H554" s="467" t="str">
        <f t="shared" si="35"/>
        <v>否</v>
      </c>
    </row>
    <row r="555" ht="36" customHeight="1" spans="1:8">
      <c r="A555" s="470">
        <v>2080114</v>
      </c>
      <c r="B555" s="476" t="s">
        <v>178</v>
      </c>
      <c r="C555" s="363">
        <v>0</v>
      </c>
      <c r="D555" s="363"/>
      <c r="E555" s="323" t="str">
        <f t="shared" si="34"/>
        <v> </v>
      </c>
      <c r="F555" s="281" t="str">
        <f t="shared" si="32"/>
        <v>否</v>
      </c>
      <c r="G555" s="158" t="str">
        <f t="shared" si="33"/>
        <v>项</v>
      </c>
      <c r="H555" s="467" t="str">
        <f t="shared" si="35"/>
        <v>否</v>
      </c>
    </row>
    <row r="556" ht="36" customHeight="1" spans="1:8">
      <c r="A556" s="470">
        <v>2080115</v>
      </c>
      <c r="B556" s="476" t="s">
        <v>179</v>
      </c>
      <c r="C556" s="363">
        <v>0</v>
      </c>
      <c r="D556" s="363"/>
      <c r="E556" s="323" t="str">
        <f t="shared" si="34"/>
        <v> </v>
      </c>
      <c r="F556" s="281" t="str">
        <f t="shared" si="32"/>
        <v>否</v>
      </c>
      <c r="G556" s="158" t="str">
        <f t="shared" si="33"/>
        <v>项</v>
      </c>
      <c r="H556" s="467" t="str">
        <f t="shared" si="35"/>
        <v>否</v>
      </c>
    </row>
    <row r="557" ht="36" customHeight="1" spans="1:8">
      <c r="A557" s="470">
        <v>2080116</v>
      </c>
      <c r="B557" s="476" t="s">
        <v>180</v>
      </c>
      <c r="C557" s="363">
        <v>0</v>
      </c>
      <c r="D557" s="363"/>
      <c r="E557" s="323" t="str">
        <f t="shared" si="34"/>
        <v> </v>
      </c>
      <c r="F557" s="281" t="str">
        <f t="shared" si="32"/>
        <v>否</v>
      </c>
      <c r="G557" s="158" t="str">
        <f t="shared" si="33"/>
        <v>项</v>
      </c>
      <c r="H557" s="467" t="str">
        <f t="shared" si="35"/>
        <v>否</v>
      </c>
    </row>
    <row r="558" ht="36" customHeight="1" spans="1:8">
      <c r="A558" s="470">
        <v>2080150</v>
      </c>
      <c r="B558" s="476" t="s">
        <v>121</v>
      </c>
      <c r="C558" s="363">
        <v>0</v>
      </c>
      <c r="D558" s="363"/>
      <c r="E558" s="323" t="str">
        <f t="shared" si="34"/>
        <v> </v>
      </c>
      <c r="F558" s="281" t="str">
        <f t="shared" si="32"/>
        <v>否</v>
      </c>
      <c r="G558" s="158" t="str">
        <f t="shared" si="33"/>
        <v>项</v>
      </c>
      <c r="H558" s="467" t="str">
        <f t="shared" si="35"/>
        <v>否</v>
      </c>
    </row>
    <row r="559" ht="36" customHeight="1" spans="1:8">
      <c r="A559" s="468">
        <v>2080199</v>
      </c>
      <c r="B559" s="318" t="s">
        <v>484</v>
      </c>
      <c r="C559" s="363">
        <v>30</v>
      </c>
      <c r="D559" s="363"/>
      <c r="E559" s="323">
        <f t="shared" si="34"/>
        <v>-1</v>
      </c>
      <c r="F559" s="281" t="str">
        <f t="shared" si="32"/>
        <v>是</v>
      </c>
      <c r="G559" s="158" t="str">
        <f t="shared" si="33"/>
        <v>项</v>
      </c>
      <c r="H559" s="467" t="str">
        <f t="shared" si="35"/>
        <v>是</v>
      </c>
    </row>
    <row r="560" ht="36" customHeight="1" spans="1:8">
      <c r="A560" s="466">
        <v>20802</v>
      </c>
      <c r="B560" s="310" t="s">
        <v>485</v>
      </c>
      <c r="C560" s="363">
        <v>453</v>
      </c>
      <c r="D560" s="363"/>
      <c r="E560" s="323">
        <f t="shared" si="34"/>
        <v>-1</v>
      </c>
      <c r="F560" s="281" t="str">
        <f t="shared" si="32"/>
        <v>是</v>
      </c>
      <c r="G560" s="158" t="str">
        <f t="shared" si="33"/>
        <v>款</v>
      </c>
      <c r="H560" s="467" t="str">
        <f t="shared" si="35"/>
        <v>是</v>
      </c>
    </row>
    <row r="561" ht="36" customHeight="1" spans="1:8">
      <c r="A561" s="468">
        <v>2080201</v>
      </c>
      <c r="B561" s="318" t="s">
        <v>112</v>
      </c>
      <c r="C561" s="363">
        <v>443</v>
      </c>
      <c r="D561" s="363"/>
      <c r="E561" s="323">
        <f t="shared" si="34"/>
        <v>-1</v>
      </c>
      <c r="F561" s="281" t="str">
        <f t="shared" si="32"/>
        <v>是</v>
      </c>
      <c r="G561" s="158" t="str">
        <f t="shared" si="33"/>
        <v>项</v>
      </c>
      <c r="H561" s="467" t="str">
        <f t="shared" si="35"/>
        <v>是</v>
      </c>
    </row>
    <row r="562" ht="36" customHeight="1" spans="1:8">
      <c r="A562" s="468">
        <v>2080202</v>
      </c>
      <c r="B562" s="318" t="s">
        <v>113</v>
      </c>
      <c r="C562" s="363">
        <v>0</v>
      </c>
      <c r="D562" s="363"/>
      <c r="E562" s="323" t="str">
        <f t="shared" si="34"/>
        <v> </v>
      </c>
      <c r="F562" s="281" t="str">
        <f t="shared" si="32"/>
        <v>否</v>
      </c>
      <c r="G562" s="158" t="str">
        <f t="shared" si="33"/>
        <v>项</v>
      </c>
      <c r="H562" s="467" t="str">
        <f t="shared" si="35"/>
        <v>否</v>
      </c>
    </row>
    <row r="563" ht="36" customHeight="1" spans="1:8">
      <c r="A563" s="468">
        <v>2080203</v>
      </c>
      <c r="B563" s="318" t="s">
        <v>114</v>
      </c>
      <c r="C563" s="363">
        <v>0</v>
      </c>
      <c r="D563" s="363"/>
      <c r="E563" s="323" t="str">
        <f t="shared" si="34"/>
        <v> </v>
      </c>
      <c r="F563" s="281" t="str">
        <f t="shared" si="32"/>
        <v>否</v>
      </c>
      <c r="G563" s="158" t="str">
        <f t="shared" si="33"/>
        <v>项</v>
      </c>
      <c r="H563" s="467" t="str">
        <f t="shared" si="35"/>
        <v>否</v>
      </c>
    </row>
    <row r="564" ht="36" customHeight="1" spans="1:8">
      <c r="A564" s="468">
        <v>2080206</v>
      </c>
      <c r="B564" s="318" t="s">
        <v>486</v>
      </c>
      <c r="C564" s="363">
        <v>0</v>
      </c>
      <c r="D564" s="363"/>
      <c r="E564" s="323" t="str">
        <f t="shared" si="34"/>
        <v> </v>
      </c>
      <c r="F564" s="281" t="str">
        <f t="shared" si="32"/>
        <v>否</v>
      </c>
      <c r="G564" s="158" t="str">
        <f t="shared" si="33"/>
        <v>项</v>
      </c>
      <c r="H564" s="467" t="str">
        <f t="shared" si="35"/>
        <v>否</v>
      </c>
    </row>
    <row r="565" ht="36" customHeight="1" spans="1:8">
      <c r="A565" s="468">
        <v>2080207</v>
      </c>
      <c r="B565" s="318" t="s">
        <v>487</v>
      </c>
      <c r="C565" s="363">
        <v>10</v>
      </c>
      <c r="D565" s="363"/>
      <c r="E565" s="323">
        <f t="shared" si="34"/>
        <v>-1</v>
      </c>
      <c r="F565" s="281" t="str">
        <f t="shared" si="32"/>
        <v>是</v>
      </c>
      <c r="G565" s="158" t="str">
        <f t="shared" si="33"/>
        <v>项</v>
      </c>
      <c r="H565" s="467" t="str">
        <f t="shared" si="35"/>
        <v>是</v>
      </c>
    </row>
    <row r="566" ht="36" customHeight="1" spans="1:8">
      <c r="A566" s="468">
        <v>2080208</v>
      </c>
      <c r="B566" s="318" t="s">
        <v>488</v>
      </c>
      <c r="C566" s="363">
        <v>0</v>
      </c>
      <c r="D566" s="363"/>
      <c r="E566" s="323" t="str">
        <f t="shared" si="34"/>
        <v> </v>
      </c>
      <c r="F566" s="281" t="str">
        <f t="shared" si="32"/>
        <v>否</v>
      </c>
      <c r="G566" s="158" t="str">
        <f t="shared" si="33"/>
        <v>项</v>
      </c>
      <c r="H566" s="467" t="str">
        <f t="shared" si="35"/>
        <v>否</v>
      </c>
    </row>
    <row r="567" ht="36" customHeight="1" spans="1:8">
      <c r="A567" s="468">
        <v>2080299</v>
      </c>
      <c r="B567" s="318" t="s">
        <v>489</v>
      </c>
      <c r="C567" s="363">
        <v>0</v>
      </c>
      <c r="D567" s="363"/>
      <c r="E567" s="323" t="str">
        <f t="shared" si="34"/>
        <v> </v>
      </c>
      <c r="F567" s="281" t="str">
        <f t="shared" si="32"/>
        <v>否</v>
      </c>
      <c r="G567" s="158" t="str">
        <f t="shared" si="33"/>
        <v>项</v>
      </c>
      <c r="H567" s="467" t="str">
        <f t="shared" si="35"/>
        <v>否</v>
      </c>
    </row>
    <row r="568" ht="36" customHeight="1" spans="1:8">
      <c r="A568" s="466">
        <v>20804</v>
      </c>
      <c r="B568" s="310" t="s">
        <v>490</v>
      </c>
      <c r="C568" s="363">
        <v>0</v>
      </c>
      <c r="D568" s="363"/>
      <c r="E568" s="323" t="str">
        <f t="shared" si="34"/>
        <v> </v>
      </c>
      <c r="F568" s="281" t="str">
        <f t="shared" si="32"/>
        <v>否</v>
      </c>
      <c r="G568" s="158" t="str">
        <f t="shared" si="33"/>
        <v>款</v>
      </c>
      <c r="H568" s="467" t="str">
        <f t="shared" si="35"/>
        <v>否</v>
      </c>
    </row>
    <row r="569" ht="36" customHeight="1" spans="1:8">
      <c r="A569" s="468">
        <v>2080402</v>
      </c>
      <c r="B569" s="318" t="s">
        <v>491</v>
      </c>
      <c r="C569" s="363">
        <v>0</v>
      </c>
      <c r="D569" s="363"/>
      <c r="E569" s="323" t="str">
        <f t="shared" si="34"/>
        <v> </v>
      </c>
      <c r="F569" s="281" t="str">
        <f t="shared" si="32"/>
        <v>否</v>
      </c>
      <c r="G569" s="158" t="str">
        <f t="shared" si="33"/>
        <v>项</v>
      </c>
      <c r="H569" s="467" t="str">
        <f t="shared" si="35"/>
        <v>否</v>
      </c>
    </row>
    <row r="570" ht="36" customHeight="1" spans="1:8">
      <c r="A570" s="466">
        <v>20805</v>
      </c>
      <c r="B570" s="310" t="s">
        <v>492</v>
      </c>
      <c r="C570" s="363">
        <v>14996</v>
      </c>
      <c r="D570" s="363"/>
      <c r="E570" s="323">
        <f t="shared" si="34"/>
        <v>-1</v>
      </c>
      <c r="F570" s="281" t="str">
        <f t="shared" si="32"/>
        <v>是</v>
      </c>
      <c r="G570" s="158" t="str">
        <f t="shared" si="33"/>
        <v>款</v>
      </c>
      <c r="H570" s="467" t="str">
        <f t="shared" si="35"/>
        <v>是</v>
      </c>
    </row>
    <row r="571" ht="36" customHeight="1" spans="1:8">
      <c r="A571" s="468">
        <v>2080501</v>
      </c>
      <c r="B571" s="318" t="s">
        <v>493</v>
      </c>
      <c r="C571" s="363">
        <v>1253</v>
      </c>
      <c r="D571" s="363"/>
      <c r="E571" s="323">
        <f t="shared" si="34"/>
        <v>-1</v>
      </c>
      <c r="F571" s="281" t="str">
        <f t="shared" si="32"/>
        <v>是</v>
      </c>
      <c r="G571" s="158" t="str">
        <f t="shared" si="33"/>
        <v>项</v>
      </c>
      <c r="H571" s="467" t="str">
        <f t="shared" si="35"/>
        <v>是</v>
      </c>
    </row>
    <row r="572" ht="36" customHeight="1" spans="1:8">
      <c r="A572" s="468">
        <v>2080502</v>
      </c>
      <c r="B572" s="318" t="s">
        <v>494</v>
      </c>
      <c r="C572" s="363">
        <v>2227</v>
      </c>
      <c r="D572" s="363"/>
      <c r="E572" s="323">
        <f t="shared" si="34"/>
        <v>-1</v>
      </c>
      <c r="F572" s="281" t="str">
        <f t="shared" si="32"/>
        <v>是</v>
      </c>
      <c r="G572" s="158" t="str">
        <f t="shared" si="33"/>
        <v>项</v>
      </c>
      <c r="H572" s="467" t="str">
        <f t="shared" si="35"/>
        <v>是</v>
      </c>
    </row>
    <row r="573" ht="36" customHeight="1" spans="1:8">
      <c r="A573" s="468">
        <v>2080503</v>
      </c>
      <c r="B573" s="318" t="s">
        <v>495</v>
      </c>
      <c r="C573" s="363">
        <v>21</v>
      </c>
      <c r="D573" s="363"/>
      <c r="E573" s="323">
        <f t="shared" si="34"/>
        <v>-1</v>
      </c>
      <c r="F573" s="281" t="str">
        <f t="shared" si="32"/>
        <v>是</v>
      </c>
      <c r="G573" s="158" t="str">
        <f t="shared" si="33"/>
        <v>项</v>
      </c>
      <c r="H573" s="467" t="str">
        <f t="shared" si="35"/>
        <v>是</v>
      </c>
    </row>
    <row r="574" ht="36" customHeight="1" spans="1:8">
      <c r="A574" s="468">
        <v>2080505</v>
      </c>
      <c r="B574" s="318" t="s">
        <v>496</v>
      </c>
      <c r="C574" s="363">
        <v>7758</v>
      </c>
      <c r="D574" s="363"/>
      <c r="E574" s="323">
        <f t="shared" si="34"/>
        <v>-1</v>
      </c>
      <c r="F574" s="281" t="str">
        <f t="shared" si="32"/>
        <v>是</v>
      </c>
      <c r="G574" s="158" t="str">
        <f t="shared" si="33"/>
        <v>项</v>
      </c>
      <c r="H574" s="467" t="str">
        <f t="shared" si="35"/>
        <v>是</v>
      </c>
    </row>
    <row r="575" ht="36" customHeight="1" spans="1:8">
      <c r="A575" s="468">
        <v>2080506</v>
      </c>
      <c r="B575" s="318" t="s">
        <v>497</v>
      </c>
      <c r="C575" s="363">
        <v>1500</v>
      </c>
      <c r="D575" s="363"/>
      <c r="E575" s="323">
        <f t="shared" si="34"/>
        <v>-1</v>
      </c>
      <c r="F575" s="281" t="str">
        <f t="shared" si="32"/>
        <v>是</v>
      </c>
      <c r="G575" s="158" t="str">
        <f t="shared" si="33"/>
        <v>项</v>
      </c>
      <c r="H575" s="467" t="str">
        <f t="shared" si="35"/>
        <v>是</v>
      </c>
    </row>
    <row r="576" ht="36" hidden="1" customHeight="1" spans="1:8">
      <c r="A576" s="468">
        <v>2080507</v>
      </c>
      <c r="B576" s="318" t="s">
        <v>498</v>
      </c>
      <c r="C576" s="363">
        <v>0</v>
      </c>
      <c r="D576" s="363"/>
      <c r="E576" s="323" t="str">
        <f t="shared" si="34"/>
        <v> </v>
      </c>
      <c r="F576" s="281" t="str">
        <f t="shared" si="32"/>
        <v>否</v>
      </c>
      <c r="G576" s="158" t="str">
        <f t="shared" si="33"/>
        <v>项</v>
      </c>
      <c r="H576" s="467" t="str">
        <f t="shared" si="35"/>
        <v>否</v>
      </c>
    </row>
    <row r="577" ht="36" hidden="1" customHeight="1" spans="1:8">
      <c r="A577" s="470">
        <v>2080508</v>
      </c>
      <c r="B577" s="476" t="s">
        <v>499</v>
      </c>
      <c r="C577" s="363">
        <v>0</v>
      </c>
      <c r="D577" s="363"/>
      <c r="E577" s="323" t="str">
        <f t="shared" si="34"/>
        <v> </v>
      </c>
      <c r="F577" s="281" t="str">
        <f t="shared" si="32"/>
        <v>否</v>
      </c>
      <c r="G577" s="158" t="str">
        <f t="shared" si="33"/>
        <v>项</v>
      </c>
      <c r="H577" s="467" t="str">
        <f t="shared" si="35"/>
        <v>否</v>
      </c>
    </row>
    <row r="578" ht="36" customHeight="1" spans="1:8">
      <c r="A578" s="468">
        <v>2080599</v>
      </c>
      <c r="B578" s="318" t="s">
        <v>500</v>
      </c>
      <c r="C578" s="363">
        <v>2237</v>
      </c>
      <c r="D578" s="363"/>
      <c r="E578" s="323">
        <f t="shared" si="34"/>
        <v>-1</v>
      </c>
      <c r="F578" s="281" t="str">
        <f t="shared" si="32"/>
        <v>是</v>
      </c>
      <c r="G578" s="158" t="str">
        <f t="shared" si="33"/>
        <v>项</v>
      </c>
      <c r="H578" s="467" t="str">
        <f t="shared" si="35"/>
        <v>是</v>
      </c>
    </row>
    <row r="579" ht="36" customHeight="1" spans="1:8">
      <c r="A579" s="466">
        <v>20806</v>
      </c>
      <c r="B579" s="310" t="s">
        <v>501</v>
      </c>
      <c r="C579" s="363">
        <v>70</v>
      </c>
      <c r="D579" s="363"/>
      <c r="E579" s="323">
        <f t="shared" si="34"/>
        <v>-1</v>
      </c>
      <c r="F579" s="281" t="str">
        <f t="shared" si="32"/>
        <v>是</v>
      </c>
      <c r="G579" s="158" t="str">
        <f t="shared" si="33"/>
        <v>款</v>
      </c>
      <c r="H579" s="467" t="str">
        <f t="shared" si="35"/>
        <v>是</v>
      </c>
    </row>
    <row r="580" ht="36" customHeight="1" spans="1:8">
      <c r="A580" s="468">
        <v>2080601</v>
      </c>
      <c r="B580" s="318" t="s">
        <v>502</v>
      </c>
      <c r="C580" s="363">
        <v>0</v>
      </c>
      <c r="D580" s="363"/>
      <c r="E580" s="323" t="str">
        <f t="shared" si="34"/>
        <v> </v>
      </c>
      <c r="F580" s="281" t="str">
        <f t="shared" ref="F580:F643" si="36">IF(LEN(A580)=3,"是",IF(B580&lt;&gt;"",IF(SUM(C580:D580)&lt;&gt;0,"是","否"),"是"))</f>
        <v>否</v>
      </c>
      <c r="G580" s="158" t="str">
        <f t="shared" ref="G580:G643" si="37">IF(LEN(A580)=3,"类",IF(LEN(A580)=5,"款","项"))</f>
        <v>项</v>
      </c>
      <c r="H580" s="467" t="str">
        <f t="shared" si="35"/>
        <v>否</v>
      </c>
    </row>
    <row r="581" ht="36" customHeight="1" spans="1:8">
      <c r="A581" s="468">
        <v>2080602</v>
      </c>
      <c r="B581" s="318" t="s">
        <v>503</v>
      </c>
      <c r="C581" s="363">
        <v>0</v>
      </c>
      <c r="D581" s="363"/>
      <c r="E581" s="323" t="str">
        <f t="shared" ref="E581:E644" si="38">IFERROR(D581/C581-1," ")</f>
        <v> </v>
      </c>
      <c r="F581" s="281" t="str">
        <f t="shared" si="36"/>
        <v>否</v>
      </c>
      <c r="G581" s="158" t="str">
        <f t="shared" si="37"/>
        <v>项</v>
      </c>
      <c r="H581" s="467" t="str">
        <f t="shared" ref="H581:H644" si="39">IF(LEN(A581)=3,"是",IF(B581&lt;&gt;"",IF(SUM(C581:D581)&lt;&gt;0,"是","否"),"是"))</f>
        <v>否</v>
      </c>
    </row>
    <row r="582" ht="36" customHeight="1" spans="1:8">
      <c r="A582" s="468">
        <v>2080699</v>
      </c>
      <c r="B582" s="318" t="s">
        <v>504</v>
      </c>
      <c r="C582" s="363">
        <v>70</v>
      </c>
      <c r="D582" s="363"/>
      <c r="E582" s="323">
        <f t="shared" si="38"/>
        <v>-1</v>
      </c>
      <c r="F582" s="281" t="str">
        <f t="shared" si="36"/>
        <v>是</v>
      </c>
      <c r="G582" s="158" t="str">
        <f t="shared" si="37"/>
        <v>项</v>
      </c>
      <c r="H582" s="467" t="str">
        <f t="shared" si="39"/>
        <v>是</v>
      </c>
    </row>
    <row r="583" ht="36" customHeight="1" spans="1:8">
      <c r="A583" s="466">
        <v>20807</v>
      </c>
      <c r="B583" s="310" t="s">
        <v>505</v>
      </c>
      <c r="C583" s="363">
        <v>20</v>
      </c>
      <c r="D583" s="363"/>
      <c r="E583" s="323">
        <f t="shared" si="38"/>
        <v>-1</v>
      </c>
      <c r="F583" s="281" t="str">
        <f t="shared" si="36"/>
        <v>是</v>
      </c>
      <c r="G583" s="158" t="str">
        <f t="shared" si="37"/>
        <v>款</v>
      </c>
      <c r="H583" s="467" t="str">
        <f t="shared" si="39"/>
        <v>是</v>
      </c>
    </row>
    <row r="584" ht="36" customHeight="1" spans="1:8">
      <c r="A584" s="468">
        <v>2080701</v>
      </c>
      <c r="B584" s="318" t="s">
        <v>506</v>
      </c>
      <c r="C584" s="363">
        <v>0</v>
      </c>
      <c r="D584" s="363"/>
      <c r="E584" s="323" t="str">
        <f t="shared" si="38"/>
        <v> </v>
      </c>
      <c r="F584" s="281" t="str">
        <f t="shared" si="36"/>
        <v>否</v>
      </c>
      <c r="G584" s="158" t="str">
        <f t="shared" si="37"/>
        <v>项</v>
      </c>
      <c r="H584" s="467" t="str">
        <f t="shared" si="39"/>
        <v>否</v>
      </c>
    </row>
    <row r="585" ht="36" customHeight="1" spans="1:8">
      <c r="A585" s="468">
        <v>2080702</v>
      </c>
      <c r="B585" s="318" t="s">
        <v>507</v>
      </c>
      <c r="C585" s="363">
        <v>0</v>
      </c>
      <c r="D585" s="363"/>
      <c r="E585" s="323" t="str">
        <f t="shared" si="38"/>
        <v> </v>
      </c>
      <c r="F585" s="281" t="str">
        <f t="shared" si="36"/>
        <v>否</v>
      </c>
      <c r="G585" s="158" t="str">
        <f t="shared" si="37"/>
        <v>项</v>
      </c>
      <c r="H585" s="467" t="str">
        <f t="shared" si="39"/>
        <v>否</v>
      </c>
    </row>
    <row r="586" ht="36" customHeight="1" spans="1:8">
      <c r="A586" s="468">
        <v>2080704</v>
      </c>
      <c r="B586" s="318" t="s">
        <v>508</v>
      </c>
      <c r="C586" s="363">
        <v>0</v>
      </c>
      <c r="D586" s="363"/>
      <c r="E586" s="323" t="str">
        <f t="shared" si="38"/>
        <v> </v>
      </c>
      <c r="F586" s="281" t="str">
        <f t="shared" si="36"/>
        <v>否</v>
      </c>
      <c r="G586" s="158" t="str">
        <f t="shared" si="37"/>
        <v>项</v>
      </c>
      <c r="H586" s="467" t="str">
        <f t="shared" si="39"/>
        <v>否</v>
      </c>
    </row>
    <row r="587" ht="36" customHeight="1" spans="1:8">
      <c r="A587" s="468">
        <v>2080705</v>
      </c>
      <c r="B587" s="318" t="s">
        <v>509</v>
      </c>
      <c r="C587" s="363">
        <v>0</v>
      </c>
      <c r="D587" s="363"/>
      <c r="E587" s="323" t="str">
        <f t="shared" si="38"/>
        <v> </v>
      </c>
      <c r="F587" s="281" t="str">
        <f t="shared" si="36"/>
        <v>否</v>
      </c>
      <c r="G587" s="158" t="str">
        <f t="shared" si="37"/>
        <v>项</v>
      </c>
      <c r="H587" s="467" t="str">
        <f t="shared" si="39"/>
        <v>否</v>
      </c>
    </row>
    <row r="588" ht="36" customHeight="1" spans="1:8">
      <c r="A588" s="468">
        <v>2080709</v>
      </c>
      <c r="B588" s="318" t="s">
        <v>510</v>
      </c>
      <c r="C588" s="363">
        <v>0</v>
      </c>
      <c r="D588" s="363"/>
      <c r="E588" s="323" t="str">
        <f t="shared" si="38"/>
        <v> </v>
      </c>
      <c r="F588" s="281" t="str">
        <f t="shared" si="36"/>
        <v>否</v>
      </c>
      <c r="G588" s="158" t="str">
        <f t="shared" si="37"/>
        <v>项</v>
      </c>
      <c r="H588" s="467" t="str">
        <f t="shared" si="39"/>
        <v>否</v>
      </c>
    </row>
    <row r="589" ht="36" customHeight="1" spans="1:8">
      <c r="A589" s="468">
        <v>2080711</v>
      </c>
      <c r="B589" s="318" t="s">
        <v>511</v>
      </c>
      <c r="C589" s="363">
        <v>0</v>
      </c>
      <c r="D589" s="363"/>
      <c r="E589" s="323" t="str">
        <f t="shared" si="38"/>
        <v> </v>
      </c>
      <c r="F589" s="281" t="str">
        <f t="shared" si="36"/>
        <v>否</v>
      </c>
      <c r="G589" s="158" t="str">
        <f t="shared" si="37"/>
        <v>项</v>
      </c>
      <c r="H589" s="467" t="str">
        <f t="shared" si="39"/>
        <v>否</v>
      </c>
    </row>
    <row r="590" ht="36" customHeight="1" spans="1:8">
      <c r="A590" s="468">
        <v>2080712</v>
      </c>
      <c r="B590" s="318" t="s">
        <v>512</v>
      </c>
      <c r="C590" s="363">
        <v>0</v>
      </c>
      <c r="D590" s="363"/>
      <c r="E590" s="323" t="str">
        <f t="shared" si="38"/>
        <v> </v>
      </c>
      <c r="F590" s="281" t="str">
        <f t="shared" si="36"/>
        <v>否</v>
      </c>
      <c r="G590" s="158" t="str">
        <f t="shared" si="37"/>
        <v>项</v>
      </c>
      <c r="H590" s="467" t="str">
        <f t="shared" si="39"/>
        <v>否</v>
      </c>
    </row>
    <row r="591" ht="36" customHeight="1" spans="1:8">
      <c r="A591" s="468">
        <v>2080713</v>
      </c>
      <c r="B591" s="318" t="s">
        <v>513</v>
      </c>
      <c r="C591" s="363">
        <v>0</v>
      </c>
      <c r="D591" s="363"/>
      <c r="E591" s="323" t="str">
        <f t="shared" si="38"/>
        <v> </v>
      </c>
      <c r="F591" s="281" t="str">
        <f t="shared" si="36"/>
        <v>否</v>
      </c>
      <c r="G591" s="158" t="str">
        <f t="shared" si="37"/>
        <v>项</v>
      </c>
      <c r="H591" s="467" t="str">
        <f t="shared" si="39"/>
        <v>否</v>
      </c>
    </row>
    <row r="592" ht="36" customHeight="1" spans="1:8">
      <c r="A592" s="468">
        <v>2080799</v>
      </c>
      <c r="B592" s="318" t="s">
        <v>514</v>
      </c>
      <c r="C592" s="363">
        <v>20</v>
      </c>
      <c r="D592" s="363"/>
      <c r="E592" s="323">
        <f t="shared" si="38"/>
        <v>-1</v>
      </c>
      <c r="F592" s="281" t="str">
        <f t="shared" si="36"/>
        <v>是</v>
      </c>
      <c r="G592" s="158" t="str">
        <f t="shared" si="37"/>
        <v>项</v>
      </c>
      <c r="H592" s="467" t="str">
        <f t="shared" si="39"/>
        <v>是</v>
      </c>
    </row>
    <row r="593" ht="36" customHeight="1" spans="1:8">
      <c r="A593" s="466">
        <v>20808</v>
      </c>
      <c r="B593" s="310" t="s">
        <v>515</v>
      </c>
      <c r="C593" s="363">
        <v>519</v>
      </c>
      <c r="D593" s="363"/>
      <c r="E593" s="323">
        <f t="shared" si="38"/>
        <v>-1</v>
      </c>
      <c r="F593" s="281" t="str">
        <f t="shared" si="36"/>
        <v>是</v>
      </c>
      <c r="G593" s="158" t="str">
        <f t="shared" si="37"/>
        <v>款</v>
      </c>
      <c r="H593" s="467" t="str">
        <f t="shared" si="39"/>
        <v>是</v>
      </c>
    </row>
    <row r="594" ht="36" customHeight="1" spans="1:8">
      <c r="A594" s="468">
        <v>2080801</v>
      </c>
      <c r="B594" s="318" t="s">
        <v>516</v>
      </c>
      <c r="C594" s="363">
        <v>346</v>
      </c>
      <c r="D594" s="363"/>
      <c r="E594" s="323">
        <f t="shared" si="38"/>
        <v>-1</v>
      </c>
      <c r="F594" s="281" t="str">
        <f t="shared" si="36"/>
        <v>是</v>
      </c>
      <c r="G594" s="158" t="str">
        <f t="shared" si="37"/>
        <v>项</v>
      </c>
      <c r="H594" s="467" t="str">
        <f t="shared" si="39"/>
        <v>是</v>
      </c>
    </row>
    <row r="595" ht="36" customHeight="1" spans="1:8">
      <c r="A595" s="468">
        <v>2080802</v>
      </c>
      <c r="B595" s="318" t="s">
        <v>517</v>
      </c>
      <c r="C595" s="363">
        <v>0</v>
      </c>
      <c r="D595" s="363"/>
      <c r="E595" s="323" t="str">
        <f t="shared" si="38"/>
        <v> </v>
      </c>
      <c r="F595" s="281" t="str">
        <f t="shared" si="36"/>
        <v>否</v>
      </c>
      <c r="G595" s="158" t="str">
        <f t="shared" si="37"/>
        <v>项</v>
      </c>
      <c r="H595" s="467" t="str">
        <f t="shared" si="39"/>
        <v>否</v>
      </c>
    </row>
    <row r="596" ht="36" customHeight="1" spans="1:8">
      <c r="A596" s="468">
        <v>2080803</v>
      </c>
      <c r="B596" s="318" t="s">
        <v>518</v>
      </c>
      <c r="C596" s="363">
        <v>0</v>
      </c>
      <c r="D596" s="363"/>
      <c r="E596" s="323" t="str">
        <f t="shared" si="38"/>
        <v> </v>
      </c>
      <c r="F596" s="281" t="str">
        <f t="shared" si="36"/>
        <v>否</v>
      </c>
      <c r="G596" s="158" t="str">
        <f t="shared" si="37"/>
        <v>项</v>
      </c>
      <c r="H596" s="467" t="str">
        <f t="shared" si="39"/>
        <v>否</v>
      </c>
    </row>
    <row r="597" s="431" customFormat="1" ht="36" customHeight="1" spans="1:8">
      <c r="A597" s="468">
        <v>2080804</v>
      </c>
      <c r="B597" s="318" t="s">
        <v>519</v>
      </c>
      <c r="C597" s="363"/>
      <c r="D597" s="363"/>
      <c r="E597" s="323" t="str">
        <f t="shared" si="38"/>
        <v> </v>
      </c>
      <c r="F597" s="281" t="str">
        <f t="shared" si="36"/>
        <v>否</v>
      </c>
      <c r="G597" s="158" t="str">
        <f t="shared" si="37"/>
        <v>项</v>
      </c>
      <c r="H597" s="467" t="str">
        <f t="shared" si="39"/>
        <v>否</v>
      </c>
    </row>
    <row r="598" ht="36" customHeight="1" spans="1:8">
      <c r="A598" s="468">
        <v>2080805</v>
      </c>
      <c r="B598" s="318" t="s">
        <v>520</v>
      </c>
      <c r="C598" s="363">
        <v>138</v>
      </c>
      <c r="D598" s="363"/>
      <c r="E598" s="323">
        <f t="shared" si="38"/>
        <v>-1</v>
      </c>
      <c r="F598" s="281" t="str">
        <f t="shared" si="36"/>
        <v>是</v>
      </c>
      <c r="G598" s="158" t="str">
        <f t="shared" si="37"/>
        <v>项</v>
      </c>
      <c r="H598" s="467" t="str">
        <f t="shared" si="39"/>
        <v>是</v>
      </c>
    </row>
    <row r="599" ht="36" customHeight="1" spans="1:8">
      <c r="A599" s="468">
        <v>2080806</v>
      </c>
      <c r="B599" s="318" t="s">
        <v>521</v>
      </c>
      <c r="C599" s="363">
        <v>0</v>
      </c>
      <c r="D599" s="363"/>
      <c r="E599" s="323" t="str">
        <f t="shared" si="38"/>
        <v> </v>
      </c>
      <c r="F599" s="281" t="str">
        <f t="shared" si="36"/>
        <v>否</v>
      </c>
      <c r="G599" s="158" t="str">
        <f t="shared" si="37"/>
        <v>项</v>
      </c>
      <c r="H599" s="467" t="str">
        <f t="shared" si="39"/>
        <v>否</v>
      </c>
    </row>
    <row r="600" ht="36" customHeight="1" spans="1:8">
      <c r="A600" s="468">
        <v>2080899</v>
      </c>
      <c r="B600" s="318" t="s">
        <v>522</v>
      </c>
      <c r="C600" s="363">
        <v>35</v>
      </c>
      <c r="D600" s="363"/>
      <c r="E600" s="323">
        <f t="shared" si="38"/>
        <v>-1</v>
      </c>
      <c r="F600" s="281" t="str">
        <f t="shared" si="36"/>
        <v>是</v>
      </c>
      <c r="G600" s="158" t="str">
        <f t="shared" si="37"/>
        <v>项</v>
      </c>
      <c r="H600" s="467" t="str">
        <f t="shared" si="39"/>
        <v>是</v>
      </c>
    </row>
    <row r="601" ht="36" customHeight="1" spans="1:8">
      <c r="A601" s="466">
        <v>20809</v>
      </c>
      <c r="B601" s="310" t="s">
        <v>523</v>
      </c>
      <c r="C601" s="363">
        <v>100</v>
      </c>
      <c r="D601" s="363"/>
      <c r="E601" s="323">
        <f t="shared" si="38"/>
        <v>-1</v>
      </c>
      <c r="F601" s="281" t="str">
        <f t="shared" si="36"/>
        <v>是</v>
      </c>
      <c r="G601" s="158" t="str">
        <f t="shared" si="37"/>
        <v>款</v>
      </c>
      <c r="H601" s="467" t="str">
        <f t="shared" si="39"/>
        <v>是</v>
      </c>
    </row>
    <row r="602" s="431" customFormat="1" ht="36" customHeight="1" spans="1:8">
      <c r="A602" s="468">
        <v>2080901</v>
      </c>
      <c r="B602" s="318" t="s">
        <v>524</v>
      </c>
      <c r="C602" s="363">
        <v>70</v>
      </c>
      <c r="D602" s="363"/>
      <c r="E602" s="323">
        <f t="shared" si="38"/>
        <v>-1</v>
      </c>
      <c r="F602" s="281" t="str">
        <f t="shared" si="36"/>
        <v>是</v>
      </c>
      <c r="G602" s="158" t="str">
        <f t="shared" si="37"/>
        <v>项</v>
      </c>
      <c r="H602" s="467" t="str">
        <f t="shared" si="39"/>
        <v>是</v>
      </c>
    </row>
    <row r="603" ht="36" customHeight="1" spans="1:8">
      <c r="A603" s="468">
        <v>2080902</v>
      </c>
      <c r="B603" s="318" t="s">
        <v>525</v>
      </c>
      <c r="C603" s="363">
        <v>30</v>
      </c>
      <c r="D603" s="363"/>
      <c r="E603" s="323">
        <f t="shared" si="38"/>
        <v>-1</v>
      </c>
      <c r="F603" s="281" t="str">
        <f t="shared" si="36"/>
        <v>是</v>
      </c>
      <c r="G603" s="158" t="str">
        <f t="shared" si="37"/>
        <v>项</v>
      </c>
      <c r="H603" s="467" t="str">
        <f t="shared" si="39"/>
        <v>是</v>
      </c>
    </row>
    <row r="604" ht="36" customHeight="1" spans="1:8">
      <c r="A604" s="468">
        <v>2080903</v>
      </c>
      <c r="B604" s="318" t="s">
        <v>526</v>
      </c>
      <c r="C604" s="363">
        <v>0</v>
      </c>
      <c r="D604" s="363"/>
      <c r="E604" s="323" t="str">
        <f t="shared" si="38"/>
        <v> </v>
      </c>
      <c r="F604" s="281" t="str">
        <f t="shared" si="36"/>
        <v>否</v>
      </c>
      <c r="G604" s="158" t="str">
        <f t="shared" si="37"/>
        <v>项</v>
      </c>
      <c r="H604" s="467" t="str">
        <f t="shared" si="39"/>
        <v>否</v>
      </c>
    </row>
    <row r="605" ht="36" customHeight="1" spans="1:8">
      <c r="A605" s="468">
        <v>2080904</v>
      </c>
      <c r="B605" s="318" t="s">
        <v>527</v>
      </c>
      <c r="C605" s="363">
        <v>0</v>
      </c>
      <c r="D605" s="363"/>
      <c r="E605" s="323" t="str">
        <f t="shared" si="38"/>
        <v> </v>
      </c>
      <c r="F605" s="281" t="str">
        <f t="shared" si="36"/>
        <v>否</v>
      </c>
      <c r="G605" s="158" t="str">
        <f t="shared" si="37"/>
        <v>项</v>
      </c>
      <c r="H605" s="467" t="str">
        <f t="shared" si="39"/>
        <v>否</v>
      </c>
    </row>
    <row r="606" ht="36" customHeight="1" spans="1:8">
      <c r="A606" s="468">
        <v>2080905</v>
      </c>
      <c r="B606" s="318" t="s">
        <v>528</v>
      </c>
      <c r="C606" s="363">
        <v>0</v>
      </c>
      <c r="D606" s="363"/>
      <c r="E606" s="323" t="str">
        <f t="shared" si="38"/>
        <v> </v>
      </c>
      <c r="F606" s="281" t="str">
        <f t="shared" si="36"/>
        <v>否</v>
      </c>
      <c r="G606" s="158" t="str">
        <f t="shared" si="37"/>
        <v>项</v>
      </c>
      <c r="H606" s="467" t="str">
        <f t="shared" si="39"/>
        <v>否</v>
      </c>
    </row>
    <row r="607" ht="36" customHeight="1" spans="1:8">
      <c r="A607" s="468">
        <v>2080999</v>
      </c>
      <c r="B607" s="318" t="s">
        <v>529</v>
      </c>
      <c r="C607" s="363">
        <v>0</v>
      </c>
      <c r="D607" s="363"/>
      <c r="E607" s="323" t="str">
        <f t="shared" si="38"/>
        <v> </v>
      </c>
      <c r="F607" s="281" t="str">
        <f t="shared" si="36"/>
        <v>否</v>
      </c>
      <c r="G607" s="158" t="str">
        <f t="shared" si="37"/>
        <v>项</v>
      </c>
      <c r="H607" s="467" t="str">
        <f t="shared" si="39"/>
        <v>否</v>
      </c>
    </row>
    <row r="608" ht="36" customHeight="1" spans="1:8">
      <c r="A608" s="466">
        <v>20810</v>
      </c>
      <c r="B608" s="310" t="s">
        <v>530</v>
      </c>
      <c r="C608" s="363">
        <v>883</v>
      </c>
      <c r="D608" s="363"/>
      <c r="E608" s="323">
        <f t="shared" si="38"/>
        <v>-1</v>
      </c>
      <c r="F608" s="281" t="str">
        <f t="shared" si="36"/>
        <v>是</v>
      </c>
      <c r="G608" s="158" t="str">
        <f t="shared" si="37"/>
        <v>款</v>
      </c>
      <c r="H608" s="467" t="str">
        <f t="shared" si="39"/>
        <v>是</v>
      </c>
    </row>
    <row r="609" ht="36" customHeight="1" spans="1:8">
      <c r="A609" s="468">
        <v>2081001</v>
      </c>
      <c r="B609" s="318" t="s">
        <v>531</v>
      </c>
      <c r="C609" s="363">
        <v>0</v>
      </c>
      <c r="D609" s="363"/>
      <c r="E609" s="323" t="str">
        <f t="shared" si="38"/>
        <v> </v>
      </c>
      <c r="F609" s="281" t="str">
        <f t="shared" si="36"/>
        <v>否</v>
      </c>
      <c r="G609" s="158" t="str">
        <f t="shared" si="37"/>
        <v>项</v>
      </c>
      <c r="H609" s="467" t="str">
        <f t="shared" si="39"/>
        <v>否</v>
      </c>
    </row>
    <row r="610" ht="36" customHeight="1" spans="1:8">
      <c r="A610" s="468">
        <v>2081002</v>
      </c>
      <c r="B610" s="318" t="s">
        <v>532</v>
      </c>
      <c r="C610" s="363">
        <v>383</v>
      </c>
      <c r="D610" s="363"/>
      <c r="E610" s="323">
        <f t="shared" si="38"/>
        <v>-1</v>
      </c>
      <c r="F610" s="281" t="str">
        <f t="shared" si="36"/>
        <v>是</v>
      </c>
      <c r="G610" s="158" t="str">
        <f t="shared" si="37"/>
        <v>项</v>
      </c>
      <c r="H610" s="467" t="str">
        <f t="shared" si="39"/>
        <v>是</v>
      </c>
    </row>
    <row r="611" ht="36" customHeight="1" spans="1:8">
      <c r="A611" s="468">
        <v>2081003</v>
      </c>
      <c r="B611" s="318" t="s">
        <v>533</v>
      </c>
      <c r="C611" s="363">
        <v>0</v>
      </c>
      <c r="D611" s="363"/>
      <c r="E611" s="323" t="str">
        <f t="shared" si="38"/>
        <v> </v>
      </c>
      <c r="F611" s="281" t="str">
        <f t="shared" si="36"/>
        <v>否</v>
      </c>
      <c r="G611" s="158" t="str">
        <f t="shared" si="37"/>
        <v>项</v>
      </c>
      <c r="H611" s="467" t="str">
        <f t="shared" si="39"/>
        <v>否</v>
      </c>
    </row>
    <row r="612" ht="36" customHeight="1" spans="1:8">
      <c r="A612" s="468">
        <v>2081004</v>
      </c>
      <c r="B612" s="318" t="s">
        <v>534</v>
      </c>
      <c r="C612" s="363">
        <v>500</v>
      </c>
      <c r="D612" s="363"/>
      <c r="E612" s="323">
        <f t="shared" si="38"/>
        <v>-1</v>
      </c>
      <c r="F612" s="281" t="str">
        <f t="shared" si="36"/>
        <v>是</v>
      </c>
      <c r="G612" s="158" t="str">
        <f t="shared" si="37"/>
        <v>项</v>
      </c>
      <c r="H612" s="467" t="str">
        <f t="shared" si="39"/>
        <v>是</v>
      </c>
    </row>
    <row r="613" ht="36" customHeight="1" spans="1:8">
      <c r="A613" s="468">
        <v>2081005</v>
      </c>
      <c r="B613" s="318" t="s">
        <v>535</v>
      </c>
      <c r="C613" s="363">
        <v>0</v>
      </c>
      <c r="D613" s="363"/>
      <c r="E613" s="323" t="str">
        <f t="shared" si="38"/>
        <v> </v>
      </c>
      <c r="F613" s="281" t="str">
        <f t="shared" si="36"/>
        <v>否</v>
      </c>
      <c r="G613" s="158" t="str">
        <f t="shared" si="37"/>
        <v>项</v>
      </c>
      <c r="H613" s="467" t="str">
        <f t="shared" si="39"/>
        <v>否</v>
      </c>
    </row>
    <row r="614" ht="36" customHeight="1" spans="1:8">
      <c r="A614" s="468">
        <v>2081006</v>
      </c>
      <c r="B614" s="318" t="s">
        <v>536</v>
      </c>
      <c r="C614" s="363">
        <v>0</v>
      </c>
      <c r="D614" s="363"/>
      <c r="E614" s="323" t="str">
        <f t="shared" si="38"/>
        <v> </v>
      </c>
      <c r="F614" s="281" t="str">
        <f t="shared" si="36"/>
        <v>否</v>
      </c>
      <c r="G614" s="158" t="str">
        <f t="shared" si="37"/>
        <v>项</v>
      </c>
      <c r="H614" s="467" t="str">
        <f t="shared" si="39"/>
        <v>否</v>
      </c>
    </row>
    <row r="615" ht="36" customHeight="1" spans="1:8">
      <c r="A615" s="468">
        <v>2081099</v>
      </c>
      <c r="B615" s="318" t="s">
        <v>537</v>
      </c>
      <c r="C615" s="363">
        <v>0</v>
      </c>
      <c r="D615" s="363"/>
      <c r="E615" s="323" t="str">
        <f t="shared" si="38"/>
        <v> </v>
      </c>
      <c r="F615" s="281" t="str">
        <f t="shared" si="36"/>
        <v>否</v>
      </c>
      <c r="G615" s="158" t="str">
        <f t="shared" si="37"/>
        <v>项</v>
      </c>
      <c r="H615" s="467" t="str">
        <f t="shared" si="39"/>
        <v>否</v>
      </c>
    </row>
    <row r="616" ht="36" customHeight="1" spans="1:8">
      <c r="A616" s="466">
        <v>20811</v>
      </c>
      <c r="B616" s="310" t="s">
        <v>538</v>
      </c>
      <c r="C616" s="363">
        <v>876</v>
      </c>
      <c r="D616" s="363"/>
      <c r="E616" s="323">
        <f t="shared" si="38"/>
        <v>-1</v>
      </c>
      <c r="F616" s="281" t="str">
        <f t="shared" si="36"/>
        <v>是</v>
      </c>
      <c r="G616" s="158" t="str">
        <f t="shared" si="37"/>
        <v>款</v>
      </c>
      <c r="H616" s="467" t="str">
        <f t="shared" si="39"/>
        <v>是</v>
      </c>
    </row>
    <row r="617" ht="36" customHeight="1" spans="1:8">
      <c r="A617" s="468">
        <v>2081101</v>
      </c>
      <c r="B617" s="318" t="s">
        <v>112</v>
      </c>
      <c r="C617" s="363">
        <v>125</v>
      </c>
      <c r="D617" s="363"/>
      <c r="E617" s="323">
        <f t="shared" si="38"/>
        <v>-1</v>
      </c>
      <c r="F617" s="281" t="str">
        <f t="shared" si="36"/>
        <v>是</v>
      </c>
      <c r="G617" s="158" t="str">
        <f t="shared" si="37"/>
        <v>项</v>
      </c>
      <c r="H617" s="467" t="str">
        <f t="shared" si="39"/>
        <v>是</v>
      </c>
    </row>
    <row r="618" ht="36" customHeight="1" spans="1:8">
      <c r="A618" s="468">
        <v>2081102</v>
      </c>
      <c r="B618" s="318" t="s">
        <v>113</v>
      </c>
      <c r="C618" s="363">
        <v>0</v>
      </c>
      <c r="D618" s="363"/>
      <c r="E618" s="323" t="str">
        <f t="shared" si="38"/>
        <v> </v>
      </c>
      <c r="F618" s="281" t="str">
        <f t="shared" si="36"/>
        <v>否</v>
      </c>
      <c r="G618" s="158" t="str">
        <f t="shared" si="37"/>
        <v>项</v>
      </c>
      <c r="H618" s="467" t="str">
        <f t="shared" si="39"/>
        <v>否</v>
      </c>
    </row>
    <row r="619" ht="36" customHeight="1" spans="1:8">
      <c r="A619" s="468">
        <v>2081103</v>
      </c>
      <c r="B619" s="318" t="s">
        <v>114</v>
      </c>
      <c r="C619" s="363">
        <v>0</v>
      </c>
      <c r="D619" s="363"/>
      <c r="E619" s="323" t="str">
        <f t="shared" si="38"/>
        <v> </v>
      </c>
      <c r="F619" s="281" t="str">
        <f t="shared" si="36"/>
        <v>否</v>
      </c>
      <c r="G619" s="158" t="str">
        <f t="shared" si="37"/>
        <v>项</v>
      </c>
      <c r="H619" s="467" t="str">
        <f t="shared" si="39"/>
        <v>否</v>
      </c>
    </row>
    <row r="620" ht="36" customHeight="1" spans="1:8">
      <c r="A620" s="468">
        <v>2081104</v>
      </c>
      <c r="B620" s="318" t="s">
        <v>539</v>
      </c>
      <c r="C620" s="363">
        <v>18</v>
      </c>
      <c r="D620" s="363"/>
      <c r="E620" s="323">
        <f t="shared" si="38"/>
        <v>-1</v>
      </c>
      <c r="F620" s="281" t="str">
        <f t="shared" si="36"/>
        <v>是</v>
      </c>
      <c r="G620" s="158" t="str">
        <f t="shared" si="37"/>
        <v>项</v>
      </c>
      <c r="H620" s="467" t="str">
        <f t="shared" si="39"/>
        <v>是</v>
      </c>
    </row>
    <row r="621" ht="36" customHeight="1" spans="1:8">
      <c r="A621" s="468">
        <v>2081105</v>
      </c>
      <c r="B621" s="318" t="s">
        <v>540</v>
      </c>
      <c r="C621" s="363">
        <v>29</v>
      </c>
      <c r="D621" s="363"/>
      <c r="E621" s="323">
        <f t="shared" si="38"/>
        <v>-1</v>
      </c>
      <c r="F621" s="281" t="str">
        <f t="shared" si="36"/>
        <v>是</v>
      </c>
      <c r="G621" s="158" t="str">
        <f t="shared" si="37"/>
        <v>项</v>
      </c>
      <c r="H621" s="467" t="str">
        <f t="shared" si="39"/>
        <v>是</v>
      </c>
    </row>
    <row r="622" ht="36" customHeight="1" spans="1:8">
      <c r="A622" s="468">
        <v>2081106</v>
      </c>
      <c r="B622" s="318" t="s">
        <v>541</v>
      </c>
      <c r="C622" s="363">
        <v>0</v>
      </c>
      <c r="D622" s="363"/>
      <c r="E622" s="323" t="str">
        <f t="shared" si="38"/>
        <v> </v>
      </c>
      <c r="F622" s="281" t="str">
        <f t="shared" si="36"/>
        <v>否</v>
      </c>
      <c r="G622" s="158" t="str">
        <f t="shared" si="37"/>
        <v>项</v>
      </c>
      <c r="H622" s="467" t="str">
        <f t="shared" si="39"/>
        <v>否</v>
      </c>
    </row>
    <row r="623" ht="36" customHeight="1" spans="1:8">
      <c r="A623" s="468">
        <v>2081107</v>
      </c>
      <c r="B623" s="318" t="s">
        <v>542</v>
      </c>
      <c r="C623" s="363">
        <v>488</v>
      </c>
      <c r="D623" s="363"/>
      <c r="E623" s="323">
        <f t="shared" si="38"/>
        <v>-1</v>
      </c>
      <c r="F623" s="281" t="str">
        <f t="shared" si="36"/>
        <v>是</v>
      </c>
      <c r="G623" s="158" t="str">
        <f t="shared" si="37"/>
        <v>项</v>
      </c>
      <c r="H623" s="467" t="str">
        <f t="shared" si="39"/>
        <v>是</v>
      </c>
    </row>
    <row r="624" ht="36" customHeight="1" spans="1:8">
      <c r="A624" s="468">
        <v>2081199</v>
      </c>
      <c r="B624" s="318" t="s">
        <v>543</v>
      </c>
      <c r="C624" s="363">
        <v>216</v>
      </c>
      <c r="D624" s="363"/>
      <c r="E624" s="323">
        <f t="shared" si="38"/>
        <v>-1</v>
      </c>
      <c r="F624" s="281" t="str">
        <f t="shared" si="36"/>
        <v>是</v>
      </c>
      <c r="G624" s="158" t="str">
        <f t="shared" si="37"/>
        <v>项</v>
      </c>
      <c r="H624" s="467" t="str">
        <f t="shared" si="39"/>
        <v>是</v>
      </c>
    </row>
    <row r="625" ht="36" customHeight="1" spans="1:8">
      <c r="A625" s="466">
        <v>20816</v>
      </c>
      <c r="B625" s="310" t="s">
        <v>544</v>
      </c>
      <c r="C625" s="363">
        <v>77</v>
      </c>
      <c r="D625" s="363"/>
      <c r="E625" s="323">
        <f t="shared" si="38"/>
        <v>-1</v>
      </c>
      <c r="F625" s="281" t="str">
        <f t="shared" si="36"/>
        <v>是</v>
      </c>
      <c r="G625" s="158" t="str">
        <f t="shared" si="37"/>
        <v>款</v>
      </c>
      <c r="H625" s="467" t="str">
        <f t="shared" si="39"/>
        <v>是</v>
      </c>
    </row>
    <row r="626" ht="36" customHeight="1" spans="1:8">
      <c r="A626" s="468">
        <v>2081601</v>
      </c>
      <c r="B626" s="318" t="s">
        <v>112</v>
      </c>
      <c r="C626" s="363">
        <v>77</v>
      </c>
      <c r="D626" s="363"/>
      <c r="E626" s="323">
        <f t="shared" si="38"/>
        <v>-1</v>
      </c>
      <c r="F626" s="281" t="str">
        <f t="shared" si="36"/>
        <v>是</v>
      </c>
      <c r="G626" s="158" t="str">
        <f t="shared" si="37"/>
        <v>项</v>
      </c>
      <c r="H626" s="467" t="str">
        <f t="shared" si="39"/>
        <v>是</v>
      </c>
    </row>
    <row r="627" ht="36" customHeight="1" spans="1:8">
      <c r="A627" s="468">
        <v>2081602</v>
      </c>
      <c r="B627" s="318" t="s">
        <v>113</v>
      </c>
      <c r="C627" s="363">
        <v>0</v>
      </c>
      <c r="D627" s="363"/>
      <c r="E627" s="323" t="str">
        <f t="shared" si="38"/>
        <v> </v>
      </c>
      <c r="F627" s="281" t="str">
        <f t="shared" si="36"/>
        <v>否</v>
      </c>
      <c r="G627" s="158" t="str">
        <f t="shared" si="37"/>
        <v>项</v>
      </c>
      <c r="H627" s="467" t="str">
        <f t="shared" si="39"/>
        <v>否</v>
      </c>
    </row>
    <row r="628" ht="36" customHeight="1" spans="1:8">
      <c r="A628" s="468">
        <v>2081603</v>
      </c>
      <c r="B628" s="318" t="s">
        <v>114</v>
      </c>
      <c r="C628" s="363">
        <v>0</v>
      </c>
      <c r="D628" s="363"/>
      <c r="E628" s="323" t="str">
        <f t="shared" si="38"/>
        <v> </v>
      </c>
      <c r="F628" s="281" t="str">
        <f t="shared" si="36"/>
        <v>否</v>
      </c>
      <c r="G628" s="158" t="str">
        <f t="shared" si="37"/>
        <v>项</v>
      </c>
      <c r="H628" s="467" t="str">
        <f t="shared" si="39"/>
        <v>否</v>
      </c>
    </row>
    <row r="629" ht="36" customHeight="1" spans="1:8">
      <c r="A629" s="468">
        <v>2081699</v>
      </c>
      <c r="B629" s="318" t="s">
        <v>545</v>
      </c>
      <c r="C629" s="363">
        <v>0</v>
      </c>
      <c r="D629" s="363"/>
      <c r="E629" s="323" t="str">
        <f t="shared" si="38"/>
        <v> </v>
      </c>
      <c r="F629" s="281" t="str">
        <f t="shared" si="36"/>
        <v>否</v>
      </c>
      <c r="G629" s="158" t="str">
        <f t="shared" si="37"/>
        <v>项</v>
      </c>
      <c r="H629" s="467" t="str">
        <f t="shared" si="39"/>
        <v>否</v>
      </c>
    </row>
    <row r="630" ht="36" customHeight="1" spans="1:8">
      <c r="A630" s="466">
        <v>20819</v>
      </c>
      <c r="B630" s="310" t="s">
        <v>546</v>
      </c>
      <c r="C630" s="363">
        <v>900</v>
      </c>
      <c r="D630" s="363"/>
      <c r="E630" s="323">
        <f t="shared" si="38"/>
        <v>-1</v>
      </c>
      <c r="F630" s="281" t="str">
        <f t="shared" si="36"/>
        <v>是</v>
      </c>
      <c r="G630" s="158" t="str">
        <f t="shared" si="37"/>
        <v>款</v>
      </c>
      <c r="H630" s="467" t="str">
        <f t="shared" si="39"/>
        <v>是</v>
      </c>
    </row>
    <row r="631" ht="36" customHeight="1" spans="1:8">
      <c r="A631" s="468">
        <v>2081901</v>
      </c>
      <c r="B631" s="318" t="s">
        <v>547</v>
      </c>
      <c r="C631" s="363">
        <v>200</v>
      </c>
      <c r="D631" s="363"/>
      <c r="E631" s="323">
        <f t="shared" si="38"/>
        <v>-1</v>
      </c>
      <c r="F631" s="281" t="str">
        <f t="shared" si="36"/>
        <v>是</v>
      </c>
      <c r="G631" s="158" t="str">
        <f t="shared" si="37"/>
        <v>项</v>
      </c>
      <c r="H631" s="467" t="str">
        <f t="shared" si="39"/>
        <v>是</v>
      </c>
    </row>
    <row r="632" ht="36" customHeight="1" spans="1:8">
      <c r="A632" s="468">
        <v>2081902</v>
      </c>
      <c r="B632" s="318" t="s">
        <v>548</v>
      </c>
      <c r="C632" s="363">
        <v>700</v>
      </c>
      <c r="D632" s="363"/>
      <c r="E632" s="323">
        <f t="shared" si="38"/>
        <v>-1</v>
      </c>
      <c r="F632" s="281" t="str">
        <f t="shared" si="36"/>
        <v>是</v>
      </c>
      <c r="G632" s="158" t="str">
        <f t="shared" si="37"/>
        <v>项</v>
      </c>
      <c r="H632" s="467" t="str">
        <f t="shared" si="39"/>
        <v>是</v>
      </c>
    </row>
    <row r="633" ht="36" customHeight="1" spans="1:8">
      <c r="A633" s="466">
        <v>20820</v>
      </c>
      <c r="B633" s="310" t="s">
        <v>549</v>
      </c>
      <c r="C633" s="363">
        <v>0</v>
      </c>
      <c r="D633" s="363"/>
      <c r="E633" s="323" t="str">
        <f t="shared" si="38"/>
        <v> </v>
      </c>
      <c r="F633" s="281" t="str">
        <f t="shared" si="36"/>
        <v>否</v>
      </c>
      <c r="G633" s="158" t="str">
        <f t="shared" si="37"/>
        <v>款</v>
      </c>
      <c r="H633" s="467" t="str">
        <f t="shared" si="39"/>
        <v>否</v>
      </c>
    </row>
    <row r="634" ht="36" customHeight="1" spans="1:8">
      <c r="A634" s="468">
        <v>2082001</v>
      </c>
      <c r="B634" s="318" t="s">
        <v>550</v>
      </c>
      <c r="C634" s="363">
        <v>0</v>
      </c>
      <c r="D634" s="363"/>
      <c r="E634" s="323" t="str">
        <f t="shared" si="38"/>
        <v> </v>
      </c>
      <c r="F634" s="281" t="str">
        <f t="shared" si="36"/>
        <v>否</v>
      </c>
      <c r="G634" s="158" t="str">
        <f t="shared" si="37"/>
        <v>项</v>
      </c>
      <c r="H634" s="467" t="str">
        <f t="shared" si="39"/>
        <v>否</v>
      </c>
    </row>
    <row r="635" ht="36" customHeight="1" spans="1:8">
      <c r="A635" s="468">
        <v>2082002</v>
      </c>
      <c r="B635" s="318" t="s">
        <v>551</v>
      </c>
      <c r="C635" s="363">
        <v>0</v>
      </c>
      <c r="D635" s="363"/>
      <c r="E635" s="323" t="str">
        <f t="shared" si="38"/>
        <v> </v>
      </c>
      <c r="F635" s="281" t="str">
        <f t="shared" si="36"/>
        <v>否</v>
      </c>
      <c r="G635" s="158" t="str">
        <f t="shared" si="37"/>
        <v>项</v>
      </c>
      <c r="H635" s="467" t="str">
        <f t="shared" si="39"/>
        <v>否</v>
      </c>
    </row>
    <row r="636" ht="36" customHeight="1" spans="1:8">
      <c r="A636" s="466">
        <v>20821</v>
      </c>
      <c r="B636" s="310" t="s">
        <v>552</v>
      </c>
      <c r="C636" s="363">
        <v>1935</v>
      </c>
      <c r="D636" s="363"/>
      <c r="E636" s="323">
        <f t="shared" si="38"/>
        <v>-1</v>
      </c>
      <c r="F636" s="281" t="str">
        <f t="shared" si="36"/>
        <v>是</v>
      </c>
      <c r="G636" s="158" t="str">
        <f t="shared" si="37"/>
        <v>款</v>
      </c>
      <c r="H636" s="467" t="str">
        <f t="shared" si="39"/>
        <v>是</v>
      </c>
    </row>
    <row r="637" ht="36" customHeight="1" spans="1:8">
      <c r="A637" s="468">
        <v>2082101</v>
      </c>
      <c r="B637" s="318" t="s">
        <v>553</v>
      </c>
      <c r="C637" s="363">
        <v>635</v>
      </c>
      <c r="D637" s="363"/>
      <c r="E637" s="323">
        <f t="shared" si="38"/>
        <v>-1</v>
      </c>
      <c r="F637" s="281" t="str">
        <f t="shared" si="36"/>
        <v>是</v>
      </c>
      <c r="G637" s="158" t="str">
        <f t="shared" si="37"/>
        <v>项</v>
      </c>
      <c r="H637" s="467" t="str">
        <f t="shared" si="39"/>
        <v>是</v>
      </c>
    </row>
    <row r="638" ht="36" customHeight="1" spans="1:8">
      <c r="A638" s="468">
        <v>2082102</v>
      </c>
      <c r="B638" s="318" t="s">
        <v>554</v>
      </c>
      <c r="C638" s="363">
        <v>1300</v>
      </c>
      <c r="D638" s="363"/>
      <c r="E638" s="323">
        <f t="shared" si="38"/>
        <v>-1</v>
      </c>
      <c r="F638" s="281" t="str">
        <f t="shared" si="36"/>
        <v>是</v>
      </c>
      <c r="G638" s="158" t="str">
        <f t="shared" si="37"/>
        <v>项</v>
      </c>
      <c r="H638" s="467" t="str">
        <f t="shared" si="39"/>
        <v>是</v>
      </c>
    </row>
    <row r="639" ht="36" customHeight="1" spans="1:8">
      <c r="A639" s="466">
        <v>20824</v>
      </c>
      <c r="B639" s="310" t="s">
        <v>555</v>
      </c>
      <c r="C639" s="363">
        <v>0</v>
      </c>
      <c r="D639" s="363"/>
      <c r="E639" s="323" t="str">
        <f t="shared" si="38"/>
        <v> </v>
      </c>
      <c r="F639" s="281" t="str">
        <f t="shared" si="36"/>
        <v>否</v>
      </c>
      <c r="G639" s="158" t="str">
        <f t="shared" si="37"/>
        <v>款</v>
      </c>
      <c r="H639" s="467" t="str">
        <f t="shared" si="39"/>
        <v>否</v>
      </c>
    </row>
    <row r="640" ht="36" customHeight="1" spans="1:8">
      <c r="A640" s="468">
        <v>2082401</v>
      </c>
      <c r="B640" s="318" t="s">
        <v>556</v>
      </c>
      <c r="C640" s="363">
        <v>0</v>
      </c>
      <c r="D640" s="363"/>
      <c r="E640" s="323" t="str">
        <f t="shared" si="38"/>
        <v> </v>
      </c>
      <c r="F640" s="281" t="str">
        <f t="shared" si="36"/>
        <v>否</v>
      </c>
      <c r="G640" s="158" t="str">
        <f t="shared" si="37"/>
        <v>项</v>
      </c>
      <c r="H640" s="467" t="str">
        <f t="shared" si="39"/>
        <v>否</v>
      </c>
    </row>
    <row r="641" ht="36" customHeight="1" spans="1:8">
      <c r="A641" s="468">
        <v>2082402</v>
      </c>
      <c r="B641" s="318" t="s">
        <v>557</v>
      </c>
      <c r="C641" s="363">
        <v>0</v>
      </c>
      <c r="D641" s="363"/>
      <c r="E641" s="323" t="str">
        <f t="shared" si="38"/>
        <v> </v>
      </c>
      <c r="F641" s="281" t="str">
        <f t="shared" si="36"/>
        <v>否</v>
      </c>
      <c r="G641" s="158" t="str">
        <f t="shared" si="37"/>
        <v>项</v>
      </c>
      <c r="H641" s="467" t="str">
        <f t="shared" si="39"/>
        <v>否</v>
      </c>
    </row>
    <row r="642" ht="36" customHeight="1" spans="1:8">
      <c r="A642" s="466">
        <v>20825</v>
      </c>
      <c r="B642" s="310" t="s">
        <v>558</v>
      </c>
      <c r="C642" s="363">
        <v>117</v>
      </c>
      <c r="D642" s="363"/>
      <c r="E642" s="323">
        <f t="shared" si="38"/>
        <v>-1</v>
      </c>
      <c r="F642" s="281" t="str">
        <f t="shared" si="36"/>
        <v>是</v>
      </c>
      <c r="G642" s="158" t="str">
        <f t="shared" si="37"/>
        <v>款</v>
      </c>
      <c r="H642" s="467" t="str">
        <f t="shared" si="39"/>
        <v>是</v>
      </c>
    </row>
    <row r="643" ht="36" customHeight="1" spans="1:8">
      <c r="A643" s="468">
        <v>2082501</v>
      </c>
      <c r="B643" s="318" t="s">
        <v>559</v>
      </c>
      <c r="C643" s="363">
        <v>16</v>
      </c>
      <c r="D643" s="363"/>
      <c r="E643" s="323">
        <f t="shared" si="38"/>
        <v>-1</v>
      </c>
      <c r="F643" s="281" t="str">
        <f t="shared" si="36"/>
        <v>是</v>
      </c>
      <c r="G643" s="158" t="str">
        <f t="shared" si="37"/>
        <v>项</v>
      </c>
      <c r="H643" s="467" t="str">
        <f t="shared" si="39"/>
        <v>是</v>
      </c>
    </row>
    <row r="644" ht="36" customHeight="1" spans="1:8">
      <c r="A644" s="468">
        <v>2082502</v>
      </c>
      <c r="B644" s="318" t="s">
        <v>560</v>
      </c>
      <c r="C644" s="363">
        <v>101</v>
      </c>
      <c r="D644" s="363"/>
      <c r="E644" s="323">
        <f t="shared" si="38"/>
        <v>-1</v>
      </c>
      <c r="F644" s="281" t="str">
        <f t="shared" ref="F644:F707" si="40">IF(LEN(A644)=3,"是",IF(B644&lt;&gt;"",IF(SUM(C644:D644)&lt;&gt;0,"是","否"),"是"))</f>
        <v>是</v>
      </c>
      <c r="G644" s="158" t="str">
        <f t="shared" ref="G644:G707" si="41">IF(LEN(A644)=3,"类",IF(LEN(A644)=5,"款","项"))</f>
        <v>项</v>
      </c>
      <c r="H644" s="467" t="str">
        <f t="shared" si="39"/>
        <v>是</v>
      </c>
    </row>
    <row r="645" ht="36" customHeight="1" spans="1:8">
      <c r="A645" s="466">
        <v>20826</v>
      </c>
      <c r="B645" s="310" t="s">
        <v>561</v>
      </c>
      <c r="C645" s="363">
        <v>5467</v>
      </c>
      <c r="D645" s="363"/>
      <c r="E645" s="323">
        <f t="shared" ref="E645:E708" si="42">IFERROR(D645/C645-1," ")</f>
        <v>-1</v>
      </c>
      <c r="F645" s="281" t="str">
        <f t="shared" si="40"/>
        <v>是</v>
      </c>
      <c r="G645" s="158" t="str">
        <f t="shared" si="41"/>
        <v>款</v>
      </c>
      <c r="H645" s="467" t="str">
        <f t="shared" ref="H645:H708" si="43">IF(LEN(A645)=3,"是",IF(B645&lt;&gt;"",IF(SUM(C645:D645)&lt;&gt;0,"是","否"),"是"))</f>
        <v>是</v>
      </c>
    </row>
    <row r="646" ht="36" customHeight="1" spans="1:8">
      <c r="A646" s="468">
        <v>2082601</v>
      </c>
      <c r="B646" s="318" t="s">
        <v>562</v>
      </c>
      <c r="C646" s="363">
        <v>0</v>
      </c>
      <c r="D646" s="363"/>
      <c r="E646" s="323" t="str">
        <f t="shared" si="42"/>
        <v> </v>
      </c>
      <c r="F646" s="281" t="str">
        <f t="shared" si="40"/>
        <v>否</v>
      </c>
      <c r="G646" s="158" t="str">
        <f t="shared" si="41"/>
        <v>项</v>
      </c>
      <c r="H646" s="467" t="str">
        <f t="shared" si="43"/>
        <v>否</v>
      </c>
    </row>
    <row r="647" ht="36" customHeight="1" spans="1:8">
      <c r="A647" s="468">
        <v>2082602</v>
      </c>
      <c r="B647" s="318" t="s">
        <v>563</v>
      </c>
      <c r="C647" s="363">
        <v>4106</v>
      </c>
      <c r="D647" s="363"/>
      <c r="E647" s="323">
        <f t="shared" si="42"/>
        <v>-1</v>
      </c>
      <c r="F647" s="281" t="str">
        <f t="shared" si="40"/>
        <v>是</v>
      </c>
      <c r="G647" s="158" t="str">
        <f t="shared" si="41"/>
        <v>项</v>
      </c>
      <c r="H647" s="467" t="str">
        <f t="shared" si="43"/>
        <v>是</v>
      </c>
    </row>
    <row r="648" ht="36" customHeight="1" spans="1:8">
      <c r="A648" s="468">
        <v>2082699</v>
      </c>
      <c r="B648" s="318" t="s">
        <v>564</v>
      </c>
      <c r="C648" s="363">
        <v>1361</v>
      </c>
      <c r="D648" s="363"/>
      <c r="E648" s="323">
        <f t="shared" si="42"/>
        <v>-1</v>
      </c>
      <c r="F648" s="281" t="str">
        <f t="shared" si="40"/>
        <v>是</v>
      </c>
      <c r="G648" s="158" t="str">
        <f t="shared" si="41"/>
        <v>项</v>
      </c>
      <c r="H648" s="467" t="str">
        <f t="shared" si="43"/>
        <v>是</v>
      </c>
    </row>
    <row r="649" ht="36" customHeight="1" spans="1:8">
      <c r="A649" s="466">
        <v>20827</v>
      </c>
      <c r="B649" s="310" t="s">
        <v>565</v>
      </c>
      <c r="C649" s="363">
        <v>0</v>
      </c>
      <c r="D649" s="363"/>
      <c r="E649" s="323" t="str">
        <f t="shared" si="42"/>
        <v> </v>
      </c>
      <c r="F649" s="281" t="str">
        <f t="shared" si="40"/>
        <v>否</v>
      </c>
      <c r="G649" s="158" t="str">
        <f t="shared" si="41"/>
        <v>款</v>
      </c>
      <c r="H649" s="467" t="str">
        <f t="shared" si="43"/>
        <v>否</v>
      </c>
    </row>
    <row r="650" ht="36" customHeight="1" spans="1:8">
      <c r="A650" s="468">
        <v>2082701</v>
      </c>
      <c r="B650" s="318" t="s">
        <v>566</v>
      </c>
      <c r="C650" s="363">
        <v>0</v>
      </c>
      <c r="D650" s="363"/>
      <c r="E650" s="323" t="str">
        <f t="shared" si="42"/>
        <v> </v>
      </c>
      <c r="F650" s="281" t="str">
        <f t="shared" si="40"/>
        <v>否</v>
      </c>
      <c r="G650" s="158" t="str">
        <f t="shared" si="41"/>
        <v>项</v>
      </c>
      <c r="H650" s="467" t="str">
        <f t="shared" si="43"/>
        <v>否</v>
      </c>
    </row>
    <row r="651" ht="36" customHeight="1" spans="1:8">
      <c r="A651" s="468">
        <v>2082702</v>
      </c>
      <c r="B651" s="318" t="s">
        <v>567</v>
      </c>
      <c r="C651" s="363">
        <v>0</v>
      </c>
      <c r="D651" s="363"/>
      <c r="E651" s="323" t="str">
        <f t="shared" si="42"/>
        <v> </v>
      </c>
      <c r="F651" s="281" t="str">
        <f t="shared" si="40"/>
        <v>否</v>
      </c>
      <c r="G651" s="158" t="str">
        <f t="shared" si="41"/>
        <v>项</v>
      </c>
      <c r="H651" s="467" t="str">
        <f t="shared" si="43"/>
        <v>否</v>
      </c>
    </row>
    <row r="652" ht="36" customHeight="1" spans="1:8">
      <c r="A652" s="468">
        <v>2082703</v>
      </c>
      <c r="B652" s="318" t="s">
        <v>568</v>
      </c>
      <c r="C652" s="363"/>
      <c r="D652" s="363"/>
      <c r="E652" s="323" t="str">
        <f t="shared" si="42"/>
        <v> </v>
      </c>
      <c r="F652" s="281" t="str">
        <f t="shared" si="40"/>
        <v>否</v>
      </c>
      <c r="G652" s="158" t="str">
        <f t="shared" si="41"/>
        <v>项</v>
      </c>
      <c r="H652" s="467" t="str">
        <f t="shared" si="43"/>
        <v>否</v>
      </c>
    </row>
    <row r="653" ht="36" customHeight="1" spans="1:8">
      <c r="A653" s="468">
        <v>2082799</v>
      </c>
      <c r="B653" s="318" t="s">
        <v>569</v>
      </c>
      <c r="C653" s="363">
        <v>0</v>
      </c>
      <c r="D653" s="363"/>
      <c r="E653" s="323" t="str">
        <f t="shared" si="42"/>
        <v> </v>
      </c>
      <c r="F653" s="281" t="str">
        <f t="shared" si="40"/>
        <v>否</v>
      </c>
      <c r="G653" s="158" t="str">
        <f t="shared" si="41"/>
        <v>项</v>
      </c>
      <c r="H653" s="467" t="str">
        <f t="shared" si="43"/>
        <v>否</v>
      </c>
    </row>
    <row r="654" ht="36" customHeight="1" spans="1:8">
      <c r="A654" s="466">
        <v>20828</v>
      </c>
      <c r="B654" s="310" t="s">
        <v>570</v>
      </c>
      <c r="C654" s="363">
        <v>195</v>
      </c>
      <c r="D654" s="363"/>
      <c r="E654" s="323">
        <f t="shared" si="42"/>
        <v>-1</v>
      </c>
      <c r="F654" s="281" t="str">
        <f t="shared" si="40"/>
        <v>是</v>
      </c>
      <c r="G654" s="158" t="str">
        <f t="shared" si="41"/>
        <v>款</v>
      </c>
      <c r="H654" s="467" t="str">
        <f t="shared" si="43"/>
        <v>是</v>
      </c>
    </row>
    <row r="655" ht="36" customHeight="1" spans="1:8">
      <c r="A655" s="468">
        <v>2082801</v>
      </c>
      <c r="B655" s="318" t="s">
        <v>112</v>
      </c>
      <c r="C655" s="363">
        <v>186</v>
      </c>
      <c r="D655" s="363"/>
      <c r="E655" s="323">
        <f t="shared" si="42"/>
        <v>-1</v>
      </c>
      <c r="F655" s="281" t="str">
        <f t="shared" si="40"/>
        <v>是</v>
      </c>
      <c r="G655" s="158" t="str">
        <f t="shared" si="41"/>
        <v>项</v>
      </c>
      <c r="H655" s="467" t="str">
        <f t="shared" si="43"/>
        <v>是</v>
      </c>
    </row>
    <row r="656" ht="36" customHeight="1" spans="1:8">
      <c r="A656" s="468">
        <v>2082802</v>
      </c>
      <c r="B656" s="318" t="s">
        <v>113</v>
      </c>
      <c r="C656" s="363">
        <v>0</v>
      </c>
      <c r="D656" s="363"/>
      <c r="E656" s="323" t="str">
        <f t="shared" si="42"/>
        <v> </v>
      </c>
      <c r="F656" s="281" t="str">
        <f t="shared" si="40"/>
        <v>否</v>
      </c>
      <c r="G656" s="158" t="str">
        <f t="shared" si="41"/>
        <v>项</v>
      </c>
      <c r="H656" s="467" t="str">
        <f t="shared" si="43"/>
        <v>否</v>
      </c>
    </row>
    <row r="657" ht="36" customHeight="1" spans="1:8">
      <c r="A657" s="468">
        <v>2082803</v>
      </c>
      <c r="B657" s="318" t="s">
        <v>114</v>
      </c>
      <c r="C657" s="363">
        <v>0</v>
      </c>
      <c r="D657" s="363"/>
      <c r="E657" s="323" t="str">
        <f t="shared" si="42"/>
        <v> </v>
      </c>
      <c r="F657" s="281" t="str">
        <f t="shared" si="40"/>
        <v>否</v>
      </c>
      <c r="G657" s="158" t="str">
        <f t="shared" si="41"/>
        <v>项</v>
      </c>
      <c r="H657" s="467" t="str">
        <f t="shared" si="43"/>
        <v>否</v>
      </c>
    </row>
    <row r="658" ht="36" customHeight="1" spans="1:8">
      <c r="A658" s="468">
        <v>2082804</v>
      </c>
      <c r="B658" s="318" t="s">
        <v>571</v>
      </c>
      <c r="C658" s="363">
        <v>9</v>
      </c>
      <c r="D658" s="363"/>
      <c r="E658" s="323">
        <f t="shared" si="42"/>
        <v>-1</v>
      </c>
      <c r="F658" s="281" t="str">
        <f t="shared" si="40"/>
        <v>是</v>
      </c>
      <c r="G658" s="158" t="str">
        <f t="shared" si="41"/>
        <v>项</v>
      </c>
      <c r="H658" s="467" t="str">
        <f t="shared" si="43"/>
        <v>是</v>
      </c>
    </row>
    <row r="659" ht="36" customHeight="1" spans="1:8">
      <c r="A659" s="468">
        <v>2082805</v>
      </c>
      <c r="B659" s="318" t="s">
        <v>572</v>
      </c>
      <c r="C659" s="363">
        <v>0</v>
      </c>
      <c r="D659" s="363"/>
      <c r="E659" s="323" t="str">
        <f t="shared" si="42"/>
        <v> </v>
      </c>
      <c r="F659" s="281" t="str">
        <f t="shared" si="40"/>
        <v>否</v>
      </c>
      <c r="G659" s="158" t="str">
        <f t="shared" si="41"/>
        <v>项</v>
      </c>
      <c r="H659" s="467" t="str">
        <f t="shared" si="43"/>
        <v>否</v>
      </c>
    </row>
    <row r="660" ht="36" customHeight="1" spans="1:8">
      <c r="A660" s="468">
        <v>2082850</v>
      </c>
      <c r="B660" s="318" t="s">
        <v>121</v>
      </c>
      <c r="C660" s="363">
        <v>0</v>
      </c>
      <c r="D660" s="363"/>
      <c r="E660" s="323" t="str">
        <f t="shared" si="42"/>
        <v> </v>
      </c>
      <c r="F660" s="281" t="str">
        <f t="shared" si="40"/>
        <v>否</v>
      </c>
      <c r="G660" s="158" t="str">
        <f t="shared" si="41"/>
        <v>项</v>
      </c>
      <c r="H660" s="467" t="str">
        <f t="shared" si="43"/>
        <v>否</v>
      </c>
    </row>
    <row r="661" ht="36" customHeight="1" spans="1:8">
      <c r="A661" s="468">
        <v>2082899</v>
      </c>
      <c r="B661" s="318" t="s">
        <v>573</v>
      </c>
      <c r="C661" s="363">
        <v>0</v>
      </c>
      <c r="D661" s="363"/>
      <c r="E661" s="323" t="str">
        <f t="shared" si="42"/>
        <v> </v>
      </c>
      <c r="F661" s="281" t="str">
        <f t="shared" si="40"/>
        <v>否</v>
      </c>
      <c r="G661" s="158" t="str">
        <f t="shared" si="41"/>
        <v>项</v>
      </c>
      <c r="H661" s="467" t="str">
        <f t="shared" si="43"/>
        <v>否</v>
      </c>
    </row>
    <row r="662" ht="36" customHeight="1" spans="1:8">
      <c r="A662" s="466">
        <v>20830</v>
      </c>
      <c r="B662" s="310" t="s">
        <v>574</v>
      </c>
      <c r="C662" s="363">
        <v>190</v>
      </c>
      <c r="D662" s="363"/>
      <c r="E662" s="323">
        <f t="shared" si="42"/>
        <v>-1</v>
      </c>
      <c r="F662" s="281" t="str">
        <f t="shared" si="40"/>
        <v>是</v>
      </c>
      <c r="G662" s="158" t="str">
        <f t="shared" si="41"/>
        <v>款</v>
      </c>
      <c r="H662" s="467" t="str">
        <f t="shared" si="43"/>
        <v>是</v>
      </c>
    </row>
    <row r="663" ht="36" customHeight="1" spans="1:8">
      <c r="A663" s="468">
        <v>2083001</v>
      </c>
      <c r="B663" s="318" t="s">
        <v>575</v>
      </c>
      <c r="C663" s="363">
        <v>190</v>
      </c>
      <c r="D663" s="363"/>
      <c r="E663" s="323">
        <f t="shared" si="42"/>
        <v>-1</v>
      </c>
      <c r="F663" s="281" t="str">
        <f t="shared" si="40"/>
        <v>是</v>
      </c>
      <c r="G663" s="158" t="str">
        <f t="shared" si="41"/>
        <v>项</v>
      </c>
      <c r="H663" s="467" t="str">
        <f t="shared" si="43"/>
        <v>是</v>
      </c>
    </row>
    <row r="664" ht="36" customHeight="1" spans="1:8">
      <c r="A664" s="468">
        <v>2083099</v>
      </c>
      <c r="B664" s="318" t="s">
        <v>576</v>
      </c>
      <c r="C664" s="363">
        <v>0</v>
      </c>
      <c r="D664" s="363"/>
      <c r="E664" s="323" t="str">
        <f t="shared" si="42"/>
        <v> </v>
      </c>
      <c r="F664" s="281" t="str">
        <f t="shared" si="40"/>
        <v>否</v>
      </c>
      <c r="G664" s="158" t="str">
        <f t="shared" si="41"/>
        <v>项</v>
      </c>
      <c r="H664" s="467" t="str">
        <f t="shared" si="43"/>
        <v>否</v>
      </c>
    </row>
    <row r="665" ht="36" customHeight="1" spans="1:8">
      <c r="A665" s="466">
        <v>20899</v>
      </c>
      <c r="B665" s="310" t="s">
        <v>577</v>
      </c>
      <c r="C665" s="363">
        <v>48</v>
      </c>
      <c r="D665" s="363"/>
      <c r="E665" s="323">
        <f t="shared" si="42"/>
        <v>-1</v>
      </c>
      <c r="F665" s="281" t="str">
        <f t="shared" si="40"/>
        <v>是</v>
      </c>
      <c r="G665" s="158" t="str">
        <f t="shared" si="41"/>
        <v>款</v>
      </c>
      <c r="H665" s="467" t="str">
        <f t="shared" si="43"/>
        <v>是</v>
      </c>
    </row>
    <row r="666" ht="36" customHeight="1" spans="1:8">
      <c r="A666" s="315">
        <v>2089999</v>
      </c>
      <c r="B666" s="318" t="s">
        <v>578</v>
      </c>
      <c r="C666" s="363">
        <v>48</v>
      </c>
      <c r="D666" s="363"/>
      <c r="E666" s="323">
        <f t="shared" si="42"/>
        <v>-1</v>
      </c>
      <c r="F666" s="281" t="str">
        <f t="shared" si="40"/>
        <v>是</v>
      </c>
      <c r="G666" s="158" t="str">
        <f t="shared" si="41"/>
        <v>项</v>
      </c>
      <c r="H666" s="467" t="str">
        <f t="shared" si="43"/>
        <v>是</v>
      </c>
    </row>
    <row r="667" ht="36" customHeight="1" spans="1:8">
      <c r="A667" s="321" t="s">
        <v>579</v>
      </c>
      <c r="B667" s="472" t="s">
        <v>252</v>
      </c>
      <c r="C667" s="363">
        <v>0</v>
      </c>
      <c r="D667" s="363"/>
      <c r="E667" s="323" t="str">
        <f t="shared" si="42"/>
        <v> </v>
      </c>
      <c r="F667" s="281" t="str">
        <f t="shared" si="40"/>
        <v>否</v>
      </c>
      <c r="G667" s="158" t="str">
        <f t="shared" si="41"/>
        <v>项</v>
      </c>
      <c r="H667" s="467" t="str">
        <f t="shared" si="43"/>
        <v>否</v>
      </c>
    </row>
    <row r="668" ht="36" customHeight="1" spans="1:8">
      <c r="A668" s="321" t="s">
        <v>580</v>
      </c>
      <c r="B668" s="472" t="s">
        <v>581</v>
      </c>
      <c r="C668" s="363">
        <v>0</v>
      </c>
      <c r="D668" s="363"/>
      <c r="E668" s="323" t="str">
        <f t="shared" si="42"/>
        <v> </v>
      </c>
      <c r="F668" s="281" t="str">
        <f t="shared" si="40"/>
        <v>否</v>
      </c>
      <c r="G668" s="158" t="str">
        <f t="shared" si="41"/>
        <v>项</v>
      </c>
      <c r="H668" s="467" t="str">
        <f t="shared" si="43"/>
        <v>否</v>
      </c>
    </row>
    <row r="669" ht="36" customHeight="1" spans="1:8">
      <c r="A669" s="466">
        <v>210</v>
      </c>
      <c r="B669" s="310" t="s">
        <v>61</v>
      </c>
      <c r="C669" s="363">
        <v>15048</v>
      </c>
      <c r="D669" s="363"/>
      <c r="E669" s="323">
        <f t="shared" si="42"/>
        <v>-1</v>
      </c>
      <c r="F669" s="281" t="str">
        <f t="shared" si="40"/>
        <v>是</v>
      </c>
      <c r="G669" s="158" t="str">
        <f t="shared" si="41"/>
        <v>类</v>
      </c>
      <c r="H669" s="467" t="str">
        <f t="shared" si="43"/>
        <v>是</v>
      </c>
    </row>
    <row r="670" ht="36" customHeight="1" spans="1:8">
      <c r="A670" s="466">
        <v>21001</v>
      </c>
      <c r="B670" s="310" t="s">
        <v>582</v>
      </c>
      <c r="C670" s="363">
        <v>364</v>
      </c>
      <c r="D670" s="363"/>
      <c r="E670" s="323">
        <f t="shared" si="42"/>
        <v>-1</v>
      </c>
      <c r="F670" s="281" t="str">
        <f t="shared" si="40"/>
        <v>是</v>
      </c>
      <c r="G670" s="158" t="str">
        <f t="shared" si="41"/>
        <v>款</v>
      </c>
      <c r="H670" s="467" t="str">
        <f t="shared" si="43"/>
        <v>是</v>
      </c>
    </row>
    <row r="671" ht="36" customHeight="1" spans="1:8">
      <c r="A671" s="468">
        <v>2100101</v>
      </c>
      <c r="B671" s="318" t="s">
        <v>112</v>
      </c>
      <c r="C671" s="363">
        <v>364</v>
      </c>
      <c r="D671" s="363"/>
      <c r="E671" s="323">
        <f t="shared" si="42"/>
        <v>-1</v>
      </c>
      <c r="F671" s="281" t="str">
        <f t="shared" si="40"/>
        <v>是</v>
      </c>
      <c r="G671" s="158" t="str">
        <f t="shared" si="41"/>
        <v>项</v>
      </c>
      <c r="H671" s="467" t="str">
        <f t="shared" si="43"/>
        <v>是</v>
      </c>
    </row>
    <row r="672" ht="36" customHeight="1" spans="1:8">
      <c r="A672" s="468">
        <v>2100102</v>
      </c>
      <c r="B672" s="318" t="s">
        <v>113</v>
      </c>
      <c r="C672" s="363">
        <v>0</v>
      </c>
      <c r="D672" s="363"/>
      <c r="E672" s="323" t="str">
        <f t="shared" si="42"/>
        <v> </v>
      </c>
      <c r="F672" s="281" t="str">
        <f t="shared" si="40"/>
        <v>否</v>
      </c>
      <c r="G672" s="158" t="str">
        <f t="shared" si="41"/>
        <v>项</v>
      </c>
      <c r="H672" s="467" t="str">
        <f t="shared" si="43"/>
        <v>否</v>
      </c>
    </row>
    <row r="673" ht="36" customHeight="1" spans="1:8">
      <c r="A673" s="468">
        <v>2100103</v>
      </c>
      <c r="B673" s="318" t="s">
        <v>114</v>
      </c>
      <c r="C673" s="363">
        <v>0</v>
      </c>
      <c r="D673" s="363"/>
      <c r="E673" s="323" t="str">
        <f t="shared" si="42"/>
        <v> </v>
      </c>
      <c r="F673" s="281" t="str">
        <f t="shared" si="40"/>
        <v>否</v>
      </c>
      <c r="G673" s="158" t="str">
        <f t="shared" si="41"/>
        <v>项</v>
      </c>
      <c r="H673" s="467" t="str">
        <f t="shared" si="43"/>
        <v>否</v>
      </c>
    </row>
    <row r="674" ht="36" customHeight="1" spans="1:8">
      <c r="A674" s="468">
        <v>2100199</v>
      </c>
      <c r="B674" s="318" t="s">
        <v>583</v>
      </c>
      <c r="C674" s="363">
        <v>0</v>
      </c>
      <c r="D674" s="363"/>
      <c r="E674" s="323" t="str">
        <f t="shared" si="42"/>
        <v> </v>
      </c>
      <c r="F674" s="281" t="str">
        <f t="shared" si="40"/>
        <v>否</v>
      </c>
      <c r="G674" s="158" t="str">
        <f t="shared" si="41"/>
        <v>项</v>
      </c>
      <c r="H674" s="467" t="str">
        <f t="shared" si="43"/>
        <v>否</v>
      </c>
    </row>
    <row r="675" ht="36" customHeight="1" spans="1:8">
      <c r="A675" s="466">
        <v>21002</v>
      </c>
      <c r="B675" s="310" t="s">
        <v>584</v>
      </c>
      <c r="C675" s="363">
        <v>634</v>
      </c>
      <c r="D675" s="363"/>
      <c r="E675" s="323">
        <f t="shared" si="42"/>
        <v>-1</v>
      </c>
      <c r="F675" s="281" t="str">
        <f t="shared" si="40"/>
        <v>是</v>
      </c>
      <c r="G675" s="158" t="str">
        <f t="shared" si="41"/>
        <v>款</v>
      </c>
      <c r="H675" s="467" t="str">
        <f t="shared" si="43"/>
        <v>是</v>
      </c>
    </row>
    <row r="676" ht="36" customHeight="1" spans="1:8">
      <c r="A676" s="468">
        <v>2100201</v>
      </c>
      <c r="B676" s="318" t="s">
        <v>585</v>
      </c>
      <c r="C676" s="363">
        <v>337</v>
      </c>
      <c r="D676" s="363"/>
      <c r="E676" s="323">
        <f t="shared" si="42"/>
        <v>-1</v>
      </c>
      <c r="F676" s="281" t="str">
        <f t="shared" si="40"/>
        <v>是</v>
      </c>
      <c r="G676" s="158" t="str">
        <f t="shared" si="41"/>
        <v>项</v>
      </c>
      <c r="H676" s="467" t="str">
        <f t="shared" si="43"/>
        <v>是</v>
      </c>
    </row>
    <row r="677" ht="36" customHeight="1" spans="1:8">
      <c r="A677" s="468">
        <v>2100202</v>
      </c>
      <c r="B677" s="318" t="s">
        <v>586</v>
      </c>
      <c r="C677" s="363">
        <v>227</v>
      </c>
      <c r="D677" s="363"/>
      <c r="E677" s="323">
        <f t="shared" si="42"/>
        <v>-1</v>
      </c>
      <c r="F677" s="281" t="str">
        <f t="shared" si="40"/>
        <v>是</v>
      </c>
      <c r="G677" s="158" t="str">
        <f t="shared" si="41"/>
        <v>项</v>
      </c>
      <c r="H677" s="467" t="str">
        <f t="shared" si="43"/>
        <v>是</v>
      </c>
    </row>
    <row r="678" ht="36" customHeight="1" spans="1:8">
      <c r="A678" s="468">
        <v>2100203</v>
      </c>
      <c r="B678" s="318" t="s">
        <v>587</v>
      </c>
      <c r="C678" s="363">
        <v>0</v>
      </c>
      <c r="D678" s="363"/>
      <c r="E678" s="323" t="str">
        <f t="shared" si="42"/>
        <v> </v>
      </c>
      <c r="F678" s="281" t="str">
        <f t="shared" si="40"/>
        <v>否</v>
      </c>
      <c r="G678" s="158" t="str">
        <f t="shared" si="41"/>
        <v>项</v>
      </c>
      <c r="H678" s="467" t="str">
        <f t="shared" si="43"/>
        <v>否</v>
      </c>
    </row>
    <row r="679" ht="36" customHeight="1" spans="1:8">
      <c r="A679" s="468">
        <v>2100204</v>
      </c>
      <c r="B679" s="318" t="s">
        <v>588</v>
      </c>
      <c r="C679" s="363">
        <v>0</v>
      </c>
      <c r="D679" s="363"/>
      <c r="E679" s="323" t="str">
        <f t="shared" si="42"/>
        <v> </v>
      </c>
      <c r="F679" s="281" t="str">
        <f t="shared" si="40"/>
        <v>否</v>
      </c>
      <c r="G679" s="158" t="str">
        <f t="shared" si="41"/>
        <v>项</v>
      </c>
      <c r="H679" s="467" t="str">
        <f t="shared" si="43"/>
        <v>否</v>
      </c>
    </row>
    <row r="680" ht="36" customHeight="1" spans="1:8">
      <c r="A680" s="468">
        <v>2100205</v>
      </c>
      <c r="B680" s="318" t="s">
        <v>589</v>
      </c>
      <c r="C680" s="363">
        <v>0</v>
      </c>
      <c r="D680" s="363"/>
      <c r="E680" s="323" t="str">
        <f t="shared" si="42"/>
        <v> </v>
      </c>
      <c r="F680" s="281" t="str">
        <f t="shared" si="40"/>
        <v>否</v>
      </c>
      <c r="G680" s="158" t="str">
        <f t="shared" si="41"/>
        <v>项</v>
      </c>
      <c r="H680" s="467" t="str">
        <f t="shared" si="43"/>
        <v>否</v>
      </c>
    </row>
    <row r="681" ht="36" customHeight="1" spans="1:8">
      <c r="A681" s="468">
        <v>2100206</v>
      </c>
      <c r="B681" s="318" t="s">
        <v>590</v>
      </c>
      <c r="C681" s="363">
        <v>0</v>
      </c>
      <c r="D681" s="363"/>
      <c r="E681" s="323" t="str">
        <f t="shared" si="42"/>
        <v> </v>
      </c>
      <c r="F681" s="281" t="str">
        <f t="shared" si="40"/>
        <v>否</v>
      </c>
      <c r="G681" s="158" t="str">
        <f t="shared" si="41"/>
        <v>项</v>
      </c>
      <c r="H681" s="467" t="str">
        <f t="shared" si="43"/>
        <v>否</v>
      </c>
    </row>
    <row r="682" ht="36" customHeight="1" spans="1:8">
      <c r="A682" s="468">
        <v>2100207</v>
      </c>
      <c r="B682" s="318" t="s">
        <v>591</v>
      </c>
      <c r="C682" s="363">
        <v>0</v>
      </c>
      <c r="D682" s="363"/>
      <c r="E682" s="323" t="str">
        <f t="shared" si="42"/>
        <v> </v>
      </c>
      <c r="F682" s="281" t="str">
        <f t="shared" si="40"/>
        <v>否</v>
      </c>
      <c r="G682" s="158" t="str">
        <f t="shared" si="41"/>
        <v>项</v>
      </c>
      <c r="H682" s="467" t="str">
        <f t="shared" si="43"/>
        <v>否</v>
      </c>
    </row>
    <row r="683" ht="36" customHeight="1" spans="1:8">
      <c r="A683" s="468">
        <v>2100208</v>
      </c>
      <c r="B683" s="318" t="s">
        <v>592</v>
      </c>
      <c r="C683" s="363">
        <v>0</v>
      </c>
      <c r="D683" s="363"/>
      <c r="E683" s="323" t="str">
        <f t="shared" si="42"/>
        <v> </v>
      </c>
      <c r="F683" s="281" t="str">
        <f t="shared" si="40"/>
        <v>否</v>
      </c>
      <c r="G683" s="158" t="str">
        <f t="shared" si="41"/>
        <v>项</v>
      </c>
      <c r="H683" s="467" t="str">
        <f t="shared" si="43"/>
        <v>否</v>
      </c>
    </row>
    <row r="684" ht="36" customHeight="1" spans="1:8">
      <c r="A684" s="468">
        <v>2100209</v>
      </c>
      <c r="B684" s="318" t="s">
        <v>593</v>
      </c>
      <c r="C684" s="363">
        <v>0</v>
      </c>
      <c r="D684" s="363"/>
      <c r="E684" s="323" t="str">
        <f t="shared" si="42"/>
        <v> </v>
      </c>
      <c r="F684" s="281" t="str">
        <f t="shared" si="40"/>
        <v>否</v>
      </c>
      <c r="G684" s="158" t="str">
        <f t="shared" si="41"/>
        <v>项</v>
      </c>
      <c r="H684" s="467" t="str">
        <f t="shared" si="43"/>
        <v>否</v>
      </c>
    </row>
    <row r="685" ht="36" customHeight="1" spans="1:8">
      <c r="A685" s="468">
        <v>2100210</v>
      </c>
      <c r="B685" s="318" t="s">
        <v>594</v>
      </c>
      <c r="C685" s="363">
        <v>0</v>
      </c>
      <c r="D685" s="363"/>
      <c r="E685" s="323" t="str">
        <f t="shared" si="42"/>
        <v> </v>
      </c>
      <c r="F685" s="281" t="str">
        <f t="shared" si="40"/>
        <v>否</v>
      </c>
      <c r="G685" s="158" t="str">
        <f t="shared" si="41"/>
        <v>项</v>
      </c>
      <c r="H685" s="467" t="str">
        <f t="shared" si="43"/>
        <v>否</v>
      </c>
    </row>
    <row r="686" ht="36" customHeight="1" spans="1:8">
      <c r="A686" s="468">
        <v>2100211</v>
      </c>
      <c r="B686" s="318" t="s">
        <v>595</v>
      </c>
      <c r="C686" s="363">
        <v>0</v>
      </c>
      <c r="D686" s="363"/>
      <c r="E686" s="323" t="str">
        <f t="shared" si="42"/>
        <v> </v>
      </c>
      <c r="F686" s="281" t="str">
        <f t="shared" si="40"/>
        <v>否</v>
      </c>
      <c r="G686" s="158" t="str">
        <f t="shared" si="41"/>
        <v>项</v>
      </c>
      <c r="H686" s="467" t="str">
        <f t="shared" si="43"/>
        <v>否</v>
      </c>
    </row>
    <row r="687" ht="36" customHeight="1" spans="1:8">
      <c r="A687" s="468">
        <v>2100212</v>
      </c>
      <c r="B687" s="318" t="s">
        <v>596</v>
      </c>
      <c r="C687" s="363">
        <v>0</v>
      </c>
      <c r="D687" s="363"/>
      <c r="E687" s="323" t="str">
        <f t="shared" si="42"/>
        <v> </v>
      </c>
      <c r="F687" s="281" t="str">
        <f t="shared" si="40"/>
        <v>否</v>
      </c>
      <c r="G687" s="158" t="str">
        <f t="shared" si="41"/>
        <v>项</v>
      </c>
      <c r="H687" s="467" t="str">
        <f t="shared" si="43"/>
        <v>否</v>
      </c>
    </row>
    <row r="688" ht="36" customHeight="1" spans="1:8">
      <c r="A688" s="468">
        <v>2100299</v>
      </c>
      <c r="B688" s="318" t="s">
        <v>597</v>
      </c>
      <c r="C688" s="363">
        <v>70</v>
      </c>
      <c r="D688" s="363"/>
      <c r="E688" s="323">
        <f t="shared" si="42"/>
        <v>-1</v>
      </c>
      <c r="F688" s="281" t="str">
        <f t="shared" si="40"/>
        <v>是</v>
      </c>
      <c r="G688" s="158" t="str">
        <f t="shared" si="41"/>
        <v>项</v>
      </c>
      <c r="H688" s="467" t="str">
        <f t="shared" si="43"/>
        <v>是</v>
      </c>
    </row>
    <row r="689" ht="36" customHeight="1" spans="1:8">
      <c r="A689" s="466">
        <v>21003</v>
      </c>
      <c r="B689" s="310" t="s">
        <v>598</v>
      </c>
      <c r="C689" s="363">
        <v>2636</v>
      </c>
      <c r="D689" s="363"/>
      <c r="E689" s="323">
        <f t="shared" si="42"/>
        <v>-1</v>
      </c>
      <c r="F689" s="281" t="str">
        <f t="shared" si="40"/>
        <v>是</v>
      </c>
      <c r="G689" s="158" t="str">
        <f t="shared" si="41"/>
        <v>款</v>
      </c>
      <c r="H689" s="467" t="str">
        <f t="shared" si="43"/>
        <v>是</v>
      </c>
    </row>
    <row r="690" ht="36" customHeight="1" spans="1:8">
      <c r="A690" s="468">
        <v>2100301</v>
      </c>
      <c r="B690" s="318" t="s">
        <v>599</v>
      </c>
      <c r="C690" s="363">
        <v>0</v>
      </c>
      <c r="D690" s="363"/>
      <c r="E690" s="323" t="str">
        <f t="shared" si="42"/>
        <v> </v>
      </c>
      <c r="F690" s="281" t="str">
        <f t="shared" si="40"/>
        <v>否</v>
      </c>
      <c r="G690" s="158" t="str">
        <f t="shared" si="41"/>
        <v>项</v>
      </c>
      <c r="H690" s="467" t="str">
        <f t="shared" si="43"/>
        <v>否</v>
      </c>
    </row>
    <row r="691" ht="36" customHeight="1" spans="1:8">
      <c r="A691" s="468">
        <v>2100302</v>
      </c>
      <c r="B691" s="318" t="s">
        <v>600</v>
      </c>
      <c r="C691" s="363">
        <v>2584</v>
      </c>
      <c r="D691" s="363"/>
      <c r="E691" s="323">
        <f t="shared" si="42"/>
        <v>-1</v>
      </c>
      <c r="F691" s="281" t="str">
        <f t="shared" si="40"/>
        <v>是</v>
      </c>
      <c r="G691" s="158" t="str">
        <f t="shared" si="41"/>
        <v>项</v>
      </c>
      <c r="H691" s="467" t="str">
        <f t="shared" si="43"/>
        <v>是</v>
      </c>
    </row>
    <row r="692" ht="36" customHeight="1" spans="1:8">
      <c r="A692" s="468">
        <v>2100399</v>
      </c>
      <c r="B692" s="318" t="s">
        <v>601</v>
      </c>
      <c r="C692" s="363">
        <v>52</v>
      </c>
      <c r="D692" s="363"/>
      <c r="E692" s="323">
        <f t="shared" si="42"/>
        <v>-1</v>
      </c>
      <c r="F692" s="281" t="str">
        <f t="shared" si="40"/>
        <v>是</v>
      </c>
      <c r="G692" s="158" t="str">
        <f t="shared" si="41"/>
        <v>项</v>
      </c>
      <c r="H692" s="467" t="str">
        <f t="shared" si="43"/>
        <v>是</v>
      </c>
    </row>
    <row r="693" ht="36" customHeight="1" spans="1:8">
      <c r="A693" s="466">
        <v>21004</v>
      </c>
      <c r="B693" s="310" t="s">
        <v>602</v>
      </c>
      <c r="C693" s="363">
        <v>1490</v>
      </c>
      <c r="D693" s="363"/>
      <c r="E693" s="323">
        <f t="shared" si="42"/>
        <v>-1</v>
      </c>
      <c r="F693" s="281" t="str">
        <f t="shared" si="40"/>
        <v>是</v>
      </c>
      <c r="G693" s="158" t="str">
        <f t="shared" si="41"/>
        <v>款</v>
      </c>
      <c r="H693" s="467" t="str">
        <f t="shared" si="43"/>
        <v>是</v>
      </c>
    </row>
    <row r="694" ht="36" customHeight="1" spans="1:8">
      <c r="A694" s="468">
        <v>2100401</v>
      </c>
      <c r="B694" s="318" t="s">
        <v>603</v>
      </c>
      <c r="C694" s="363">
        <v>561</v>
      </c>
      <c r="D694" s="363"/>
      <c r="E694" s="323">
        <f t="shared" si="42"/>
        <v>-1</v>
      </c>
      <c r="F694" s="281" t="str">
        <f t="shared" si="40"/>
        <v>是</v>
      </c>
      <c r="G694" s="158" t="str">
        <f t="shared" si="41"/>
        <v>项</v>
      </c>
      <c r="H694" s="467" t="str">
        <f t="shared" si="43"/>
        <v>是</v>
      </c>
    </row>
    <row r="695" ht="36" customHeight="1" spans="1:8">
      <c r="A695" s="468">
        <v>2100402</v>
      </c>
      <c r="B695" s="318" t="s">
        <v>604</v>
      </c>
      <c r="C695" s="363">
        <v>3</v>
      </c>
      <c r="D695" s="363"/>
      <c r="E695" s="323">
        <f t="shared" si="42"/>
        <v>-1</v>
      </c>
      <c r="F695" s="281" t="str">
        <f t="shared" si="40"/>
        <v>是</v>
      </c>
      <c r="G695" s="158" t="str">
        <f t="shared" si="41"/>
        <v>项</v>
      </c>
      <c r="H695" s="467" t="str">
        <f t="shared" si="43"/>
        <v>是</v>
      </c>
    </row>
    <row r="696" ht="36" customHeight="1" spans="1:8">
      <c r="A696" s="468">
        <v>2100403</v>
      </c>
      <c r="B696" s="318" t="s">
        <v>605</v>
      </c>
      <c r="C696" s="363">
        <v>734</v>
      </c>
      <c r="D696" s="363"/>
      <c r="E696" s="323">
        <f t="shared" si="42"/>
        <v>-1</v>
      </c>
      <c r="F696" s="281" t="str">
        <f t="shared" si="40"/>
        <v>是</v>
      </c>
      <c r="G696" s="158" t="str">
        <f t="shared" si="41"/>
        <v>项</v>
      </c>
      <c r="H696" s="467" t="str">
        <f t="shared" si="43"/>
        <v>是</v>
      </c>
    </row>
    <row r="697" ht="36" customHeight="1" spans="1:8">
      <c r="A697" s="468">
        <v>2100404</v>
      </c>
      <c r="B697" s="318" t="s">
        <v>606</v>
      </c>
      <c r="C697" s="363">
        <v>0</v>
      </c>
      <c r="D697" s="363"/>
      <c r="E697" s="323" t="str">
        <f t="shared" si="42"/>
        <v> </v>
      </c>
      <c r="F697" s="281" t="str">
        <f t="shared" si="40"/>
        <v>否</v>
      </c>
      <c r="G697" s="158" t="str">
        <f t="shared" si="41"/>
        <v>项</v>
      </c>
      <c r="H697" s="467" t="str">
        <f t="shared" si="43"/>
        <v>否</v>
      </c>
    </row>
    <row r="698" ht="36" customHeight="1" spans="1:8">
      <c r="A698" s="468">
        <v>2100405</v>
      </c>
      <c r="B698" s="318" t="s">
        <v>607</v>
      </c>
      <c r="C698" s="363">
        <v>0</v>
      </c>
      <c r="D698" s="363"/>
      <c r="E698" s="323" t="str">
        <f t="shared" si="42"/>
        <v> </v>
      </c>
      <c r="F698" s="281" t="str">
        <f t="shared" si="40"/>
        <v>否</v>
      </c>
      <c r="G698" s="158" t="str">
        <f t="shared" si="41"/>
        <v>项</v>
      </c>
      <c r="H698" s="467" t="str">
        <f t="shared" si="43"/>
        <v>否</v>
      </c>
    </row>
    <row r="699" ht="36" customHeight="1" spans="1:8">
      <c r="A699" s="468">
        <v>2100406</v>
      </c>
      <c r="B699" s="318" t="s">
        <v>608</v>
      </c>
      <c r="C699" s="363">
        <v>0</v>
      </c>
      <c r="D699" s="363"/>
      <c r="E699" s="323" t="str">
        <f t="shared" si="42"/>
        <v> </v>
      </c>
      <c r="F699" s="281" t="str">
        <f t="shared" si="40"/>
        <v>否</v>
      </c>
      <c r="G699" s="158" t="str">
        <f t="shared" si="41"/>
        <v>项</v>
      </c>
      <c r="H699" s="467" t="str">
        <f t="shared" si="43"/>
        <v>否</v>
      </c>
    </row>
    <row r="700" ht="36" customHeight="1" spans="1:8">
      <c r="A700" s="468">
        <v>2100407</v>
      </c>
      <c r="B700" s="318" t="s">
        <v>609</v>
      </c>
      <c r="C700" s="363">
        <v>0</v>
      </c>
      <c r="D700" s="363"/>
      <c r="E700" s="323" t="str">
        <f t="shared" si="42"/>
        <v> </v>
      </c>
      <c r="F700" s="281" t="str">
        <f t="shared" si="40"/>
        <v>否</v>
      </c>
      <c r="G700" s="158" t="str">
        <f t="shared" si="41"/>
        <v>项</v>
      </c>
      <c r="H700" s="467" t="str">
        <f t="shared" si="43"/>
        <v>否</v>
      </c>
    </row>
    <row r="701" ht="36" customHeight="1" spans="1:8">
      <c r="A701" s="468">
        <v>2100408</v>
      </c>
      <c r="B701" s="318" t="s">
        <v>610</v>
      </c>
      <c r="C701" s="363">
        <v>69</v>
      </c>
      <c r="D701" s="363"/>
      <c r="E701" s="323">
        <f t="shared" si="42"/>
        <v>-1</v>
      </c>
      <c r="F701" s="281" t="str">
        <f t="shared" si="40"/>
        <v>是</v>
      </c>
      <c r="G701" s="158" t="str">
        <f t="shared" si="41"/>
        <v>项</v>
      </c>
      <c r="H701" s="467" t="str">
        <f t="shared" si="43"/>
        <v>是</v>
      </c>
    </row>
    <row r="702" ht="36" customHeight="1" spans="1:8">
      <c r="A702" s="468">
        <v>2100409</v>
      </c>
      <c r="B702" s="318" t="s">
        <v>611</v>
      </c>
      <c r="C702" s="363">
        <v>21</v>
      </c>
      <c r="D702" s="363"/>
      <c r="E702" s="323">
        <f t="shared" si="42"/>
        <v>-1</v>
      </c>
      <c r="F702" s="281" t="str">
        <f t="shared" si="40"/>
        <v>是</v>
      </c>
      <c r="G702" s="158" t="str">
        <f t="shared" si="41"/>
        <v>项</v>
      </c>
      <c r="H702" s="467" t="str">
        <f t="shared" si="43"/>
        <v>是</v>
      </c>
    </row>
    <row r="703" ht="36" customHeight="1" spans="1:8">
      <c r="A703" s="468">
        <v>2100410</v>
      </c>
      <c r="B703" s="318" t="s">
        <v>612</v>
      </c>
      <c r="C703" s="363">
        <v>100</v>
      </c>
      <c r="D703" s="363"/>
      <c r="E703" s="323">
        <f t="shared" si="42"/>
        <v>-1</v>
      </c>
      <c r="F703" s="281" t="str">
        <f t="shared" si="40"/>
        <v>是</v>
      </c>
      <c r="G703" s="158" t="str">
        <f t="shared" si="41"/>
        <v>项</v>
      </c>
      <c r="H703" s="467" t="str">
        <f t="shared" si="43"/>
        <v>是</v>
      </c>
    </row>
    <row r="704" ht="36" customHeight="1" spans="1:8">
      <c r="A704" s="468">
        <v>2100499</v>
      </c>
      <c r="B704" s="318" t="s">
        <v>613</v>
      </c>
      <c r="C704" s="363">
        <v>2</v>
      </c>
      <c r="D704" s="363"/>
      <c r="E704" s="323">
        <f t="shared" si="42"/>
        <v>-1</v>
      </c>
      <c r="F704" s="281" t="str">
        <f t="shared" si="40"/>
        <v>是</v>
      </c>
      <c r="G704" s="158" t="str">
        <f t="shared" si="41"/>
        <v>项</v>
      </c>
      <c r="H704" s="467" t="str">
        <f t="shared" si="43"/>
        <v>是</v>
      </c>
    </row>
    <row r="705" ht="36" customHeight="1" spans="1:8">
      <c r="A705" s="466">
        <v>21006</v>
      </c>
      <c r="B705" s="310" t="s">
        <v>614</v>
      </c>
      <c r="C705" s="363">
        <v>0</v>
      </c>
      <c r="D705" s="363"/>
      <c r="E705" s="323" t="str">
        <f t="shared" si="42"/>
        <v> </v>
      </c>
      <c r="F705" s="281" t="str">
        <f t="shared" si="40"/>
        <v>否</v>
      </c>
      <c r="G705" s="158" t="str">
        <f t="shared" si="41"/>
        <v>款</v>
      </c>
      <c r="H705" s="467" t="str">
        <f t="shared" si="43"/>
        <v>否</v>
      </c>
    </row>
    <row r="706" ht="36" customHeight="1" spans="1:8">
      <c r="A706" s="468">
        <v>2100601</v>
      </c>
      <c r="B706" s="318" t="s">
        <v>615</v>
      </c>
      <c r="C706" s="363">
        <v>0</v>
      </c>
      <c r="D706" s="363"/>
      <c r="E706" s="323" t="str">
        <f t="shared" si="42"/>
        <v> </v>
      </c>
      <c r="F706" s="281" t="str">
        <f t="shared" si="40"/>
        <v>否</v>
      </c>
      <c r="G706" s="158" t="str">
        <f t="shared" si="41"/>
        <v>项</v>
      </c>
      <c r="H706" s="467" t="str">
        <f t="shared" si="43"/>
        <v>否</v>
      </c>
    </row>
    <row r="707" ht="36" customHeight="1" spans="1:8">
      <c r="A707" s="468">
        <v>2100699</v>
      </c>
      <c r="B707" s="318" t="s">
        <v>616</v>
      </c>
      <c r="C707" s="363">
        <v>0</v>
      </c>
      <c r="D707" s="363"/>
      <c r="E707" s="323" t="str">
        <f t="shared" si="42"/>
        <v> </v>
      </c>
      <c r="F707" s="281" t="str">
        <f t="shared" si="40"/>
        <v>否</v>
      </c>
      <c r="G707" s="158" t="str">
        <f t="shared" si="41"/>
        <v>项</v>
      </c>
      <c r="H707" s="467" t="str">
        <f t="shared" si="43"/>
        <v>否</v>
      </c>
    </row>
    <row r="708" ht="36" customHeight="1" spans="1:8">
      <c r="A708" s="466">
        <v>21007</v>
      </c>
      <c r="B708" s="310" t="s">
        <v>617</v>
      </c>
      <c r="C708" s="363">
        <v>126</v>
      </c>
      <c r="D708" s="363"/>
      <c r="E708" s="323">
        <f t="shared" si="42"/>
        <v>-1</v>
      </c>
      <c r="F708" s="281" t="str">
        <f t="shared" ref="F708:F771" si="44">IF(LEN(A708)=3,"是",IF(B708&lt;&gt;"",IF(SUM(C708:D708)&lt;&gt;0,"是","否"),"是"))</f>
        <v>是</v>
      </c>
      <c r="G708" s="158" t="str">
        <f t="shared" ref="G708:G771" si="45">IF(LEN(A708)=3,"类",IF(LEN(A708)=5,"款","项"))</f>
        <v>款</v>
      </c>
      <c r="H708" s="467" t="str">
        <f t="shared" si="43"/>
        <v>是</v>
      </c>
    </row>
    <row r="709" ht="36" customHeight="1" spans="1:8">
      <c r="A709" s="468">
        <v>2100716</v>
      </c>
      <c r="B709" s="318" t="s">
        <v>618</v>
      </c>
      <c r="C709" s="363">
        <v>0</v>
      </c>
      <c r="D709" s="363"/>
      <c r="E709" s="323" t="str">
        <f t="shared" ref="E709:E772" si="46">IFERROR(D709/C709-1," ")</f>
        <v> </v>
      </c>
      <c r="F709" s="281" t="str">
        <f t="shared" si="44"/>
        <v>否</v>
      </c>
      <c r="G709" s="158" t="str">
        <f t="shared" si="45"/>
        <v>项</v>
      </c>
      <c r="H709" s="467" t="str">
        <f t="shared" ref="H709:H772" si="47">IF(LEN(A709)=3,"是",IF(B709&lt;&gt;"",IF(SUM(C709:D709)&lt;&gt;0,"是","否"),"是"))</f>
        <v>否</v>
      </c>
    </row>
    <row r="710" ht="36" customHeight="1" spans="1:8">
      <c r="A710" s="468">
        <v>2100717</v>
      </c>
      <c r="B710" s="318" t="s">
        <v>619</v>
      </c>
      <c r="C710" s="363">
        <v>12</v>
      </c>
      <c r="D710" s="363"/>
      <c r="E710" s="323">
        <f t="shared" si="46"/>
        <v>-1</v>
      </c>
      <c r="F710" s="281" t="str">
        <f t="shared" si="44"/>
        <v>是</v>
      </c>
      <c r="G710" s="158" t="str">
        <f t="shared" si="45"/>
        <v>项</v>
      </c>
      <c r="H710" s="467" t="str">
        <f t="shared" si="47"/>
        <v>是</v>
      </c>
    </row>
    <row r="711" ht="36" customHeight="1" spans="1:8">
      <c r="A711" s="468">
        <v>2100799</v>
      </c>
      <c r="B711" s="318" t="s">
        <v>620</v>
      </c>
      <c r="C711" s="363">
        <v>114</v>
      </c>
      <c r="D711" s="363"/>
      <c r="E711" s="323">
        <f t="shared" si="46"/>
        <v>-1</v>
      </c>
      <c r="F711" s="281" t="str">
        <f t="shared" si="44"/>
        <v>是</v>
      </c>
      <c r="G711" s="158" t="str">
        <f t="shared" si="45"/>
        <v>项</v>
      </c>
      <c r="H711" s="467" t="str">
        <f t="shared" si="47"/>
        <v>是</v>
      </c>
    </row>
    <row r="712" ht="36" customHeight="1" spans="1:8">
      <c r="A712" s="466">
        <v>21011</v>
      </c>
      <c r="B712" s="310" t="s">
        <v>621</v>
      </c>
      <c r="C712" s="363">
        <v>8987</v>
      </c>
      <c r="D712" s="363"/>
      <c r="E712" s="323">
        <f t="shared" si="46"/>
        <v>-1</v>
      </c>
      <c r="F712" s="281" t="str">
        <f t="shared" si="44"/>
        <v>是</v>
      </c>
      <c r="G712" s="158" t="str">
        <f t="shared" si="45"/>
        <v>款</v>
      </c>
      <c r="H712" s="467" t="str">
        <f t="shared" si="47"/>
        <v>是</v>
      </c>
    </row>
    <row r="713" ht="36" customHeight="1" spans="1:8">
      <c r="A713" s="468">
        <v>2101101</v>
      </c>
      <c r="B713" s="318" t="s">
        <v>622</v>
      </c>
      <c r="C713" s="363">
        <v>1191</v>
      </c>
      <c r="D713" s="363"/>
      <c r="E713" s="323">
        <f t="shared" si="46"/>
        <v>-1</v>
      </c>
      <c r="F713" s="281" t="str">
        <f t="shared" si="44"/>
        <v>是</v>
      </c>
      <c r="G713" s="158" t="str">
        <f t="shared" si="45"/>
        <v>项</v>
      </c>
      <c r="H713" s="467" t="str">
        <f t="shared" si="47"/>
        <v>是</v>
      </c>
    </row>
    <row r="714" ht="36" customHeight="1" spans="1:8">
      <c r="A714" s="468">
        <v>2101102</v>
      </c>
      <c r="B714" s="318" t="s">
        <v>623</v>
      </c>
      <c r="C714" s="363">
        <v>3681</v>
      </c>
      <c r="D714" s="363"/>
      <c r="E714" s="323">
        <f t="shared" si="46"/>
        <v>-1</v>
      </c>
      <c r="F714" s="281" t="str">
        <f t="shared" si="44"/>
        <v>是</v>
      </c>
      <c r="G714" s="158" t="str">
        <f t="shared" si="45"/>
        <v>项</v>
      </c>
      <c r="H714" s="467" t="str">
        <f t="shared" si="47"/>
        <v>是</v>
      </c>
    </row>
    <row r="715" ht="36" customHeight="1" spans="1:8">
      <c r="A715" s="468">
        <v>2101103</v>
      </c>
      <c r="B715" s="318" t="s">
        <v>624</v>
      </c>
      <c r="C715" s="363">
        <v>3690</v>
      </c>
      <c r="D715" s="363"/>
      <c r="E715" s="323">
        <f t="shared" si="46"/>
        <v>-1</v>
      </c>
      <c r="F715" s="281" t="str">
        <f t="shared" si="44"/>
        <v>是</v>
      </c>
      <c r="G715" s="158" t="str">
        <f t="shared" si="45"/>
        <v>项</v>
      </c>
      <c r="H715" s="467" t="str">
        <f t="shared" si="47"/>
        <v>是</v>
      </c>
    </row>
    <row r="716" ht="36" customHeight="1" spans="1:8">
      <c r="A716" s="468">
        <v>2101199</v>
      </c>
      <c r="B716" s="318" t="s">
        <v>625</v>
      </c>
      <c r="C716" s="363">
        <v>425</v>
      </c>
      <c r="D716" s="363"/>
      <c r="E716" s="323">
        <f t="shared" si="46"/>
        <v>-1</v>
      </c>
      <c r="F716" s="281" t="str">
        <f t="shared" si="44"/>
        <v>是</v>
      </c>
      <c r="G716" s="158" t="str">
        <f t="shared" si="45"/>
        <v>项</v>
      </c>
      <c r="H716" s="467" t="str">
        <f t="shared" si="47"/>
        <v>是</v>
      </c>
    </row>
    <row r="717" ht="36" customHeight="1" spans="1:8">
      <c r="A717" s="466">
        <v>21012</v>
      </c>
      <c r="B717" s="310" t="s">
        <v>626</v>
      </c>
      <c r="C717" s="363">
        <v>427</v>
      </c>
      <c r="D717" s="363"/>
      <c r="E717" s="323">
        <f t="shared" si="46"/>
        <v>-1</v>
      </c>
      <c r="F717" s="281" t="str">
        <f t="shared" si="44"/>
        <v>是</v>
      </c>
      <c r="G717" s="158" t="str">
        <f t="shared" si="45"/>
        <v>款</v>
      </c>
      <c r="H717" s="467" t="str">
        <f t="shared" si="47"/>
        <v>是</v>
      </c>
    </row>
    <row r="718" ht="36" customHeight="1" spans="1:8">
      <c r="A718" s="468">
        <v>2101201</v>
      </c>
      <c r="B718" s="318" t="s">
        <v>627</v>
      </c>
      <c r="C718" s="363">
        <v>14</v>
      </c>
      <c r="D718" s="363"/>
      <c r="E718" s="323">
        <f t="shared" si="46"/>
        <v>-1</v>
      </c>
      <c r="F718" s="281" t="str">
        <f t="shared" si="44"/>
        <v>是</v>
      </c>
      <c r="G718" s="158" t="str">
        <f t="shared" si="45"/>
        <v>项</v>
      </c>
      <c r="H718" s="467" t="str">
        <f t="shared" si="47"/>
        <v>是</v>
      </c>
    </row>
    <row r="719" ht="36" customHeight="1" spans="1:8">
      <c r="A719" s="468">
        <v>2101202</v>
      </c>
      <c r="B719" s="318" t="s">
        <v>628</v>
      </c>
      <c r="C719" s="363">
        <v>413</v>
      </c>
      <c r="D719" s="363"/>
      <c r="E719" s="323">
        <f t="shared" si="46"/>
        <v>-1</v>
      </c>
      <c r="F719" s="281" t="str">
        <f t="shared" si="44"/>
        <v>是</v>
      </c>
      <c r="G719" s="158" t="str">
        <f t="shared" si="45"/>
        <v>项</v>
      </c>
      <c r="H719" s="467" t="str">
        <f t="shared" si="47"/>
        <v>是</v>
      </c>
    </row>
    <row r="720" ht="36" customHeight="1" spans="1:8">
      <c r="A720" s="468">
        <v>2101299</v>
      </c>
      <c r="B720" s="318" t="s">
        <v>629</v>
      </c>
      <c r="C720" s="363">
        <v>0</v>
      </c>
      <c r="D720" s="363"/>
      <c r="E720" s="323" t="str">
        <f t="shared" si="46"/>
        <v> </v>
      </c>
      <c r="F720" s="281" t="str">
        <f t="shared" si="44"/>
        <v>否</v>
      </c>
      <c r="G720" s="158" t="str">
        <f t="shared" si="45"/>
        <v>项</v>
      </c>
      <c r="H720" s="467" t="str">
        <f t="shared" si="47"/>
        <v>否</v>
      </c>
    </row>
    <row r="721" ht="36" customHeight="1" spans="1:8">
      <c r="A721" s="466">
        <v>21013</v>
      </c>
      <c r="B721" s="310" t="s">
        <v>630</v>
      </c>
      <c r="C721" s="363">
        <v>60</v>
      </c>
      <c r="D721" s="363"/>
      <c r="E721" s="323">
        <f t="shared" si="46"/>
        <v>-1</v>
      </c>
      <c r="F721" s="281" t="str">
        <f t="shared" si="44"/>
        <v>是</v>
      </c>
      <c r="G721" s="158" t="str">
        <f t="shared" si="45"/>
        <v>款</v>
      </c>
      <c r="H721" s="467" t="str">
        <f t="shared" si="47"/>
        <v>是</v>
      </c>
    </row>
    <row r="722" ht="36" customHeight="1" spans="1:8">
      <c r="A722" s="468">
        <v>2101301</v>
      </c>
      <c r="B722" s="318" t="s">
        <v>631</v>
      </c>
      <c r="C722" s="363">
        <v>60</v>
      </c>
      <c r="D722" s="363"/>
      <c r="E722" s="323">
        <f t="shared" si="46"/>
        <v>-1</v>
      </c>
      <c r="F722" s="281" t="str">
        <f t="shared" si="44"/>
        <v>是</v>
      </c>
      <c r="G722" s="158" t="str">
        <f t="shared" si="45"/>
        <v>项</v>
      </c>
      <c r="H722" s="467" t="str">
        <f t="shared" si="47"/>
        <v>是</v>
      </c>
    </row>
    <row r="723" ht="36" customHeight="1" spans="1:8">
      <c r="A723" s="468">
        <v>2101302</v>
      </c>
      <c r="B723" s="318" t="s">
        <v>632</v>
      </c>
      <c r="C723" s="363">
        <v>0</v>
      </c>
      <c r="D723" s="363"/>
      <c r="E723" s="323" t="str">
        <f t="shared" si="46"/>
        <v> </v>
      </c>
      <c r="F723" s="281" t="str">
        <f t="shared" si="44"/>
        <v>否</v>
      </c>
      <c r="G723" s="158" t="str">
        <f t="shared" si="45"/>
        <v>项</v>
      </c>
      <c r="H723" s="467" t="str">
        <f t="shared" si="47"/>
        <v>否</v>
      </c>
    </row>
    <row r="724" ht="36" customHeight="1" spans="1:8">
      <c r="A724" s="468">
        <v>2101399</v>
      </c>
      <c r="B724" s="318" t="s">
        <v>633</v>
      </c>
      <c r="C724" s="363">
        <v>0</v>
      </c>
      <c r="D724" s="363"/>
      <c r="E724" s="323" t="str">
        <f t="shared" si="46"/>
        <v> </v>
      </c>
      <c r="F724" s="281" t="str">
        <f t="shared" si="44"/>
        <v>否</v>
      </c>
      <c r="G724" s="158" t="str">
        <f t="shared" si="45"/>
        <v>项</v>
      </c>
      <c r="H724" s="467" t="str">
        <f t="shared" si="47"/>
        <v>否</v>
      </c>
    </row>
    <row r="725" ht="36" customHeight="1" spans="1:8">
      <c r="A725" s="466">
        <v>21014</v>
      </c>
      <c r="B725" s="310" t="s">
        <v>634</v>
      </c>
      <c r="C725" s="363">
        <v>50</v>
      </c>
      <c r="D725" s="363"/>
      <c r="E725" s="323">
        <f t="shared" si="46"/>
        <v>-1</v>
      </c>
      <c r="F725" s="281" t="str">
        <f t="shared" si="44"/>
        <v>是</v>
      </c>
      <c r="G725" s="158" t="str">
        <f t="shared" si="45"/>
        <v>款</v>
      </c>
      <c r="H725" s="467" t="str">
        <f t="shared" si="47"/>
        <v>是</v>
      </c>
    </row>
    <row r="726" ht="36" customHeight="1" spans="1:8">
      <c r="A726" s="468">
        <v>2101401</v>
      </c>
      <c r="B726" s="318" t="s">
        <v>635</v>
      </c>
      <c r="C726" s="363">
        <v>50</v>
      </c>
      <c r="D726" s="363"/>
      <c r="E726" s="323">
        <f t="shared" si="46"/>
        <v>-1</v>
      </c>
      <c r="F726" s="281" t="str">
        <f t="shared" si="44"/>
        <v>是</v>
      </c>
      <c r="G726" s="158" t="str">
        <f t="shared" si="45"/>
        <v>项</v>
      </c>
      <c r="H726" s="467" t="str">
        <f t="shared" si="47"/>
        <v>是</v>
      </c>
    </row>
    <row r="727" ht="36" customHeight="1" spans="1:8">
      <c r="A727" s="468">
        <v>2101499</v>
      </c>
      <c r="B727" s="318" t="s">
        <v>636</v>
      </c>
      <c r="C727" s="363">
        <v>0</v>
      </c>
      <c r="D727" s="363"/>
      <c r="E727" s="323" t="str">
        <f t="shared" si="46"/>
        <v> </v>
      </c>
      <c r="F727" s="281" t="str">
        <f t="shared" si="44"/>
        <v>否</v>
      </c>
      <c r="G727" s="158" t="str">
        <f t="shared" si="45"/>
        <v>项</v>
      </c>
      <c r="H727" s="467" t="str">
        <f t="shared" si="47"/>
        <v>否</v>
      </c>
    </row>
    <row r="728" ht="36" customHeight="1" spans="1:8">
      <c r="A728" s="466">
        <v>21015</v>
      </c>
      <c r="B728" s="310" t="s">
        <v>637</v>
      </c>
      <c r="C728" s="363">
        <v>259</v>
      </c>
      <c r="D728" s="363"/>
      <c r="E728" s="323">
        <f t="shared" si="46"/>
        <v>-1</v>
      </c>
      <c r="F728" s="281" t="str">
        <f t="shared" si="44"/>
        <v>是</v>
      </c>
      <c r="G728" s="158" t="str">
        <f t="shared" si="45"/>
        <v>款</v>
      </c>
      <c r="H728" s="467" t="str">
        <f t="shared" si="47"/>
        <v>是</v>
      </c>
    </row>
    <row r="729" ht="36" customHeight="1" spans="1:8">
      <c r="A729" s="468">
        <v>2101501</v>
      </c>
      <c r="B729" s="318" t="s">
        <v>112</v>
      </c>
      <c r="C729" s="363">
        <v>259</v>
      </c>
      <c r="D729" s="363"/>
      <c r="E729" s="323">
        <f t="shared" si="46"/>
        <v>-1</v>
      </c>
      <c r="F729" s="281" t="str">
        <f t="shared" si="44"/>
        <v>是</v>
      </c>
      <c r="G729" s="158" t="str">
        <f t="shared" si="45"/>
        <v>项</v>
      </c>
      <c r="H729" s="467" t="str">
        <f t="shared" si="47"/>
        <v>是</v>
      </c>
    </row>
    <row r="730" ht="36" customHeight="1" spans="1:8">
      <c r="A730" s="468">
        <v>2101502</v>
      </c>
      <c r="B730" s="318" t="s">
        <v>113</v>
      </c>
      <c r="C730" s="363">
        <v>0</v>
      </c>
      <c r="D730" s="363"/>
      <c r="E730" s="323" t="str">
        <f t="shared" si="46"/>
        <v> </v>
      </c>
      <c r="F730" s="281" t="str">
        <f t="shared" si="44"/>
        <v>否</v>
      </c>
      <c r="G730" s="158" t="str">
        <f t="shared" si="45"/>
        <v>项</v>
      </c>
      <c r="H730" s="467" t="str">
        <f t="shared" si="47"/>
        <v>否</v>
      </c>
    </row>
    <row r="731" ht="36" customHeight="1" spans="1:8">
      <c r="A731" s="468">
        <v>2101503</v>
      </c>
      <c r="B731" s="318" t="s">
        <v>114</v>
      </c>
      <c r="C731" s="363">
        <v>0</v>
      </c>
      <c r="D731" s="363"/>
      <c r="E731" s="323" t="str">
        <f t="shared" si="46"/>
        <v> </v>
      </c>
      <c r="F731" s="281" t="str">
        <f t="shared" si="44"/>
        <v>否</v>
      </c>
      <c r="G731" s="158" t="str">
        <f t="shared" si="45"/>
        <v>项</v>
      </c>
      <c r="H731" s="467" t="str">
        <f t="shared" si="47"/>
        <v>否</v>
      </c>
    </row>
    <row r="732" ht="36" customHeight="1" spans="1:8">
      <c r="A732" s="468">
        <v>2101504</v>
      </c>
      <c r="B732" s="318" t="s">
        <v>153</v>
      </c>
      <c r="C732" s="363">
        <v>0</v>
      </c>
      <c r="D732" s="363"/>
      <c r="E732" s="323" t="str">
        <f t="shared" si="46"/>
        <v> </v>
      </c>
      <c r="F732" s="281" t="str">
        <f t="shared" si="44"/>
        <v>否</v>
      </c>
      <c r="G732" s="158" t="str">
        <f t="shared" si="45"/>
        <v>项</v>
      </c>
      <c r="H732" s="467" t="str">
        <f t="shared" si="47"/>
        <v>否</v>
      </c>
    </row>
    <row r="733" ht="36" customHeight="1" spans="1:8">
      <c r="A733" s="468">
        <v>2101505</v>
      </c>
      <c r="B733" s="318" t="s">
        <v>638</v>
      </c>
      <c r="C733" s="363">
        <v>0</v>
      </c>
      <c r="D733" s="363"/>
      <c r="E733" s="323" t="str">
        <f t="shared" si="46"/>
        <v> </v>
      </c>
      <c r="F733" s="281" t="str">
        <f t="shared" si="44"/>
        <v>否</v>
      </c>
      <c r="G733" s="158" t="str">
        <f t="shared" si="45"/>
        <v>项</v>
      </c>
      <c r="H733" s="467" t="str">
        <f t="shared" si="47"/>
        <v>否</v>
      </c>
    </row>
    <row r="734" ht="36" customHeight="1" spans="1:8">
      <c r="A734" s="468">
        <v>2101506</v>
      </c>
      <c r="B734" s="318" t="s">
        <v>639</v>
      </c>
      <c r="C734" s="363">
        <v>0</v>
      </c>
      <c r="D734" s="363"/>
      <c r="E734" s="323" t="str">
        <f t="shared" si="46"/>
        <v> </v>
      </c>
      <c r="F734" s="281" t="str">
        <f t="shared" si="44"/>
        <v>否</v>
      </c>
      <c r="G734" s="158" t="str">
        <f t="shared" si="45"/>
        <v>项</v>
      </c>
      <c r="H734" s="467" t="str">
        <f t="shared" si="47"/>
        <v>否</v>
      </c>
    </row>
    <row r="735" ht="36" customHeight="1" spans="1:8">
      <c r="A735" s="468">
        <v>2101550</v>
      </c>
      <c r="B735" s="318" t="s">
        <v>121</v>
      </c>
      <c r="C735" s="363">
        <v>0</v>
      </c>
      <c r="D735" s="363"/>
      <c r="E735" s="323" t="str">
        <f t="shared" si="46"/>
        <v> </v>
      </c>
      <c r="F735" s="281" t="str">
        <f t="shared" si="44"/>
        <v>否</v>
      </c>
      <c r="G735" s="158" t="str">
        <f t="shared" si="45"/>
        <v>项</v>
      </c>
      <c r="H735" s="467" t="str">
        <f t="shared" si="47"/>
        <v>否</v>
      </c>
    </row>
    <row r="736" ht="36" customHeight="1" spans="1:8">
      <c r="A736" s="468">
        <v>2101599</v>
      </c>
      <c r="B736" s="318" t="s">
        <v>640</v>
      </c>
      <c r="C736" s="363">
        <v>0</v>
      </c>
      <c r="D736" s="363"/>
      <c r="E736" s="323" t="str">
        <f t="shared" si="46"/>
        <v> </v>
      </c>
      <c r="F736" s="281" t="str">
        <f t="shared" si="44"/>
        <v>否</v>
      </c>
      <c r="G736" s="158" t="str">
        <f t="shared" si="45"/>
        <v>项</v>
      </c>
      <c r="H736" s="467" t="str">
        <f t="shared" si="47"/>
        <v>否</v>
      </c>
    </row>
    <row r="737" ht="36" customHeight="1" spans="1:8">
      <c r="A737" s="466">
        <v>21016</v>
      </c>
      <c r="B737" s="310" t="s">
        <v>641</v>
      </c>
      <c r="C737" s="363">
        <v>0</v>
      </c>
      <c r="D737" s="363"/>
      <c r="E737" s="323" t="str">
        <f t="shared" si="46"/>
        <v> </v>
      </c>
      <c r="F737" s="281" t="str">
        <f t="shared" si="44"/>
        <v>否</v>
      </c>
      <c r="G737" s="158" t="str">
        <f t="shared" si="45"/>
        <v>款</v>
      </c>
      <c r="H737" s="467" t="str">
        <f t="shared" si="47"/>
        <v>否</v>
      </c>
    </row>
    <row r="738" ht="36" customHeight="1" spans="1:8">
      <c r="A738" s="468">
        <v>2101601</v>
      </c>
      <c r="B738" s="318" t="s">
        <v>642</v>
      </c>
      <c r="C738" s="363">
        <v>0</v>
      </c>
      <c r="D738" s="363"/>
      <c r="E738" s="323" t="str">
        <f t="shared" si="46"/>
        <v> </v>
      </c>
      <c r="F738" s="281" t="str">
        <f t="shared" si="44"/>
        <v>否</v>
      </c>
      <c r="G738" s="158" t="str">
        <f t="shared" si="45"/>
        <v>项</v>
      </c>
      <c r="H738" s="467" t="str">
        <f t="shared" si="47"/>
        <v>否</v>
      </c>
    </row>
    <row r="739" ht="36" customHeight="1" spans="1:8">
      <c r="A739" s="466">
        <v>21099</v>
      </c>
      <c r="B739" s="310" t="s">
        <v>643</v>
      </c>
      <c r="C739" s="363">
        <v>15</v>
      </c>
      <c r="D739" s="363">
        <v>103</v>
      </c>
      <c r="E739" s="323">
        <f t="shared" si="46"/>
        <v>5.867</v>
      </c>
      <c r="F739" s="281" t="str">
        <f t="shared" si="44"/>
        <v>是</v>
      </c>
      <c r="G739" s="158" t="str">
        <f t="shared" si="45"/>
        <v>款</v>
      </c>
      <c r="H739" s="467" t="str">
        <f t="shared" si="47"/>
        <v>是</v>
      </c>
    </row>
    <row r="740" ht="36" customHeight="1" spans="1:8">
      <c r="A740" s="468">
        <v>2109999</v>
      </c>
      <c r="B740" s="318" t="s">
        <v>644</v>
      </c>
      <c r="C740" s="363">
        <v>15</v>
      </c>
      <c r="D740" s="363">
        <v>103</v>
      </c>
      <c r="E740" s="323">
        <f t="shared" si="46"/>
        <v>5.867</v>
      </c>
      <c r="F740" s="281" t="str">
        <f t="shared" si="44"/>
        <v>是</v>
      </c>
      <c r="G740" s="158" t="str">
        <f t="shared" si="45"/>
        <v>项</v>
      </c>
      <c r="H740" s="467" t="str">
        <f t="shared" si="47"/>
        <v>是</v>
      </c>
    </row>
    <row r="741" ht="36" customHeight="1" spans="1:8">
      <c r="A741" s="471" t="s">
        <v>645</v>
      </c>
      <c r="B741" s="472" t="s">
        <v>252</v>
      </c>
      <c r="C741" s="363">
        <v>0</v>
      </c>
      <c r="D741" s="363">
        <v>0</v>
      </c>
      <c r="E741" s="323" t="str">
        <f t="shared" si="46"/>
        <v> </v>
      </c>
      <c r="F741" s="281" t="str">
        <f t="shared" si="44"/>
        <v>否</v>
      </c>
      <c r="G741" s="158" t="str">
        <f t="shared" si="45"/>
        <v>项</v>
      </c>
      <c r="H741" s="467" t="str">
        <f t="shared" si="47"/>
        <v>否</v>
      </c>
    </row>
    <row r="742" ht="36" customHeight="1" spans="1:8">
      <c r="A742" s="471" t="s">
        <v>646</v>
      </c>
      <c r="B742" s="472" t="s">
        <v>328</v>
      </c>
      <c r="C742" s="363">
        <v>0</v>
      </c>
      <c r="D742" s="363">
        <v>0</v>
      </c>
      <c r="E742" s="323" t="str">
        <f t="shared" si="46"/>
        <v> </v>
      </c>
      <c r="F742" s="281" t="str">
        <f t="shared" si="44"/>
        <v>否</v>
      </c>
      <c r="G742" s="158" t="str">
        <f t="shared" si="45"/>
        <v>项</v>
      </c>
      <c r="H742" s="467" t="str">
        <f t="shared" si="47"/>
        <v>否</v>
      </c>
    </row>
    <row r="743" ht="36" customHeight="1" spans="1:8">
      <c r="A743" s="466">
        <v>211</v>
      </c>
      <c r="B743" s="310" t="s">
        <v>63</v>
      </c>
      <c r="C743" s="363">
        <v>5574</v>
      </c>
      <c r="D743" s="363">
        <v>5372</v>
      </c>
      <c r="E743" s="323">
        <f t="shared" si="46"/>
        <v>-0.036</v>
      </c>
      <c r="F743" s="281" t="str">
        <f t="shared" si="44"/>
        <v>是</v>
      </c>
      <c r="G743" s="158" t="str">
        <f t="shared" si="45"/>
        <v>类</v>
      </c>
      <c r="H743" s="467" t="str">
        <f t="shared" si="47"/>
        <v>是</v>
      </c>
    </row>
    <row r="744" ht="36" customHeight="1" spans="1:8">
      <c r="A744" s="466">
        <v>21101</v>
      </c>
      <c r="B744" s="310" t="s">
        <v>647</v>
      </c>
      <c r="C744" s="363">
        <v>235</v>
      </c>
      <c r="D744" s="363">
        <v>202</v>
      </c>
      <c r="E744" s="323">
        <f t="shared" si="46"/>
        <v>-0.14</v>
      </c>
      <c r="F744" s="281" t="str">
        <f t="shared" si="44"/>
        <v>是</v>
      </c>
      <c r="G744" s="158" t="str">
        <f t="shared" si="45"/>
        <v>款</v>
      </c>
      <c r="H744" s="467" t="str">
        <f t="shared" si="47"/>
        <v>是</v>
      </c>
    </row>
    <row r="745" ht="36" customHeight="1" spans="1:8">
      <c r="A745" s="468">
        <v>2110101</v>
      </c>
      <c r="B745" s="318" t="s">
        <v>112</v>
      </c>
      <c r="C745" s="363">
        <v>0</v>
      </c>
      <c r="D745" s="363">
        <v>0</v>
      </c>
      <c r="E745" s="323" t="str">
        <f t="shared" si="46"/>
        <v> </v>
      </c>
      <c r="F745" s="281" t="str">
        <f t="shared" si="44"/>
        <v>否</v>
      </c>
      <c r="G745" s="158" t="str">
        <f t="shared" si="45"/>
        <v>项</v>
      </c>
      <c r="H745" s="467" t="str">
        <f t="shared" si="47"/>
        <v>否</v>
      </c>
    </row>
    <row r="746" ht="36" customHeight="1" spans="1:8">
      <c r="A746" s="468">
        <v>2110102</v>
      </c>
      <c r="B746" s="318" t="s">
        <v>113</v>
      </c>
      <c r="C746" s="363">
        <v>0</v>
      </c>
      <c r="D746" s="363">
        <v>0</v>
      </c>
      <c r="E746" s="323" t="str">
        <f t="shared" si="46"/>
        <v> </v>
      </c>
      <c r="F746" s="281" t="str">
        <f t="shared" si="44"/>
        <v>否</v>
      </c>
      <c r="G746" s="158" t="str">
        <f t="shared" si="45"/>
        <v>项</v>
      </c>
      <c r="H746" s="467" t="str">
        <f t="shared" si="47"/>
        <v>否</v>
      </c>
    </row>
    <row r="747" ht="36" customHeight="1" spans="1:8">
      <c r="A747" s="468">
        <v>2110103</v>
      </c>
      <c r="B747" s="318" t="s">
        <v>114</v>
      </c>
      <c r="C747" s="363">
        <v>0</v>
      </c>
      <c r="D747" s="363">
        <v>0</v>
      </c>
      <c r="E747" s="323" t="str">
        <f t="shared" si="46"/>
        <v> </v>
      </c>
      <c r="F747" s="281" t="str">
        <f t="shared" si="44"/>
        <v>否</v>
      </c>
      <c r="G747" s="158" t="str">
        <f t="shared" si="45"/>
        <v>项</v>
      </c>
      <c r="H747" s="467" t="str">
        <f t="shared" si="47"/>
        <v>否</v>
      </c>
    </row>
    <row r="748" ht="36" customHeight="1" spans="1:8">
      <c r="A748" s="468">
        <v>2110104</v>
      </c>
      <c r="B748" s="318" t="s">
        <v>648</v>
      </c>
      <c r="C748" s="363">
        <v>0</v>
      </c>
      <c r="D748" s="363">
        <v>0</v>
      </c>
      <c r="E748" s="323" t="str">
        <f t="shared" si="46"/>
        <v> </v>
      </c>
      <c r="F748" s="281" t="str">
        <f t="shared" si="44"/>
        <v>否</v>
      </c>
      <c r="G748" s="158" t="str">
        <f t="shared" si="45"/>
        <v>项</v>
      </c>
      <c r="H748" s="467" t="str">
        <f t="shared" si="47"/>
        <v>否</v>
      </c>
    </row>
    <row r="749" ht="36" customHeight="1" spans="1:8">
      <c r="A749" s="468">
        <v>2110105</v>
      </c>
      <c r="B749" s="318" t="s">
        <v>649</v>
      </c>
      <c r="C749" s="363">
        <v>0</v>
      </c>
      <c r="D749" s="363">
        <v>0</v>
      </c>
      <c r="E749" s="323" t="str">
        <f t="shared" si="46"/>
        <v> </v>
      </c>
      <c r="F749" s="281" t="str">
        <f t="shared" si="44"/>
        <v>否</v>
      </c>
      <c r="G749" s="158" t="str">
        <f t="shared" si="45"/>
        <v>项</v>
      </c>
      <c r="H749" s="467" t="str">
        <f t="shared" si="47"/>
        <v>否</v>
      </c>
    </row>
    <row r="750" ht="36" customHeight="1" spans="1:8">
      <c r="A750" s="468">
        <v>2110106</v>
      </c>
      <c r="B750" s="318" t="s">
        <v>650</v>
      </c>
      <c r="C750" s="363">
        <v>0</v>
      </c>
      <c r="D750" s="363">
        <v>0</v>
      </c>
      <c r="E750" s="323" t="str">
        <f t="shared" si="46"/>
        <v> </v>
      </c>
      <c r="F750" s="281" t="str">
        <f t="shared" si="44"/>
        <v>否</v>
      </c>
      <c r="G750" s="158" t="str">
        <f t="shared" si="45"/>
        <v>项</v>
      </c>
      <c r="H750" s="467" t="str">
        <f t="shared" si="47"/>
        <v>否</v>
      </c>
    </row>
    <row r="751" ht="36" customHeight="1" spans="1:8">
      <c r="A751" s="468">
        <v>2110107</v>
      </c>
      <c r="B751" s="318" t="s">
        <v>651</v>
      </c>
      <c r="C751" s="363">
        <v>0</v>
      </c>
      <c r="D751" s="363">
        <v>0</v>
      </c>
      <c r="E751" s="323" t="str">
        <f t="shared" si="46"/>
        <v> </v>
      </c>
      <c r="F751" s="281" t="str">
        <f t="shared" si="44"/>
        <v>否</v>
      </c>
      <c r="G751" s="158" t="str">
        <f t="shared" si="45"/>
        <v>项</v>
      </c>
      <c r="H751" s="467" t="str">
        <f t="shared" si="47"/>
        <v>否</v>
      </c>
    </row>
    <row r="752" ht="36" customHeight="1" spans="1:8">
      <c r="A752" s="468">
        <v>2110108</v>
      </c>
      <c r="B752" s="318" t="s">
        <v>652</v>
      </c>
      <c r="C752" s="363">
        <v>0</v>
      </c>
      <c r="D752" s="363">
        <v>0</v>
      </c>
      <c r="E752" s="323" t="str">
        <f t="shared" si="46"/>
        <v> </v>
      </c>
      <c r="F752" s="281" t="str">
        <f t="shared" si="44"/>
        <v>否</v>
      </c>
      <c r="G752" s="158" t="str">
        <f t="shared" si="45"/>
        <v>项</v>
      </c>
      <c r="H752" s="467" t="str">
        <f t="shared" si="47"/>
        <v>否</v>
      </c>
    </row>
    <row r="753" ht="36" customHeight="1" spans="1:8">
      <c r="A753" s="468">
        <v>2110199</v>
      </c>
      <c r="B753" s="318" t="s">
        <v>653</v>
      </c>
      <c r="C753" s="363">
        <v>235</v>
      </c>
      <c r="D753" s="363">
        <v>202</v>
      </c>
      <c r="E753" s="323">
        <f t="shared" si="46"/>
        <v>-0.14</v>
      </c>
      <c r="F753" s="281" t="str">
        <f t="shared" si="44"/>
        <v>是</v>
      </c>
      <c r="G753" s="158" t="str">
        <f t="shared" si="45"/>
        <v>项</v>
      </c>
      <c r="H753" s="467" t="str">
        <f t="shared" si="47"/>
        <v>是</v>
      </c>
    </row>
    <row r="754" ht="36" customHeight="1" spans="1:8">
      <c r="A754" s="466">
        <v>21102</v>
      </c>
      <c r="B754" s="310" t="s">
        <v>654</v>
      </c>
      <c r="C754" s="363">
        <v>239</v>
      </c>
      <c r="D754" s="363">
        <v>240</v>
      </c>
      <c r="E754" s="323">
        <f t="shared" si="46"/>
        <v>0.004</v>
      </c>
      <c r="F754" s="281" t="str">
        <f t="shared" si="44"/>
        <v>是</v>
      </c>
      <c r="G754" s="158" t="str">
        <f t="shared" si="45"/>
        <v>款</v>
      </c>
      <c r="H754" s="467" t="str">
        <f t="shared" si="47"/>
        <v>是</v>
      </c>
    </row>
    <row r="755" ht="36" customHeight="1" spans="1:8">
      <c r="A755" s="468">
        <v>2110203</v>
      </c>
      <c r="B755" s="318" t="s">
        <v>655</v>
      </c>
      <c r="C755" s="363">
        <v>0</v>
      </c>
      <c r="D755" s="363">
        <v>0</v>
      </c>
      <c r="E755" s="323" t="str">
        <f t="shared" si="46"/>
        <v> </v>
      </c>
      <c r="F755" s="281" t="str">
        <f t="shared" si="44"/>
        <v>否</v>
      </c>
      <c r="G755" s="158" t="str">
        <f t="shared" si="45"/>
        <v>项</v>
      </c>
      <c r="H755" s="467" t="str">
        <f t="shared" si="47"/>
        <v>否</v>
      </c>
    </row>
    <row r="756" ht="36" customHeight="1" spans="1:8">
      <c r="A756" s="468">
        <v>2110204</v>
      </c>
      <c r="B756" s="318" t="s">
        <v>656</v>
      </c>
      <c r="C756" s="363">
        <v>0</v>
      </c>
      <c r="D756" s="363">
        <v>0</v>
      </c>
      <c r="E756" s="323" t="str">
        <f t="shared" si="46"/>
        <v> </v>
      </c>
      <c r="F756" s="281" t="str">
        <f t="shared" si="44"/>
        <v>否</v>
      </c>
      <c r="G756" s="158" t="str">
        <f t="shared" si="45"/>
        <v>项</v>
      </c>
      <c r="H756" s="467" t="str">
        <f t="shared" si="47"/>
        <v>否</v>
      </c>
    </row>
    <row r="757" ht="36" customHeight="1" spans="1:8">
      <c r="A757" s="468">
        <v>2110299</v>
      </c>
      <c r="B757" s="318" t="s">
        <v>657</v>
      </c>
      <c r="C757" s="363">
        <v>239</v>
      </c>
      <c r="D757" s="363">
        <v>240</v>
      </c>
      <c r="E757" s="323">
        <f t="shared" si="46"/>
        <v>0.004</v>
      </c>
      <c r="F757" s="281" t="str">
        <f t="shared" si="44"/>
        <v>是</v>
      </c>
      <c r="G757" s="158" t="str">
        <f t="shared" si="45"/>
        <v>项</v>
      </c>
      <c r="H757" s="467" t="str">
        <f t="shared" si="47"/>
        <v>是</v>
      </c>
    </row>
    <row r="758" ht="36" customHeight="1" spans="1:8">
      <c r="A758" s="466">
        <v>21103</v>
      </c>
      <c r="B758" s="310" t="s">
        <v>658</v>
      </c>
      <c r="C758" s="363">
        <v>5000</v>
      </c>
      <c r="D758" s="363">
        <v>4080</v>
      </c>
      <c r="E758" s="323">
        <f t="shared" si="46"/>
        <v>-0.184</v>
      </c>
      <c r="F758" s="281" t="str">
        <f t="shared" si="44"/>
        <v>是</v>
      </c>
      <c r="G758" s="158" t="str">
        <f t="shared" si="45"/>
        <v>款</v>
      </c>
      <c r="H758" s="467" t="str">
        <f t="shared" si="47"/>
        <v>是</v>
      </c>
    </row>
    <row r="759" ht="36" customHeight="1" spans="1:8">
      <c r="A759" s="468">
        <v>2110301</v>
      </c>
      <c r="B759" s="318" t="s">
        <v>659</v>
      </c>
      <c r="C759" s="363">
        <v>0</v>
      </c>
      <c r="D759" s="363">
        <v>0</v>
      </c>
      <c r="E759" s="323" t="str">
        <f t="shared" si="46"/>
        <v> </v>
      </c>
      <c r="F759" s="281" t="str">
        <f t="shared" si="44"/>
        <v>否</v>
      </c>
      <c r="G759" s="158" t="str">
        <f t="shared" si="45"/>
        <v>项</v>
      </c>
      <c r="H759" s="467" t="str">
        <f t="shared" si="47"/>
        <v>否</v>
      </c>
    </row>
    <row r="760" ht="36" customHeight="1" spans="1:8">
      <c r="A760" s="468">
        <v>2110302</v>
      </c>
      <c r="B760" s="318" t="s">
        <v>660</v>
      </c>
      <c r="C760" s="363">
        <v>5000</v>
      </c>
      <c r="D760" s="363">
        <v>4080</v>
      </c>
      <c r="E760" s="323">
        <f t="shared" si="46"/>
        <v>-0.184</v>
      </c>
      <c r="F760" s="281" t="str">
        <f t="shared" si="44"/>
        <v>是</v>
      </c>
      <c r="G760" s="158" t="str">
        <f t="shared" si="45"/>
        <v>项</v>
      </c>
      <c r="H760" s="467" t="str">
        <f t="shared" si="47"/>
        <v>是</v>
      </c>
    </row>
    <row r="761" ht="36" customHeight="1" spans="1:8">
      <c r="A761" s="468">
        <v>2110303</v>
      </c>
      <c r="B761" s="318" t="s">
        <v>661</v>
      </c>
      <c r="C761" s="363">
        <v>0</v>
      </c>
      <c r="D761" s="363">
        <v>0</v>
      </c>
      <c r="E761" s="323" t="str">
        <f t="shared" si="46"/>
        <v> </v>
      </c>
      <c r="F761" s="281" t="str">
        <f t="shared" si="44"/>
        <v>否</v>
      </c>
      <c r="G761" s="158" t="str">
        <f t="shared" si="45"/>
        <v>项</v>
      </c>
      <c r="H761" s="467" t="str">
        <f t="shared" si="47"/>
        <v>否</v>
      </c>
    </row>
    <row r="762" ht="36" customHeight="1" spans="1:8">
      <c r="A762" s="468">
        <v>2110304</v>
      </c>
      <c r="B762" s="318" t="s">
        <v>662</v>
      </c>
      <c r="C762" s="363">
        <v>0</v>
      </c>
      <c r="D762" s="363">
        <v>0</v>
      </c>
      <c r="E762" s="323" t="str">
        <f t="shared" si="46"/>
        <v> </v>
      </c>
      <c r="F762" s="281" t="str">
        <f t="shared" si="44"/>
        <v>否</v>
      </c>
      <c r="G762" s="158" t="str">
        <f t="shared" si="45"/>
        <v>项</v>
      </c>
      <c r="H762" s="467" t="str">
        <f t="shared" si="47"/>
        <v>否</v>
      </c>
    </row>
    <row r="763" ht="36" customHeight="1" spans="1:8">
      <c r="A763" s="468">
        <v>2110305</v>
      </c>
      <c r="B763" s="318" t="s">
        <v>663</v>
      </c>
      <c r="C763" s="363">
        <v>0</v>
      </c>
      <c r="D763" s="363">
        <v>0</v>
      </c>
      <c r="E763" s="323" t="str">
        <f t="shared" si="46"/>
        <v> </v>
      </c>
      <c r="F763" s="281" t="str">
        <f t="shared" si="44"/>
        <v>否</v>
      </c>
      <c r="G763" s="158" t="str">
        <f t="shared" si="45"/>
        <v>项</v>
      </c>
      <c r="H763" s="467" t="str">
        <f t="shared" si="47"/>
        <v>否</v>
      </c>
    </row>
    <row r="764" ht="36" customHeight="1" spans="1:8">
      <c r="A764" s="468">
        <v>2110306</v>
      </c>
      <c r="B764" s="318" t="s">
        <v>664</v>
      </c>
      <c r="C764" s="363">
        <v>0</v>
      </c>
      <c r="D764" s="363">
        <v>0</v>
      </c>
      <c r="E764" s="323" t="str">
        <f t="shared" si="46"/>
        <v> </v>
      </c>
      <c r="F764" s="281" t="str">
        <f t="shared" si="44"/>
        <v>否</v>
      </c>
      <c r="G764" s="158" t="str">
        <f t="shared" si="45"/>
        <v>项</v>
      </c>
      <c r="H764" s="467" t="str">
        <f t="shared" si="47"/>
        <v>否</v>
      </c>
    </row>
    <row r="765" ht="36" customHeight="1" spans="1:8">
      <c r="A765" s="315">
        <v>2110307</v>
      </c>
      <c r="B765" s="318" t="s">
        <v>665</v>
      </c>
      <c r="C765" s="363">
        <v>0</v>
      </c>
      <c r="D765" s="363">
        <v>0</v>
      </c>
      <c r="E765" s="323" t="str">
        <f t="shared" si="46"/>
        <v> </v>
      </c>
      <c r="F765" s="281" t="str">
        <f t="shared" si="44"/>
        <v>否</v>
      </c>
      <c r="G765" s="158" t="str">
        <f t="shared" si="45"/>
        <v>项</v>
      </c>
      <c r="H765" s="467" t="str">
        <f t="shared" si="47"/>
        <v>否</v>
      </c>
    </row>
    <row r="766" ht="36" customHeight="1" spans="1:8">
      <c r="A766" s="468">
        <v>2110399</v>
      </c>
      <c r="B766" s="318" t="s">
        <v>666</v>
      </c>
      <c r="C766" s="363">
        <v>0</v>
      </c>
      <c r="D766" s="363">
        <v>0</v>
      </c>
      <c r="E766" s="323" t="str">
        <f t="shared" si="46"/>
        <v> </v>
      </c>
      <c r="F766" s="281" t="str">
        <f t="shared" si="44"/>
        <v>否</v>
      </c>
      <c r="G766" s="158" t="str">
        <f t="shared" si="45"/>
        <v>项</v>
      </c>
      <c r="H766" s="467" t="str">
        <f t="shared" si="47"/>
        <v>否</v>
      </c>
    </row>
    <row r="767" ht="36" customHeight="1" spans="1:8">
      <c r="A767" s="466">
        <v>21104</v>
      </c>
      <c r="B767" s="310" t="s">
        <v>667</v>
      </c>
      <c r="C767" s="363">
        <v>100</v>
      </c>
      <c r="D767" s="363">
        <v>594</v>
      </c>
      <c r="E767" s="323">
        <f t="shared" si="46"/>
        <v>4.94</v>
      </c>
      <c r="F767" s="281" t="str">
        <f t="shared" si="44"/>
        <v>是</v>
      </c>
      <c r="G767" s="158" t="str">
        <f t="shared" si="45"/>
        <v>款</v>
      </c>
      <c r="H767" s="467" t="str">
        <f t="shared" si="47"/>
        <v>是</v>
      </c>
    </row>
    <row r="768" ht="36" customHeight="1" spans="1:8">
      <c r="A768" s="468">
        <v>2110401</v>
      </c>
      <c r="B768" s="318" t="s">
        <v>668</v>
      </c>
      <c r="C768" s="363">
        <v>0</v>
      </c>
      <c r="D768" s="363">
        <v>0</v>
      </c>
      <c r="E768" s="323" t="str">
        <f t="shared" si="46"/>
        <v> </v>
      </c>
      <c r="F768" s="281" t="str">
        <f t="shared" si="44"/>
        <v>否</v>
      </c>
      <c r="G768" s="158" t="str">
        <f t="shared" si="45"/>
        <v>项</v>
      </c>
      <c r="H768" s="467" t="str">
        <f t="shared" si="47"/>
        <v>否</v>
      </c>
    </row>
    <row r="769" ht="36" customHeight="1" spans="1:8">
      <c r="A769" s="468">
        <v>2110402</v>
      </c>
      <c r="B769" s="318" t="s">
        <v>669</v>
      </c>
      <c r="C769" s="363">
        <v>0</v>
      </c>
      <c r="D769" s="363">
        <v>393</v>
      </c>
      <c r="E769" s="323" t="str">
        <f t="shared" si="46"/>
        <v> </v>
      </c>
      <c r="F769" s="281" t="str">
        <f t="shared" si="44"/>
        <v>是</v>
      </c>
      <c r="G769" s="158" t="str">
        <f t="shared" si="45"/>
        <v>项</v>
      </c>
      <c r="H769" s="467" t="str">
        <f t="shared" si="47"/>
        <v>是</v>
      </c>
    </row>
    <row r="770" ht="36" customHeight="1" spans="1:8">
      <c r="A770" s="468">
        <v>2110404</v>
      </c>
      <c r="B770" s="318" t="s">
        <v>670</v>
      </c>
      <c r="C770" s="363">
        <v>0</v>
      </c>
      <c r="D770" s="363">
        <v>0</v>
      </c>
      <c r="E770" s="323" t="str">
        <f t="shared" si="46"/>
        <v> </v>
      </c>
      <c r="F770" s="281" t="str">
        <f t="shared" si="44"/>
        <v>否</v>
      </c>
      <c r="G770" s="158" t="str">
        <f t="shared" si="45"/>
        <v>项</v>
      </c>
      <c r="H770" s="467" t="str">
        <f t="shared" si="47"/>
        <v>否</v>
      </c>
    </row>
    <row r="771" ht="36" customHeight="1" spans="1:8">
      <c r="A771" s="468">
        <v>2110499</v>
      </c>
      <c r="B771" s="318" t="s">
        <v>671</v>
      </c>
      <c r="C771" s="363">
        <v>100</v>
      </c>
      <c r="D771" s="363">
        <v>201</v>
      </c>
      <c r="E771" s="323">
        <f t="shared" si="46"/>
        <v>1.01</v>
      </c>
      <c r="F771" s="281" t="str">
        <f t="shared" si="44"/>
        <v>是</v>
      </c>
      <c r="G771" s="158" t="str">
        <f t="shared" si="45"/>
        <v>项</v>
      </c>
      <c r="H771" s="467" t="str">
        <f t="shared" si="47"/>
        <v>是</v>
      </c>
    </row>
    <row r="772" ht="36" customHeight="1" spans="1:8">
      <c r="A772" s="466">
        <v>21105</v>
      </c>
      <c r="B772" s="310" t="s">
        <v>672</v>
      </c>
      <c r="C772" s="363">
        <v>0</v>
      </c>
      <c r="D772" s="363">
        <v>239</v>
      </c>
      <c r="E772" s="323" t="str">
        <f t="shared" si="46"/>
        <v> </v>
      </c>
      <c r="F772" s="281" t="str">
        <f t="shared" ref="F772:F835" si="48">IF(LEN(A772)=3,"是",IF(B772&lt;&gt;"",IF(SUM(C772:D772)&lt;&gt;0,"是","否"),"是"))</f>
        <v>是</v>
      </c>
      <c r="G772" s="158" t="str">
        <f t="shared" ref="G772:G835" si="49">IF(LEN(A772)=3,"类",IF(LEN(A772)=5,"款","项"))</f>
        <v>款</v>
      </c>
      <c r="H772" s="467" t="str">
        <f t="shared" si="47"/>
        <v>是</v>
      </c>
    </row>
    <row r="773" ht="36" customHeight="1" spans="1:8">
      <c r="A773" s="468">
        <v>2110501</v>
      </c>
      <c r="B773" s="318" t="s">
        <v>673</v>
      </c>
      <c r="C773" s="363">
        <v>0</v>
      </c>
      <c r="D773" s="363">
        <v>150</v>
      </c>
      <c r="E773" s="323" t="str">
        <f t="shared" ref="E773:E836" si="50">IFERROR(D773/C773-1," ")</f>
        <v> </v>
      </c>
      <c r="F773" s="281" t="str">
        <f t="shared" si="48"/>
        <v>是</v>
      </c>
      <c r="G773" s="158" t="str">
        <f t="shared" si="49"/>
        <v>项</v>
      </c>
      <c r="H773" s="467" t="str">
        <f t="shared" ref="H773:H836" si="51">IF(LEN(A773)=3,"是",IF(B773&lt;&gt;"",IF(SUM(C773:D773)&lt;&gt;0,"是","否"),"是"))</f>
        <v>是</v>
      </c>
    </row>
    <row r="774" ht="36" customHeight="1" spans="1:8">
      <c r="A774" s="468">
        <v>2110502</v>
      </c>
      <c r="B774" s="318" t="s">
        <v>674</v>
      </c>
      <c r="C774" s="363">
        <v>0</v>
      </c>
      <c r="D774" s="363">
        <v>0</v>
      </c>
      <c r="E774" s="323" t="str">
        <f t="shared" si="50"/>
        <v> </v>
      </c>
      <c r="F774" s="281" t="str">
        <f t="shared" si="48"/>
        <v>否</v>
      </c>
      <c r="G774" s="158" t="str">
        <f t="shared" si="49"/>
        <v>项</v>
      </c>
      <c r="H774" s="467" t="str">
        <f t="shared" si="51"/>
        <v>否</v>
      </c>
    </row>
    <row r="775" ht="36" customHeight="1" spans="1:8">
      <c r="A775" s="468">
        <v>2110503</v>
      </c>
      <c r="B775" s="318" t="s">
        <v>675</v>
      </c>
      <c r="C775" s="363">
        <v>0</v>
      </c>
      <c r="D775" s="363">
        <v>0</v>
      </c>
      <c r="E775" s="323" t="str">
        <f t="shared" si="50"/>
        <v> </v>
      </c>
      <c r="F775" s="281" t="str">
        <f t="shared" si="48"/>
        <v>否</v>
      </c>
      <c r="G775" s="158" t="str">
        <f t="shared" si="49"/>
        <v>项</v>
      </c>
      <c r="H775" s="467" t="str">
        <f t="shared" si="51"/>
        <v>否</v>
      </c>
    </row>
    <row r="776" ht="36" customHeight="1" spans="1:8">
      <c r="A776" s="468">
        <v>2110506</v>
      </c>
      <c r="B776" s="318" t="s">
        <v>676</v>
      </c>
      <c r="C776" s="363">
        <v>0</v>
      </c>
      <c r="D776" s="363">
        <v>0</v>
      </c>
      <c r="E776" s="323" t="str">
        <f t="shared" si="50"/>
        <v> </v>
      </c>
      <c r="F776" s="281" t="str">
        <f t="shared" si="48"/>
        <v>否</v>
      </c>
      <c r="G776" s="158" t="str">
        <f t="shared" si="49"/>
        <v>项</v>
      </c>
      <c r="H776" s="467" t="str">
        <f t="shared" si="51"/>
        <v>否</v>
      </c>
    </row>
    <row r="777" ht="36" customHeight="1" spans="1:8">
      <c r="A777" s="468">
        <v>2110507</v>
      </c>
      <c r="B777" s="318" t="s">
        <v>677</v>
      </c>
      <c r="C777" s="363">
        <v>0</v>
      </c>
      <c r="D777" s="363">
        <v>0</v>
      </c>
      <c r="E777" s="323" t="str">
        <f t="shared" si="50"/>
        <v> </v>
      </c>
      <c r="F777" s="281" t="str">
        <f t="shared" si="48"/>
        <v>否</v>
      </c>
      <c r="G777" s="158" t="str">
        <f t="shared" si="49"/>
        <v>项</v>
      </c>
      <c r="H777" s="467" t="str">
        <f t="shared" si="51"/>
        <v>否</v>
      </c>
    </row>
    <row r="778" ht="36" customHeight="1" spans="1:8">
      <c r="A778" s="468">
        <v>2110599</v>
      </c>
      <c r="B778" s="318" t="s">
        <v>678</v>
      </c>
      <c r="C778" s="363">
        <v>0</v>
      </c>
      <c r="D778" s="363">
        <v>89</v>
      </c>
      <c r="E778" s="323" t="str">
        <f t="shared" si="50"/>
        <v> </v>
      </c>
      <c r="F778" s="281" t="str">
        <f t="shared" si="48"/>
        <v>是</v>
      </c>
      <c r="G778" s="158" t="str">
        <f t="shared" si="49"/>
        <v>项</v>
      </c>
      <c r="H778" s="467" t="str">
        <f t="shared" si="51"/>
        <v>是</v>
      </c>
    </row>
    <row r="779" ht="36" customHeight="1" spans="1:8">
      <c r="A779" s="466">
        <v>21106</v>
      </c>
      <c r="B779" s="310" t="s">
        <v>679</v>
      </c>
      <c r="C779" s="363">
        <v>0</v>
      </c>
      <c r="D779" s="363">
        <v>0</v>
      </c>
      <c r="E779" s="323" t="str">
        <f t="shared" si="50"/>
        <v> </v>
      </c>
      <c r="F779" s="281" t="str">
        <f t="shared" si="48"/>
        <v>否</v>
      </c>
      <c r="G779" s="158" t="str">
        <f t="shared" si="49"/>
        <v>款</v>
      </c>
      <c r="H779" s="467" t="str">
        <f t="shared" si="51"/>
        <v>否</v>
      </c>
    </row>
    <row r="780" ht="36" customHeight="1" spans="1:8">
      <c r="A780" s="468">
        <v>2110602</v>
      </c>
      <c r="B780" s="318" t="s">
        <v>680</v>
      </c>
      <c r="C780" s="363">
        <v>0</v>
      </c>
      <c r="D780" s="363">
        <v>0</v>
      </c>
      <c r="E780" s="323" t="str">
        <f t="shared" si="50"/>
        <v> </v>
      </c>
      <c r="F780" s="281" t="str">
        <f t="shared" si="48"/>
        <v>否</v>
      </c>
      <c r="G780" s="158" t="str">
        <f t="shared" si="49"/>
        <v>项</v>
      </c>
      <c r="H780" s="467" t="str">
        <f t="shared" si="51"/>
        <v>否</v>
      </c>
    </row>
    <row r="781" ht="36" customHeight="1" spans="1:8">
      <c r="A781" s="468">
        <v>2110603</v>
      </c>
      <c r="B781" s="318" t="s">
        <v>681</v>
      </c>
      <c r="C781" s="363">
        <v>0</v>
      </c>
      <c r="D781" s="363">
        <v>0</v>
      </c>
      <c r="E781" s="323" t="str">
        <f t="shared" si="50"/>
        <v> </v>
      </c>
      <c r="F781" s="281" t="str">
        <f t="shared" si="48"/>
        <v>否</v>
      </c>
      <c r="G781" s="158" t="str">
        <f t="shared" si="49"/>
        <v>项</v>
      </c>
      <c r="H781" s="467" t="str">
        <f t="shared" si="51"/>
        <v>否</v>
      </c>
    </row>
    <row r="782" ht="36" customHeight="1" spans="1:8">
      <c r="A782" s="468">
        <v>2110604</v>
      </c>
      <c r="B782" s="318" t="s">
        <v>682</v>
      </c>
      <c r="C782" s="363">
        <v>0</v>
      </c>
      <c r="D782" s="363">
        <v>0</v>
      </c>
      <c r="E782" s="323" t="str">
        <f t="shared" si="50"/>
        <v> </v>
      </c>
      <c r="F782" s="281" t="str">
        <f t="shared" si="48"/>
        <v>否</v>
      </c>
      <c r="G782" s="158" t="str">
        <f t="shared" si="49"/>
        <v>项</v>
      </c>
      <c r="H782" s="467" t="str">
        <f t="shared" si="51"/>
        <v>否</v>
      </c>
    </row>
    <row r="783" ht="36" customHeight="1" spans="1:8">
      <c r="A783" s="468">
        <v>2110605</v>
      </c>
      <c r="B783" s="318" t="s">
        <v>683</v>
      </c>
      <c r="C783" s="363">
        <v>0</v>
      </c>
      <c r="D783" s="363">
        <v>0</v>
      </c>
      <c r="E783" s="323" t="str">
        <f t="shared" si="50"/>
        <v> </v>
      </c>
      <c r="F783" s="281" t="str">
        <f t="shared" si="48"/>
        <v>否</v>
      </c>
      <c r="G783" s="158" t="str">
        <f t="shared" si="49"/>
        <v>项</v>
      </c>
      <c r="H783" s="467" t="str">
        <f t="shared" si="51"/>
        <v>否</v>
      </c>
    </row>
    <row r="784" ht="36" customHeight="1" spans="1:8">
      <c r="A784" s="468">
        <v>2110699</v>
      </c>
      <c r="B784" s="318" t="s">
        <v>684</v>
      </c>
      <c r="C784" s="363">
        <v>0</v>
      </c>
      <c r="D784" s="363">
        <v>0</v>
      </c>
      <c r="E784" s="323" t="str">
        <f t="shared" si="50"/>
        <v> </v>
      </c>
      <c r="F784" s="281" t="str">
        <f t="shared" si="48"/>
        <v>否</v>
      </c>
      <c r="G784" s="158" t="str">
        <f t="shared" si="49"/>
        <v>项</v>
      </c>
      <c r="H784" s="467" t="str">
        <f t="shared" si="51"/>
        <v>否</v>
      </c>
    </row>
    <row r="785" ht="36" customHeight="1" spans="1:8">
      <c r="A785" s="466">
        <v>21107</v>
      </c>
      <c r="B785" s="310" t="s">
        <v>685</v>
      </c>
      <c r="C785" s="363">
        <v>0</v>
      </c>
      <c r="D785" s="363">
        <v>0</v>
      </c>
      <c r="E785" s="323" t="str">
        <f t="shared" si="50"/>
        <v> </v>
      </c>
      <c r="F785" s="281" t="str">
        <f t="shared" si="48"/>
        <v>否</v>
      </c>
      <c r="G785" s="158" t="str">
        <f t="shared" si="49"/>
        <v>款</v>
      </c>
      <c r="H785" s="467" t="str">
        <f t="shared" si="51"/>
        <v>否</v>
      </c>
    </row>
    <row r="786" ht="36" customHeight="1" spans="1:8">
      <c r="A786" s="468">
        <v>2110704</v>
      </c>
      <c r="B786" s="318" t="s">
        <v>686</v>
      </c>
      <c r="C786" s="363">
        <v>0</v>
      </c>
      <c r="D786" s="363">
        <v>0</v>
      </c>
      <c r="E786" s="323" t="str">
        <f t="shared" si="50"/>
        <v> </v>
      </c>
      <c r="F786" s="281" t="str">
        <f t="shared" si="48"/>
        <v>否</v>
      </c>
      <c r="G786" s="158" t="str">
        <f t="shared" si="49"/>
        <v>项</v>
      </c>
      <c r="H786" s="467" t="str">
        <f t="shared" si="51"/>
        <v>否</v>
      </c>
    </row>
    <row r="787" ht="36" customHeight="1" spans="1:8">
      <c r="A787" s="468">
        <v>2110799</v>
      </c>
      <c r="B787" s="318" t="s">
        <v>687</v>
      </c>
      <c r="C787" s="363">
        <v>0</v>
      </c>
      <c r="D787" s="363">
        <v>0</v>
      </c>
      <c r="E787" s="323" t="str">
        <f t="shared" si="50"/>
        <v> </v>
      </c>
      <c r="F787" s="281" t="str">
        <f t="shared" si="48"/>
        <v>否</v>
      </c>
      <c r="G787" s="158" t="str">
        <f t="shared" si="49"/>
        <v>项</v>
      </c>
      <c r="H787" s="467" t="str">
        <f t="shared" si="51"/>
        <v>否</v>
      </c>
    </row>
    <row r="788" ht="36" customHeight="1" spans="1:8">
      <c r="A788" s="466">
        <v>21108</v>
      </c>
      <c r="B788" s="310" t="s">
        <v>688</v>
      </c>
      <c r="C788" s="363">
        <v>0</v>
      </c>
      <c r="D788" s="363">
        <v>0</v>
      </c>
      <c r="E788" s="323" t="str">
        <f t="shared" si="50"/>
        <v> </v>
      </c>
      <c r="F788" s="281" t="str">
        <f t="shared" si="48"/>
        <v>否</v>
      </c>
      <c r="G788" s="158" t="str">
        <f t="shared" si="49"/>
        <v>款</v>
      </c>
      <c r="H788" s="467" t="str">
        <f t="shared" si="51"/>
        <v>否</v>
      </c>
    </row>
    <row r="789" ht="36" customHeight="1" spans="1:8">
      <c r="A789" s="468">
        <v>2110804</v>
      </c>
      <c r="B789" s="318" t="s">
        <v>689</v>
      </c>
      <c r="C789" s="363">
        <v>0</v>
      </c>
      <c r="D789" s="363">
        <v>0</v>
      </c>
      <c r="E789" s="323" t="str">
        <f t="shared" si="50"/>
        <v> </v>
      </c>
      <c r="F789" s="281" t="str">
        <f t="shared" si="48"/>
        <v>否</v>
      </c>
      <c r="G789" s="158" t="str">
        <f t="shared" si="49"/>
        <v>项</v>
      </c>
      <c r="H789" s="467" t="str">
        <f t="shared" si="51"/>
        <v>否</v>
      </c>
    </row>
    <row r="790" ht="36" customHeight="1" spans="1:8">
      <c r="A790" s="468">
        <v>2110899</v>
      </c>
      <c r="B790" s="318" t="s">
        <v>690</v>
      </c>
      <c r="C790" s="363">
        <v>0</v>
      </c>
      <c r="D790" s="363">
        <v>0</v>
      </c>
      <c r="E790" s="323" t="str">
        <f t="shared" si="50"/>
        <v> </v>
      </c>
      <c r="F790" s="281" t="str">
        <f t="shared" si="48"/>
        <v>否</v>
      </c>
      <c r="G790" s="158" t="str">
        <f t="shared" si="49"/>
        <v>项</v>
      </c>
      <c r="H790" s="467" t="str">
        <f t="shared" si="51"/>
        <v>否</v>
      </c>
    </row>
    <row r="791" ht="36" customHeight="1" spans="1:8">
      <c r="A791" s="466">
        <v>21109</v>
      </c>
      <c r="B791" s="310" t="s">
        <v>691</v>
      </c>
      <c r="C791" s="363">
        <v>0</v>
      </c>
      <c r="D791" s="363">
        <v>0</v>
      </c>
      <c r="E791" s="323" t="str">
        <f t="shared" si="50"/>
        <v> </v>
      </c>
      <c r="F791" s="281" t="str">
        <f t="shared" si="48"/>
        <v>否</v>
      </c>
      <c r="G791" s="158" t="str">
        <f t="shared" si="49"/>
        <v>款</v>
      </c>
      <c r="H791" s="467" t="str">
        <f t="shared" si="51"/>
        <v>否</v>
      </c>
    </row>
    <row r="792" ht="36" customHeight="1" spans="1:8">
      <c r="A792" s="468">
        <v>2110901</v>
      </c>
      <c r="B792" s="476" t="s">
        <v>692</v>
      </c>
      <c r="C792" s="363">
        <v>0</v>
      </c>
      <c r="D792" s="363">
        <v>0</v>
      </c>
      <c r="E792" s="323" t="str">
        <f t="shared" si="50"/>
        <v> </v>
      </c>
      <c r="F792" s="281" t="str">
        <f t="shared" si="48"/>
        <v>否</v>
      </c>
      <c r="G792" s="158" t="str">
        <f t="shared" si="49"/>
        <v>项</v>
      </c>
      <c r="H792" s="467" t="str">
        <f t="shared" si="51"/>
        <v>否</v>
      </c>
    </row>
    <row r="793" ht="36" customHeight="1" spans="1:8">
      <c r="A793" s="466">
        <v>21110</v>
      </c>
      <c r="B793" s="310" t="s">
        <v>693</v>
      </c>
      <c r="C793" s="363">
        <v>0</v>
      </c>
      <c r="D793" s="363">
        <v>0</v>
      </c>
      <c r="E793" s="323" t="str">
        <f t="shared" si="50"/>
        <v> </v>
      </c>
      <c r="F793" s="281" t="str">
        <f t="shared" si="48"/>
        <v>否</v>
      </c>
      <c r="G793" s="158" t="str">
        <f t="shared" si="49"/>
        <v>款</v>
      </c>
      <c r="H793" s="467" t="str">
        <f t="shared" si="51"/>
        <v>否</v>
      </c>
    </row>
    <row r="794" ht="36" customHeight="1" spans="1:8">
      <c r="A794" s="468">
        <v>2111001</v>
      </c>
      <c r="B794" s="476" t="s">
        <v>694</v>
      </c>
      <c r="C794" s="363">
        <v>0</v>
      </c>
      <c r="D794" s="363">
        <v>0</v>
      </c>
      <c r="E794" s="323" t="str">
        <f t="shared" si="50"/>
        <v> </v>
      </c>
      <c r="F794" s="281" t="str">
        <f t="shared" si="48"/>
        <v>否</v>
      </c>
      <c r="G794" s="158" t="str">
        <f t="shared" si="49"/>
        <v>项</v>
      </c>
      <c r="H794" s="467" t="str">
        <f t="shared" si="51"/>
        <v>否</v>
      </c>
    </row>
    <row r="795" ht="36" customHeight="1" spans="1:8">
      <c r="A795" s="466">
        <v>21111</v>
      </c>
      <c r="B795" s="310" t="s">
        <v>695</v>
      </c>
      <c r="C795" s="363">
        <v>0</v>
      </c>
      <c r="D795" s="363">
        <v>0</v>
      </c>
      <c r="E795" s="323" t="str">
        <f t="shared" si="50"/>
        <v> </v>
      </c>
      <c r="F795" s="281" t="str">
        <f t="shared" si="48"/>
        <v>否</v>
      </c>
      <c r="G795" s="158" t="str">
        <f t="shared" si="49"/>
        <v>款</v>
      </c>
      <c r="H795" s="467" t="str">
        <f t="shared" si="51"/>
        <v>否</v>
      </c>
    </row>
    <row r="796" ht="36" customHeight="1" spans="1:8">
      <c r="A796" s="468">
        <v>2111101</v>
      </c>
      <c r="B796" s="318" t="s">
        <v>696</v>
      </c>
      <c r="C796" s="363">
        <v>0</v>
      </c>
      <c r="D796" s="363">
        <v>0</v>
      </c>
      <c r="E796" s="323" t="str">
        <f t="shared" si="50"/>
        <v> </v>
      </c>
      <c r="F796" s="281" t="str">
        <f t="shared" si="48"/>
        <v>否</v>
      </c>
      <c r="G796" s="158" t="str">
        <f t="shared" si="49"/>
        <v>项</v>
      </c>
      <c r="H796" s="467" t="str">
        <f t="shared" si="51"/>
        <v>否</v>
      </c>
    </row>
    <row r="797" ht="36" customHeight="1" spans="1:8">
      <c r="A797" s="468">
        <v>2111102</v>
      </c>
      <c r="B797" s="318" t="s">
        <v>697</v>
      </c>
      <c r="C797" s="363">
        <v>0</v>
      </c>
      <c r="D797" s="363">
        <v>0</v>
      </c>
      <c r="E797" s="323" t="str">
        <f t="shared" si="50"/>
        <v> </v>
      </c>
      <c r="F797" s="281" t="str">
        <f t="shared" si="48"/>
        <v>否</v>
      </c>
      <c r="G797" s="158" t="str">
        <f t="shared" si="49"/>
        <v>项</v>
      </c>
      <c r="H797" s="467" t="str">
        <f t="shared" si="51"/>
        <v>否</v>
      </c>
    </row>
    <row r="798" ht="36" customHeight="1" spans="1:8">
      <c r="A798" s="468">
        <v>2111103</v>
      </c>
      <c r="B798" s="318" t="s">
        <v>698</v>
      </c>
      <c r="C798" s="363">
        <v>0</v>
      </c>
      <c r="D798" s="363">
        <v>0</v>
      </c>
      <c r="E798" s="323" t="str">
        <f t="shared" si="50"/>
        <v> </v>
      </c>
      <c r="F798" s="281" t="str">
        <f t="shared" si="48"/>
        <v>否</v>
      </c>
      <c r="G798" s="158" t="str">
        <f t="shared" si="49"/>
        <v>项</v>
      </c>
      <c r="H798" s="467" t="str">
        <f t="shared" si="51"/>
        <v>否</v>
      </c>
    </row>
    <row r="799" ht="36" customHeight="1" spans="1:8">
      <c r="A799" s="468">
        <v>2111104</v>
      </c>
      <c r="B799" s="318" t="s">
        <v>699</v>
      </c>
      <c r="C799" s="363">
        <v>0</v>
      </c>
      <c r="D799" s="363">
        <v>0</v>
      </c>
      <c r="E799" s="323" t="str">
        <f t="shared" si="50"/>
        <v> </v>
      </c>
      <c r="F799" s="281" t="str">
        <f t="shared" si="48"/>
        <v>否</v>
      </c>
      <c r="G799" s="158" t="str">
        <f t="shared" si="49"/>
        <v>项</v>
      </c>
      <c r="H799" s="467" t="str">
        <f t="shared" si="51"/>
        <v>否</v>
      </c>
    </row>
    <row r="800" ht="36" customHeight="1" spans="1:8">
      <c r="A800" s="468">
        <v>2111199</v>
      </c>
      <c r="B800" s="318" t="s">
        <v>700</v>
      </c>
      <c r="C800" s="363">
        <v>0</v>
      </c>
      <c r="D800" s="363">
        <v>0</v>
      </c>
      <c r="E800" s="323" t="str">
        <f t="shared" si="50"/>
        <v> </v>
      </c>
      <c r="F800" s="281" t="str">
        <f t="shared" si="48"/>
        <v>否</v>
      </c>
      <c r="G800" s="158" t="str">
        <f t="shared" si="49"/>
        <v>项</v>
      </c>
      <c r="H800" s="467" t="str">
        <f t="shared" si="51"/>
        <v>否</v>
      </c>
    </row>
    <row r="801" ht="36" customHeight="1" spans="1:8">
      <c r="A801" s="466">
        <v>21112</v>
      </c>
      <c r="B801" s="310" t="s">
        <v>701</v>
      </c>
      <c r="C801" s="363">
        <v>0</v>
      </c>
      <c r="D801" s="363">
        <v>0</v>
      </c>
      <c r="E801" s="323" t="str">
        <f t="shared" si="50"/>
        <v> </v>
      </c>
      <c r="F801" s="281" t="str">
        <f t="shared" si="48"/>
        <v>否</v>
      </c>
      <c r="G801" s="158" t="str">
        <f t="shared" si="49"/>
        <v>款</v>
      </c>
      <c r="H801" s="467" t="str">
        <f t="shared" si="51"/>
        <v>否</v>
      </c>
    </row>
    <row r="802" ht="36" customHeight="1" spans="1:8">
      <c r="A802" s="315">
        <v>2111201</v>
      </c>
      <c r="B802" s="318" t="s">
        <v>702</v>
      </c>
      <c r="C802" s="363">
        <v>0</v>
      </c>
      <c r="D802" s="363">
        <v>0</v>
      </c>
      <c r="E802" s="323" t="str">
        <f t="shared" si="50"/>
        <v> </v>
      </c>
      <c r="F802" s="281" t="str">
        <f t="shared" si="48"/>
        <v>否</v>
      </c>
      <c r="G802" s="158" t="str">
        <f t="shared" si="49"/>
        <v>项</v>
      </c>
      <c r="H802" s="467" t="str">
        <f t="shared" si="51"/>
        <v>否</v>
      </c>
    </row>
    <row r="803" ht="36" customHeight="1" spans="1:8">
      <c r="A803" s="466">
        <v>21113</v>
      </c>
      <c r="B803" s="310" t="s">
        <v>703</v>
      </c>
      <c r="C803" s="363">
        <v>0</v>
      </c>
      <c r="D803" s="363">
        <v>0</v>
      </c>
      <c r="E803" s="323" t="str">
        <f t="shared" si="50"/>
        <v> </v>
      </c>
      <c r="F803" s="281" t="str">
        <f t="shared" si="48"/>
        <v>否</v>
      </c>
      <c r="G803" s="158" t="str">
        <f t="shared" si="49"/>
        <v>款</v>
      </c>
      <c r="H803" s="467" t="str">
        <f t="shared" si="51"/>
        <v>否</v>
      </c>
    </row>
    <row r="804" ht="36" customHeight="1" spans="1:8">
      <c r="A804" s="315">
        <v>2111301</v>
      </c>
      <c r="B804" s="318" t="s">
        <v>704</v>
      </c>
      <c r="C804" s="363">
        <v>0</v>
      </c>
      <c r="D804" s="363">
        <v>0</v>
      </c>
      <c r="E804" s="323" t="str">
        <f t="shared" si="50"/>
        <v> </v>
      </c>
      <c r="F804" s="281" t="str">
        <f t="shared" si="48"/>
        <v>否</v>
      </c>
      <c r="G804" s="158" t="str">
        <f t="shared" si="49"/>
        <v>项</v>
      </c>
      <c r="H804" s="467" t="str">
        <f t="shared" si="51"/>
        <v>否</v>
      </c>
    </row>
    <row r="805" ht="36" customHeight="1" spans="1:8">
      <c r="A805" s="466">
        <v>21114</v>
      </c>
      <c r="B805" s="310" t="s">
        <v>705</v>
      </c>
      <c r="C805" s="363">
        <v>0</v>
      </c>
      <c r="D805" s="363">
        <v>7</v>
      </c>
      <c r="E805" s="323" t="str">
        <f t="shared" si="50"/>
        <v> </v>
      </c>
      <c r="F805" s="281" t="str">
        <f t="shared" si="48"/>
        <v>是</v>
      </c>
      <c r="G805" s="158" t="str">
        <f t="shared" si="49"/>
        <v>款</v>
      </c>
      <c r="H805" s="467" t="str">
        <f t="shared" si="51"/>
        <v>是</v>
      </c>
    </row>
    <row r="806" ht="36" customHeight="1" spans="1:8">
      <c r="A806" s="468">
        <v>2111401</v>
      </c>
      <c r="B806" s="318" t="s">
        <v>112</v>
      </c>
      <c r="C806" s="363">
        <v>0</v>
      </c>
      <c r="D806" s="363">
        <v>0</v>
      </c>
      <c r="E806" s="323" t="str">
        <f t="shared" si="50"/>
        <v> </v>
      </c>
      <c r="F806" s="281" t="str">
        <f t="shared" si="48"/>
        <v>否</v>
      </c>
      <c r="G806" s="158" t="str">
        <f t="shared" si="49"/>
        <v>项</v>
      </c>
      <c r="H806" s="467" t="str">
        <f t="shared" si="51"/>
        <v>否</v>
      </c>
    </row>
    <row r="807" ht="36" customHeight="1" spans="1:8">
      <c r="A807" s="468">
        <v>2111402</v>
      </c>
      <c r="B807" s="318" t="s">
        <v>113</v>
      </c>
      <c r="C807" s="363">
        <v>0</v>
      </c>
      <c r="D807" s="363">
        <v>0</v>
      </c>
      <c r="E807" s="323" t="str">
        <f t="shared" si="50"/>
        <v> </v>
      </c>
      <c r="F807" s="281" t="str">
        <f t="shared" si="48"/>
        <v>否</v>
      </c>
      <c r="G807" s="158" t="str">
        <f t="shared" si="49"/>
        <v>项</v>
      </c>
      <c r="H807" s="467" t="str">
        <f t="shared" si="51"/>
        <v>否</v>
      </c>
    </row>
    <row r="808" ht="36" customHeight="1" spans="1:8">
      <c r="A808" s="468">
        <v>2111403</v>
      </c>
      <c r="B808" s="318" t="s">
        <v>114</v>
      </c>
      <c r="C808" s="363">
        <v>0</v>
      </c>
      <c r="D808" s="363">
        <v>0</v>
      </c>
      <c r="E808" s="323" t="str">
        <f t="shared" si="50"/>
        <v> </v>
      </c>
      <c r="F808" s="281" t="str">
        <f t="shared" si="48"/>
        <v>否</v>
      </c>
      <c r="G808" s="158" t="str">
        <f t="shared" si="49"/>
        <v>项</v>
      </c>
      <c r="H808" s="467" t="str">
        <f t="shared" si="51"/>
        <v>否</v>
      </c>
    </row>
    <row r="809" ht="36" customHeight="1" spans="1:8">
      <c r="A809" s="468">
        <v>2111404</v>
      </c>
      <c r="B809" s="318" t="s">
        <v>706</v>
      </c>
      <c r="C809" s="363"/>
      <c r="D809" s="363"/>
      <c r="E809" s="323" t="str">
        <f t="shared" si="50"/>
        <v> </v>
      </c>
      <c r="F809" s="281" t="str">
        <f t="shared" si="48"/>
        <v>否</v>
      </c>
      <c r="G809" s="158" t="str">
        <f t="shared" si="49"/>
        <v>项</v>
      </c>
      <c r="H809" s="467" t="str">
        <f t="shared" si="51"/>
        <v>否</v>
      </c>
    </row>
    <row r="810" ht="36" customHeight="1" spans="1:8">
      <c r="A810" s="468">
        <v>2111405</v>
      </c>
      <c r="B810" s="318" t="s">
        <v>707</v>
      </c>
      <c r="C810" s="363"/>
      <c r="D810" s="363"/>
      <c r="E810" s="323" t="str">
        <f t="shared" si="50"/>
        <v> </v>
      </c>
      <c r="F810" s="281" t="str">
        <f t="shared" si="48"/>
        <v>否</v>
      </c>
      <c r="G810" s="158" t="str">
        <f t="shared" si="49"/>
        <v>项</v>
      </c>
      <c r="H810" s="467" t="str">
        <f t="shared" si="51"/>
        <v>否</v>
      </c>
    </row>
    <row r="811" ht="36" customHeight="1" spans="1:8">
      <c r="A811" s="468">
        <v>2111406</v>
      </c>
      <c r="B811" s="318" t="s">
        <v>708</v>
      </c>
      <c r="C811" s="363">
        <v>0</v>
      </c>
      <c r="D811" s="363">
        <v>0</v>
      </c>
      <c r="E811" s="323" t="str">
        <f t="shared" si="50"/>
        <v> </v>
      </c>
      <c r="F811" s="281" t="str">
        <f t="shared" si="48"/>
        <v>否</v>
      </c>
      <c r="G811" s="158" t="str">
        <f t="shared" si="49"/>
        <v>项</v>
      </c>
      <c r="H811" s="467" t="str">
        <f t="shared" si="51"/>
        <v>否</v>
      </c>
    </row>
    <row r="812" ht="36" customHeight="1" spans="1:8">
      <c r="A812" s="468">
        <v>2111407</v>
      </c>
      <c r="B812" s="318" t="s">
        <v>709</v>
      </c>
      <c r="C812" s="363">
        <v>0</v>
      </c>
      <c r="D812" s="363">
        <v>7</v>
      </c>
      <c r="E812" s="323" t="str">
        <f t="shared" si="50"/>
        <v> </v>
      </c>
      <c r="F812" s="281" t="str">
        <f t="shared" si="48"/>
        <v>是</v>
      </c>
      <c r="G812" s="158" t="str">
        <f t="shared" si="49"/>
        <v>项</v>
      </c>
      <c r="H812" s="467" t="str">
        <f t="shared" si="51"/>
        <v>是</v>
      </c>
    </row>
    <row r="813" ht="36" customHeight="1" spans="1:8">
      <c r="A813" s="468">
        <v>2111408</v>
      </c>
      <c r="B813" s="318" t="s">
        <v>710</v>
      </c>
      <c r="C813" s="363">
        <v>0</v>
      </c>
      <c r="D813" s="363">
        <v>0</v>
      </c>
      <c r="E813" s="323" t="str">
        <f t="shared" si="50"/>
        <v> </v>
      </c>
      <c r="F813" s="281" t="str">
        <f t="shared" si="48"/>
        <v>否</v>
      </c>
      <c r="G813" s="158" t="str">
        <f t="shared" si="49"/>
        <v>项</v>
      </c>
      <c r="H813" s="467" t="str">
        <f t="shared" si="51"/>
        <v>否</v>
      </c>
    </row>
    <row r="814" ht="36" customHeight="1" spans="1:8">
      <c r="A814" s="468">
        <v>2111409</v>
      </c>
      <c r="B814" s="318" t="s">
        <v>711</v>
      </c>
      <c r="C814" s="363"/>
      <c r="D814" s="363"/>
      <c r="E814" s="323" t="str">
        <f t="shared" si="50"/>
        <v> </v>
      </c>
      <c r="F814" s="281" t="str">
        <f t="shared" si="48"/>
        <v>否</v>
      </c>
      <c r="G814" s="158" t="str">
        <f t="shared" si="49"/>
        <v>项</v>
      </c>
      <c r="H814" s="467" t="str">
        <f t="shared" si="51"/>
        <v>否</v>
      </c>
    </row>
    <row r="815" ht="36" customHeight="1" spans="1:8">
      <c r="A815" s="468">
        <v>2111410</v>
      </c>
      <c r="B815" s="318" t="s">
        <v>712</v>
      </c>
      <c r="C815" s="363"/>
      <c r="D815" s="363"/>
      <c r="E815" s="323" t="str">
        <f t="shared" si="50"/>
        <v> </v>
      </c>
      <c r="F815" s="281" t="str">
        <f t="shared" si="48"/>
        <v>否</v>
      </c>
      <c r="G815" s="158" t="str">
        <f t="shared" si="49"/>
        <v>项</v>
      </c>
      <c r="H815" s="467" t="str">
        <f t="shared" si="51"/>
        <v>否</v>
      </c>
    </row>
    <row r="816" ht="36" customHeight="1" spans="1:8">
      <c r="A816" s="468">
        <v>2111411</v>
      </c>
      <c r="B816" s="318" t="s">
        <v>153</v>
      </c>
      <c r="C816" s="363">
        <v>0</v>
      </c>
      <c r="D816" s="363">
        <v>0</v>
      </c>
      <c r="E816" s="323" t="str">
        <f t="shared" si="50"/>
        <v> </v>
      </c>
      <c r="F816" s="281" t="str">
        <f t="shared" si="48"/>
        <v>否</v>
      </c>
      <c r="G816" s="158" t="str">
        <f t="shared" si="49"/>
        <v>项</v>
      </c>
      <c r="H816" s="467" t="str">
        <f t="shared" si="51"/>
        <v>否</v>
      </c>
    </row>
    <row r="817" ht="36" customHeight="1" spans="1:8">
      <c r="A817" s="468">
        <v>2111413</v>
      </c>
      <c r="B817" s="318" t="s">
        <v>713</v>
      </c>
      <c r="C817" s="363">
        <v>0</v>
      </c>
      <c r="D817" s="363">
        <v>0</v>
      </c>
      <c r="E817" s="323" t="str">
        <f t="shared" si="50"/>
        <v> </v>
      </c>
      <c r="F817" s="281" t="str">
        <f t="shared" si="48"/>
        <v>否</v>
      </c>
      <c r="G817" s="158" t="str">
        <f t="shared" si="49"/>
        <v>项</v>
      </c>
      <c r="H817" s="467" t="str">
        <f t="shared" si="51"/>
        <v>否</v>
      </c>
    </row>
    <row r="818" ht="36" customHeight="1" spans="1:8">
      <c r="A818" s="468">
        <v>2111450</v>
      </c>
      <c r="B818" s="318" t="s">
        <v>121</v>
      </c>
      <c r="C818" s="363">
        <v>0</v>
      </c>
      <c r="D818" s="363">
        <v>0</v>
      </c>
      <c r="E818" s="323" t="str">
        <f t="shared" si="50"/>
        <v> </v>
      </c>
      <c r="F818" s="281" t="str">
        <f t="shared" si="48"/>
        <v>否</v>
      </c>
      <c r="G818" s="158" t="str">
        <f t="shared" si="49"/>
        <v>项</v>
      </c>
      <c r="H818" s="467" t="str">
        <f t="shared" si="51"/>
        <v>否</v>
      </c>
    </row>
    <row r="819" ht="36" customHeight="1" spans="1:8">
      <c r="A819" s="468">
        <v>2111499</v>
      </c>
      <c r="B819" s="318" t="s">
        <v>714</v>
      </c>
      <c r="C819" s="363">
        <v>0</v>
      </c>
      <c r="D819" s="363">
        <v>0</v>
      </c>
      <c r="E819" s="323" t="str">
        <f t="shared" si="50"/>
        <v> </v>
      </c>
      <c r="F819" s="281" t="str">
        <f t="shared" si="48"/>
        <v>否</v>
      </c>
      <c r="G819" s="158" t="str">
        <f t="shared" si="49"/>
        <v>项</v>
      </c>
      <c r="H819" s="467" t="str">
        <f t="shared" si="51"/>
        <v>否</v>
      </c>
    </row>
    <row r="820" ht="36" customHeight="1" spans="1:8">
      <c r="A820" s="466">
        <v>21199</v>
      </c>
      <c r="B820" s="310" t="s">
        <v>715</v>
      </c>
      <c r="C820" s="363">
        <v>0</v>
      </c>
      <c r="D820" s="363">
        <v>10</v>
      </c>
      <c r="E820" s="323" t="str">
        <f t="shared" si="50"/>
        <v> </v>
      </c>
      <c r="F820" s="281" t="str">
        <f t="shared" si="48"/>
        <v>是</v>
      </c>
      <c r="G820" s="158" t="str">
        <f t="shared" si="49"/>
        <v>款</v>
      </c>
      <c r="H820" s="467" t="str">
        <f t="shared" si="51"/>
        <v>是</v>
      </c>
    </row>
    <row r="821" ht="36" customHeight="1" spans="1:8">
      <c r="A821" s="474">
        <v>2119999</v>
      </c>
      <c r="B821" s="478" t="s">
        <v>716</v>
      </c>
      <c r="C821" s="363">
        <v>0</v>
      </c>
      <c r="D821" s="363">
        <v>10</v>
      </c>
      <c r="E821" s="323" t="str">
        <f t="shared" si="50"/>
        <v> </v>
      </c>
      <c r="F821" s="281" t="str">
        <f t="shared" si="48"/>
        <v>是</v>
      </c>
      <c r="G821" s="158" t="str">
        <f t="shared" si="49"/>
        <v>项</v>
      </c>
      <c r="H821" s="467" t="str">
        <f t="shared" si="51"/>
        <v>是</v>
      </c>
    </row>
    <row r="822" ht="36" customHeight="1" spans="1:8">
      <c r="A822" s="475" t="s">
        <v>717</v>
      </c>
      <c r="B822" s="472" t="s">
        <v>252</v>
      </c>
      <c r="C822" s="363">
        <v>0</v>
      </c>
      <c r="D822" s="363">
        <v>0</v>
      </c>
      <c r="E822" s="323" t="str">
        <f t="shared" si="50"/>
        <v> </v>
      </c>
      <c r="F822" s="281" t="str">
        <f t="shared" si="48"/>
        <v>否</v>
      </c>
      <c r="G822" s="158" t="str">
        <f t="shared" si="49"/>
        <v>项</v>
      </c>
      <c r="H822" s="467" t="str">
        <f t="shared" si="51"/>
        <v>否</v>
      </c>
    </row>
    <row r="823" ht="36" customHeight="1" spans="1:8">
      <c r="A823" s="466">
        <v>212</v>
      </c>
      <c r="B823" s="310" t="s">
        <v>65</v>
      </c>
      <c r="C823" s="363">
        <v>3581</v>
      </c>
      <c r="D823" s="363">
        <v>3831</v>
      </c>
      <c r="E823" s="323">
        <f t="shared" si="50"/>
        <v>0.07</v>
      </c>
      <c r="F823" s="281" t="str">
        <f t="shared" si="48"/>
        <v>是</v>
      </c>
      <c r="G823" s="158" t="str">
        <f t="shared" si="49"/>
        <v>类</v>
      </c>
      <c r="H823" s="467" t="str">
        <f t="shared" si="51"/>
        <v>是</v>
      </c>
    </row>
    <row r="824" ht="36" customHeight="1" spans="1:8">
      <c r="A824" s="466">
        <v>21201</v>
      </c>
      <c r="B824" s="310" t="s">
        <v>718</v>
      </c>
      <c r="C824" s="363">
        <v>2533</v>
      </c>
      <c r="D824" s="363">
        <v>2672</v>
      </c>
      <c r="E824" s="323">
        <f t="shared" si="50"/>
        <v>0.055</v>
      </c>
      <c r="F824" s="281" t="str">
        <f t="shared" si="48"/>
        <v>是</v>
      </c>
      <c r="G824" s="158" t="str">
        <f t="shared" si="49"/>
        <v>款</v>
      </c>
      <c r="H824" s="467" t="str">
        <f t="shared" si="51"/>
        <v>是</v>
      </c>
    </row>
    <row r="825" ht="36" customHeight="1" spans="1:8">
      <c r="A825" s="468">
        <v>2120101</v>
      </c>
      <c r="B825" s="318" t="s">
        <v>112</v>
      </c>
      <c r="C825" s="363">
        <v>451</v>
      </c>
      <c r="D825" s="363">
        <v>717</v>
      </c>
      <c r="E825" s="323">
        <f t="shared" si="50"/>
        <v>0.59</v>
      </c>
      <c r="F825" s="281" t="str">
        <f t="shared" si="48"/>
        <v>是</v>
      </c>
      <c r="G825" s="158" t="str">
        <f t="shared" si="49"/>
        <v>项</v>
      </c>
      <c r="H825" s="467" t="str">
        <f t="shared" si="51"/>
        <v>是</v>
      </c>
    </row>
    <row r="826" ht="36" customHeight="1" spans="1:8">
      <c r="A826" s="468">
        <v>2120102</v>
      </c>
      <c r="B826" s="318" t="s">
        <v>113</v>
      </c>
      <c r="C826" s="363">
        <v>0</v>
      </c>
      <c r="D826" s="363">
        <v>0</v>
      </c>
      <c r="E826" s="323" t="str">
        <f t="shared" si="50"/>
        <v> </v>
      </c>
      <c r="F826" s="281" t="str">
        <f t="shared" si="48"/>
        <v>否</v>
      </c>
      <c r="G826" s="158" t="str">
        <f t="shared" si="49"/>
        <v>项</v>
      </c>
      <c r="H826" s="467" t="str">
        <f t="shared" si="51"/>
        <v>否</v>
      </c>
    </row>
    <row r="827" ht="36" customHeight="1" spans="1:8">
      <c r="A827" s="468">
        <v>2120103</v>
      </c>
      <c r="B827" s="318" t="s">
        <v>114</v>
      </c>
      <c r="C827" s="363">
        <v>0</v>
      </c>
      <c r="D827" s="363">
        <v>0</v>
      </c>
      <c r="E827" s="323" t="str">
        <f t="shared" si="50"/>
        <v> </v>
      </c>
      <c r="F827" s="281" t="str">
        <f t="shared" si="48"/>
        <v>否</v>
      </c>
      <c r="G827" s="158" t="str">
        <f t="shared" si="49"/>
        <v>项</v>
      </c>
      <c r="H827" s="467" t="str">
        <f t="shared" si="51"/>
        <v>否</v>
      </c>
    </row>
    <row r="828" ht="36" customHeight="1" spans="1:8">
      <c r="A828" s="468">
        <v>2120104</v>
      </c>
      <c r="B828" s="318" t="s">
        <v>719</v>
      </c>
      <c r="C828" s="363">
        <v>740</v>
      </c>
      <c r="D828" s="363">
        <v>673</v>
      </c>
      <c r="E828" s="323">
        <f t="shared" si="50"/>
        <v>-0.091</v>
      </c>
      <c r="F828" s="281" t="str">
        <f t="shared" si="48"/>
        <v>是</v>
      </c>
      <c r="G828" s="158" t="str">
        <f t="shared" si="49"/>
        <v>项</v>
      </c>
      <c r="H828" s="467" t="str">
        <f t="shared" si="51"/>
        <v>是</v>
      </c>
    </row>
    <row r="829" ht="36" customHeight="1" spans="1:8">
      <c r="A829" s="468">
        <v>2120105</v>
      </c>
      <c r="B829" s="318" t="s">
        <v>720</v>
      </c>
      <c r="C829" s="363">
        <v>0</v>
      </c>
      <c r="D829" s="363">
        <v>0</v>
      </c>
      <c r="E829" s="323" t="str">
        <f t="shared" si="50"/>
        <v> </v>
      </c>
      <c r="F829" s="281" t="str">
        <f t="shared" si="48"/>
        <v>否</v>
      </c>
      <c r="G829" s="158" t="str">
        <f t="shared" si="49"/>
        <v>项</v>
      </c>
      <c r="H829" s="467" t="str">
        <f t="shared" si="51"/>
        <v>否</v>
      </c>
    </row>
    <row r="830" ht="36" customHeight="1" spans="1:8">
      <c r="A830" s="468">
        <v>2120106</v>
      </c>
      <c r="B830" s="318" t="s">
        <v>721</v>
      </c>
      <c r="C830" s="363">
        <v>0</v>
      </c>
      <c r="D830" s="363">
        <v>0</v>
      </c>
      <c r="E830" s="323" t="str">
        <f t="shared" si="50"/>
        <v> </v>
      </c>
      <c r="F830" s="281" t="str">
        <f t="shared" si="48"/>
        <v>否</v>
      </c>
      <c r="G830" s="158" t="str">
        <f t="shared" si="49"/>
        <v>项</v>
      </c>
      <c r="H830" s="467" t="str">
        <f t="shared" si="51"/>
        <v>否</v>
      </c>
    </row>
    <row r="831" ht="36" customHeight="1" spans="1:8">
      <c r="A831" s="468">
        <v>2120107</v>
      </c>
      <c r="B831" s="318" t="s">
        <v>722</v>
      </c>
      <c r="C831" s="363">
        <v>0</v>
      </c>
      <c r="D831" s="363">
        <v>0</v>
      </c>
      <c r="E831" s="323" t="str">
        <f t="shared" si="50"/>
        <v> </v>
      </c>
      <c r="F831" s="281" t="str">
        <f t="shared" si="48"/>
        <v>否</v>
      </c>
      <c r="G831" s="158" t="str">
        <f t="shared" si="49"/>
        <v>项</v>
      </c>
      <c r="H831" s="467" t="str">
        <f t="shared" si="51"/>
        <v>否</v>
      </c>
    </row>
    <row r="832" ht="36" customHeight="1" spans="1:8">
      <c r="A832" s="468">
        <v>2120109</v>
      </c>
      <c r="B832" s="318" t="s">
        <v>723</v>
      </c>
      <c r="C832" s="363">
        <v>85</v>
      </c>
      <c r="D832" s="363">
        <v>105</v>
      </c>
      <c r="E832" s="323">
        <f t="shared" si="50"/>
        <v>0.235</v>
      </c>
      <c r="F832" s="281" t="str">
        <f t="shared" si="48"/>
        <v>是</v>
      </c>
      <c r="G832" s="158" t="str">
        <f t="shared" si="49"/>
        <v>项</v>
      </c>
      <c r="H832" s="467" t="str">
        <f t="shared" si="51"/>
        <v>是</v>
      </c>
    </row>
    <row r="833" ht="36" customHeight="1" spans="1:8">
      <c r="A833" s="468">
        <v>2120110</v>
      </c>
      <c r="B833" s="318" t="s">
        <v>724</v>
      </c>
      <c r="C833" s="363">
        <v>0</v>
      </c>
      <c r="D833" s="363">
        <v>0</v>
      </c>
      <c r="E833" s="323" t="str">
        <f t="shared" si="50"/>
        <v> </v>
      </c>
      <c r="F833" s="281" t="str">
        <f t="shared" si="48"/>
        <v>否</v>
      </c>
      <c r="G833" s="158" t="str">
        <f t="shared" si="49"/>
        <v>项</v>
      </c>
      <c r="H833" s="467" t="str">
        <f t="shared" si="51"/>
        <v>否</v>
      </c>
    </row>
    <row r="834" ht="36" customHeight="1" spans="1:8">
      <c r="A834" s="468">
        <v>2120199</v>
      </c>
      <c r="B834" s="318" t="s">
        <v>725</v>
      </c>
      <c r="C834" s="363">
        <v>1257</v>
      </c>
      <c r="D834" s="363">
        <v>1177</v>
      </c>
      <c r="E834" s="323">
        <f t="shared" si="50"/>
        <v>-0.064</v>
      </c>
      <c r="F834" s="281" t="str">
        <f t="shared" si="48"/>
        <v>是</v>
      </c>
      <c r="G834" s="158" t="str">
        <f t="shared" si="49"/>
        <v>项</v>
      </c>
      <c r="H834" s="467" t="str">
        <f t="shared" si="51"/>
        <v>是</v>
      </c>
    </row>
    <row r="835" ht="36" customHeight="1" spans="1:8">
      <c r="A835" s="466">
        <v>21202</v>
      </c>
      <c r="B835" s="310" t="s">
        <v>726</v>
      </c>
      <c r="C835" s="363">
        <v>60</v>
      </c>
      <c r="D835" s="363">
        <v>27</v>
      </c>
      <c r="E835" s="323">
        <f t="shared" si="50"/>
        <v>-0.55</v>
      </c>
      <c r="F835" s="281" t="str">
        <f t="shared" si="48"/>
        <v>是</v>
      </c>
      <c r="G835" s="158" t="str">
        <f t="shared" si="49"/>
        <v>款</v>
      </c>
      <c r="H835" s="467" t="str">
        <f t="shared" si="51"/>
        <v>是</v>
      </c>
    </row>
    <row r="836" ht="36" customHeight="1" spans="1:8">
      <c r="A836" s="468">
        <v>2120201</v>
      </c>
      <c r="B836" s="476" t="s">
        <v>727</v>
      </c>
      <c r="C836" s="363">
        <v>60</v>
      </c>
      <c r="D836" s="363">
        <v>27</v>
      </c>
      <c r="E836" s="323">
        <f t="shared" si="50"/>
        <v>-0.55</v>
      </c>
      <c r="F836" s="281" t="str">
        <f t="shared" ref="F836:F899" si="52">IF(LEN(A836)=3,"是",IF(B836&lt;&gt;"",IF(SUM(C836:D836)&lt;&gt;0,"是","否"),"是"))</f>
        <v>是</v>
      </c>
      <c r="G836" s="158" t="str">
        <f t="shared" ref="G836:G899" si="53">IF(LEN(A836)=3,"类",IF(LEN(A836)=5,"款","项"))</f>
        <v>项</v>
      </c>
      <c r="H836" s="467" t="str">
        <f t="shared" si="51"/>
        <v>是</v>
      </c>
    </row>
    <row r="837" ht="36" customHeight="1" spans="1:8">
      <c r="A837" s="466">
        <v>21203</v>
      </c>
      <c r="B837" s="310" t="s">
        <v>728</v>
      </c>
      <c r="C837" s="363">
        <v>15</v>
      </c>
      <c r="D837" s="363">
        <v>0</v>
      </c>
      <c r="E837" s="323">
        <f t="shared" ref="E837:E900" si="54">IFERROR(D837/C837-1," ")</f>
        <v>-1</v>
      </c>
      <c r="F837" s="281" t="str">
        <f t="shared" si="52"/>
        <v>是</v>
      </c>
      <c r="G837" s="158" t="str">
        <f t="shared" si="53"/>
        <v>款</v>
      </c>
      <c r="H837" s="467" t="str">
        <f t="shared" ref="H837:H900" si="55">IF(LEN(A837)=3,"是",IF(B837&lt;&gt;"",IF(SUM(C837:D837)&lt;&gt;0,"是","否"),"是"))</f>
        <v>是</v>
      </c>
    </row>
    <row r="838" ht="36" customHeight="1" spans="1:8">
      <c r="A838" s="468">
        <v>2120303</v>
      </c>
      <c r="B838" s="318" t="s">
        <v>729</v>
      </c>
      <c r="C838" s="363">
        <v>0</v>
      </c>
      <c r="D838" s="363">
        <v>0</v>
      </c>
      <c r="E838" s="323" t="str">
        <f t="shared" si="54"/>
        <v> </v>
      </c>
      <c r="F838" s="281" t="str">
        <f t="shared" si="52"/>
        <v>否</v>
      </c>
      <c r="G838" s="158" t="str">
        <f t="shared" si="53"/>
        <v>项</v>
      </c>
      <c r="H838" s="467" t="str">
        <f t="shared" si="55"/>
        <v>否</v>
      </c>
    </row>
    <row r="839" ht="36" customHeight="1" spans="1:8">
      <c r="A839" s="468">
        <v>2120399</v>
      </c>
      <c r="B839" s="318" t="s">
        <v>730</v>
      </c>
      <c r="C839" s="363">
        <v>15</v>
      </c>
      <c r="D839" s="363">
        <v>0</v>
      </c>
      <c r="E839" s="323">
        <f t="shared" si="54"/>
        <v>-1</v>
      </c>
      <c r="F839" s="281" t="str">
        <f t="shared" si="52"/>
        <v>是</v>
      </c>
      <c r="G839" s="158" t="str">
        <f t="shared" si="53"/>
        <v>项</v>
      </c>
      <c r="H839" s="467" t="str">
        <f t="shared" si="55"/>
        <v>是</v>
      </c>
    </row>
    <row r="840" ht="36" customHeight="1" spans="1:8">
      <c r="A840" s="466">
        <v>21205</v>
      </c>
      <c r="B840" s="310" t="s">
        <v>731</v>
      </c>
      <c r="C840" s="363">
        <v>708</v>
      </c>
      <c r="D840" s="363">
        <v>773</v>
      </c>
      <c r="E840" s="323">
        <f t="shared" si="54"/>
        <v>0.092</v>
      </c>
      <c r="F840" s="281" t="str">
        <f t="shared" si="52"/>
        <v>是</v>
      </c>
      <c r="G840" s="158" t="str">
        <f t="shared" si="53"/>
        <v>款</v>
      </c>
      <c r="H840" s="467" t="str">
        <f t="shared" si="55"/>
        <v>是</v>
      </c>
    </row>
    <row r="841" ht="36" customHeight="1" spans="1:8">
      <c r="A841" s="468">
        <v>2120501</v>
      </c>
      <c r="B841" s="476" t="s">
        <v>732</v>
      </c>
      <c r="C841" s="363">
        <v>708</v>
      </c>
      <c r="D841" s="363">
        <v>773</v>
      </c>
      <c r="E841" s="323">
        <f t="shared" si="54"/>
        <v>0.092</v>
      </c>
      <c r="F841" s="281" t="str">
        <f t="shared" si="52"/>
        <v>是</v>
      </c>
      <c r="G841" s="158" t="str">
        <f t="shared" si="53"/>
        <v>项</v>
      </c>
      <c r="H841" s="467" t="str">
        <f t="shared" si="55"/>
        <v>是</v>
      </c>
    </row>
    <row r="842" ht="36" customHeight="1" spans="1:8">
      <c r="A842" s="466">
        <v>21206</v>
      </c>
      <c r="B842" s="310" t="s">
        <v>733</v>
      </c>
      <c r="C842" s="363">
        <v>265</v>
      </c>
      <c r="D842" s="363">
        <v>144</v>
      </c>
      <c r="E842" s="323">
        <f t="shared" si="54"/>
        <v>-0.457</v>
      </c>
      <c r="F842" s="281" t="str">
        <f t="shared" si="52"/>
        <v>是</v>
      </c>
      <c r="G842" s="158" t="str">
        <f t="shared" si="53"/>
        <v>款</v>
      </c>
      <c r="H842" s="467" t="str">
        <f t="shared" si="55"/>
        <v>是</v>
      </c>
    </row>
    <row r="843" ht="36" customHeight="1" spans="1:8">
      <c r="A843" s="468">
        <v>2120601</v>
      </c>
      <c r="B843" s="476" t="s">
        <v>734</v>
      </c>
      <c r="C843" s="363">
        <v>265</v>
      </c>
      <c r="D843" s="363">
        <v>144</v>
      </c>
      <c r="E843" s="323">
        <f t="shared" si="54"/>
        <v>-0.457</v>
      </c>
      <c r="F843" s="281" t="str">
        <f t="shared" si="52"/>
        <v>是</v>
      </c>
      <c r="G843" s="158" t="str">
        <f t="shared" si="53"/>
        <v>项</v>
      </c>
      <c r="H843" s="467" t="str">
        <f t="shared" si="55"/>
        <v>是</v>
      </c>
    </row>
    <row r="844" ht="36" customHeight="1" spans="1:8">
      <c r="A844" s="466">
        <v>21299</v>
      </c>
      <c r="B844" s="310" t="s">
        <v>735</v>
      </c>
      <c r="C844" s="363">
        <v>0</v>
      </c>
      <c r="D844" s="363">
        <v>215</v>
      </c>
      <c r="E844" s="323" t="str">
        <f t="shared" si="54"/>
        <v> </v>
      </c>
      <c r="F844" s="281" t="str">
        <f t="shared" si="52"/>
        <v>是</v>
      </c>
      <c r="G844" s="158" t="str">
        <f t="shared" si="53"/>
        <v>款</v>
      </c>
      <c r="H844" s="467" t="str">
        <f t="shared" si="55"/>
        <v>是</v>
      </c>
    </row>
    <row r="845" ht="36" customHeight="1" spans="1:8">
      <c r="A845" s="468">
        <v>2129999</v>
      </c>
      <c r="B845" s="476" t="s">
        <v>736</v>
      </c>
      <c r="C845" s="363">
        <v>0</v>
      </c>
      <c r="D845" s="363">
        <v>215</v>
      </c>
      <c r="E845" s="323" t="str">
        <f t="shared" si="54"/>
        <v> </v>
      </c>
      <c r="F845" s="281" t="str">
        <f t="shared" si="52"/>
        <v>是</v>
      </c>
      <c r="G845" s="158" t="str">
        <f t="shared" si="53"/>
        <v>项</v>
      </c>
      <c r="H845" s="467" t="str">
        <f t="shared" si="55"/>
        <v>是</v>
      </c>
    </row>
    <row r="846" ht="36" customHeight="1" spans="1:8">
      <c r="A846" s="471" t="s">
        <v>737</v>
      </c>
      <c r="B846" s="472" t="s">
        <v>252</v>
      </c>
      <c r="C846" s="363">
        <v>0</v>
      </c>
      <c r="D846" s="363">
        <v>0</v>
      </c>
      <c r="E846" s="323" t="str">
        <f t="shared" si="54"/>
        <v> </v>
      </c>
      <c r="F846" s="281" t="str">
        <f t="shared" si="52"/>
        <v>否</v>
      </c>
      <c r="G846" s="158" t="str">
        <f t="shared" si="53"/>
        <v>项</v>
      </c>
      <c r="H846" s="467" t="str">
        <f t="shared" si="55"/>
        <v>否</v>
      </c>
    </row>
    <row r="847" ht="36" customHeight="1" spans="1:8">
      <c r="A847" s="466">
        <v>213</v>
      </c>
      <c r="B847" s="310" t="s">
        <v>67</v>
      </c>
      <c r="C847" s="363">
        <v>9131</v>
      </c>
      <c r="D847" s="363">
        <v>14052</v>
      </c>
      <c r="E847" s="323">
        <f t="shared" si="54"/>
        <v>0.539</v>
      </c>
      <c r="F847" s="281" t="str">
        <f t="shared" si="52"/>
        <v>是</v>
      </c>
      <c r="G847" s="158" t="str">
        <f t="shared" si="53"/>
        <v>类</v>
      </c>
      <c r="H847" s="467" t="str">
        <f t="shared" si="55"/>
        <v>是</v>
      </c>
    </row>
    <row r="848" ht="36" customHeight="1" spans="1:8">
      <c r="A848" s="466">
        <v>21301</v>
      </c>
      <c r="B848" s="310" t="s">
        <v>738</v>
      </c>
      <c r="C848" s="363">
        <v>3586</v>
      </c>
      <c r="D848" s="363">
        <v>6942</v>
      </c>
      <c r="E848" s="323">
        <f t="shared" si="54"/>
        <v>0.936</v>
      </c>
      <c r="F848" s="281" t="str">
        <f t="shared" si="52"/>
        <v>是</v>
      </c>
      <c r="G848" s="158" t="str">
        <f t="shared" si="53"/>
        <v>款</v>
      </c>
      <c r="H848" s="467" t="str">
        <f t="shared" si="55"/>
        <v>是</v>
      </c>
    </row>
    <row r="849" ht="36" customHeight="1" spans="1:8">
      <c r="A849" s="468">
        <v>2130101</v>
      </c>
      <c r="B849" s="318" t="s">
        <v>112</v>
      </c>
      <c r="C849" s="363">
        <v>296</v>
      </c>
      <c r="D849" s="363">
        <v>252</v>
      </c>
      <c r="E849" s="323">
        <f t="shared" si="54"/>
        <v>-0.149</v>
      </c>
      <c r="F849" s="281" t="str">
        <f t="shared" si="52"/>
        <v>是</v>
      </c>
      <c r="G849" s="158" t="str">
        <f t="shared" si="53"/>
        <v>项</v>
      </c>
      <c r="H849" s="467" t="str">
        <f t="shared" si="55"/>
        <v>是</v>
      </c>
    </row>
    <row r="850" ht="36" customHeight="1" spans="1:8">
      <c r="A850" s="468">
        <v>2130102</v>
      </c>
      <c r="B850" s="318" t="s">
        <v>113</v>
      </c>
      <c r="C850" s="363">
        <v>0</v>
      </c>
      <c r="D850" s="363">
        <v>0</v>
      </c>
      <c r="E850" s="323" t="str">
        <f t="shared" si="54"/>
        <v> </v>
      </c>
      <c r="F850" s="281" t="str">
        <f t="shared" si="52"/>
        <v>否</v>
      </c>
      <c r="G850" s="158" t="str">
        <f t="shared" si="53"/>
        <v>项</v>
      </c>
      <c r="H850" s="467" t="str">
        <f t="shared" si="55"/>
        <v>否</v>
      </c>
    </row>
    <row r="851" ht="36" customHeight="1" spans="1:8">
      <c r="A851" s="468">
        <v>2130103</v>
      </c>
      <c r="B851" s="318" t="s">
        <v>114</v>
      </c>
      <c r="C851" s="363">
        <v>0</v>
      </c>
      <c r="D851" s="363">
        <v>0</v>
      </c>
      <c r="E851" s="323" t="str">
        <f t="shared" si="54"/>
        <v> </v>
      </c>
      <c r="F851" s="281" t="str">
        <f t="shared" si="52"/>
        <v>否</v>
      </c>
      <c r="G851" s="158" t="str">
        <f t="shared" si="53"/>
        <v>项</v>
      </c>
      <c r="H851" s="467" t="str">
        <f t="shared" si="55"/>
        <v>否</v>
      </c>
    </row>
    <row r="852" ht="36" customHeight="1" spans="1:8">
      <c r="A852" s="468">
        <v>2130104</v>
      </c>
      <c r="B852" s="318" t="s">
        <v>121</v>
      </c>
      <c r="C852" s="363">
        <v>2064</v>
      </c>
      <c r="D852" s="363">
        <v>2053</v>
      </c>
      <c r="E852" s="323">
        <f t="shared" si="54"/>
        <v>-0.005</v>
      </c>
      <c r="F852" s="281" t="str">
        <f t="shared" si="52"/>
        <v>是</v>
      </c>
      <c r="G852" s="158" t="str">
        <f t="shared" si="53"/>
        <v>项</v>
      </c>
      <c r="H852" s="467" t="str">
        <f t="shared" si="55"/>
        <v>是</v>
      </c>
    </row>
    <row r="853" ht="36" customHeight="1" spans="1:8">
      <c r="A853" s="468">
        <v>2130105</v>
      </c>
      <c r="B853" s="318" t="s">
        <v>739</v>
      </c>
      <c r="C853" s="363">
        <v>0</v>
      </c>
      <c r="D853" s="363">
        <v>0</v>
      </c>
      <c r="E853" s="323" t="str">
        <f t="shared" si="54"/>
        <v> </v>
      </c>
      <c r="F853" s="281" t="str">
        <f t="shared" si="52"/>
        <v>否</v>
      </c>
      <c r="G853" s="158" t="str">
        <f t="shared" si="53"/>
        <v>项</v>
      </c>
      <c r="H853" s="467" t="str">
        <f t="shared" si="55"/>
        <v>否</v>
      </c>
    </row>
    <row r="854" ht="36" customHeight="1" spans="1:8">
      <c r="A854" s="468">
        <v>2130106</v>
      </c>
      <c r="B854" s="318" t="s">
        <v>740</v>
      </c>
      <c r="C854" s="363">
        <v>8</v>
      </c>
      <c r="D854" s="363">
        <v>329</v>
      </c>
      <c r="E854" s="323">
        <f t="shared" si="54"/>
        <v>40.125</v>
      </c>
      <c r="F854" s="281" t="str">
        <f t="shared" si="52"/>
        <v>是</v>
      </c>
      <c r="G854" s="158" t="str">
        <f t="shared" si="53"/>
        <v>项</v>
      </c>
      <c r="H854" s="467" t="str">
        <f t="shared" si="55"/>
        <v>是</v>
      </c>
    </row>
    <row r="855" ht="36" customHeight="1" spans="1:8">
      <c r="A855" s="468">
        <v>2130108</v>
      </c>
      <c r="B855" s="318" t="s">
        <v>741</v>
      </c>
      <c r="C855" s="363">
        <v>111</v>
      </c>
      <c r="D855" s="363">
        <v>68</v>
      </c>
      <c r="E855" s="323">
        <f t="shared" si="54"/>
        <v>-0.387</v>
      </c>
      <c r="F855" s="281" t="str">
        <f t="shared" si="52"/>
        <v>是</v>
      </c>
      <c r="G855" s="158" t="str">
        <f t="shared" si="53"/>
        <v>项</v>
      </c>
      <c r="H855" s="467" t="str">
        <f t="shared" si="55"/>
        <v>是</v>
      </c>
    </row>
    <row r="856" ht="36" customHeight="1" spans="1:8">
      <c r="A856" s="468">
        <v>2130109</v>
      </c>
      <c r="B856" s="318" t="s">
        <v>742</v>
      </c>
      <c r="C856" s="363">
        <v>5</v>
      </c>
      <c r="D856" s="363">
        <v>33</v>
      </c>
      <c r="E856" s="323">
        <f t="shared" si="54"/>
        <v>5.6</v>
      </c>
      <c r="F856" s="281" t="str">
        <f t="shared" si="52"/>
        <v>是</v>
      </c>
      <c r="G856" s="158" t="str">
        <f t="shared" si="53"/>
        <v>项</v>
      </c>
      <c r="H856" s="467" t="str">
        <f t="shared" si="55"/>
        <v>是</v>
      </c>
    </row>
    <row r="857" ht="36" customHeight="1" spans="1:8">
      <c r="A857" s="468">
        <v>2130110</v>
      </c>
      <c r="B857" s="318" t="s">
        <v>743</v>
      </c>
      <c r="C857" s="363">
        <v>0</v>
      </c>
      <c r="D857" s="363">
        <v>6</v>
      </c>
      <c r="E857" s="323" t="str">
        <f t="shared" si="54"/>
        <v> </v>
      </c>
      <c r="F857" s="281" t="str">
        <f t="shared" si="52"/>
        <v>是</v>
      </c>
      <c r="G857" s="158" t="str">
        <f t="shared" si="53"/>
        <v>项</v>
      </c>
      <c r="H857" s="467" t="str">
        <f t="shared" si="55"/>
        <v>是</v>
      </c>
    </row>
    <row r="858" ht="36" customHeight="1" spans="1:8">
      <c r="A858" s="468">
        <v>2130111</v>
      </c>
      <c r="B858" s="318" t="s">
        <v>744</v>
      </c>
      <c r="C858" s="363">
        <v>0</v>
      </c>
      <c r="D858" s="363">
        <v>5</v>
      </c>
      <c r="E858" s="323" t="str">
        <f t="shared" si="54"/>
        <v> </v>
      </c>
      <c r="F858" s="281" t="str">
        <f t="shared" si="52"/>
        <v>是</v>
      </c>
      <c r="G858" s="158" t="str">
        <f t="shared" si="53"/>
        <v>项</v>
      </c>
      <c r="H858" s="467" t="str">
        <f t="shared" si="55"/>
        <v>是</v>
      </c>
    </row>
    <row r="859" ht="36" customHeight="1" spans="1:8">
      <c r="A859" s="468">
        <v>2130112</v>
      </c>
      <c r="B859" s="318" t="s">
        <v>745</v>
      </c>
      <c r="C859" s="363">
        <v>0</v>
      </c>
      <c r="D859" s="363">
        <v>0</v>
      </c>
      <c r="E859" s="323" t="str">
        <f t="shared" si="54"/>
        <v> </v>
      </c>
      <c r="F859" s="281" t="str">
        <f t="shared" si="52"/>
        <v>否</v>
      </c>
      <c r="G859" s="158" t="str">
        <f t="shared" si="53"/>
        <v>项</v>
      </c>
      <c r="H859" s="467" t="str">
        <f t="shared" si="55"/>
        <v>否</v>
      </c>
    </row>
    <row r="860" ht="36" customHeight="1" spans="1:8">
      <c r="A860" s="468">
        <v>2130114</v>
      </c>
      <c r="B860" s="318" t="s">
        <v>746</v>
      </c>
      <c r="C860" s="363">
        <v>0</v>
      </c>
      <c r="D860" s="363">
        <v>0</v>
      </c>
      <c r="E860" s="323" t="str">
        <f t="shared" si="54"/>
        <v> </v>
      </c>
      <c r="F860" s="281" t="str">
        <f t="shared" si="52"/>
        <v>否</v>
      </c>
      <c r="G860" s="158" t="str">
        <f t="shared" si="53"/>
        <v>项</v>
      </c>
      <c r="H860" s="467" t="str">
        <f t="shared" si="55"/>
        <v>否</v>
      </c>
    </row>
    <row r="861" ht="36" customHeight="1" spans="1:8">
      <c r="A861" s="468">
        <v>2130119</v>
      </c>
      <c r="B861" s="318" t="s">
        <v>747</v>
      </c>
      <c r="C861" s="363">
        <v>0</v>
      </c>
      <c r="D861" s="363">
        <v>0</v>
      </c>
      <c r="E861" s="323" t="str">
        <f t="shared" si="54"/>
        <v> </v>
      </c>
      <c r="F861" s="281" t="str">
        <f t="shared" si="52"/>
        <v>否</v>
      </c>
      <c r="G861" s="158" t="str">
        <f t="shared" si="53"/>
        <v>项</v>
      </c>
      <c r="H861" s="467" t="str">
        <f t="shared" si="55"/>
        <v>否</v>
      </c>
    </row>
    <row r="862" ht="36" customHeight="1" spans="1:8">
      <c r="A862" s="468">
        <v>2130120</v>
      </c>
      <c r="B862" s="318" t="s">
        <v>748</v>
      </c>
      <c r="C862" s="363">
        <v>0</v>
      </c>
      <c r="D862" s="363">
        <v>122</v>
      </c>
      <c r="E862" s="323" t="str">
        <f t="shared" si="54"/>
        <v> </v>
      </c>
      <c r="F862" s="281" t="str">
        <f t="shared" si="52"/>
        <v>是</v>
      </c>
      <c r="G862" s="158" t="str">
        <f t="shared" si="53"/>
        <v>项</v>
      </c>
      <c r="H862" s="467" t="str">
        <f t="shared" si="55"/>
        <v>是</v>
      </c>
    </row>
    <row r="863" ht="36" customHeight="1" spans="1:8">
      <c r="A863" s="468">
        <v>2130121</v>
      </c>
      <c r="B863" s="318" t="s">
        <v>749</v>
      </c>
      <c r="C863" s="363">
        <v>0</v>
      </c>
      <c r="D863" s="363">
        <v>0</v>
      </c>
      <c r="E863" s="323" t="str">
        <f t="shared" si="54"/>
        <v> </v>
      </c>
      <c r="F863" s="281" t="str">
        <f t="shared" si="52"/>
        <v>否</v>
      </c>
      <c r="G863" s="158" t="str">
        <f t="shared" si="53"/>
        <v>项</v>
      </c>
      <c r="H863" s="467" t="str">
        <f t="shared" si="55"/>
        <v>否</v>
      </c>
    </row>
    <row r="864" ht="36" customHeight="1" spans="1:8">
      <c r="A864" s="468">
        <v>2130122</v>
      </c>
      <c r="B864" s="318" t="s">
        <v>750</v>
      </c>
      <c r="C864" s="363">
        <v>1016</v>
      </c>
      <c r="D864" s="363">
        <v>852</v>
      </c>
      <c r="E864" s="323">
        <f t="shared" si="54"/>
        <v>-0.161</v>
      </c>
      <c r="F864" s="281" t="str">
        <f t="shared" si="52"/>
        <v>是</v>
      </c>
      <c r="G864" s="158" t="str">
        <f t="shared" si="53"/>
        <v>项</v>
      </c>
      <c r="H864" s="467" t="str">
        <f t="shared" si="55"/>
        <v>是</v>
      </c>
    </row>
    <row r="865" ht="36" customHeight="1" spans="1:8">
      <c r="A865" s="468">
        <v>2130124</v>
      </c>
      <c r="B865" s="318" t="s">
        <v>751</v>
      </c>
      <c r="C865" s="363">
        <v>86</v>
      </c>
      <c r="D865" s="363">
        <v>10</v>
      </c>
      <c r="E865" s="323">
        <f t="shared" si="54"/>
        <v>-0.884</v>
      </c>
      <c r="F865" s="281" t="str">
        <f t="shared" si="52"/>
        <v>是</v>
      </c>
      <c r="G865" s="158" t="str">
        <f t="shared" si="53"/>
        <v>项</v>
      </c>
      <c r="H865" s="467" t="str">
        <f t="shared" si="55"/>
        <v>是</v>
      </c>
    </row>
    <row r="866" ht="36" customHeight="1" spans="1:8">
      <c r="A866" s="468">
        <v>2130125</v>
      </c>
      <c r="B866" s="318" t="s">
        <v>752</v>
      </c>
      <c r="C866" s="363">
        <v>0</v>
      </c>
      <c r="D866" s="363">
        <v>109</v>
      </c>
      <c r="E866" s="323" t="str">
        <f t="shared" si="54"/>
        <v> </v>
      </c>
      <c r="F866" s="281" t="str">
        <f t="shared" si="52"/>
        <v>是</v>
      </c>
      <c r="G866" s="158" t="str">
        <f t="shared" si="53"/>
        <v>项</v>
      </c>
      <c r="H866" s="467" t="str">
        <f t="shared" si="55"/>
        <v>是</v>
      </c>
    </row>
    <row r="867" ht="36" customHeight="1" spans="1:8">
      <c r="A867" s="468">
        <v>2130126</v>
      </c>
      <c r="B867" s="318" t="s">
        <v>753</v>
      </c>
      <c r="C867" s="363">
        <v>0</v>
      </c>
      <c r="D867" s="363">
        <v>10</v>
      </c>
      <c r="E867" s="323" t="str">
        <f t="shared" si="54"/>
        <v> </v>
      </c>
      <c r="F867" s="281" t="str">
        <f t="shared" si="52"/>
        <v>是</v>
      </c>
      <c r="G867" s="158" t="str">
        <f t="shared" si="53"/>
        <v>项</v>
      </c>
      <c r="H867" s="467" t="str">
        <f t="shared" si="55"/>
        <v>是</v>
      </c>
    </row>
    <row r="868" ht="36" customHeight="1" spans="1:8">
      <c r="A868" s="468">
        <v>2130135</v>
      </c>
      <c r="B868" s="318" t="s">
        <v>754</v>
      </c>
      <c r="C868" s="363">
        <v>0</v>
      </c>
      <c r="D868" s="363">
        <v>90</v>
      </c>
      <c r="E868" s="323" t="str">
        <f t="shared" si="54"/>
        <v> </v>
      </c>
      <c r="F868" s="281" t="str">
        <f t="shared" si="52"/>
        <v>是</v>
      </c>
      <c r="G868" s="158" t="str">
        <f t="shared" si="53"/>
        <v>项</v>
      </c>
      <c r="H868" s="467" t="str">
        <f t="shared" si="55"/>
        <v>是</v>
      </c>
    </row>
    <row r="869" ht="36" customHeight="1" spans="1:8">
      <c r="A869" s="468">
        <v>2130142</v>
      </c>
      <c r="B869" s="318" t="s">
        <v>755</v>
      </c>
      <c r="C869" s="363">
        <v>0</v>
      </c>
      <c r="D869" s="363">
        <v>0</v>
      </c>
      <c r="E869" s="323" t="str">
        <f t="shared" si="54"/>
        <v> </v>
      </c>
      <c r="F869" s="281" t="str">
        <f t="shared" si="52"/>
        <v>否</v>
      </c>
      <c r="G869" s="158" t="str">
        <f t="shared" si="53"/>
        <v>项</v>
      </c>
      <c r="H869" s="467" t="str">
        <f t="shared" si="55"/>
        <v>否</v>
      </c>
    </row>
    <row r="870" ht="36" customHeight="1" spans="1:8">
      <c r="A870" s="468">
        <v>2130148</v>
      </c>
      <c r="B870" s="318" t="s">
        <v>756</v>
      </c>
      <c r="C870" s="363">
        <v>0</v>
      </c>
      <c r="D870" s="363">
        <v>0</v>
      </c>
      <c r="E870" s="323" t="str">
        <f t="shared" si="54"/>
        <v> </v>
      </c>
      <c r="F870" s="281" t="str">
        <f t="shared" si="52"/>
        <v>否</v>
      </c>
      <c r="G870" s="158" t="str">
        <f t="shared" si="53"/>
        <v>项</v>
      </c>
      <c r="H870" s="467" t="str">
        <f t="shared" si="55"/>
        <v>否</v>
      </c>
    </row>
    <row r="871" ht="36" customHeight="1" spans="1:8">
      <c r="A871" s="468">
        <v>2130152</v>
      </c>
      <c r="B871" s="318" t="s">
        <v>757</v>
      </c>
      <c r="C871" s="363">
        <v>0</v>
      </c>
      <c r="D871" s="363">
        <v>0</v>
      </c>
      <c r="E871" s="323" t="str">
        <f t="shared" si="54"/>
        <v> </v>
      </c>
      <c r="F871" s="281" t="str">
        <f t="shared" si="52"/>
        <v>否</v>
      </c>
      <c r="G871" s="158" t="str">
        <f t="shared" si="53"/>
        <v>项</v>
      </c>
      <c r="H871" s="467" t="str">
        <f t="shared" si="55"/>
        <v>否</v>
      </c>
    </row>
    <row r="872" ht="36" customHeight="1" spans="1:8">
      <c r="A872" s="468">
        <v>2130153</v>
      </c>
      <c r="B872" s="318" t="s">
        <v>758</v>
      </c>
      <c r="C872" s="363">
        <v>0</v>
      </c>
      <c r="D872" s="363">
        <v>86</v>
      </c>
      <c r="E872" s="323" t="str">
        <f t="shared" si="54"/>
        <v> </v>
      </c>
      <c r="F872" s="281" t="str">
        <f t="shared" si="52"/>
        <v>是</v>
      </c>
      <c r="G872" s="158" t="str">
        <f t="shared" si="53"/>
        <v>项</v>
      </c>
      <c r="H872" s="467" t="str">
        <f t="shared" si="55"/>
        <v>是</v>
      </c>
    </row>
    <row r="873" ht="36" customHeight="1" spans="1:8">
      <c r="A873" s="468">
        <v>2130199</v>
      </c>
      <c r="B873" s="318" t="s">
        <v>759</v>
      </c>
      <c r="C873" s="363">
        <v>0</v>
      </c>
      <c r="D873" s="363">
        <v>2917</v>
      </c>
      <c r="E873" s="323" t="str">
        <f t="shared" si="54"/>
        <v> </v>
      </c>
      <c r="F873" s="281" t="str">
        <f t="shared" si="52"/>
        <v>是</v>
      </c>
      <c r="G873" s="158" t="str">
        <f t="shared" si="53"/>
        <v>项</v>
      </c>
      <c r="H873" s="467" t="str">
        <f t="shared" si="55"/>
        <v>是</v>
      </c>
    </row>
    <row r="874" ht="36" customHeight="1" spans="1:8">
      <c r="A874" s="466">
        <v>21302</v>
      </c>
      <c r="B874" s="310" t="s">
        <v>760</v>
      </c>
      <c r="C874" s="363">
        <v>834</v>
      </c>
      <c r="D874" s="363">
        <v>1303</v>
      </c>
      <c r="E874" s="323">
        <f t="shared" si="54"/>
        <v>0.562</v>
      </c>
      <c r="F874" s="281" t="str">
        <f t="shared" si="52"/>
        <v>是</v>
      </c>
      <c r="G874" s="158" t="str">
        <f t="shared" si="53"/>
        <v>款</v>
      </c>
      <c r="H874" s="467" t="str">
        <f t="shared" si="55"/>
        <v>是</v>
      </c>
    </row>
    <row r="875" ht="36" customHeight="1" spans="1:8">
      <c r="A875" s="468">
        <v>2130201</v>
      </c>
      <c r="B875" s="318" t="s">
        <v>112</v>
      </c>
      <c r="C875" s="363">
        <v>176</v>
      </c>
      <c r="D875" s="363">
        <v>191</v>
      </c>
      <c r="E875" s="323">
        <f t="shared" si="54"/>
        <v>0.085</v>
      </c>
      <c r="F875" s="281" t="str">
        <f t="shared" si="52"/>
        <v>是</v>
      </c>
      <c r="G875" s="158" t="str">
        <f t="shared" si="53"/>
        <v>项</v>
      </c>
      <c r="H875" s="467" t="str">
        <f t="shared" si="55"/>
        <v>是</v>
      </c>
    </row>
    <row r="876" ht="36" customHeight="1" spans="1:8">
      <c r="A876" s="468">
        <v>2130202</v>
      </c>
      <c r="B876" s="318" t="s">
        <v>113</v>
      </c>
      <c r="C876" s="363">
        <v>0</v>
      </c>
      <c r="D876" s="363">
        <v>0</v>
      </c>
      <c r="E876" s="323" t="str">
        <f t="shared" si="54"/>
        <v> </v>
      </c>
      <c r="F876" s="281" t="str">
        <f t="shared" si="52"/>
        <v>否</v>
      </c>
      <c r="G876" s="158" t="str">
        <f t="shared" si="53"/>
        <v>项</v>
      </c>
      <c r="H876" s="467" t="str">
        <f t="shared" si="55"/>
        <v>否</v>
      </c>
    </row>
    <row r="877" ht="36" customHeight="1" spans="1:8">
      <c r="A877" s="468">
        <v>2130203</v>
      </c>
      <c r="B877" s="318" t="s">
        <v>114</v>
      </c>
      <c r="C877" s="363">
        <v>0</v>
      </c>
      <c r="D877" s="363">
        <v>0</v>
      </c>
      <c r="E877" s="323" t="str">
        <f t="shared" si="54"/>
        <v> </v>
      </c>
      <c r="F877" s="281" t="str">
        <f t="shared" si="52"/>
        <v>否</v>
      </c>
      <c r="G877" s="158" t="str">
        <f t="shared" si="53"/>
        <v>项</v>
      </c>
      <c r="H877" s="467" t="str">
        <f t="shared" si="55"/>
        <v>否</v>
      </c>
    </row>
    <row r="878" ht="36" customHeight="1" spans="1:8">
      <c r="A878" s="468">
        <v>2130204</v>
      </c>
      <c r="B878" s="318" t="s">
        <v>761</v>
      </c>
      <c r="C878" s="363">
        <v>658</v>
      </c>
      <c r="D878" s="363">
        <v>658</v>
      </c>
      <c r="E878" s="323">
        <f t="shared" si="54"/>
        <v>0</v>
      </c>
      <c r="F878" s="281" t="str">
        <f t="shared" si="52"/>
        <v>是</v>
      </c>
      <c r="G878" s="158" t="str">
        <f t="shared" si="53"/>
        <v>项</v>
      </c>
      <c r="H878" s="467" t="str">
        <f t="shared" si="55"/>
        <v>是</v>
      </c>
    </row>
    <row r="879" ht="36" customHeight="1" spans="1:8">
      <c r="A879" s="468">
        <v>2130205</v>
      </c>
      <c r="B879" s="318" t="s">
        <v>762</v>
      </c>
      <c r="C879" s="363">
        <v>0</v>
      </c>
      <c r="D879" s="363">
        <v>3</v>
      </c>
      <c r="E879" s="323" t="str">
        <f t="shared" si="54"/>
        <v> </v>
      </c>
      <c r="F879" s="281" t="str">
        <f t="shared" si="52"/>
        <v>是</v>
      </c>
      <c r="G879" s="158" t="str">
        <f t="shared" si="53"/>
        <v>项</v>
      </c>
      <c r="H879" s="467" t="str">
        <f t="shared" si="55"/>
        <v>是</v>
      </c>
    </row>
    <row r="880" ht="36" customHeight="1" spans="1:8">
      <c r="A880" s="468">
        <v>2130206</v>
      </c>
      <c r="B880" s="318" t="s">
        <v>763</v>
      </c>
      <c r="C880" s="363">
        <v>0</v>
      </c>
      <c r="D880" s="363">
        <v>0</v>
      </c>
      <c r="E880" s="323" t="str">
        <f t="shared" si="54"/>
        <v> </v>
      </c>
      <c r="F880" s="281" t="str">
        <f t="shared" si="52"/>
        <v>否</v>
      </c>
      <c r="G880" s="158" t="str">
        <f t="shared" si="53"/>
        <v>项</v>
      </c>
      <c r="H880" s="467" t="str">
        <f t="shared" si="55"/>
        <v>否</v>
      </c>
    </row>
    <row r="881" ht="36" customHeight="1" spans="1:8">
      <c r="A881" s="468">
        <v>2130207</v>
      </c>
      <c r="B881" s="318" t="s">
        <v>764</v>
      </c>
      <c r="C881" s="363">
        <v>0</v>
      </c>
      <c r="D881" s="363">
        <v>1</v>
      </c>
      <c r="E881" s="323" t="str">
        <f t="shared" si="54"/>
        <v> </v>
      </c>
      <c r="F881" s="281" t="str">
        <f t="shared" si="52"/>
        <v>是</v>
      </c>
      <c r="G881" s="158" t="str">
        <f t="shared" si="53"/>
        <v>项</v>
      </c>
      <c r="H881" s="467" t="str">
        <f t="shared" si="55"/>
        <v>是</v>
      </c>
    </row>
    <row r="882" ht="36" customHeight="1" spans="1:8">
      <c r="A882" s="468">
        <v>2130209</v>
      </c>
      <c r="B882" s="318" t="s">
        <v>765</v>
      </c>
      <c r="C882" s="363">
        <v>0</v>
      </c>
      <c r="D882" s="363">
        <v>228</v>
      </c>
      <c r="E882" s="323" t="str">
        <f t="shared" si="54"/>
        <v> </v>
      </c>
      <c r="F882" s="281" t="str">
        <f t="shared" si="52"/>
        <v>是</v>
      </c>
      <c r="G882" s="158" t="str">
        <f t="shared" si="53"/>
        <v>项</v>
      </c>
      <c r="H882" s="467" t="str">
        <f t="shared" si="55"/>
        <v>是</v>
      </c>
    </row>
    <row r="883" ht="36" customHeight="1" spans="1:8">
      <c r="A883" s="468">
        <v>2130210</v>
      </c>
      <c r="B883" s="318" t="s">
        <v>766</v>
      </c>
      <c r="C883" s="363"/>
      <c r="D883" s="363"/>
      <c r="E883" s="323" t="str">
        <f t="shared" si="54"/>
        <v> </v>
      </c>
      <c r="F883" s="281" t="str">
        <f t="shared" si="52"/>
        <v>否</v>
      </c>
      <c r="G883" s="158" t="str">
        <f t="shared" si="53"/>
        <v>项</v>
      </c>
      <c r="H883" s="467" t="str">
        <f t="shared" si="55"/>
        <v>否</v>
      </c>
    </row>
    <row r="884" ht="36" customHeight="1" spans="1:8">
      <c r="A884" s="468">
        <v>2130211</v>
      </c>
      <c r="B884" s="318" t="s">
        <v>767</v>
      </c>
      <c r="C884" s="363">
        <v>0</v>
      </c>
      <c r="D884" s="363">
        <v>0</v>
      </c>
      <c r="E884" s="323" t="str">
        <f t="shared" si="54"/>
        <v> </v>
      </c>
      <c r="F884" s="281" t="str">
        <f t="shared" si="52"/>
        <v>否</v>
      </c>
      <c r="G884" s="158" t="str">
        <f t="shared" si="53"/>
        <v>项</v>
      </c>
      <c r="H884" s="467" t="str">
        <f t="shared" si="55"/>
        <v>否</v>
      </c>
    </row>
    <row r="885" ht="36" customHeight="1" spans="1:8">
      <c r="A885" s="468">
        <v>2130212</v>
      </c>
      <c r="B885" s="318" t="s">
        <v>768</v>
      </c>
      <c r="C885" s="363">
        <v>0</v>
      </c>
      <c r="D885" s="363">
        <v>0</v>
      </c>
      <c r="E885" s="323" t="str">
        <f t="shared" si="54"/>
        <v> </v>
      </c>
      <c r="F885" s="281" t="str">
        <f t="shared" si="52"/>
        <v>否</v>
      </c>
      <c r="G885" s="158" t="str">
        <f t="shared" si="53"/>
        <v>项</v>
      </c>
      <c r="H885" s="467" t="str">
        <f t="shared" si="55"/>
        <v>否</v>
      </c>
    </row>
    <row r="886" ht="36" customHeight="1" spans="1:8">
      <c r="A886" s="468">
        <v>2130213</v>
      </c>
      <c r="B886" s="318" t="s">
        <v>769</v>
      </c>
      <c r="C886" s="363">
        <v>0</v>
      </c>
      <c r="D886" s="363">
        <v>0</v>
      </c>
      <c r="E886" s="323" t="str">
        <f t="shared" si="54"/>
        <v> </v>
      </c>
      <c r="F886" s="281" t="str">
        <f t="shared" si="52"/>
        <v>否</v>
      </c>
      <c r="G886" s="158" t="str">
        <f t="shared" si="53"/>
        <v>项</v>
      </c>
      <c r="H886" s="467" t="str">
        <f t="shared" si="55"/>
        <v>否</v>
      </c>
    </row>
    <row r="887" ht="36" customHeight="1" spans="1:8">
      <c r="A887" s="468">
        <v>2130217</v>
      </c>
      <c r="B887" s="318" t="s">
        <v>770</v>
      </c>
      <c r="C887" s="363">
        <v>0</v>
      </c>
      <c r="D887" s="363">
        <v>0</v>
      </c>
      <c r="E887" s="323" t="str">
        <f t="shared" si="54"/>
        <v> </v>
      </c>
      <c r="F887" s="281" t="str">
        <f t="shared" si="52"/>
        <v>否</v>
      </c>
      <c r="G887" s="158" t="str">
        <f t="shared" si="53"/>
        <v>项</v>
      </c>
      <c r="H887" s="467" t="str">
        <f t="shared" si="55"/>
        <v>否</v>
      </c>
    </row>
    <row r="888" ht="36" customHeight="1" spans="1:8">
      <c r="A888" s="468">
        <v>2130220</v>
      </c>
      <c r="B888" s="318" t="s">
        <v>771</v>
      </c>
      <c r="C888" s="363">
        <v>0</v>
      </c>
      <c r="D888" s="363">
        <v>0</v>
      </c>
      <c r="E888" s="323" t="str">
        <f t="shared" si="54"/>
        <v> </v>
      </c>
      <c r="F888" s="281" t="str">
        <f t="shared" si="52"/>
        <v>否</v>
      </c>
      <c r="G888" s="158" t="str">
        <f t="shared" si="53"/>
        <v>项</v>
      </c>
      <c r="H888" s="467" t="str">
        <f t="shared" si="55"/>
        <v>否</v>
      </c>
    </row>
    <row r="889" ht="36" customHeight="1" spans="1:8">
      <c r="A889" s="468">
        <v>2130221</v>
      </c>
      <c r="B889" s="318" t="s">
        <v>772</v>
      </c>
      <c r="C889" s="363">
        <v>0</v>
      </c>
      <c r="D889" s="363">
        <v>0</v>
      </c>
      <c r="E889" s="323" t="str">
        <f t="shared" si="54"/>
        <v> </v>
      </c>
      <c r="F889" s="281" t="str">
        <f t="shared" si="52"/>
        <v>否</v>
      </c>
      <c r="G889" s="158" t="str">
        <f t="shared" si="53"/>
        <v>项</v>
      </c>
      <c r="H889" s="467" t="str">
        <f t="shared" si="55"/>
        <v>否</v>
      </c>
    </row>
    <row r="890" ht="36" customHeight="1" spans="1:8">
      <c r="A890" s="468">
        <v>2130223</v>
      </c>
      <c r="B890" s="318" t="s">
        <v>773</v>
      </c>
      <c r="C890" s="363">
        <v>0</v>
      </c>
      <c r="D890" s="363">
        <v>0</v>
      </c>
      <c r="E890" s="323" t="str">
        <f t="shared" si="54"/>
        <v> </v>
      </c>
      <c r="F890" s="281" t="str">
        <f t="shared" si="52"/>
        <v>否</v>
      </c>
      <c r="G890" s="158" t="str">
        <f t="shared" si="53"/>
        <v>项</v>
      </c>
      <c r="H890" s="467" t="str">
        <f t="shared" si="55"/>
        <v>否</v>
      </c>
    </row>
    <row r="891" ht="36" customHeight="1" spans="1:8">
      <c r="A891" s="468">
        <v>2130226</v>
      </c>
      <c r="B891" s="318" t="s">
        <v>774</v>
      </c>
      <c r="C891" s="363">
        <v>0</v>
      </c>
      <c r="D891" s="363">
        <v>0</v>
      </c>
      <c r="E891" s="323" t="str">
        <f t="shared" si="54"/>
        <v> </v>
      </c>
      <c r="F891" s="281" t="str">
        <f t="shared" si="52"/>
        <v>否</v>
      </c>
      <c r="G891" s="158" t="str">
        <f t="shared" si="53"/>
        <v>项</v>
      </c>
      <c r="H891" s="467" t="str">
        <f t="shared" si="55"/>
        <v>否</v>
      </c>
    </row>
    <row r="892" ht="36" customHeight="1" spans="1:8">
      <c r="A892" s="468">
        <v>2130227</v>
      </c>
      <c r="B892" s="318" t="s">
        <v>775</v>
      </c>
      <c r="C892" s="363">
        <v>0</v>
      </c>
      <c r="D892" s="363">
        <v>0</v>
      </c>
      <c r="E892" s="323" t="str">
        <f t="shared" si="54"/>
        <v> </v>
      </c>
      <c r="F892" s="281" t="str">
        <f t="shared" si="52"/>
        <v>否</v>
      </c>
      <c r="G892" s="158" t="str">
        <f t="shared" si="53"/>
        <v>项</v>
      </c>
      <c r="H892" s="467" t="str">
        <f t="shared" si="55"/>
        <v>否</v>
      </c>
    </row>
    <row r="893" ht="36" customHeight="1" spans="1:8">
      <c r="A893" s="468">
        <v>2130232</v>
      </c>
      <c r="B893" s="318" t="s">
        <v>776</v>
      </c>
      <c r="C893" s="363"/>
      <c r="D893" s="363"/>
      <c r="E893" s="323" t="str">
        <f t="shared" si="54"/>
        <v> </v>
      </c>
      <c r="F893" s="281" t="str">
        <f t="shared" si="52"/>
        <v>否</v>
      </c>
      <c r="G893" s="158" t="str">
        <f t="shared" si="53"/>
        <v>项</v>
      </c>
      <c r="H893" s="467" t="str">
        <f t="shared" si="55"/>
        <v>否</v>
      </c>
    </row>
    <row r="894" ht="36" customHeight="1" spans="1:8">
      <c r="A894" s="468">
        <v>2130234</v>
      </c>
      <c r="B894" s="318" t="s">
        <v>777</v>
      </c>
      <c r="C894" s="363">
        <v>0</v>
      </c>
      <c r="D894" s="363">
        <v>22</v>
      </c>
      <c r="E894" s="323" t="str">
        <f t="shared" si="54"/>
        <v> </v>
      </c>
      <c r="F894" s="281" t="str">
        <f t="shared" si="52"/>
        <v>是</v>
      </c>
      <c r="G894" s="158" t="str">
        <f t="shared" si="53"/>
        <v>项</v>
      </c>
      <c r="H894" s="467" t="str">
        <f t="shared" si="55"/>
        <v>是</v>
      </c>
    </row>
    <row r="895" ht="36" customHeight="1" spans="1:8">
      <c r="A895" s="468">
        <v>2130235</v>
      </c>
      <c r="B895" s="318" t="s">
        <v>778</v>
      </c>
      <c r="C895" s="363"/>
      <c r="D895" s="363"/>
      <c r="E895" s="323" t="str">
        <f t="shared" si="54"/>
        <v> </v>
      </c>
      <c r="F895" s="281" t="str">
        <f t="shared" si="52"/>
        <v>否</v>
      </c>
      <c r="G895" s="158" t="str">
        <f t="shared" si="53"/>
        <v>项</v>
      </c>
      <c r="H895" s="467" t="str">
        <f t="shared" si="55"/>
        <v>否</v>
      </c>
    </row>
    <row r="896" ht="36" customHeight="1" spans="1:8">
      <c r="A896" s="468">
        <v>2130236</v>
      </c>
      <c r="B896" s="318" t="s">
        <v>779</v>
      </c>
      <c r="C896" s="363">
        <v>0</v>
      </c>
      <c r="D896" s="363">
        <v>0</v>
      </c>
      <c r="E896" s="323" t="str">
        <f t="shared" si="54"/>
        <v> </v>
      </c>
      <c r="F896" s="281" t="str">
        <f t="shared" si="52"/>
        <v>否</v>
      </c>
      <c r="G896" s="158" t="str">
        <f t="shared" si="53"/>
        <v>项</v>
      </c>
      <c r="H896" s="467" t="str">
        <f t="shared" si="55"/>
        <v>否</v>
      </c>
    </row>
    <row r="897" ht="36" customHeight="1" spans="1:8">
      <c r="A897" s="468">
        <v>2130237</v>
      </c>
      <c r="B897" s="318" t="s">
        <v>745</v>
      </c>
      <c r="C897" s="363">
        <v>0</v>
      </c>
      <c r="D897" s="363">
        <v>0</v>
      </c>
      <c r="E897" s="323" t="str">
        <f t="shared" si="54"/>
        <v> </v>
      </c>
      <c r="F897" s="281" t="str">
        <f t="shared" si="52"/>
        <v>否</v>
      </c>
      <c r="G897" s="158" t="str">
        <f t="shared" si="53"/>
        <v>项</v>
      </c>
      <c r="H897" s="467" t="str">
        <f t="shared" si="55"/>
        <v>否</v>
      </c>
    </row>
    <row r="898" ht="36" customHeight="1" spans="1:8">
      <c r="A898" s="468">
        <v>2130299</v>
      </c>
      <c r="B898" s="318" t="s">
        <v>780</v>
      </c>
      <c r="C898" s="363">
        <v>0</v>
      </c>
      <c r="D898" s="363">
        <v>200</v>
      </c>
      <c r="E898" s="323" t="str">
        <f t="shared" si="54"/>
        <v> </v>
      </c>
      <c r="F898" s="281" t="str">
        <f t="shared" si="52"/>
        <v>是</v>
      </c>
      <c r="G898" s="158" t="str">
        <f t="shared" si="53"/>
        <v>项</v>
      </c>
      <c r="H898" s="467" t="str">
        <f t="shared" si="55"/>
        <v>是</v>
      </c>
    </row>
    <row r="899" ht="36" customHeight="1" spans="1:8">
      <c r="A899" s="466">
        <v>21303</v>
      </c>
      <c r="B899" s="310" t="s">
        <v>781</v>
      </c>
      <c r="C899" s="363">
        <v>1461</v>
      </c>
      <c r="D899" s="363">
        <v>4159</v>
      </c>
      <c r="E899" s="323">
        <f t="shared" si="54"/>
        <v>1.847</v>
      </c>
      <c r="F899" s="281" t="str">
        <f t="shared" si="52"/>
        <v>是</v>
      </c>
      <c r="G899" s="158" t="str">
        <f t="shared" si="53"/>
        <v>款</v>
      </c>
      <c r="H899" s="467" t="str">
        <f t="shared" si="55"/>
        <v>是</v>
      </c>
    </row>
    <row r="900" ht="36" customHeight="1" spans="1:8">
      <c r="A900" s="468">
        <v>2130301</v>
      </c>
      <c r="B900" s="318" t="s">
        <v>112</v>
      </c>
      <c r="C900" s="363">
        <v>137</v>
      </c>
      <c r="D900" s="363">
        <v>183</v>
      </c>
      <c r="E900" s="323">
        <f t="shared" si="54"/>
        <v>0.336</v>
      </c>
      <c r="F900" s="281" t="str">
        <f t="shared" ref="F900:F963" si="56">IF(LEN(A900)=3,"是",IF(B900&lt;&gt;"",IF(SUM(C900:D900)&lt;&gt;0,"是","否"),"是"))</f>
        <v>是</v>
      </c>
      <c r="G900" s="158" t="str">
        <f t="shared" ref="G900:G963" si="57">IF(LEN(A900)=3,"类",IF(LEN(A900)=5,"款","项"))</f>
        <v>项</v>
      </c>
      <c r="H900" s="467" t="str">
        <f t="shared" si="55"/>
        <v>是</v>
      </c>
    </row>
    <row r="901" ht="36" customHeight="1" spans="1:8">
      <c r="A901" s="468">
        <v>2130302</v>
      </c>
      <c r="B901" s="318" t="s">
        <v>113</v>
      </c>
      <c r="C901" s="363">
        <v>0</v>
      </c>
      <c r="D901" s="363">
        <v>0</v>
      </c>
      <c r="E901" s="323" t="str">
        <f t="shared" ref="E901:E964" si="58">IFERROR(D901/C901-1," ")</f>
        <v> </v>
      </c>
      <c r="F901" s="281" t="str">
        <f t="shared" si="56"/>
        <v>否</v>
      </c>
      <c r="G901" s="158" t="str">
        <f t="shared" si="57"/>
        <v>项</v>
      </c>
      <c r="H901" s="467" t="str">
        <f t="shared" ref="H901:H964" si="59">IF(LEN(A901)=3,"是",IF(B901&lt;&gt;"",IF(SUM(C901:D901)&lt;&gt;0,"是","否"),"是"))</f>
        <v>否</v>
      </c>
    </row>
    <row r="902" ht="36" customHeight="1" spans="1:8">
      <c r="A902" s="468">
        <v>2130303</v>
      </c>
      <c r="B902" s="318" t="s">
        <v>114</v>
      </c>
      <c r="C902" s="363">
        <v>0</v>
      </c>
      <c r="D902" s="363">
        <v>0</v>
      </c>
      <c r="E902" s="323" t="str">
        <f t="shared" si="58"/>
        <v> </v>
      </c>
      <c r="F902" s="281" t="str">
        <f t="shared" si="56"/>
        <v>否</v>
      </c>
      <c r="G902" s="158" t="str">
        <f t="shared" si="57"/>
        <v>项</v>
      </c>
      <c r="H902" s="467" t="str">
        <f t="shared" si="59"/>
        <v>否</v>
      </c>
    </row>
    <row r="903" ht="36" customHeight="1" spans="1:8">
      <c r="A903" s="468">
        <v>2130304</v>
      </c>
      <c r="B903" s="318" t="s">
        <v>782</v>
      </c>
      <c r="C903" s="363">
        <v>0</v>
      </c>
      <c r="D903" s="363">
        <v>0</v>
      </c>
      <c r="E903" s="323" t="str">
        <f t="shared" si="58"/>
        <v> </v>
      </c>
      <c r="F903" s="281" t="str">
        <f t="shared" si="56"/>
        <v>否</v>
      </c>
      <c r="G903" s="158" t="str">
        <f t="shared" si="57"/>
        <v>项</v>
      </c>
      <c r="H903" s="467" t="str">
        <f t="shared" si="59"/>
        <v>否</v>
      </c>
    </row>
    <row r="904" ht="36" customHeight="1" spans="1:8">
      <c r="A904" s="468">
        <v>2130305</v>
      </c>
      <c r="B904" s="318" t="s">
        <v>783</v>
      </c>
      <c r="C904" s="363">
        <v>0</v>
      </c>
      <c r="D904" s="363">
        <v>319</v>
      </c>
      <c r="E904" s="323" t="str">
        <f t="shared" si="58"/>
        <v> </v>
      </c>
      <c r="F904" s="281" t="str">
        <f t="shared" si="56"/>
        <v>是</v>
      </c>
      <c r="G904" s="158" t="str">
        <f t="shared" si="57"/>
        <v>项</v>
      </c>
      <c r="H904" s="467" t="str">
        <f t="shared" si="59"/>
        <v>是</v>
      </c>
    </row>
    <row r="905" ht="36" customHeight="1" spans="1:8">
      <c r="A905" s="468">
        <v>2130306</v>
      </c>
      <c r="B905" s="318" t="s">
        <v>784</v>
      </c>
      <c r="C905" s="363">
        <v>697</v>
      </c>
      <c r="D905" s="363">
        <v>151</v>
      </c>
      <c r="E905" s="323">
        <f t="shared" si="58"/>
        <v>-0.783</v>
      </c>
      <c r="F905" s="281" t="str">
        <f t="shared" si="56"/>
        <v>是</v>
      </c>
      <c r="G905" s="158" t="str">
        <f t="shared" si="57"/>
        <v>项</v>
      </c>
      <c r="H905" s="467" t="str">
        <f t="shared" si="59"/>
        <v>是</v>
      </c>
    </row>
    <row r="906" ht="36" customHeight="1" spans="1:8">
      <c r="A906" s="468">
        <v>2130307</v>
      </c>
      <c r="B906" s="318" t="s">
        <v>785</v>
      </c>
      <c r="C906" s="363">
        <v>0</v>
      </c>
      <c r="D906" s="363">
        <v>0</v>
      </c>
      <c r="E906" s="323" t="str">
        <f t="shared" si="58"/>
        <v> </v>
      </c>
      <c r="F906" s="281" t="str">
        <f t="shared" si="56"/>
        <v>否</v>
      </c>
      <c r="G906" s="158" t="str">
        <f t="shared" si="57"/>
        <v>项</v>
      </c>
      <c r="H906" s="467" t="str">
        <f t="shared" si="59"/>
        <v>否</v>
      </c>
    </row>
    <row r="907" ht="36" customHeight="1" spans="1:8">
      <c r="A907" s="468">
        <v>2130308</v>
      </c>
      <c r="B907" s="318" t="s">
        <v>786</v>
      </c>
      <c r="C907" s="363">
        <v>0</v>
      </c>
      <c r="D907" s="363">
        <v>165</v>
      </c>
      <c r="E907" s="323" t="str">
        <f t="shared" si="58"/>
        <v> </v>
      </c>
      <c r="F907" s="281" t="str">
        <f t="shared" si="56"/>
        <v>是</v>
      </c>
      <c r="G907" s="158" t="str">
        <f t="shared" si="57"/>
        <v>项</v>
      </c>
      <c r="H907" s="467" t="str">
        <f t="shared" si="59"/>
        <v>是</v>
      </c>
    </row>
    <row r="908" ht="36" customHeight="1" spans="1:8">
      <c r="A908" s="468">
        <v>2130309</v>
      </c>
      <c r="B908" s="318" t="s">
        <v>787</v>
      </c>
      <c r="C908" s="363">
        <v>0</v>
      </c>
      <c r="D908" s="363">
        <v>0</v>
      </c>
      <c r="E908" s="323" t="str">
        <f t="shared" si="58"/>
        <v> </v>
      </c>
      <c r="F908" s="281" t="str">
        <f t="shared" si="56"/>
        <v>否</v>
      </c>
      <c r="G908" s="158" t="str">
        <f t="shared" si="57"/>
        <v>项</v>
      </c>
      <c r="H908" s="467" t="str">
        <f t="shared" si="59"/>
        <v>否</v>
      </c>
    </row>
    <row r="909" ht="36" customHeight="1" spans="1:8">
      <c r="A909" s="468">
        <v>2130310</v>
      </c>
      <c r="B909" s="318" t="s">
        <v>788</v>
      </c>
      <c r="C909" s="363">
        <v>58</v>
      </c>
      <c r="D909" s="363">
        <v>64</v>
      </c>
      <c r="E909" s="323">
        <f t="shared" si="58"/>
        <v>0.103</v>
      </c>
      <c r="F909" s="281" t="str">
        <f t="shared" si="56"/>
        <v>是</v>
      </c>
      <c r="G909" s="158" t="str">
        <f t="shared" si="57"/>
        <v>项</v>
      </c>
      <c r="H909" s="467" t="str">
        <f t="shared" si="59"/>
        <v>是</v>
      </c>
    </row>
    <row r="910" ht="36" customHeight="1" spans="1:8">
      <c r="A910" s="468">
        <v>2130311</v>
      </c>
      <c r="B910" s="318" t="s">
        <v>789</v>
      </c>
      <c r="C910" s="363">
        <v>182</v>
      </c>
      <c r="D910" s="363">
        <v>227</v>
      </c>
      <c r="E910" s="323">
        <f t="shared" si="58"/>
        <v>0.247</v>
      </c>
      <c r="F910" s="281" t="str">
        <f t="shared" si="56"/>
        <v>是</v>
      </c>
      <c r="G910" s="158" t="str">
        <f t="shared" si="57"/>
        <v>项</v>
      </c>
      <c r="H910" s="467" t="str">
        <f t="shared" si="59"/>
        <v>是</v>
      </c>
    </row>
    <row r="911" ht="36" customHeight="1" spans="1:8">
      <c r="A911" s="468">
        <v>2130312</v>
      </c>
      <c r="B911" s="318" t="s">
        <v>790</v>
      </c>
      <c r="C911" s="363">
        <v>0</v>
      </c>
      <c r="D911" s="363">
        <v>0</v>
      </c>
      <c r="E911" s="323" t="str">
        <f t="shared" si="58"/>
        <v> </v>
      </c>
      <c r="F911" s="281" t="str">
        <f t="shared" si="56"/>
        <v>否</v>
      </c>
      <c r="G911" s="158" t="str">
        <f t="shared" si="57"/>
        <v>项</v>
      </c>
      <c r="H911" s="467" t="str">
        <f t="shared" si="59"/>
        <v>否</v>
      </c>
    </row>
    <row r="912" ht="36" customHeight="1" spans="1:8">
      <c r="A912" s="468">
        <v>2130313</v>
      </c>
      <c r="B912" s="318" t="s">
        <v>791</v>
      </c>
      <c r="C912" s="363">
        <v>0</v>
      </c>
      <c r="D912" s="363">
        <v>0</v>
      </c>
      <c r="E912" s="323" t="str">
        <f t="shared" si="58"/>
        <v> </v>
      </c>
      <c r="F912" s="281" t="str">
        <f t="shared" si="56"/>
        <v>否</v>
      </c>
      <c r="G912" s="158" t="str">
        <f t="shared" si="57"/>
        <v>项</v>
      </c>
      <c r="H912" s="467" t="str">
        <f t="shared" si="59"/>
        <v>否</v>
      </c>
    </row>
    <row r="913" ht="36" customHeight="1" spans="1:8">
      <c r="A913" s="468">
        <v>2130314</v>
      </c>
      <c r="B913" s="318" t="s">
        <v>792</v>
      </c>
      <c r="C913" s="363">
        <v>53</v>
      </c>
      <c r="D913" s="363">
        <v>26</v>
      </c>
      <c r="E913" s="323">
        <f t="shared" si="58"/>
        <v>-0.509</v>
      </c>
      <c r="F913" s="281" t="str">
        <f t="shared" si="56"/>
        <v>是</v>
      </c>
      <c r="G913" s="158" t="str">
        <f t="shared" si="57"/>
        <v>项</v>
      </c>
      <c r="H913" s="467" t="str">
        <f t="shared" si="59"/>
        <v>是</v>
      </c>
    </row>
    <row r="914" ht="36" customHeight="1" spans="1:8">
      <c r="A914" s="468">
        <v>2130315</v>
      </c>
      <c r="B914" s="318" t="s">
        <v>793</v>
      </c>
      <c r="C914" s="363">
        <v>0</v>
      </c>
      <c r="D914" s="363">
        <v>3</v>
      </c>
      <c r="E914" s="323" t="str">
        <f t="shared" si="58"/>
        <v> </v>
      </c>
      <c r="F914" s="281" t="str">
        <f t="shared" si="56"/>
        <v>是</v>
      </c>
      <c r="G914" s="158" t="str">
        <f t="shared" si="57"/>
        <v>项</v>
      </c>
      <c r="H914" s="467" t="str">
        <f t="shared" si="59"/>
        <v>是</v>
      </c>
    </row>
    <row r="915" ht="36" customHeight="1" spans="1:8">
      <c r="A915" s="468">
        <v>2130316</v>
      </c>
      <c r="B915" s="318" t="s">
        <v>794</v>
      </c>
      <c r="C915" s="363">
        <v>0</v>
      </c>
      <c r="D915" s="363">
        <v>0</v>
      </c>
      <c r="E915" s="323" t="str">
        <f t="shared" si="58"/>
        <v> </v>
      </c>
      <c r="F915" s="281" t="str">
        <f t="shared" si="56"/>
        <v>否</v>
      </c>
      <c r="G915" s="158" t="str">
        <f t="shared" si="57"/>
        <v>项</v>
      </c>
      <c r="H915" s="467" t="str">
        <f t="shared" si="59"/>
        <v>否</v>
      </c>
    </row>
    <row r="916" ht="36" customHeight="1" spans="1:8">
      <c r="A916" s="468">
        <v>2130317</v>
      </c>
      <c r="B916" s="318" t="s">
        <v>795</v>
      </c>
      <c r="C916" s="363">
        <v>0</v>
      </c>
      <c r="D916" s="363">
        <v>0</v>
      </c>
      <c r="E916" s="323" t="str">
        <f t="shared" si="58"/>
        <v> </v>
      </c>
      <c r="F916" s="281" t="str">
        <f t="shared" si="56"/>
        <v>否</v>
      </c>
      <c r="G916" s="158" t="str">
        <f t="shared" si="57"/>
        <v>项</v>
      </c>
      <c r="H916" s="467" t="str">
        <f t="shared" si="59"/>
        <v>否</v>
      </c>
    </row>
    <row r="917" ht="36" customHeight="1" spans="1:8">
      <c r="A917" s="468">
        <v>2130318</v>
      </c>
      <c r="B917" s="318" t="s">
        <v>796</v>
      </c>
      <c r="C917" s="363">
        <v>0</v>
      </c>
      <c r="D917" s="363">
        <v>0</v>
      </c>
      <c r="E917" s="323" t="str">
        <f t="shared" si="58"/>
        <v> </v>
      </c>
      <c r="F917" s="281" t="str">
        <f t="shared" si="56"/>
        <v>否</v>
      </c>
      <c r="G917" s="158" t="str">
        <f t="shared" si="57"/>
        <v>项</v>
      </c>
      <c r="H917" s="467" t="str">
        <f t="shared" si="59"/>
        <v>否</v>
      </c>
    </row>
    <row r="918" ht="36" customHeight="1" spans="1:8">
      <c r="A918" s="468">
        <v>2130319</v>
      </c>
      <c r="B918" s="318" t="s">
        <v>797</v>
      </c>
      <c r="C918" s="363">
        <v>0</v>
      </c>
      <c r="D918" s="363">
        <v>0</v>
      </c>
      <c r="E918" s="323" t="str">
        <f t="shared" si="58"/>
        <v> </v>
      </c>
      <c r="F918" s="281" t="str">
        <f t="shared" si="56"/>
        <v>否</v>
      </c>
      <c r="G918" s="158" t="str">
        <f t="shared" si="57"/>
        <v>项</v>
      </c>
      <c r="H918" s="467" t="str">
        <f t="shared" si="59"/>
        <v>否</v>
      </c>
    </row>
    <row r="919" ht="36" customHeight="1" spans="1:8">
      <c r="A919" s="468">
        <v>2130321</v>
      </c>
      <c r="B919" s="318" t="s">
        <v>798</v>
      </c>
      <c r="C919" s="363">
        <v>0</v>
      </c>
      <c r="D919" s="363">
        <v>10</v>
      </c>
      <c r="E919" s="323" t="str">
        <f t="shared" si="58"/>
        <v> </v>
      </c>
      <c r="F919" s="281" t="str">
        <f t="shared" si="56"/>
        <v>是</v>
      </c>
      <c r="G919" s="158" t="str">
        <f t="shared" si="57"/>
        <v>项</v>
      </c>
      <c r="H919" s="467" t="str">
        <f t="shared" si="59"/>
        <v>是</v>
      </c>
    </row>
    <row r="920" ht="36" customHeight="1" spans="1:8">
      <c r="A920" s="468">
        <v>2130322</v>
      </c>
      <c r="B920" s="318" t="s">
        <v>799</v>
      </c>
      <c r="C920" s="363">
        <v>0</v>
      </c>
      <c r="D920" s="363">
        <v>0</v>
      </c>
      <c r="E920" s="323" t="str">
        <f t="shared" si="58"/>
        <v> </v>
      </c>
      <c r="F920" s="281" t="str">
        <f t="shared" si="56"/>
        <v>否</v>
      </c>
      <c r="G920" s="158" t="str">
        <f t="shared" si="57"/>
        <v>项</v>
      </c>
      <c r="H920" s="467" t="str">
        <f t="shared" si="59"/>
        <v>否</v>
      </c>
    </row>
    <row r="921" ht="36" customHeight="1" spans="1:8">
      <c r="A921" s="468">
        <v>2130333</v>
      </c>
      <c r="B921" s="318" t="s">
        <v>773</v>
      </c>
      <c r="C921" s="363">
        <v>0</v>
      </c>
      <c r="D921" s="363">
        <v>0</v>
      </c>
      <c r="E921" s="323" t="str">
        <f t="shared" si="58"/>
        <v> </v>
      </c>
      <c r="F921" s="281" t="str">
        <f t="shared" si="56"/>
        <v>否</v>
      </c>
      <c r="G921" s="158" t="str">
        <f t="shared" si="57"/>
        <v>项</v>
      </c>
      <c r="H921" s="467" t="str">
        <f t="shared" si="59"/>
        <v>否</v>
      </c>
    </row>
    <row r="922" ht="36" customHeight="1" spans="1:8">
      <c r="A922" s="468">
        <v>2130334</v>
      </c>
      <c r="B922" s="318" t="s">
        <v>800</v>
      </c>
      <c r="C922" s="363">
        <v>0</v>
      </c>
      <c r="D922" s="363">
        <v>0</v>
      </c>
      <c r="E922" s="323" t="str">
        <f t="shared" si="58"/>
        <v> </v>
      </c>
      <c r="F922" s="281" t="str">
        <f t="shared" si="56"/>
        <v>否</v>
      </c>
      <c r="G922" s="158" t="str">
        <f t="shared" si="57"/>
        <v>项</v>
      </c>
      <c r="H922" s="467" t="str">
        <f t="shared" si="59"/>
        <v>否</v>
      </c>
    </row>
    <row r="923" ht="36" customHeight="1" spans="1:8">
      <c r="A923" s="468">
        <v>2130335</v>
      </c>
      <c r="B923" s="318" t="s">
        <v>801</v>
      </c>
      <c r="C923" s="363">
        <v>0</v>
      </c>
      <c r="D923" s="363">
        <v>46</v>
      </c>
      <c r="E923" s="323" t="str">
        <f t="shared" si="58"/>
        <v> </v>
      </c>
      <c r="F923" s="281" t="str">
        <f t="shared" si="56"/>
        <v>是</v>
      </c>
      <c r="G923" s="158" t="str">
        <f t="shared" si="57"/>
        <v>项</v>
      </c>
      <c r="H923" s="467" t="str">
        <f t="shared" si="59"/>
        <v>是</v>
      </c>
    </row>
    <row r="924" ht="36" customHeight="1" spans="1:8">
      <c r="A924" s="468">
        <v>2130336</v>
      </c>
      <c r="B924" s="318" t="s">
        <v>802</v>
      </c>
      <c r="C924" s="363">
        <v>0</v>
      </c>
      <c r="D924" s="363">
        <v>0</v>
      </c>
      <c r="E924" s="323" t="str">
        <f t="shared" si="58"/>
        <v> </v>
      </c>
      <c r="F924" s="281" t="str">
        <f t="shared" si="56"/>
        <v>否</v>
      </c>
      <c r="G924" s="158" t="str">
        <f t="shared" si="57"/>
        <v>项</v>
      </c>
      <c r="H924" s="467" t="str">
        <f t="shared" si="59"/>
        <v>否</v>
      </c>
    </row>
    <row r="925" ht="36" customHeight="1" spans="1:8">
      <c r="A925" s="468">
        <v>2130337</v>
      </c>
      <c r="B925" s="318" t="s">
        <v>803</v>
      </c>
      <c r="C925" s="363">
        <v>0</v>
      </c>
      <c r="D925" s="363">
        <v>0</v>
      </c>
      <c r="E925" s="323" t="str">
        <f t="shared" si="58"/>
        <v> </v>
      </c>
      <c r="F925" s="281" t="str">
        <f t="shared" si="56"/>
        <v>否</v>
      </c>
      <c r="G925" s="158" t="str">
        <f t="shared" si="57"/>
        <v>项</v>
      </c>
      <c r="H925" s="467" t="str">
        <f t="shared" si="59"/>
        <v>否</v>
      </c>
    </row>
    <row r="926" ht="36" customHeight="1" spans="1:8">
      <c r="A926" s="468">
        <v>2130399</v>
      </c>
      <c r="B926" s="318" t="s">
        <v>804</v>
      </c>
      <c r="C926" s="363">
        <v>334</v>
      </c>
      <c r="D926" s="363">
        <v>2965</v>
      </c>
      <c r="E926" s="323">
        <f t="shared" si="58"/>
        <v>7.877</v>
      </c>
      <c r="F926" s="281" t="str">
        <f t="shared" si="56"/>
        <v>是</v>
      </c>
      <c r="G926" s="158" t="str">
        <f t="shared" si="57"/>
        <v>项</v>
      </c>
      <c r="H926" s="467" t="str">
        <f t="shared" si="59"/>
        <v>是</v>
      </c>
    </row>
    <row r="927" ht="36" customHeight="1" spans="1:8">
      <c r="A927" s="466">
        <v>21305</v>
      </c>
      <c r="B927" s="310" t="s">
        <v>805</v>
      </c>
      <c r="C927" s="363">
        <v>2401</v>
      </c>
      <c r="D927" s="363">
        <v>356</v>
      </c>
      <c r="E927" s="323">
        <f t="shared" si="58"/>
        <v>-0.852</v>
      </c>
      <c r="F927" s="281" t="str">
        <f t="shared" si="56"/>
        <v>是</v>
      </c>
      <c r="G927" s="158" t="str">
        <f t="shared" si="57"/>
        <v>款</v>
      </c>
      <c r="H927" s="467" t="str">
        <f t="shared" si="59"/>
        <v>是</v>
      </c>
    </row>
    <row r="928" ht="36" customHeight="1" spans="1:8">
      <c r="A928" s="468">
        <v>2130501</v>
      </c>
      <c r="B928" s="318" t="s">
        <v>112</v>
      </c>
      <c r="C928" s="363">
        <v>0</v>
      </c>
      <c r="D928" s="363">
        <v>3</v>
      </c>
      <c r="E928" s="323" t="str">
        <f t="shared" si="58"/>
        <v> </v>
      </c>
      <c r="F928" s="281" t="str">
        <f t="shared" si="56"/>
        <v>是</v>
      </c>
      <c r="G928" s="158" t="str">
        <f t="shared" si="57"/>
        <v>项</v>
      </c>
      <c r="H928" s="467" t="str">
        <f t="shared" si="59"/>
        <v>是</v>
      </c>
    </row>
    <row r="929" ht="36" customHeight="1" spans="1:8">
      <c r="A929" s="468">
        <v>2130502</v>
      </c>
      <c r="B929" s="318" t="s">
        <v>113</v>
      </c>
      <c r="C929" s="363">
        <v>0</v>
      </c>
      <c r="D929" s="363">
        <v>0</v>
      </c>
      <c r="E929" s="323" t="str">
        <f t="shared" si="58"/>
        <v> </v>
      </c>
      <c r="F929" s="281" t="str">
        <f t="shared" si="56"/>
        <v>否</v>
      </c>
      <c r="G929" s="158" t="str">
        <f t="shared" si="57"/>
        <v>项</v>
      </c>
      <c r="H929" s="467" t="str">
        <f t="shared" si="59"/>
        <v>否</v>
      </c>
    </row>
    <row r="930" ht="36" customHeight="1" spans="1:8">
      <c r="A930" s="468">
        <v>2130503</v>
      </c>
      <c r="B930" s="318" t="s">
        <v>114</v>
      </c>
      <c r="C930" s="363">
        <v>0</v>
      </c>
      <c r="D930" s="363">
        <v>0</v>
      </c>
      <c r="E930" s="323" t="str">
        <f t="shared" si="58"/>
        <v> </v>
      </c>
      <c r="F930" s="281" t="str">
        <f t="shared" si="56"/>
        <v>否</v>
      </c>
      <c r="G930" s="158" t="str">
        <f t="shared" si="57"/>
        <v>项</v>
      </c>
      <c r="H930" s="467" t="str">
        <f t="shared" si="59"/>
        <v>否</v>
      </c>
    </row>
    <row r="931" ht="36" customHeight="1" spans="1:8">
      <c r="A931" s="468">
        <v>2130504</v>
      </c>
      <c r="B931" s="318" t="s">
        <v>806</v>
      </c>
      <c r="C931" s="363">
        <v>0</v>
      </c>
      <c r="D931" s="363">
        <v>1</v>
      </c>
      <c r="E931" s="323" t="str">
        <f t="shared" si="58"/>
        <v> </v>
      </c>
      <c r="F931" s="281" t="str">
        <f t="shared" si="56"/>
        <v>是</v>
      </c>
      <c r="G931" s="158" t="str">
        <f t="shared" si="57"/>
        <v>项</v>
      </c>
      <c r="H931" s="467" t="str">
        <f t="shared" si="59"/>
        <v>是</v>
      </c>
    </row>
    <row r="932" ht="36" customHeight="1" spans="1:8">
      <c r="A932" s="468">
        <v>2130505</v>
      </c>
      <c r="B932" s="318" t="s">
        <v>807</v>
      </c>
      <c r="C932" s="363">
        <v>500</v>
      </c>
      <c r="D932" s="363">
        <v>0</v>
      </c>
      <c r="E932" s="323">
        <f t="shared" si="58"/>
        <v>-1</v>
      </c>
      <c r="F932" s="281" t="str">
        <f t="shared" si="56"/>
        <v>是</v>
      </c>
      <c r="G932" s="158" t="str">
        <f t="shared" si="57"/>
        <v>项</v>
      </c>
      <c r="H932" s="467" t="str">
        <f t="shared" si="59"/>
        <v>是</v>
      </c>
    </row>
    <row r="933" ht="36" customHeight="1" spans="1:8">
      <c r="A933" s="468">
        <v>2130506</v>
      </c>
      <c r="B933" s="318" t="s">
        <v>808</v>
      </c>
      <c r="C933" s="363">
        <v>0</v>
      </c>
      <c r="D933" s="363">
        <v>0</v>
      </c>
      <c r="E933" s="323" t="str">
        <f t="shared" si="58"/>
        <v> </v>
      </c>
      <c r="F933" s="281" t="str">
        <f t="shared" si="56"/>
        <v>否</v>
      </c>
      <c r="G933" s="158" t="str">
        <f t="shared" si="57"/>
        <v>项</v>
      </c>
      <c r="H933" s="467" t="str">
        <f t="shared" si="59"/>
        <v>否</v>
      </c>
    </row>
    <row r="934" ht="36" customHeight="1" spans="1:8">
      <c r="A934" s="468">
        <v>2130507</v>
      </c>
      <c r="B934" s="318" t="s">
        <v>809</v>
      </c>
      <c r="C934" s="363">
        <v>0</v>
      </c>
      <c r="D934" s="363">
        <v>16</v>
      </c>
      <c r="E934" s="323" t="str">
        <f t="shared" si="58"/>
        <v> </v>
      </c>
      <c r="F934" s="281" t="str">
        <f t="shared" si="56"/>
        <v>是</v>
      </c>
      <c r="G934" s="158" t="str">
        <f t="shared" si="57"/>
        <v>项</v>
      </c>
      <c r="H934" s="467" t="str">
        <f t="shared" si="59"/>
        <v>是</v>
      </c>
    </row>
    <row r="935" ht="36" customHeight="1" spans="1:8">
      <c r="A935" s="468">
        <v>2130508</v>
      </c>
      <c r="B935" s="318" t="s">
        <v>810</v>
      </c>
      <c r="C935" s="363">
        <v>0</v>
      </c>
      <c r="D935" s="363">
        <v>0</v>
      </c>
      <c r="E935" s="323" t="str">
        <f t="shared" si="58"/>
        <v> </v>
      </c>
      <c r="F935" s="281" t="str">
        <f t="shared" si="56"/>
        <v>否</v>
      </c>
      <c r="G935" s="158" t="str">
        <f t="shared" si="57"/>
        <v>项</v>
      </c>
      <c r="H935" s="467" t="str">
        <f t="shared" si="59"/>
        <v>否</v>
      </c>
    </row>
    <row r="936" ht="36" customHeight="1" spans="1:8">
      <c r="A936" s="468">
        <v>2130550</v>
      </c>
      <c r="B936" s="318" t="s">
        <v>811</v>
      </c>
      <c r="C936" s="363">
        <v>0</v>
      </c>
      <c r="D936" s="363">
        <v>0</v>
      </c>
      <c r="E936" s="323" t="str">
        <f t="shared" si="58"/>
        <v> </v>
      </c>
      <c r="F936" s="281" t="str">
        <f t="shared" si="56"/>
        <v>否</v>
      </c>
      <c r="G936" s="158" t="str">
        <f t="shared" si="57"/>
        <v>项</v>
      </c>
      <c r="H936" s="467" t="str">
        <f t="shared" si="59"/>
        <v>否</v>
      </c>
    </row>
    <row r="937" ht="36" customHeight="1" spans="1:8">
      <c r="A937" s="468">
        <v>2130599</v>
      </c>
      <c r="B937" s="318" t="s">
        <v>812</v>
      </c>
      <c r="C937" s="363">
        <v>1901</v>
      </c>
      <c r="D937" s="363">
        <v>336</v>
      </c>
      <c r="E937" s="323">
        <f t="shared" si="58"/>
        <v>-0.823</v>
      </c>
      <c r="F937" s="281" t="str">
        <f t="shared" si="56"/>
        <v>是</v>
      </c>
      <c r="G937" s="158" t="str">
        <f t="shared" si="57"/>
        <v>项</v>
      </c>
      <c r="H937" s="467" t="str">
        <f t="shared" si="59"/>
        <v>是</v>
      </c>
    </row>
    <row r="938" ht="36" customHeight="1" spans="1:8">
      <c r="A938" s="466">
        <v>21307</v>
      </c>
      <c r="B938" s="310" t="s">
        <v>813</v>
      </c>
      <c r="C938" s="363">
        <v>112</v>
      </c>
      <c r="D938" s="363">
        <v>260</v>
      </c>
      <c r="E938" s="323">
        <f t="shared" si="58"/>
        <v>1.321</v>
      </c>
      <c r="F938" s="281" t="str">
        <f t="shared" si="56"/>
        <v>是</v>
      </c>
      <c r="G938" s="158" t="str">
        <f t="shared" si="57"/>
        <v>款</v>
      </c>
      <c r="H938" s="467" t="str">
        <f t="shared" si="59"/>
        <v>是</v>
      </c>
    </row>
    <row r="939" ht="36" customHeight="1" spans="1:8">
      <c r="A939" s="468">
        <v>2130701</v>
      </c>
      <c r="B939" s="318" t="s">
        <v>814</v>
      </c>
      <c r="C939" s="363">
        <v>0</v>
      </c>
      <c r="D939" s="363">
        <v>0</v>
      </c>
      <c r="E939" s="323" t="str">
        <f t="shared" si="58"/>
        <v> </v>
      </c>
      <c r="F939" s="281" t="str">
        <f t="shared" si="56"/>
        <v>否</v>
      </c>
      <c r="G939" s="158" t="str">
        <f t="shared" si="57"/>
        <v>项</v>
      </c>
      <c r="H939" s="467" t="str">
        <f t="shared" si="59"/>
        <v>否</v>
      </c>
    </row>
    <row r="940" ht="36" customHeight="1" spans="1:8">
      <c r="A940" s="468">
        <v>2130704</v>
      </c>
      <c r="B940" s="318" t="s">
        <v>815</v>
      </c>
      <c r="C940" s="363">
        <v>0</v>
      </c>
      <c r="D940" s="363">
        <v>0</v>
      </c>
      <c r="E940" s="323" t="str">
        <f t="shared" si="58"/>
        <v> </v>
      </c>
      <c r="F940" s="281" t="str">
        <f t="shared" si="56"/>
        <v>否</v>
      </c>
      <c r="G940" s="158" t="str">
        <f t="shared" si="57"/>
        <v>项</v>
      </c>
      <c r="H940" s="467" t="str">
        <f t="shared" si="59"/>
        <v>否</v>
      </c>
    </row>
    <row r="941" ht="36" customHeight="1" spans="1:8">
      <c r="A941" s="468">
        <v>2130705</v>
      </c>
      <c r="B941" s="318" t="s">
        <v>816</v>
      </c>
      <c r="C941" s="363">
        <v>112</v>
      </c>
      <c r="D941" s="363">
        <v>259</v>
      </c>
      <c r="E941" s="323">
        <f t="shared" si="58"/>
        <v>1.313</v>
      </c>
      <c r="F941" s="281" t="str">
        <f t="shared" si="56"/>
        <v>是</v>
      </c>
      <c r="G941" s="158" t="str">
        <f t="shared" si="57"/>
        <v>项</v>
      </c>
      <c r="H941" s="467" t="str">
        <f t="shared" si="59"/>
        <v>是</v>
      </c>
    </row>
    <row r="942" ht="36" customHeight="1" spans="1:8">
      <c r="A942" s="468">
        <v>2130706</v>
      </c>
      <c r="B942" s="318" t="s">
        <v>817</v>
      </c>
      <c r="C942" s="363">
        <v>0</v>
      </c>
      <c r="D942" s="363">
        <v>1</v>
      </c>
      <c r="E942" s="323" t="str">
        <f t="shared" si="58"/>
        <v> </v>
      </c>
      <c r="F942" s="281" t="str">
        <f t="shared" si="56"/>
        <v>是</v>
      </c>
      <c r="G942" s="158" t="str">
        <f t="shared" si="57"/>
        <v>项</v>
      </c>
      <c r="H942" s="467" t="str">
        <f t="shared" si="59"/>
        <v>是</v>
      </c>
    </row>
    <row r="943" ht="36" customHeight="1" spans="1:8">
      <c r="A943" s="468">
        <v>2130707</v>
      </c>
      <c r="B943" s="318" t="s">
        <v>818</v>
      </c>
      <c r="C943" s="363">
        <v>0</v>
      </c>
      <c r="D943" s="363">
        <v>0</v>
      </c>
      <c r="E943" s="323" t="str">
        <f t="shared" si="58"/>
        <v> </v>
      </c>
      <c r="F943" s="281" t="str">
        <f t="shared" si="56"/>
        <v>否</v>
      </c>
      <c r="G943" s="158" t="str">
        <f t="shared" si="57"/>
        <v>项</v>
      </c>
      <c r="H943" s="467" t="str">
        <f t="shared" si="59"/>
        <v>否</v>
      </c>
    </row>
    <row r="944" ht="36" customHeight="1" spans="1:8">
      <c r="A944" s="468">
        <v>2130799</v>
      </c>
      <c r="B944" s="318" t="s">
        <v>819</v>
      </c>
      <c r="C944" s="363">
        <v>0</v>
      </c>
      <c r="D944" s="363">
        <v>0</v>
      </c>
      <c r="E944" s="323" t="str">
        <f t="shared" si="58"/>
        <v> </v>
      </c>
      <c r="F944" s="281" t="str">
        <f t="shared" si="56"/>
        <v>否</v>
      </c>
      <c r="G944" s="158" t="str">
        <f t="shared" si="57"/>
        <v>项</v>
      </c>
      <c r="H944" s="467" t="str">
        <f t="shared" si="59"/>
        <v>否</v>
      </c>
    </row>
    <row r="945" ht="36" customHeight="1" spans="1:8">
      <c r="A945" s="466">
        <v>21308</v>
      </c>
      <c r="B945" s="310" t="s">
        <v>820</v>
      </c>
      <c r="C945" s="363">
        <v>737</v>
      </c>
      <c r="D945" s="363">
        <v>1015</v>
      </c>
      <c r="E945" s="323">
        <f t="shared" si="58"/>
        <v>0.377</v>
      </c>
      <c r="F945" s="281" t="str">
        <f t="shared" si="56"/>
        <v>是</v>
      </c>
      <c r="G945" s="158" t="str">
        <f t="shared" si="57"/>
        <v>款</v>
      </c>
      <c r="H945" s="467" t="str">
        <f t="shared" si="59"/>
        <v>是</v>
      </c>
    </row>
    <row r="946" ht="36" customHeight="1" spans="1:8">
      <c r="A946" s="468">
        <v>2130801</v>
      </c>
      <c r="B946" s="318" t="s">
        <v>821</v>
      </c>
      <c r="C946" s="363">
        <v>495</v>
      </c>
      <c r="D946" s="363">
        <v>249</v>
      </c>
      <c r="E946" s="323">
        <f t="shared" si="58"/>
        <v>-0.497</v>
      </c>
      <c r="F946" s="281" t="str">
        <f t="shared" si="56"/>
        <v>是</v>
      </c>
      <c r="G946" s="158" t="str">
        <f t="shared" si="57"/>
        <v>项</v>
      </c>
      <c r="H946" s="467" t="str">
        <f t="shared" si="59"/>
        <v>是</v>
      </c>
    </row>
    <row r="947" ht="36" customHeight="1" spans="1:8">
      <c r="A947" s="468">
        <v>2130802</v>
      </c>
      <c r="B947" s="318" t="s">
        <v>822</v>
      </c>
      <c r="C947" s="363"/>
      <c r="D947" s="363"/>
      <c r="E947" s="323" t="str">
        <f t="shared" si="58"/>
        <v> </v>
      </c>
      <c r="F947" s="281" t="str">
        <f t="shared" si="56"/>
        <v>否</v>
      </c>
      <c r="G947" s="158" t="str">
        <f t="shared" si="57"/>
        <v>项</v>
      </c>
      <c r="H947" s="467" t="str">
        <f t="shared" si="59"/>
        <v>否</v>
      </c>
    </row>
    <row r="948" ht="36" customHeight="1" spans="1:8">
      <c r="A948" s="468">
        <v>2130803</v>
      </c>
      <c r="B948" s="318" t="s">
        <v>823</v>
      </c>
      <c r="C948" s="363">
        <v>242</v>
      </c>
      <c r="D948" s="363">
        <v>419</v>
      </c>
      <c r="E948" s="323">
        <f t="shared" si="58"/>
        <v>0.731</v>
      </c>
      <c r="F948" s="281" t="str">
        <f t="shared" si="56"/>
        <v>是</v>
      </c>
      <c r="G948" s="158" t="str">
        <f t="shared" si="57"/>
        <v>项</v>
      </c>
      <c r="H948" s="467" t="str">
        <f t="shared" si="59"/>
        <v>是</v>
      </c>
    </row>
    <row r="949" ht="36" customHeight="1" spans="1:8">
      <c r="A949" s="468">
        <v>2130804</v>
      </c>
      <c r="B949" s="318" t="s">
        <v>824</v>
      </c>
      <c r="C949" s="363">
        <v>0</v>
      </c>
      <c r="D949" s="363">
        <v>338</v>
      </c>
      <c r="E949" s="323" t="str">
        <f t="shared" si="58"/>
        <v> </v>
      </c>
      <c r="F949" s="281" t="str">
        <f t="shared" si="56"/>
        <v>是</v>
      </c>
      <c r="G949" s="158" t="str">
        <f t="shared" si="57"/>
        <v>项</v>
      </c>
      <c r="H949" s="467" t="str">
        <f t="shared" si="59"/>
        <v>是</v>
      </c>
    </row>
    <row r="950" ht="36" customHeight="1" spans="1:8">
      <c r="A950" s="468">
        <v>2130805</v>
      </c>
      <c r="B950" s="318" t="s">
        <v>825</v>
      </c>
      <c r="C950" s="363">
        <v>0</v>
      </c>
      <c r="D950" s="363">
        <v>0</v>
      </c>
      <c r="E950" s="323" t="str">
        <f t="shared" si="58"/>
        <v> </v>
      </c>
      <c r="F950" s="281" t="str">
        <f t="shared" si="56"/>
        <v>否</v>
      </c>
      <c r="G950" s="158" t="str">
        <f t="shared" si="57"/>
        <v>项</v>
      </c>
      <c r="H950" s="467" t="str">
        <f t="shared" si="59"/>
        <v>否</v>
      </c>
    </row>
    <row r="951" ht="36" customHeight="1" spans="1:8">
      <c r="A951" s="468">
        <v>2130899</v>
      </c>
      <c r="B951" s="318" t="s">
        <v>826</v>
      </c>
      <c r="C951" s="363">
        <v>0</v>
      </c>
      <c r="D951" s="363">
        <v>9</v>
      </c>
      <c r="E951" s="323" t="str">
        <f t="shared" si="58"/>
        <v> </v>
      </c>
      <c r="F951" s="281" t="str">
        <f t="shared" si="56"/>
        <v>是</v>
      </c>
      <c r="G951" s="158" t="str">
        <f t="shared" si="57"/>
        <v>项</v>
      </c>
      <c r="H951" s="467" t="str">
        <f t="shared" si="59"/>
        <v>是</v>
      </c>
    </row>
    <row r="952" ht="36" customHeight="1" spans="1:8">
      <c r="A952" s="466">
        <v>21309</v>
      </c>
      <c r="B952" s="310" t="s">
        <v>827</v>
      </c>
      <c r="C952" s="363">
        <v>0</v>
      </c>
      <c r="D952" s="363">
        <v>0</v>
      </c>
      <c r="E952" s="323" t="str">
        <f t="shared" si="58"/>
        <v> </v>
      </c>
      <c r="F952" s="281" t="str">
        <f t="shared" si="56"/>
        <v>否</v>
      </c>
      <c r="G952" s="158" t="str">
        <f t="shared" si="57"/>
        <v>款</v>
      </c>
      <c r="H952" s="467" t="str">
        <f t="shared" si="59"/>
        <v>否</v>
      </c>
    </row>
    <row r="953" ht="36" customHeight="1" spans="1:8">
      <c r="A953" s="468">
        <v>2130901</v>
      </c>
      <c r="B953" s="318" t="s">
        <v>828</v>
      </c>
      <c r="C953" s="363">
        <v>0</v>
      </c>
      <c r="D953" s="363">
        <v>0</v>
      </c>
      <c r="E953" s="323" t="str">
        <f t="shared" si="58"/>
        <v> </v>
      </c>
      <c r="F953" s="281" t="str">
        <f t="shared" si="56"/>
        <v>否</v>
      </c>
      <c r="G953" s="158" t="str">
        <f t="shared" si="57"/>
        <v>项</v>
      </c>
      <c r="H953" s="467" t="str">
        <f t="shared" si="59"/>
        <v>否</v>
      </c>
    </row>
    <row r="954" ht="36" customHeight="1" spans="1:8">
      <c r="A954" s="468">
        <v>2130999</v>
      </c>
      <c r="B954" s="318" t="s">
        <v>829</v>
      </c>
      <c r="C954" s="363">
        <v>0</v>
      </c>
      <c r="D954" s="363">
        <v>0</v>
      </c>
      <c r="E954" s="323" t="str">
        <f t="shared" si="58"/>
        <v> </v>
      </c>
      <c r="F954" s="281" t="str">
        <f t="shared" si="56"/>
        <v>否</v>
      </c>
      <c r="G954" s="158" t="str">
        <f t="shared" si="57"/>
        <v>项</v>
      </c>
      <c r="H954" s="467" t="str">
        <f t="shared" si="59"/>
        <v>否</v>
      </c>
    </row>
    <row r="955" ht="36" customHeight="1" spans="1:8">
      <c r="A955" s="466">
        <v>21399</v>
      </c>
      <c r="B955" s="310" t="s">
        <v>830</v>
      </c>
      <c r="C955" s="363">
        <v>0</v>
      </c>
      <c r="D955" s="363">
        <v>17</v>
      </c>
      <c r="E955" s="323" t="str">
        <f t="shared" si="58"/>
        <v> </v>
      </c>
      <c r="F955" s="281" t="str">
        <f t="shared" si="56"/>
        <v>是</v>
      </c>
      <c r="G955" s="158" t="str">
        <f t="shared" si="57"/>
        <v>款</v>
      </c>
      <c r="H955" s="467" t="str">
        <f t="shared" si="59"/>
        <v>是</v>
      </c>
    </row>
    <row r="956" ht="36" customHeight="1" spans="1:8">
      <c r="A956" s="468">
        <v>2139901</v>
      </c>
      <c r="B956" s="318" t="s">
        <v>831</v>
      </c>
      <c r="C956" s="363">
        <v>0</v>
      </c>
      <c r="D956" s="363">
        <v>0</v>
      </c>
      <c r="E956" s="323" t="str">
        <f t="shared" si="58"/>
        <v> </v>
      </c>
      <c r="F956" s="281" t="str">
        <f t="shared" si="56"/>
        <v>否</v>
      </c>
      <c r="G956" s="158" t="str">
        <f t="shared" si="57"/>
        <v>项</v>
      </c>
      <c r="H956" s="467" t="str">
        <f t="shared" si="59"/>
        <v>否</v>
      </c>
    </row>
    <row r="957" ht="36" customHeight="1" spans="1:8">
      <c r="A957" s="468">
        <v>2139999</v>
      </c>
      <c r="B957" s="318" t="s">
        <v>832</v>
      </c>
      <c r="C957" s="363">
        <v>0</v>
      </c>
      <c r="D957" s="363">
        <v>17</v>
      </c>
      <c r="E957" s="323" t="str">
        <f t="shared" si="58"/>
        <v> </v>
      </c>
      <c r="F957" s="281" t="str">
        <f t="shared" si="56"/>
        <v>是</v>
      </c>
      <c r="G957" s="158" t="str">
        <f t="shared" si="57"/>
        <v>项</v>
      </c>
      <c r="H957" s="467" t="str">
        <f t="shared" si="59"/>
        <v>是</v>
      </c>
    </row>
    <row r="958" ht="36" customHeight="1" spans="1:8">
      <c r="A958" s="466" t="s">
        <v>833</v>
      </c>
      <c r="B958" s="472" t="s">
        <v>252</v>
      </c>
      <c r="C958" s="363">
        <v>0</v>
      </c>
      <c r="D958" s="363">
        <v>0</v>
      </c>
      <c r="E958" s="323" t="str">
        <f t="shared" si="58"/>
        <v> </v>
      </c>
      <c r="F958" s="281" t="str">
        <f t="shared" si="56"/>
        <v>否</v>
      </c>
      <c r="G958" s="158" t="str">
        <f t="shared" si="57"/>
        <v>项</v>
      </c>
      <c r="H958" s="467" t="str">
        <f t="shared" si="59"/>
        <v>否</v>
      </c>
    </row>
    <row r="959" ht="36" customHeight="1" spans="1:8">
      <c r="A959" s="466" t="s">
        <v>834</v>
      </c>
      <c r="B959" s="472" t="s">
        <v>835</v>
      </c>
      <c r="C959" s="363">
        <v>0</v>
      </c>
      <c r="D959" s="363">
        <v>0</v>
      </c>
      <c r="E959" s="323" t="str">
        <f t="shared" si="58"/>
        <v> </v>
      </c>
      <c r="F959" s="281" t="str">
        <f t="shared" si="56"/>
        <v>否</v>
      </c>
      <c r="G959" s="158" t="str">
        <f t="shared" si="57"/>
        <v>项</v>
      </c>
      <c r="H959" s="467" t="str">
        <f t="shared" si="59"/>
        <v>否</v>
      </c>
    </row>
    <row r="960" ht="36" customHeight="1" spans="1:8">
      <c r="A960" s="466">
        <v>214</v>
      </c>
      <c r="B960" s="310" t="s">
        <v>69</v>
      </c>
      <c r="C960" s="363">
        <v>639</v>
      </c>
      <c r="D960" s="363">
        <v>1091</v>
      </c>
      <c r="E960" s="323">
        <f t="shared" si="58"/>
        <v>0.707</v>
      </c>
      <c r="F960" s="281" t="str">
        <f t="shared" si="56"/>
        <v>是</v>
      </c>
      <c r="G960" s="158" t="str">
        <f t="shared" si="57"/>
        <v>类</v>
      </c>
      <c r="H960" s="467" t="str">
        <f t="shared" si="59"/>
        <v>是</v>
      </c>
    </row>
    <row r="961" ht="36" customHeight="1" spans="1:8">
      <c r="A961" s="466">
        <v>21401</v>
      </c>
      <c r="B961" s="310" t="s">
        <v>836</v>
      </c>
      <c r="C961" s="363">
        <v>639</v>
      </c>
      <c r="D961" s="363">
        <v>1091</v>
      </c>
      <c r="E961" s="323">
        <f t="shared" si="58"/>
        <v>0.707</v>
      </c>
      <c r="F961" s="281" t="str">
        <f t="shared" si="56"/>
        <v>是</v>
      </c>
      <c r="G961" s="158" t="str">
        <f t="shared" si="57"/>
        <v>款</v>
      </c>
      <c r="H961" s="467" t="str">
        <f t="shared" si="59"/>
        <v>是</v>
      </c>
    </row>
    <row r="962" ht="36" customHeight="1" spans="1:8">
      <c r="A962" s="468">
        <v>2140101</v>
      </c>
      <c r="B962" s="318" t="s">
        <v>112</v>
      </c>
      <c r="C962" s="363">
        <v>187</v>
      </c>
      <c r="D962" s="363">
        <v>175</v>
      </c>
      <c r="E962" s="323">
        <f t="shared" si="58"/>
        <v>-0.064</v>
      </c>
      <c r="F962" s="281" t="str">
        <f t="shared" si="56"/>
        <v>是</v>
      </c>
      <c r="G962" s="158" t="str">
        <f t="shared" si="57"/>
        <v>项</v>
      </c>
      <c r="H962" s="467" t="str">
        <f t="shared" si="59"/>
        <v>是</v>
      </c>
    </row>
    <row r="963" ht="36" customHeight="1" spans="1:8">
      <c r="A963" s="468">
        <v>2140102</v>
      </c>
      <c r="B963" s="318" t="s">
        <v>113</v>
      </c>
      <c r="C963" s="363">
        <v>0</v>
      </c>
      <c r="D963" s="363">
        <v>0</v>
      </c>
      <c r="E963" s="323" t="str">
        <f t="shared" si="58"/>
        <v> </v>
      </c>
      <c r="F963" s="281" t="str">
        <f t="shared" si="56"/>
        <v>否</v>
      </c>
      <c r="G963" s="158" t="str">
        <f t="shared" si="57"/>
        <v>项</v>
      </c>
      <c r="H963" s="467" t="str">
        <f t="shared" si="59"/>
        <v>否</v>
      </c>
    </row>
    <row r="964" ht="36" customHeight="1" spans="1:8">
      <c r="A964" s="468">
        <v>2140103</v>
      </c>
      <c r="B964" s="318" t="s">
        <v>114</v>
      </c>
      <c r="C964" s="363">
        <v>0</v>
      </c>
      <c r="D964" s="363">
        <v>0</v>
      </c>
      <c r="E964" s="323" t="str">
        <f t="shared" si="58"/>
        <v> </v>
      </c>
      <c r="F964" s="281" t="str">
        <f t="shared" ref="F964:F1027" si="60">IF(LEN(A964)=3,"是",IF(B964&lt;&gt;"",IF(SUM(C964:D964)&lt;&gt;0,"是","否"),"是"))</f>
        <v>否</v>
      </c>
      <c r="G964" s="158" t="str">
        <f t="shared" ref="G964:G1027" si="61">IF(LEN(A964)=3,"类",IF(LEN(A964)=5,"款","项"))</f>
        <v>项</v>
      </c>
      <c r="H964" s="467" t="str">
        <f t="shared" si="59"/>
        <v>否</v>
      </c>
    </row>
    <row r="965" ht="36" customHeight="1" spans="1:8">
      <c r="A965" s="468">
        <v>2140104</v>
      </c>
      <c r="B965" s="318" t="s">
        <v>837</v>
      </c>
      <c r="C965" s="363">
        <v>0</v>
      </c>
      <c r="D965" s="363">
        <v>151</v>
      </c>
      <c r="E965" s="323" t="str">
        <f t="shared" ref="E965:E1028" si="62">IFERROR(D965/C965-1," ")</f>
        <v> </v>
      </c>
      <c r="F965" s="281" t="str">
        <f t="shared" si="60"/>
        <v>是</v>
      </c>
      <c r="G965" s="158" t="str">
        <f t="shared" si="61"/>
        <v>项</v>
      </c>
      <c r="H965" s="467" t="str">
        <f t="shared" ref="H965:H1028" si="63">IF(LEN(A965)=3,"是",IF(B965&lt;&gt;"",IF(SUM(C965:D965)&lt;&gt;0,"是","否"),"是"))</f>
        <v>是</v>
      </c>
    </row>
    <row r="966" ht="36" customHeight="1" spans="1:8">
      <c r="A966" s="468">
        <v>2140106</v>
      </c>
      <c r="B966" s="318" t="s">
        <v>838</v>
      </c>
      <c r="C966" s="363">
        <v>182</v>
      </c>
      <c r="D966" s="363">
        <v>572</v>
      </c>
      <c r="E966" s="323">
        <f t="shared" si="62"/>
        <v>2.143</v>
      </c>
      <c r="F966" s="281" t="str">
        <f t="shared" si="60"/>
        <v>是</v>
      </c>
      <c r="G966" s="158" t="str">
        <f t="shared" si="61"/>
        <v>项</v>
      </c>
      <c r="H966" s="467" t="str">
        <f t="shared" si="63"/>
        <v>是</v>
      </c>
    </row>
    <row r="967" ht="36" customHeight="1" spans="1:8">
      <c r="A967" s="468">
        <v>2140109</v>
      </c>
      <c r="B967" s="318" t="s">
        <v>839</v>
      </c>
      <c r="C967" s="363">
        <v>0</v>
      </c>
      <c r="D967" s="363">
        <v>0</v>
      </c>
      <c r="E967" s="323" t="str">
        <f t="shared" si="62"/>
        <v> </v>
      </c>
      <c r="F967" s="281" t="str">
        <f t="shared" si="60"/>
        <v>否</v>
      </c>
      <c r="G967" s="158" t="str">
        <f t="shared" si="61"/>
        <v>项</v>
      </c>
      <c r="H967" s="467" t="str">
        <f t="shared" si="63"/>
        <v>否</v>
      </c>
    </row>
    <row r="968" ht="36" customHeight="1" spans="1:8">
      <c r="A968" s="468">
        <v>2140110</v>
      </c>
      <c r="B968" s="318" t="s">
        <v>840</v>
      </c>
      <c r="C968" s="363">
        <v>0</v>
      </c>
      <c r="D968" s="363">
        <v>0</v>
      </c>
      <c r="E968" s="323" t="str">
        <f t="shared" si="62"/>
        <v> </v>
      </c>
      <c r="F968" s="281" t="str">
        <f t="shared" si="60"/>
        <v>否</v>
      </c>
      <c r="G968" s="158" t="str">
        <f t="shared" si="61"/>
        <v>项</v>
      </c>
      <c r="H968" s="467" t="str">
        <f t="shared" si="63"/>
        <v>否</v>
      </c>
    </row>
    <row r="969" ht="36" customHeight="1" spans="1:8">
      <c r="A969" s="468">
        <v>2140111</v>
      </c>
      <c r="B969" s="318" t="s">
        <v>841</v>
      </c>
      <c r="C969" s="363">
        <v>0</v>
      </c>
      <c r="D969" s="363">
        <v>0</v>
      </c>
      <c r="E969" s="323" t="str">
        <f t="shared" si="62"/>
        <v> </v>
      </c>
      <c r="F969" s="281" t="str">
        <f t="shared" si="60"/>
        <v>否</v>
      </c>
      <c r="G969" s="158" t="str">
        <f t="shared" si="61"/>
        <v>项</v>
      </c>
      <c r="H969" s="467" t="str">
        <f t="shared" si="63"/>
        <v>否</v>
      </c>
    </row>
    <row r="970" ht="36" customHeight="1" spans="1:8">
      <c r="A970" s="468">
        <v>2140112</v>
      </c>
      <c r="B970" s="318" t="s">
        <v>842</v>
      </c>
      <c r="C970" s="363">
        <v>165</v>
      </c>
      <c r="D970" s="363">
        <v>92</v>
      </c>
      <c r="E970" s="323">
        <f t="shared" si="62"/>
        <v>-0.442</v>
      </c>
      <c r="F970" s="281" t="str">
        <f t="shared" si="60"/>
        <v>是</v>
      </c>
      <c r="G970" s="158" t="str">
        <f t="shared" si="61"/>
        <v>项</v>
      </c>
      <c r="H970" s="467" t="str">
        <f t="shared" si="63"/>
        <v>是</v>
      </c>
    </row>
    <row r="971" ht="36" customHeight="1" spans="1:8">
      <c r="A971" s="468">
        <v>2140114</v>
      </c>
      <c r="B971" s="318" t="s">
        <v>843</v>
      </c>
      <c r="C971" s="363">
        <v>0</v>
      </c>
      <c r="D971" s="363">
        <v>0</v>
      </c>
      <c r="E971" s="323" t="str">
        <f t="shared" si="62"/>
        <v> </v>
      </c>
      <c r="F971" s="281" t="str">
        <f t="shared" si="60"/>
        <v>否</v>
      </c>
      <c r="G971" s="158" t="str">
        <f t="shared" si="61"/>
        <v>项</v>
      </c>
      <c r="H971" s="467" t="str">
        <f t="shared" si="63"/>
        <v>否</v>
      </c>
    </row>
    <row r="972" ht="36" customHeight="1" spans="1:8">
      <c r="A972" s="468">
        <v>2140122</v>
      </c>
      <c r="B972" s="318" t="s">
        <v>844</v>
      </c>
      <c r="C972" s="363">
        <v>0</v>
      </c>
      <c r="D972" s="363">
        <v>0</v>
      </c>
      <c r="E972" s="323" t="str">
        <f t="shared" si="62"/>
        <v> </v>
      </c>
      <c r="F972" s="281" t="str">
        <f t="shared" si="60"/>
        <v>否</v>
      </c>
      <c r="G972" s="158" t="str">
        <f t="shared" si="61"/>
        <v>项</v>
      </c>
      <c r="H972" s="467" t="str">
        <f t="shared" si="63"/>
        <v>否</v>
      </c>
    </row>
    <row r="973" ht="36" customHeight="1" spans="1:8">
      <c r="A973" s="468">
        <v>2140123</v>
      </c>
      <c r="B973" s="318" t="s">
        <v>845</v>
      </c>
      <c r="C973" s="363">
        <v>0</v>
      </c>
      <c r="D973" s="363">
        <v>0</v>
      </c>
      <c r="E973" s="323" t="str">
        <f t="shared" si="62"/>
        <v> </v>
      </c>
      <c r="F973" s="281" t="str">
        <f t="shared" si="60"/>
        <v>否</v>
      </c>
      <c r="G973" s="158" t="str">
        <f t="shared" si="61"/>
        <v>项</v>
      </c>
      <c r="H973" s="467" t="str">
        <f t="shared" si="63"/>
        <v>否</v>
      </c>
    </row>
    <row r="974" ht="36" customHeight="1" spans="1:8">
      <c r="A974" s="468">
        <v>2140127</v>
      </c>
      <c r="B974" s="318" t="s">
        <v>846</v>
      </c>
      <c r="C974" s="363">
        <v>0</v>
      </c>
      <c r="D974" s="363">
        <v>0</v>
      </c>
      <c r="E974" s="323" t="str">
        <f t="shared" si="62"/>
        <v> </v>
      </c>
      <c r="F974" s="281" t="str">
        <f t="shared" si="60"/>
        <v>否</v>
      </c>
      <c r="G974" s="158" t="str">
        <f t="shared" si="61"/>
        <v>项</v>
      </c>
      <c r="H974" s="467" t="str">
        <f t="shared" si="63"/>
        <v>否</v>
      </c>
    </row>
    <row r="975" ht="36" customHeight="1" spans="1:8">
      <c r="A975" s="468">
        <v>2140128</v>
      </c>
      <c r="B975" s="318" t="s">
        <v>847</v>
      </c>
      <c r="C975" s="363">
        <v>0</v>
      </c>
      <c r="D975" s="363">
        <v>0</v>
      </c>
      <c r="E975" s="323" t="str">
        <f t="shared" si="62"/>
        <v> </v>
      </c>
      <c r="F975" s="281" t="str">
        <f t="shared" si="60"/>
        <v>否</v>
      </c>
      <c r="G975" s="158" t="str">
        <f t="shared" si="61"/>
        <v>项</v>
      </c>
      <c r="H975" s="467" t="str">
        <f t="shared" si="63"/>
        <v>否</v>
      </c>
    </row>
    <row r="976" ht="36" customHeight="1" spans="1:8">
      <c r="A976" s="468">
        <v>2140129</v>
      </c>
      <c r="B976" s="318" t="s">
        <v>848</v>
      </c>
      <c r="C976" s="363">
        <v>0</v>
      </c>
      <c r="D976" s="363">
        <v>0</v>
      </c>
      <c r="E976" s="323" t="str">
        <f t="shared" si="62"/>
        <v> </v>
      </c>
      <c r="F976" s="281" t="str">
        <f t="shared" si="60"/>
        <v>否</v>
      </c>
      <c r="G976" s="158" t="str">
        <f t="shared" si="61"/>
        <v>项</v>
      </c>
      <c r="H976" s="467" t="str">
        <f t="shared" si="63"/>
        <v>否</v>
      </c>
    </row>
    <row r="977" ht="36" customHeight="1" spans="1:8">
      <c r="A977" s="468">
        <v>2140130</v>
      </c>
      <c r="B977" s="318" t="s">
        <v>849</v>
      </c>
      <c r="C977" s="363">
        <v>0</v>
      </c>
      <c r="D977" s="363">
        <v>0</v>
      </c>
      <c r="E977" s="323" t="str">
        <f t="shared" si="62"/>
        <v> </v>
      </c>
      <c r="F977" s="281" t="str">
        <f t="shared" si="60"/>
        <v>否</v>
      </c>
      <c r="G977" s="158" t="str">
        <f t="shared" si="61"/>
        <v>项</v>
      </c>
      <c r="H977" s="467" t="str">
        <f t="shared" si="63"/>
        <v>否</v>
      </c>
    </row>
    <row r="978" ht="36" customHeight="1" spans="1:8">
      <c r="A978" s="468">
        <v>2140131</v>
      </c>
      <c r="B978" s="318" t="s">
        <v>850</v>
      </c>
      <c r="C978" s="363">
        <v>0</v>
      </c>
      <c r="D978" s="363">
        <v>0</v>
      </c>
      <c r="E978" s="323" t="str">
        <f t="shared" si="62"/>
        <v> </v>
      </c>
      <c r="F978" s="281" t="str">
        <f t="shared" si="60"/>
        <v>否</v>
      </c>
      <c r="G978" s="158" t="str">
        <f t="shared" si="61"/>
        <v>项</v>
      </c>
      <c r="H978" s="467" t="str">
        <f t="shared" si="63"/>
        <v>否</v>
      </c>
    </row>
    <row r="979" ht="36" customHeight="1" spans="1:8">
      <c r="A979" s="468">
        <v>2140133</v>
      </c>
      <c r="B979" s="318" t="s">
        <v>851</v>
      </c>
      <c r="C979" s="363">
        <v>0</v>
      </c>
      <c r="D979" s="363">
        <v>0</v>
      </c>
      <c r="E979" s="323" t="str">
        <f t="shared" si="62"/>
        <v> </v>
      </c>
      <c r="F979" s="281" t="str">
        <f t="shared" si="60"/>
        <v>否</v>
      </c>
      <c r="G979" s="158" t="str">
        <f t="shared" si="61"/>
        <v>项</v>
      </c>
      <c r="H979" s="467" t="str">
        <f t="shared" si="63"/>
        <v>否</v>
      </c>
    </row>
    <row r="980" ht="36" customHeight="1" spans="1:8">
      <c r="A980" s="468">
        <v>2140136</v>
      </c>
      <c r="B980" s="318" t="s">
        <v>852</v>
      </c>
      <c r="C980" s="363">
        <v>0</v>
      </c>
      <c r="D980" s="363">
        <v>0</v>
      </c>
      <c r="E980" s="323" t="str">
        <f t="shared" si="62"/>
        <v> </v>
      </c>
      <c r="F980" s="281" t="str">
        <f t="shared" si="60"/>
        <v>否</v>
      </c>
      <c r="G980" s="158" t="str">
        <f t="shared" si="61"/>
        <v>项</v>
      </c>
      <c r="H980" s="467" t="str">
        <f t="shared" si="63"/>
        <v>否</v>
      </c>
    </row>
    <row r="981" ht="36" customHeight="1" spans="1:8">
      <c r="A981" s="468">
        <v>2140138</v>
      </c>
      <c r="B981" s="318" t="s">
        <v>853</v>
      </c>
      <c r="C981" s="363">
        <v>0</v>
      </c>
      <c r="D981" s="363">
        <v>0</v>
      </c>
      <c r="E981" s="323" t="str">
        <f t="shared" si="62"/>
        <v> </v>
      </c>
      <c r="F981" s="281" t="str">
        <f t="shared" si="60"/>
        <v>否</v>
      </c>
      <c r="G981" s="158" t="str">
        <f t="shared" si="61"/>
        <v>项</v>
      </c>
      <c r="H981" s="467" t="str">
        <f t="shared" si="63"/>
        <v>否</v>
      </c>
    </row>
    <row r="982" ht="36" customHeight="1" spans="1:8">
      <c r="A982" s="468">
        <v>2140139</v>
      </c>
      <c r="B982" s="318" t="s">
        <v>854</v>
      </c>
      <c r="C982" s="363"/>
      <c r="D982" s="363"/>
      <c r="E982" s="323" t="str">
        <f t="shared" si="62"/>
        <v> </v>
      </c>
      <c r="F982" s="281" t="str">
        <f t="shared" si="60"/>
        <v>否</v>
      </c>
      <c r="G982" s="158" t="str">
        <f t="shared" si="61"/>
        <v>项</v>
      </c>
      <c r="H982" s="467" t="str">
        <f t="shared" si="63"/>
        <v>否</v>
      </c>
    </row>
    <row r="983" ht="36" customHeight="1" spans="1:8">
      <c r="A983" s="468">
        <v>2140199</v>
      </c>
      <c r="B983" s="318" t="s">
        <v>855</v>
      </c>
      <c r="C983" s="363">
        <v>105</v>
      </c>
      <c r="D983" s="363">
        <v>101</v>
      </c>
      <c r="E983" s="323">
        <f t="shared" si="62"/>
        <v>-0.038</v>
      </c>
      <c r="F983" s="281" t="str">
        <f t="shared" si="60"/>
        <v>是</v>
      </c>
      <c r="G983" s="158" t="str">
        <f t="shared" si="61"/>
        <v>项</v>
      </c>
      <c r="H983" s="467" t="str">
        <f t="shared" si="63"/>
        <v>是</v>
      </c>
    </row>
    <row r="984" s="456" customFormat="1" ht="36" customHeight="1" spans="1:8">
      <c r="A984" s="479">
        <v>21402</v>
      </c>
      <c r="B984" s="326" t="s">
        <v>856</v>
      </c>
      <c r="C984" s="480">
        <v>0</v>
      </c>
      <c r="D984" s="480">
        <v>0</v>
      </c>
      <c r="E984" s="481" t="str">
        <f t="shared" si="62"/>
        <v> </v>
      </c>
      <c r="F984" s="467" t="str">
        <f t="shared" si="60"/>
        <v>否</v>
      </c>
      <c r="G984" s="456" t="str">
        <f t="shared" si="61"/>
        <v>款</v>
      </c>
      <c r="H984" s="467" t="str">
        <f t="shared" si="63"/>
        <v>否</v>
      </c>
    </row>
    <row r="985" ht="36" customHeight="1" spans="1:8">
      <c r="A985" s="468">
        <v>2140201</v>
      </c>
      <c r="B985" s="318" t="s">
        <v>112</v>
      </c>
      <c r="C985" s="363">
        <v>0</v>
      </c>
      <c r="D985" s="363">
        <v>0</v>
      </c>
      <c r="E985" s="323" t="str">
        <f t="shared" si="62"/>
        <v> </v>
      </c>
      <c r="F985" s="281" t="str">
        <f t="shared" si="60"/>
        <v>否</v>
      </c>
      <c r="G985" s="158" t="str">
        <f t="shared" si="61"/>
        <v>项</v>
      </c>
      <c r="H985" s="467" t="str">
        <f t="shared" si="63"/>
        <v>否</v>
      </c>
    </row>
    <row r="986" ht="36" customHeight="1" spans="1:8">
      <c r="A986" s="468">
        <v>2140202</v>
      </c>
      <c r="B986" s="318" t="s">
        <v>113</v>
      </c>
      <c r="C986" s="363">
        <v>0</v>
      </c>
      <c r="D986" s="363">
        <v>0</v>
      </c>
      <c r="E986" s="323" t="str">
        <f t="shared" si="62"/>
        <v> </v>
      </c>
      <c r="F986" s="281" t="str">
        <f t="shared" si="60"/>
        <v>否</v>
      </c>
      <c r="G986" s="158" t="str">
        <f t="shared" si="61"/>
        <v>项</v>
      </c>
      <c r="H986" s="467" t="str">
        <f t="shared" si="63"/>
        <v>否</v>
      </c>
    </row>
    <row r="987" ht="36" customHeight="1" spans="1:8">
      <c r="A987" s="468">
        <v>2140203</v>
      </c>
      <c r="B987" s="318" t="s">
        <v>114</v>
      </c>
      <c r="C987" s="363">
        <v>0</v>
      </c>
      <c r="D987" s="363">
        <v>0</v>
      </c>
      <c r="E987" s="323" t="str">
        <f t="shared" si="62"/>
        <v> </v>
      </c>
      <c r="F987" s="281" t="str">
        <f t="shared" si="60"/>
        <v>否</v>
      </c>
      <c r="G987" s="158" t="str">
        <f t="shared" si="61"/>
        <v>项</v>
      </c>
      <c r="H987" s="467" t="str">
        <f t="shared" si="63"/>
        <v>否</v>
      </c>
    </row>
    <row r="988" ht="36" customHeight="1" spans="1:8">
      <c r="A988" s="468">
        <v>2140204</v>
      </c>
      <c r="B988" s="318" t="s">
        <v>857</v>
      </c>
      <c r="C988" s="363">
        <v>0</v>
      </c>
      <c r="D988" s="363">
        <v>0</v>
      </c>
      <c r="E988" s="323" t="str">
        <f t="shared" si="62"/>
        <v> </v>
      </c>
      <c r="F988" s="281" t="str">
        <f t="shared" si="60"/>
        <v>否</v>
      </c>
      <c r="G988" s="158" t="str">
        <f t="shared" si="61"/>
        <v>项</v>
      </c>
      <c r="H988" s="467" t="str">
        <f t="shared" si="63"/>
        <v>否</v>
      </c>
    </row>
    <row r="989" ht="36" customHeight="1" spans="1:8">
      <c r="A989" s="468">
        <v>2140205</v>
      </c>
      <c r="B989" s="318" t="s">
        <v>858</v>
      </c>
      <c r="C989" s="363">
        <v>0</v>
      </c>
      <c r="D989" s="363">
        <v>0</v>
      </c>
      <c r="E989" s="323" t="str">
        <f t="shared" si="62"/>
        <v> </v>
      </c>
      <c r="F989" s="281" t="str">
        <f t="shared" si="60"/>
        <v>否</v>
      </c>
      <c r="G989" s="158" t="str">
        <f t="shared" si="61"/>
        <v>项</v>
      </c>
      <c r="H989" s="467" t="str">
        <f t="shared" si="63"/>
        <v>否</v>
      </c>
    </row>
    <row r="990" ht="36" customHeight="1" spans="1:8">
      <c r="A990" s="468">
        <v>2140206</v>
      </c>
      <c r="B990" s="318" t="s">
        <v>859</v>
      </c>
      <c r="C990" s="363">
        <v>0</v>
      </c>
      <c r="D990" s="363">
        <v>0</v>
      </c>
      <c r="E990" s="323" t="str">
        <f t="shared" si="62"/>
        <v> </v>
      </c>
      <c r="F990" s="281" t="str">
        <f t="shared" si="60"/>
        <v>否</v>
      </c>
      <c r="G990" s="158" t="str">
        <f t="shared" si="61"/>
        <v>项</v>
      </c>
      <c r="H990" s="467" t="str">
        <f t="shared" si="63"/>
        <v>否</v>
      </c>
    </row>
    <row r="991" ht="36" customHeight="1" spans="1:8">
      <c r="A991" s="468">
        <v>2140207</v>
      </c>
      <c r="B991" s="318" t="s">
        <v>860</v>
      </c>
      <c r="C991" s="363">
        <v>0</v>
      </c>
      <c r="D991" s="363">
        <v>0</v>
      </c>
      <c r="E991" s="323" t="str">
        <f t="shared" si="62"/>
        <v> </v>
      </c>
      <c r="F991" s="281" t="str">
        <f t="shared" si="60"/>
        <v>否</v>
      </c>
      <c r="G991" s="158" t="str">
        <f t="shared" si="61"/>
        <v>项</v>
      </c>
      <c r="H991" s="467" t="str">
        <f t="shared" si="63"/>
        <v>否</v>
      </c>
    </row>
    <row r="992" ht="36" customHeight="1" spans="1:8">
      <c r="A992" s="468">
        <v>2140208</v>
      </c>
      <c r="B992" s="318" t="s">
        <v>861</v>
      </c>
      <c r="C992" s="363">
        <v>0</v>
      </c>
      <c r="D992" s="363">
        <v>0</v>
      </c>
      <c r="E992" s="323" t="str">
        <f t="shared" si="62"/>
        <v> </v>
      </c>
      <c r="F992" s="281" t="str">
        <f t="shared" si="60"/>
        <v>否</v>
      </c>
      <c r="G992" s="158" t="str">
        <f t="shared" si="61"/>
        <v>项</v>
      </c>
      <c r="H992" s="467" t="str">
        <f t="shared" si="63"/>
        <v>否</v>
      </c>
    </row>
    <row r="993" ht="36" customHeight="1" spans="1:8">
      <c r="A993" s="468">
        <v>2140299</v>
      </c>
      <c r="B993" s="318" t="s">
        <v>862</v>
      </c>
      <c r="C993" s="363">
        <v>0</v>
      </c>
      <c r="D993" s="363">
        <v>0</v>
      </c>
      <c r="E993" s="323" t="str">
        <f t="shared" si="62"/>
        <v> </v>
      </c>
      <c r="F993" s="281" t="str">
        <f t="shared" si="60"/>
        <v>否</v>
      </c>
      <c r="G993" s="158" t="str">
        <f t="shared" si="61"/>
        <v>项</v>
      </c>
      <c r="H993" s="467" t="str">
        <f t="shared" si="63"/>
        <v>否</v>
      </c>
    </row>
    <row r="994" ht="36" customHeight="1" spans="1:8">
      <c r="A994" s="466">
        <v>21403</v>
      </c>
      <c r="B994" s="310" t="s">
        <v>863</v>
      </c>
      <c r="C994" s="363">
        <v>0</v>
      </c>
      <c r="D994" s="363">
        <v>0</v>
      </c>
      <c r="E994" s="323" t="str">
        <f t="shared" si="62"/>
        <v> </v>
      </c>
      <c r="F994" s="281" t="str">
        <f t="shared" si="60"/>
        <v>否</v>
      </c>
      <c r="G994" s="158" t="str">
        <f t="shared" si="61"/>
        <v>款</v>
      </c>
      <c r="H994" s="467" t="str">
        <f t="shared" si="63"/>
        <v>否</v>
      </c>
    </row>
    <row r="995" ht="36" customHeight="1" spans="1:8">
      <c r="A995" s="468">
        <v>2140301</v>
      </c>
      <c r="B995" s="318" t="s">
        <v>112</v>
      </c>
      <c r="C995" s="363">
        <v>0</v>
      </c>
      <c r="D995" s="363">
        <v>0</v>
      </c>
      <c r="E995" s="323" t="str">
        <f t="shared" si="62"/>
        <v> </v>
      </c>
      <c r="F995" s="281" t="str">
        <f t="shared" si="60"/>
        <v>否</v>
      </c>
      <c r="G995" s="158" t="str">
        <f t="shared" si="61"/>
        <v>项</v>
      </c>
      <c r="H995" s="467" t="str">
        <f t="shared" si="63"/>
        <v>否</v>
      </c>
    </row>
    <row r="996" ht="36" customHeight="1" spans="1:8">
      <c r="A996" s="468">
        <v>2140302</v>
      </c>
      <c r="B996" s="318" t="s">
        <v>113</v>
      </c>
      <c r="C996" s="363">
        <v>0</v>
      </c>
      <c r="D996" s="363">
        <v>0</v>
      </c>
      <c r="E996" s="323" t="str">
        <f t="shared" si="62"/>
        <v> </v>
      </c>
      <c r="F996" s="281" t="str">
        <f t="shared" si="60"/>
        <v>否</v>
      </c>
      <c r="G996" s="158" t="str">
        <f t="shared" si="61"/>
        <v>项</v>
      </c>
      <c r="H996" s="467" t="str">
        <f t="shared" si="63"/>
        <v>否</v>
      </c>
    </row>
    <row r="997" ht="36" customHeight="1" spans="1:8">
      <c r="A997" s="468">
        <v>2140303</v>
      </c>
      <c r="B997" s="318" t="s">
        <v>114</v>
      </c>
      <c r="C997" s="363">
        <v>0</v>
      </c>
      <c r="D997" s="363">
        <v>0</v>
      </c>
      <c r="E997" s="323" t="str">
        <f t="shared" si="62"/>
        <v> </v>
      </c>
      <c r="F997" s="281" t="str">
        <f t="shared" si="60"/>
        <v>否</v>
      </c>
      <c r="G997" s="158" t="str">
        <f t="shared" si="61"/>
        <v>项</v>
      </c>
      <c r="H997" s="467" t="str">
        <f t="shared" si="63"/>
        <v>否</v>
      </c>
    </row>
    <row r="998" ht="36" customHeight="1" spans="1:8">
      <c r="A998" s="468">
        <v>2140304</v>
      </c>
      <c r="B998" s="318" t="s">
        <v>864</v>
      </c>
      <c r="C998" s="363">
        <v>0</v>
      </c>
      <c r="D998" s="363">
        <v>0</v>
      </c>
      <c r="E998" s="323" t="str">
        <f t="shared" si="62"/>
        <v> </v>
      </c>
      <c r="F998" s="281" t="str">
        <f t="shared" si="60"/>
        <v>否</v>
      </c>
      <c r="G998" s="158" t="str">
        <f t="shared" si="61"/>
        <v>项</v>
      </c>
      <c r="H998" s="467" t="str">
        <f t="shared" si="63"/>
        <v>否</v>
      </c>
    </row>
    <row r="999" ht="36" customHeight="1" spans="1:8">
      <c r="A999" s="468">
        <v>2140305</v>
      </c>
      <c r="B999" s="318" t="s">
        <v>865</v>
      </c>
      <c r="C999" s="363">
        <v>0</v>
      </c>
      <c r="D999" s="363">
        <v>0</v>
      </c>
      <c r="E999" s="323" t="str">
        <f t="shared" si="62"/>
        <v> </v>
      </c>
      <c r="F999" s="281" t="str">
        <f t="shared" si="60"/>
        <v>否</v>
      </c>
      <c r="G999" s="158" t="str">
        <f t="shared" si="61"/>
        <v>项</v>
      </c>
      <c r="H999" s="467" t="str">
        <f t="shared" si="63"/>
        <v>否</v>
      </c>
    </row>
    <row r="1000" ht="36" customHeight="1" spans="1:8">
      <c r="A1000" s="468">
        <v>2140306</v>
      </c>
      <c r="B1000" s="318" t="s">
        <v>866</v>
      </c>
      <c r="C1000" s="363">
        <v>0</v>
      </c>
      <c r="D1000" s="363">
        <v>0</v>
      </c>
      <c r="E1000" s="323" t="str">
        <f t="shared" si="62"/>
        <v> </v>
      </c>
      <c r="F1000" s="281" t="str">
        <f t="shared" si="60"/>
        <v>否</v>
      </c>
      <c r="G1000" s="158" t="str">
        <f t="shared" si="61"/>
        <v>项</v>
      </c>
      <c r="H1000" s="467" t="str">
        <f t="shared" si="63"/>
        <v>否</v>
      </c>
    </row>
    <row r="1001" ht="36" customHeight="1" spans="1:8">
      <c r="A1001" s="468">
        <v>2140307</v>
      </c>
      <c r="B1001" s="318" t="s">
        <v>867</v>
      </c>
      <c r="C1001" s="363">
        <v>0</v>
      </c>
      <c r="D1001" s="363">
        <v>0</v>
      </c>
      <c r="E1001" s="323" t="str">
        <f t="shared" si="62"/>
        <v> </v>
      </c>
      <c r="F1001" s="281" t="str">
        <f t="shared" si="60"/>
        <v>否</v>
      </c>
      <c r="G1001" s="158" t="str">
        <f t="shared" si="61"/>
        <v>项</v>
      </c>
      <c r="H1001" s="467" t="str">
        <f t="shared" si="63"/>
        <v>否</v>
      </c>
    </row>
    <row r="1002" ht="36" customHeight="1" spans="1:8">
      <c r="A1002" s="468">
        <v>2140308</v>
      </c>
      <c r="B1002" s="318" t="s">
        <v>868</v>
      </c>
      <c r="C1002" s="363">
        <v>0</v>
      </c>
      <c r="D1002" s="363">
        <v>0</v>
      </c>
      <c r="E1002" s="323" t="str">
        <f t="shared" si="62"/>
        <v> </v>
      </c>
      <c r="F1002" s="281" t="str">
        <f t="shared" si="60"/>
        <v>否</v>
      </c>
      <c r="G1002" s="158" t="str">
        <f t="shared" si="61"/>
        <v>项</v>
      </c>
      <c r="H1002" s="467" t="str">
        <f t="shared" si="63"/>
        <v>否</v>
      </c>
    </row>
    <row r="1003" ht="36" customHeight="1" spans="1:8">
      <c r="A1003" s="468">
        <v>2140399</v>
      </c>
      <c r="B1003" s="318" t="s">
        <v>869</v>
      </c>
      <c r="C1003" s="363">
        <v>0</v>
      </c>
      <c r="D1003" s="363">
        <v>0</v>
      </c>
      <c r="E1003" s="323" t="str">
        <f t="shared" si="62"/>
        <v> </v>
      </c>
      <c r="F1003" s="281" t="str">
        <f t="shared" si="60"/>
        <v>否</v>
      </c>
      <c r="G1003" s="158" t="str">
        <f t="shared" si="61"/>
        <v>项</v>
      </c>
      <c r="H1003" s="467" t="str">
        <f t="shared" si="63"/>
        <v>否</v>
      </c>
    </row>
    <row r="1004" ht="36" customHeight="1" spans="1:8">
      <c r="A1004" s="466">
        <v>21404</v>
      </c>
      <c r="B1004" s="310" t="s">
        <v>870</v>
      </c>
      <c r="C1004" s="363"/>
      <c r="D1004" s="363"/>
      <c r="E1004" s="323" t="str">
        <f t="shared" si="62"/>
        <v> </v>
      </c>
      <c r="F1004" s="281" t="str">
        <f t="shared" si="60"/>
        <v>否</v>
      </c>
      <c r="G1004" s="158" t="str">
        <f t="shared" si="61"/>
        <v>款</v>
      </c>
      <c r="H1004" s="467" t="str">
        <f t="shared" si="63"/>
        <v>否</v>
      </c>
    </row>
    <row r="1005" ht="36" customHeight="1" spans="1:8">
      <c r="A1005" s="468">
        <v>2140401</v>
      </c>
      <c r="B1005" s="318" t="s">
        <v>871</v>
      </c>
      <c r="C1005" s="363"/>
      <c r="D1005" s="363"/>
      <c r="E1005" s="323" t="str">
        <f t="shared" si="62"/>
        <v> </v>
      </c>
      <c r="F1005" s="281" t="str">
        <f t="shared" si="60"/>
        <v>否</v>
      </c>
      <c r="G1005" s="158" t="str">
        <f t="shared" si="61"/>
        <v>项</v>
      </c>
      <c r="H1005" s="467" t="str">
        <f t="shared" si="63"/>
        <v>否</v>
      </c>
    </row>
    <row r="1006" ht="36" customHeight="1" spans="1:8">
      <c r="A1006" s="468">
        <v>2140402</v>
      </c>
      <c r="B1006" s="318" t="s">
        <v>872</v>
      </c>
      <c r="C1006" s="363"/>
      <c r="D1006" s="363"/>
      <c r="E1006" s="323" t="str">
        <f t="shared" si="62"/>
        <v> </v>
      </c>
      <c r="F1006" s="281" t="str">
        <f t="shared" si="60"/>
        <v>否</v>
      </c>
      <c r="G1006" s="158" t="str">
        <f t="shared" si="61"/>
        <v>项</v>
      </c>
      <c r="H1006" s="467" t="str">
        <f t="shared" si="63"/>
        <v>否</v>
      </c>
    </row>
    <row r="1007" ht="36" customHeight="1" spans="1:8">
      <c r="A1007" s="468">
        <v>2140403</v>
      </c>
      <c r="B1007" s="318" t="s">
        <v>873</v>
      </c>
      <c r="C1007" s="363"/>
      <c r="D1007" s="363"/>
      <c r="E1007" s="323" t="str">
        <f t="shared" si="62"/>
        <v> </v>
      </c>
      <c r="F1007" s="281" t="str">
        <f t="shared" si="60"/>
        <v>否</v>
      </c>
      <c r="G1007" s="158" t="str">
        <f t="shared" si="61"/>
        <v>项</v>
      </c>
      <c r="H1007" s="467" t="str">
        <f t="shared" si="63"/>
        <v>否</v>
      </c>
    </row>
    <row r="1008" ht="36" customHeight="1" spans="1:8">
      <c r="A1008" s="468">
        <v>2140499</v>
      </c>
      <c r="B1008" s="318" t="s">
        <v>874</v>
      </c>
      <c r="C1008" s="363"/>
      <c r="D1008" s="363"/>
      <c r="E1008" s="323" t="str">
        <f t="shared" si="62"/>
        <v> </v>
      </c>
      <c r="F1008" s="281" t="str">
        <f t="shared" si="60"/>
        <v>否</v>
      </c>
      <c r="G1008" s="158" t="str">
        <f t="shared" si="61"/>
        <v>项</v>
      </c>
      <c r="H1008" s="467" t="str">
        <f t="shared" si="63"/>
        <v>否</v>
      </c>
    </row>
    <row r="1009" ht="36" customHeight="1" spans="1:8">
      <c r="A1009" s="466">
        <v>21405</v>
      </c>
      <c r="B1009" s="310" t="s">
        <v>875</v>
      </c>
      <c r="C1009" s="363">
        <v>0</v>
      </c>
      <c r="D1009" s="363">
        <v>0</v>
      </c>
      <c r="E1009" s="323" t="str">
        <f t="shared" si="62"/>
        <v> </v>
      </c>
      <c r="F1009" s="281" t="str">
        <f t="shared" si="60"/>
        <v>否</v>
      </c>
      <c r="G1009" s="158" t="str">
        <f t="shared" si="61"/>
        <v>款</v>
      </c>
      <c r="H1009" s="467" t="str">
        <f t="shared" si="63"/>
        <v>否</v>
      </c>
    </row>
    <row r="1010" ht="36" customHeight="1" spans="1:8">
      <c r="A1010" s="468">
        <v>2140501</v>
      </c>
      <c r="B1010" s="318" t="s">
        <v>112</v>
      </c>
      <c r="C1010" s="363">
        <v>0</v>
      </c>
      <c r="D1010" s="363">
        <v>0</v>
      </c>
      <c r="E1010" s="323" t="str">
        <f t="shared" si="62"/>
        <v> </v>
      </c>
      <c r="F1010" s="281" t="str">
        <f t="shared" si="60"/>
        <v>否</v>
      </c>
      <c r="G1010" s="158" t="str">
        <f t="shared" si="61"/>
        <v>项</v>
      </c>
      <c r="H1010" s="467" t="str">
        <f t="shared" si="63"/>
        <v>否</v>
      </c>
    </row>
    <row r="1011" ht="36" customHeight="1" spans="1:8">
      <c r="A1011" s="468">
        <v>2140502</v>
      </c>
      <c r="B1011" s="318" t="s">
        <v>113</v>
      </c>
      <c r="C1011" s="363">
        <v>0</v>
      </c>
      <c r="D1011" s="363">
        <v>0</v>
      </c>
      <c r="E1011" s="323" t="str">
        <f t="shared" si="62"/>
        <v> </v>
      </c>
      <c r="F1011" s="281" t="str">
        <f t="shared" si="60"/>
        <v>否</v>
      </c>
      <c r="G1011" s="158" t="str">
        <f t="shared" si="61"/>
        <v>项</v>
      </c>
      <c r="H1011" s="467" t="str">
        <f t="shared" si="63"/>
        <v>否</v>
      </c>
    </row>
    <row r="1012" ht="36" customHeight="1" spans="1:8">
      <c r="A1012" s="468">
        <v>2140503</v>
      </c>
      <c r="B1012" s="318" t="s">
        <v>114</v>
      </c>
      <c r="C1012" s="363">
        <v>0</v>
      </c>
      <c r="D1012" s="363">
        <v>0</v>
      </c>
      <c r="E1012" s="323" t="str">
        <f t="shared" si="62"/>
        <v> </v>
      </c>
      <c r="F1012" s="281" t="str">
        <f t="shared" si="60"/>
        <v>否</v>
      </c>
      <c r="G1012" s="158" t="str">
        <f t="shared" si="61"/>
        <v>项</v>
      </c>
      <c r="H1012" s="467" t="str">
        <f t="shared" si="63"/>
        <v>否</v>
      </c>
    </row>
    <row r="1013" ht="36" customHeight="1" spans="1:8">
      <c r="A1013" s="468">
        <v>2140504</v>
      </c>
      <c r="B1013" s="318" t="s">
        <v>861</v>
      </c>
      <c r="C1013" s="363">
        <v>0</v>
      </c>
      <c r="D1013" s="363">
        <v>0</v>
      </c>
      <c r="E1013" s="323" t="str">
        <f t="shared" si="62"/>
        <v> </v>
      </c>
      <c r="F1013" s="281" t="str">
        <f t="shared" si="60"/>
        <v>否</v>
      </c>
      <c r="G1013" s="158" t="str">
        <f t="shared" si="61"/>
        <v>项</v>
      </c>
      <c r="H1013" s="467" t="str">
        <f t="shared" si="63"/>
        <v>否</v>
      </c>
    </row>
    <row r="1014" ht="36" customHeight="1" spans="1:8">
      <c r="A1014" s="468">
        <v>2140505</v>
      </c>
      <c r="B1014" s="318" t="s">
        <v>876</v>
      </c>
      <c r="C1014" s="363">
        <v>0</v>
      </c>
      <c r="D1014" s="363">
        <v>0</v>
      </c>
      <c r="E1014" s="323" t="str">
        <f t="shared" si="62"/>
        <v> </v>
      </c>
      <c r="F1014" s="281" t="str">
        <f t="shared" si="60"/>
        <v>否</v>
      </c>
      <c r="G1014" s="158" t="str">
        <f t="shared" si="61"/>
        <v>项</v>
      </c>
      <c r="H1014" s="467" t="str">
        <f t="shared" si="63"/>
        <v>否</v>
      </c>
    </row>
    <row r="1015" ht="36" customHeight="1" spans="1:8">
      <c r="A1015" s="468">
        <v>2140599</v>
      </c>
      <c r="B1015" s="318" t="s">
        <v>877</v>
      </c>
      <c r="C1015" s="363">
        <v>0</v>
      </c>
      <c r="D1015" s="363">
        <v>0</v>
      </c>
      <c r="E1015" s="323" t="str">
        <f t="shared" si="62"/>
        <v> </v>
      </c>
      <c r="F1015" s="281" t="str">
        <f t="shared" si="60"/>
        <v>否</v>
      </c>
      <c r="G1015" s="158" t="str">
        <f t="shared" si="61"/>
        <v>项</v>
      </c>
      <c r="H1015" s="467" t="str">
        <f t="shared" si="63"/>
        <v>否</v>
      </c>
    </row>
    <row r="1016" ht="36" customHeight="1" spans="1:8">
      <c r="A1016" s="466">
        <v>21406</v>
      </c>
      <c r="B1016" s="310" t="s">
        <v>878</v>
      </c>
      <c r="C1016" s="363">
        <v>0</v>
      </c>
      <c r="D1016" s="363">
        <v>0</v>
      </c>
      <c r="E1016" s="323" t="str">
        <f t="shared" si="62"/>
        <v> </v>
      </c>
      <c r="F1016" s="281" t="str">
        <f t="shared" si="60"/>
        <v>否</v>
      </c>
      <c r="G1016" s="158" t="str">
        <f t="shared" si="61"/>
        <v>款</v>
      </c>
      <c r="H1016" s="467" t="str">
        <f t="shared" si="63"/>
        <v>否</v>
      </c>
    </row>
    <row r="1017" ht="36" customHeight="1" spans="1:8">
      <c r="A1017" s="468">
        <v>2140601</v>
      </c>
      <c r="B1017" s="318" t="s">
        <v>879</v>
      </c>
      <c r="C1017" s="363">
        <v>0</v>
      </c>
      <c r="D1017" s="363">
        <v>0</v>
      </c>
      <c r="E1017" s="323" t="str">
        <f t="shared" si="62"/>
        <v> </v>
      </c>
      <c r="F1017" s="281" t="str">
        <f t="shared" si="60"/>
        <v>否</v>
      </c>
      <c r="G1017" s="158" t="str">
        <f t="shared" si="61"/>
        <v>项</v>
      </c>
      <c r="H1017" s="467" t="str">
        <f t="shared" si="63"/>
        <v>否</v>
      </c>
    </row>
    <row r="1018" ht="36" customHeight="1" spans="1:8">
      <c r="A1018" s="468">
        <v>2140602</v>
      </c>
      <c r="B1018" s="318" t="s">
        <v>880</v>
      </c>
      <c r="C1018" s="363">
        <v>0</v>
      </c>
      <c r="D1018" s="363">
        <v>0</v>
      </c>
      <c r="E1018" s="323" t="str">
        <f t="shared" si="62"/>
        <v> </v>
      </c>
      <c r="F1018" s="281" t="str">
        <f t="shared" si="60"/>
        <v>否</v>
      </c>
      <c r="G1018" s="158" t="str">
        <f t="shared" si="61"/>
        <v>项</v>
      </c>
      <c r="H1018" s="467" t="str">
        <f t="shared" si="63"/>
        <v>否</v>
      </c>
    </row>
    <row r="1019" ht="36" customHeight="1" spans="1:8">
      <c r="A1019" s="468">
        <v>2140603</v>
      </c>
      <c r="B1019" s="318" t="s">
        <v>881</v>
      </c>
      <c r="C1019" s="363">
        <v>0</v>
      </c>
      <c r="D1019" s="363">
        <v>0</v>
      </c>
      <c r="E1019" s="323" t="str">
        <f t="shared" si="62"/>
        <v> </v>
      </c>
      <c r="F1019" s="281" t="str">
        <f t="shared" si="60"/>
        <v>否</v>
      </c>
      <c r="G1019" s="158" t="str">
        <f t="shared" si="61"/>
        <v>项</v>
      </c>
      <c r="H1019" s="467" t="str">
        <f t="shared" si="63"/>
        <v>否</v>
      </c>
    </row>
    <row r="1020" ht="36" customHeight="1" spans="1:8">
      <c r="A1020" s="468">
        <v>2140699</v>
      </c>
      <c r="B1020" s="318" t="s">
        <v>882</v>
      </c>
      <c r="C1020" s="363">
        <v>0</v>
      </c>
      <c r="D1020" s="363">
        <v>0</v>
      </c>
      <c r="E1020" s="323" t="str">
        <f t="shared" si="62"/>
        <v> </v>
      </c>
      <c r="F1020" s="281" t="str">
        <f t="shared" si="60"/>
        <v>否</v>
      </c>
      <c r="G1020" s="158" t="str">
        <f t="shared" si="61"/>
        <v>项</v>
      </c>
      <c r="H1020" s="467" t="str">
        <f t="shared" si="63"/>
        <v>否</v>
      </c>
    </row>
    <row r="1021" ht="36" customHeight="1" spans="1:8">
      <c r="A1021" s="466">
        <v>21499</v>
      </c>
      <c r="B1021" s="310" t="s">
        <v>883</v>
      </c>
      <c r="C1021" s="363">
        <v>0</v>
      </c>
      <c r="D1021" s="363">
        <v>0</v>
      </c>
      <c r="E1021" s="323" t="str">
        <f t="shared" si="62"/>
        <v> </v>
      </c>
      <c r="F1021" s="281" t="str">
        <f t="shared" si="60"/>
        <v>否</v>
      </c>
      <c r="G1021" s="158" t="str">
        <f t="shared" si="61"/>
        <v>款</v>
      </c>
      <c r="H1021" s="467" t="str">
        <f t="shared" si="63"/>
        <v>否</v>
      </c>
    </row>
    <row r="1022" ht="36" customHeight="1" spans="1:8">
      <c r="A1022" s="468">
        <v>2149901</v>
      </c>
      <c r="B1022" s="318" t="s">
        <v>884</v>
      </c>
      <c r="C1022" s="363">
        <v>0</v>
      </c>
      <c r="D1022" s="363">
        <v>0</v>
      </c>
      <c r="E1022" s="323" t="str">
        <f t="shared" si="62"/>
        <v> </v>
      </c>
      <c r="F1022" s="281" t="str">
        <f t="shared" si="60"/>
        <v>否</v>
      </c>
      <c r="G1022" s="158" t="str">
        <f t="shared" si="61"/>
        <v>项</v>
      </c>
      <c r="H1022" s="467" t="str">
        <f t="shared" si="63"/>
        <v>否</v>
      </c>
    </row>
    <row r="1023" ht="36" customHeight="1" spans="1:8">
      <c r="A1023" s="468">
        <v>2149999</v>
      </c>
      <c r="B1023" s="318" t="s">
        <v>885</v>
      </c>
      <c r="C1023" s="363">
        <v>0</v>
      </c>
      <c r="D1023" s="363">
        <v>0</v>
      </c>
      <c r="E1023" s="323" t="str">
        <f t="shared" si="62"/>
        <v> </v>
      </c>
      <c r="F1023" s="281" t="str">
        <f t="shared" si="60"/>
        <v>否</v>
      </c>
      <c r="G1023" s="158" t="str">
        <f t="shared" si="61"/>
        <v>项</v>
      </c>
      <c r="H1023" s="467" t="str">
        <f t="shared" si="63"/>
        <v>否</v>
      </c>
    </row>
    <row r="1024" ht="36" customHeight="1" spans="1:8">
      <c r="A1024" s="471" t="s">
        <v>886</v>
      </c>
      <c r="B1024" s="472" t="s">
        <v>252</v>
      </c>
      <c r="C1024" s="363">
        <v>0</v>
      </c>
      <c r="D1024" s="363">
        <v>0</v>
      </c>
      <c r="E1024" s="323" t="str">
        <f t="shared" si="62"/>
        <v> </v>
      </c>
      <c r="F1024" s="281" t="str">
        <f t="shared" si="60"/>
        <v>否</v>
      </c>
      <c r="G1024" s="158" t="str">
        <f t="shared" si="61"/>
        <v>项</v>
      </c>
      <c r="H1024" s="467" t="str">
        <f t="shared" si="63"/>
        <v>否</v>
      </c>
    </row>
    <row r="1025" ht="36" customHeight="1" spans="1:8">
      <c r="A1025" s="466">
        <v>215</v>
      </c>
      <c r="B1025" s="310" t="s">
        <v>71</v>
      </c>
      <c r="C1025" s="363">
        <v>359</v>
      </c>
      <c r="D1025" s="363">
        <v>411</v>
      </c>
      <c r="E1025" s="323">
        <f t="shared" si="62"/>
        <v>0.145</v>
      </c>
      <c r="F1025" s="281" t="str">
        <f t="shared" si="60"/>
        <v>是</v>
      </c>
      <c r="G1025" s="158" t="str">
        <f t="shared" si="61"/>
        <v>类</v>
      </c>
      <c r="H1025" s="467" t="str">
        <f t="shared" si="63"/>
        <v>是</v>
      </c>
    </row>
    <row r="1026" ht="36" customHeight="1" spans="1:8">
      <c r="A1026" s="466">
        <v>21501</v>
      </c>
      <c r="B1026" s="310" t="s">
        <v>887</v>
      </c>
      <c r="C1026" s="363">
        <v>0</v>
      </c>
      <c r="D1026" s="363">
        <v>0</v>
      </c>
      <c r="E1026" s="323" t="str">
        <f t="shared" si="62"/>
        <v> </v>
      </c>
      <c r="F1026" s="281" t="str">
        <f t="shared" si="60"/>
        <v>否</v>
      </c>
      <c r="G1026" s="158" t="str">
        <f t="shared" si="61"/>
        <v>款</v>
      </c>
      <c r="H1026" s="467" t="str">
        <f t="shared" si="63"/>
        <v>否</v>
      </c>
    </row>
    <row r="1027" ht="36" customHeight="1" spans="1:8">
      <c r="A1027" s="468">
        <v>2150101</v>
      </c>
      <c r="B1027" s="318" t="s">
        <v>112</v>
      </c>
      <c r="C1027" s="363">
        <v>0</v>
      </c>
      <c r="D1027" s="363">
        <v>0</v>
      </c>
      <c r="E1027" s="323" t="str">
        <f t="shared" si="62"/>
        <v> </v>
      </c>
      <c r="F1027" s="281" t="str">
        <f t="shared" si="60"/>
        <v>否</v>
      </c>
      <c r="G1027" s="158" t="str">
        <f t="shared" si="61"/>
        <v>项</v>
      </c>
      <c r="H1027" s="467" t="str">
        <f t="shared" si="63"/>
        <v>否</v>
      </c>
    </row>
    <row r="1028" ht="36" customHeight="1" spans="1:8">
      <c r="A1028" s="468">
        <v>2150102</v>
      </c>
      <c r="B1028" s="318" t="s">
        <v>113</v>
      </c>
      <c r="C1028" s="363">
        <v>0</v>
      </c>
      <c r="D1028" s="363">
        <v>0</v>
      </c>
      <c r="E1028" s="323" t="str">
        <f t="shared" si="62"/>
        <v> </v>
      </c>
      <c r="F1028" s="281" t="str">
        <f t="shared" ref="F1028:F1091" si="64">IF(LEN(A1028)=3,"是",IF(B1028&lt;&gt;"",IF(SUM(C1028:D1028)&lt;&gt;0,"是","否"),"是"))</f>
        <v>否</v>
      </c>
      <c r="G1028" s="158" t="str">
        <f t="shared" ref="G1028:G1091" si="65">IF(LEN(A1028)=3,"类",IF(LEN(A1028)=5,"款","项"))</f>
        <v>项</v>
      </c>
      <c r="H1028" s="467" t="str">
        <f t="shared" si="63"/>
        <v>否</v>
      </c>
    </row>
    <row r="1029" ht="36" customHeight="1" spans="1:8">
      <c r="A1029" s="468">
        <v>2150103</v>
      </c>
      <c r="B1029" s="318" t="s">
        <v>114</v>
      </c>
      <c r="C1029" s="363">
        <v>0</v>
      </c>
      <c r="D1029" s="363">
        <v>0</v>
      </c>
      <c r="E1029" s="323" t="str">
        <f t="shared" ref="E1029:E1092" si="66">IFERROR(D1029/C1029-1," ")</f>
        <v> </v>
      </c>
      <c r="F1029" s="281" t="str">
        <f t="shared" si="64"/>
        <v>否</v>
      </c>
      <c r="G1029" s="158" t="str">
        <f t="shared" si="65"/>
        <v>项</v>
      </c>
      <c r="H1029" s="467" t="str">
        <f t="shared" ref="H1029:H1092" si="67">IF(LEN(A1029)=3,"是",IF(B1029&lt;&gt;"",IF(SUM(C1029:D1029)&lt;&gt;0,"是","否"),"是"))</f>
        <v>否</v>
      </c>
    </row>
    <row r="1030" ht="36" customHeight="1" spans="1:8">
      <c r="A1030" s="468">
        <v>2150104</v>
      </c>
      <c r="B1030" s="318" t="s">
        <v>888</v>
      </c>
      <c r="C1030" s="363">
        <v>0</v>
      </c>
      <c r="D1030" s="363">
        <v>0</v>
      </c>
      <c r="E1030" s="323" t="str">
        <f t="shared" si="66"/>
        <v> </v>
      </c>
      <c r="F1030" s="281" t="str">
        <f t="shared" si="64"/>
        <v>否</v>
      </c>
      <c r="G1030" s="158" t="str">
        <f t="shared" si="65"/>
        <v>项</v>
      </c>
      <c r="H1030" s="467" t="str">
        <f t="shared" si="67"/>
        <v>否</v>
      </c>
    </row>
    <row r="1031" ht="36" customHeight="1" spans="1:8">
      <c r="A1031" s="468">
        <v>2150105</v>
      </c>
      <c r="B1031" s="318" t="s">
        <v>889</v>
      </c>
      <c r="C1031" s="363">
        <v>0</v>
      </c>
      <c r="D1031" s="363">
        <v>0</v>
      </c>
      <c r="E1031" s="323" t="str">
        <f t="shared" si="66"/>
        <v> </v>
      </c>
      <c r="F1031" s="281" t="str">
        <f t="shared" si="64"/>
        <v>否</v>
      </c>
      <c r="G1031" s="158" t="str">
        <f t="shared" si="65"/>
        <v>项</v>
      </c>
      <c r="H1031" s="467" t="str">
        <f t="shared" si="67"/>
        <v>否</v>
      </c>
    </row>
    <row r="1032" ht="36" customHeight="1" spans="1:8">
      <c r="A1032" s="468">
        <v>2150106</v>
      </c>
      <c r="B1032" s="318" t="s">
        <v>890</v>
      </c>
      <c r="C1032" s="363">
        <v>0</v>
      </c>
      <c r="D1032" s="363">
        <v>0</v>
      </c>
      <c r="E1032" s="323" t="str">
        <f t="shared" si="66"/>
        <v> </v>
      </c>
      <c r="F1032" s="281" t="str">
        <f t="shared" si="64"/>
        <v>否</v>
      </c>
      <c r="G1032" s="158" t="str">
        <f t="shared" si="65"/>
        <v>项</v>
      </c>
      <c r="H1032" s="467" t="str">
        <f t="shared" si="67"/>
        <v>否</v>
      </c>
    </row>
    <row r="1033" ht="36" customHeight="1" spans="1:8">
      <c r="A1033" s="468">
        <v>2150107</v>
      </c>
      <c r="B1033" s="318" t="s">
        <v>891</v>
      </c>
      <c r="C1033" s="363">
        <v>0</v>
      </c>
      <c r="D1033" s="363">
        <v>0</v>
      </c>
      <c r="E1033" s="323" t="str">
        <f t="shared" si="66"/>
        <v> </v>
      </c>
      <c r="F1033" s="281" t="str">
        <f t="shared" si="64"/>
        <v>否</v>
      </c>
      <c r="G1033" s="158" t="str">
        <f t="shared" si="65"/>
        <v>项</v>
      </c>
      <c r="H1033" s="467" t="str">
        <f t="shared" si="67"/>
        <v>否</v>
      </c>
    </row>
    <row r="1034" ht="36" customHeight="1" spans="1:8">
      <c r="A1034" s="468">
        <v>2150108</v>
      </c>
      <c r="B1034" s="318" t="s">
        <v>892</v>
      </c>
      <c r="C1034" s="363">
        <v>0</v>
      </c>
      <c r="D1034" s="363">
        <v>0</v>
      </c>
      <c r="E1034" s="323" t="str">
        <f t="shared" si="66"/>
        <v> </v>
      </c>
      <c r="F1034" s="281" t="str">
        <f t="shared" si="64"/>
        <v>否</v>
      </c>
      <c r="G1034" s="158" t="str">
        <f t="shared" si="65"/>
        <v>项</v>
      </c>
      <c r="H1034" s="467" t="str">
        <f t="shared" si="67"/>
        <v>否</v>
      </c>
    </row>
    <row r="1035" ht="36" customHeight="1" spans="1:8">
      <c r="A1035" s="468">
        <v>2150199</v>
      </c>
      <c r="B1035" s="318" t="s">
        <v>893</v>
      </c>
      <c r="C1035" s="363">
        <v>0</v>
      </c>
      <c r="D1035" s="363">
        <v>0</v>
      </c>
      <c r="E1035" s="323" t="str">
        <f t="shared" si="66"/>
        <v> </v>
      </c>
      <c r="F1035" s="281" t="str">
        <f t="shared" si="64"/>
        <v>否</v>
      </c>
      <c r="G1035" s="158" t="str">
        <f t="shared" si="65"/>
        <v>项</v>
      </c>
      <c r="H1035" s="467" t="str">
        <f t="shared" si="67"/>
        <v>否</v>
      </c>
    </row>
    <row r="1036" ht="36" customHeight="1" spans="1:8">
      <c r="A1036" s="466">
        <v>21502</v>
      </c>
      <c r="B1036" s="310" t="s">
        <v>894</v>
      </c>
      <c r="C1036" s="363">
        <v>0</v>
      </c>
      <c r="D1036" s="363">
        <v>0</v>
      </c>
      <c r="E1036" s="323" t="str">
        <f t="shared" si="66"/>
        <v> </v>
      </c>
      <c r="F1036" s="281" t="str">
        <f t="shared" si="64"/>
        <v>否</v>
      </c>
      <c r="G1036" s="158" t="str">
        <f t="shared" si="65"/>
        <v>款</v>
      </c>
      <c r="H1036" s="467" t="str">
        <f t="shared" si="67"/>
        <v>否</v>
      </c>
    </row>
    <row r="1037" ht="36" customHeight="1" spans="1:8">
      <c r="A1037" s="468">
        <v>2150201</v>
      </c>
      <c r="B1037" s="318" t="s">
        <v>112</v>
      </c>
      <c r="C1037" s="363">
        <v>0</v>
      </c>
      <c r="D1037" s="363">
        <v>0</v>
      </c>
      <c r="E1037" s="323" t="str">
        <f t="shared" si="66"/>
        <v> </v>
      </c>
      <c r="F1037" s="281" t="str">
        <f t="shared" si="64"/>
        <v>否</v>
      </c>
      <c r="G1037" s="158" t="str">
        <f t="shared" si="65"/>
        <v>项</v>
      </c>
      <c r="H1037" s="467" t="str">
        <f t="shared" si="67"/>
        <v>否</v>
      </c>
    </row>
    <row r="1038" ht="36" customHeight="1" spans="1:8">
      <c r="A1038" s="468">
        <v>2150202</v>
      </c>
      <c r="B1038" s="318" t="s">
        <v>113</v>
      </c>
      <c r="C1038" s="363">
        <v>0</v>
      </c>
      <c r="D1038" s="363">
        <v>0</v>
      </c>
      <c r="E1038" s="323" t="str">
        <f t="shared" si="66"/>
        <v> </v>
      </c>
      <c r="F1038" s="281" t="str">
        <f t="shared" si="64"/>
        <v>否</v>
      </c>
      <c r="G1038" s="158" t="str">
        <f t="shared" si="65"/>
        <v>项</v>
      </c>
      <c r="H1038" s="467" t="str">
        <f t="shared" si="67"/>
        <v>否</v>
      </c>
    </row>
    <row r="1039" ht="36" customHeight="1" spans="1:8">
      <c r="A1039" s="468">
        <v>2150203</v>
      </c>
      <c r="B1039" s="318" t="s">
        <v>114</v>
      </c>
      <c r="C1039" s="363">
        <v>0</v>
      </c>
      <c r="D1039" s="363">
        <v>0</v>
      </c>
      <c r="E1039" s="323" t="str">
        <f t="shared" si="66"/>
        <v> </v>
      </c>
      <c r="F1039" s="281" t="str">
        <f t="shared" si="64"/>
        <v>否</v>
      </c>
      <c r="G1039" s="158" t="str">
        <f t="shared" si="65"/>
        <v>项</v>
      </c>
      <c r="H1039" s="467" t="str">
        <f t="shared" si="67"/>
        <v>否</v>
      </c>
    </row>
    <row r="1040" ht="36" customHeight="1" spans="1:8">
      <c r="A1040" s="468">
        <v>2150204</v>
      </c>
      <c r="B1040" s="318" t="s">
        <v>895</v>
      </c>
      <c r="C1040" s="363">
        <v>0</v>
      </c>
      <c r="D1040" s="363">
        <v>0</v>
      </c>
      <c r="E1040" s="323" t="str">
        <f t="shared" si="66"/>
        <v> </v>
      </c>
      <c r="F1040" s="281" t="str">
        <f t="shared" si="64"/>
        <v>否</v>
      </c>
      <c r="G1040" s="158" t="str">
        <f t="shared" si="65"/>
        <v>项</v>
      </c>
      <c r="H1040" s="467" t="str">
        <f t="shared" si="67"/>
        <v>否</v>
      </c>
    </row>
    <row r="1041" ht="36" customHeight="1" spans="1:8">
      <c r="A1041" s="468">
        <v>2150205</v>
      </c>
      <c r="B1041" s="318" t="s">
        <v>896</v>
      </c>
      <c r="C1041" s="363">
        <v>0</v>
      </c>
      <c r="D1041" s="363">
        <v>0</v>
      </c>
      <c r="E1041" s="323" t="str">
        <f t="shared" si="66"/>
        <v> </v>
      </c>
      <c r="F1041" s="281" t="str">
        <f t="shared" si="64"/>
        <v>否</v>
      </c>
      <c r="G1041" s="158" t="str">
        <f t="shared" si="65"/>
        <v>项</v>
      </c>
      <c r="H1041" s="467" t="str">
        <f t="shared" si="67"/>
        <v>否</v>
      </c>
    </row>
    <row r="1042" ht="36" customHeight="1" spans="1:8">
      <c r="A1042" s="468">
        <v>2150206</v>
      </c>
      <c r="B1042" s="318" t="s">
        <v>897</v>
      </c>
      <c r="C1042" s="363">
        <v>0</v>
      </c>
      <c r="D1042" s="363">
        <v>0</v>
      </c>
      <c r="E1042" s="323" t="str">
        <f t="shared" si="66"/>
        <v> </v>
      </c>
      <c r="F1042" s="281" t="str">
        <f t="shared" si="64"/>
        <v>否</v>
      </c>
      <c r="G1042" s="158" t="str">
        <f t="shared" si="65"/>
        <v>项</v>
      </c>
      <c r="H1042" s="467" t="str">
        <f t="shared" si="67"/>
        <v>否</v>
      </c>
    </row>
    <row r="1043" ht="36" customHeight="1" spans="1:8">
      <c r="A1043" s="468">
        <v>2150207</v>
      </c>
      <c r="B1043" s="318" t="s">
        <v>898</v>
      </c>
      <c r="C1043" s="363">
        <v>0</v>
      </c>
      <c r="D1043" s="363">
        <v>0</v>
      </c>
      <c r="E1043" s="323" t="str">
        <f t="shared" si="66"/>
        <v> </v>
      </c>
      <c r="F1043" s="281" t="str">
        <f t="shared" si="64"/>
        <v>否</v>
      </c>
      <c r="G1043" s="158" t="str">
        <f t="shared" si="65"/>
        <v>项</v>
      </c>
      <c r="H1043" s="467" t="str">
        <f t="shared" si="67"/>
        <v>否</v>
      </c>
    </row>
    <row r="1044" ht="36" customHeight="1" spans="1:8">
      <c r="A1044" s="468">
        <v>2150208</v>
      </c>
      <c r="B1044" s="318" t="s">
        <v>899</v>
      </c>
      <c r="C1044" s="363">
        <v>0</v>
      </c>
      <c r="D1044" s="363">
        <v>0</v>
      </c>
      <c r="E1044" s="323" t="str">
        <f t="shared" si="66"/>
        <v> </v>
      </c>
      <c r="F1044" s="281" t="str">
        <f t="shared" si="64"/>
        <v>否</v>
      </c>
      <c r="G1044" s="158" t="str">
        <f t="shared" si="65"/>
        <v>项</v>
      </c>
      <c r="H1044" s="467" t="str">
        <f t="shared" si="67"/>
        <v>否</v>
      </c>
    </row>
    <row r="1045" ht="36" customHeight="1" spans="1:8">
      <c r="A1045" s="468">
        <v>2150209</v>
      </c>
      <c r="B1045" s="318" t="s">
        <v>900</v>
      </c>
      <c r="C1045" s="363">
        <v>0</v>
      </c>
      <c r="D1045" s="363">
        <v>0</v>
      </c>
      <c r="E1045" s="323" t="str">
        <f t="shared" si="66"/>
        <v> </v>
      </c>
      <c r="F1045" s="281" t="str">
        <f t="shared" si="64"/>
        <v>否</v>
      </c>
      <c r="G1045" s="158" t="str">
        <f t="shared" si="65"/>
        <v>项</v>
      </c>
      <c r="H1045" s="467" t="str">
        <f t="shared" si="67"/>
        <v>否</v>
      </c>
    </row>
    <row r="1046" ht="36" customHeight="1" spans="1:8">
      <c r="A1046" s="468">
        <v>2150210</v>
      </c>
      <c r="B1046" s="318" t="s">
        <v>901</v>
      </c>
      <c r="C1046" s="363">
        <v>0</v>
      </c>
      <c r="D1046" s="363">
        <v>0</v>
      </c>
      <c r="E1046" s="323" t="str">
        <f t="shared" si="66"/>
        <v> </v>
      </c>
      <c r="F1046" s="281" t="str">
        <f t="shared" si="64"/>
        <v>否</v>
      </c>
      <c r="G1046" s="158" t="str">
        <f t="shared" si="65"/>
        <v>项</v>
      </c>
      <c r="H1046" s="467" t="str">
        <f t="shared" si="67"/>
        <v>否</v>
      </c>
    </row>
    <row r="1047" ht="36" customHeight="1" spans="1:8">
      <c r="A1047" s="468">
        <v>2150212</v>
      </c>
      <c r="B1047" s="318" t="s">
        <v>902</v>
      </c>
      <c r="C1047" s="363">
        <v>0</v>
      </c>
      <c r="D1047" s="363">
        <v>0</v>
      </c>
      <c r="E1047" s="323" t="str">
        <f t="shared" si="66"/>
        <v> </v>
      </c>
      <c r="F1047" s="281" t="str">
        <f t="shared" si="64"/>
        <v>否</v>
      </c>
      <c r="G1047" s="158" t="str">
        <f t="shared" si="65"/>
        <v>项</v>
      </c>
      <c r="H1047" s="467" t="str">
        <f t="shared" si="67"/>
        <v>否</v>
      </c>
    </row>
    <row r="1048" ht="36" customHeight="1" spans="1:8">
      <c r="A1048" s="468">
        <v>2150213</v>
      </c>
      <c r="B1048" s="318" t="s">
        <v>903</v>
      </c>
      <c r="C1048" s="363">
        <v>0</v>
      </c>
      <c r="D1048" s="363">
        <v>0</v>
      </c>
      <c r="E1048" s="323" t="str">
        <f t="shared" si="66"/>
        <v> </v>
      </c>
      <c r="F1048" s="281" t="str">
        <f t="shared" si="64"/>
        <v>否</v>
      </c>
      <c r="G1048" s="158" t="str">
        <f t="shared" si="65"/>
        <v>项</v>
      </c>
      <c r="H1048" s="467" t="str">
        <f t="shared" si="67"/>
        <v>否</v>
      </c>
    </row>
    <row r="1049" ht="36" customHeight="1" spans="1:8">
      <c r="A1049" s="468">
        <v>2150214</v>
      </c>
      <c r="B1049" s="318" t="s">
        <v>904</v>
      </c>
      <c r="C1049" s="363">
        <v>0</v>
      </c>
      <c r="D1049" s="363">
        <v>0</v>
      </c>
      <c r="E1049" s="323" t="str">
        <f t="shared" si="66"/>
        <v> </v>
      </c>
      <c r="F1049" s="281" t="str">
        <f t="shared" si="64"/>
        <v>否</v>
      </c>
      <c r="G1049" s="158" t="str">
        <f t="shared" si="65"/>
        <v>项</v>
      </c>
      <c r="H1049" s="467" t="str">
        <f t="shared" si="67"/>
        <v>否</v>
      </c>
    </row>
    <row r="1050" ht="36" customHeight="1" spans="1:8">
      <c r="A1050" s="468">
        <v>2150215</v>
      </c>
      <c r="B1050" s="318" t="s">
        <v>905</v>
      </c>
      <c r="C1050" s="363">
        <v>0</v>
      </c>
      <c r="D1050" s="363">
        <v>0</v>
      </c>
      <c r="E1050" s="323" t="str">
        <f t="shared" si="66"/>
        <v> </v>
      </c>
      <c r="F1050" s="281" t="str">
        <f t="shared" si="64"/>
        <v>否</v>
      </c>
      <c r="G1050" s="158" t="str">
        <f t="shared" si="65"/>
        <v>项</v>
      </c>
      <c r="H1050" s="467" t="str">
        <f t="shared" si="67"/>
        <v>否</v>
      </c>
    </row>
    <row r="1051" ht="36" customHeight="1" spans="1:8">
      <c r="A1051" s="468">
        <v>2150299</v>
      </c>
      <c r="B1051" s="318" t="s">
        <v>906</v>
      </c>
      <c r="C1051" s="363">
        <v>0</v>
      </c>
      <c r="D1051" s="363">
        <v>0</v>
      </c>
      <c r="E1051" s="323" t="str">
        <f t="shared" si="66"/>
        <v> </v>
      </c>
      <c r="F1051" s="281" t="str">
        <f t="shared" si="64"/>
        <v>否</v>
      </c>
      <c r="G1051" s="158" t="str">
        <f t="shared" si="65"/>
        <v>项</v>
      </c>
      <c r="H1051" s="467" t="str">
        <f t="shared" si="67"/>
        <v>否</v>
      </c>
    </row>
    <row r="1052" ht="36" customHeight="1" spans="1:8">
      <c r="A1052" s="466">
        <v>21503</v>
      </c>
      <c r="B1052" s="310" t="s">
        <v>907</v>
      </c>
      <c r="C1052" s="363">
        <v>0</v>
      </c>
      <c r="D1052" s="363">
        <v>0</v>
      </c>
      <c r="E1052" s="323" t="str">
        <f t="shared" si="66"/>
        <v> </v>
      </c>
      <c r="F1052" s="281" t="str">
        <f t="shared" si="64"/>
        <v>否</v>
      </c>
      <c r="G1052" s="158" t="str">
        <f t="shared" si="65"/>
        <v>款</v>
      </c>
      <c r="H1052" s="467" t="str">
        <f t="shared" si="67"/>
        <v>否</v>
      </c>
    </row>
    <row r="1053" ht="36" customHeight="1" spans="1:8">
      <c r="A1053" s="468">
        <v>2150301</v>
      </c>
      <c r="B1053" s="318" t="s">
        <v>112</v>
      </c>
      <c r="C1053" s="363">
        <v>0</v>
      </c>
      <c r="D1053" s="363">
        <v>0</v>
      </c>
      <c r="E1053" s="323" t="str">
        <f t="shared" si="66"/>
        <v> </v>
      </c>
      <c r="F1053" s="281" t="str">
        <f t="shared" si="64"/>
        <v>否</v>
      </c>
      <c r="G1053" s="158" t="str">
        <f t="shared" si="65"/>
        <v>项</v>
      </c>
      <c r="H1053" s="467" t="str">
        <f t="shared" si="67"/>
        <v>否</v>
      </c>
    </row>
    <row r="1054" ht="36" customHeight="1" spans="1:8">
      <c r="A1054" s="468">
        <v>2150302</v>
      </c>
      <c r="B1054" s="318" t="s">
        <v>113</v>
      </c>
      <c r="C1054" s="363">
        <v>0</v>
      </c>
      <c r="D1054" s="363">
        <v>0</v>
      </c>
      <c r="E1054" s="323" t="str">
        <f t="shared" si="66"/>
        <v> </v>
      </c>
      <c r="F1054" s="281" t="str">
        <f t="shared" si="64"/>
        <v>否</v>
      </c>
      <c r="G1054" s="158" t="str">
        <f t="shared" si="65"/>
        <v>项</v>
      </c>
      <c r="H1054" s="467" t="str">
        <f t="shared" si="67"/>
        <v>否</v>
      </c>
    </row>
    <row r="1055" ht="36" customHeight="1" spans="1:8">
      <c r="A1055" s="468">
        <v>2150303</v>
      </c>
      <c r="B1055" s="318" t="s">
        <v>114</v>
      </c>
      <c r="C1055" s="363">
        <v>0</v>
      </c>
      <c r="D1055" s="363">
        <v>0</v>
      </c>
      <c r="E1055" s="323" t="str">
        <f t="shared" si="66"/>
        <v> </v>
      </c>
      <c r="F1055" s="281" t="str">
        <f t="shared" si="64"/>
        <v>否</v>
      </c>
      <c r="G1055" s="158" t="str">
        <f t="shared" si="65"/>
        <v>项</v>
      </c>
      <c r="H1055" s="467" t="str">
        <f t="shared" si="67"/>
        <v>否</v>
      </c>
    </row>
    <row r="1056" ht="36" customHeight="1" spans="1:8">
      <c r="A1056" s="468">
        <v>2150399</v>
      </c>
      <c r="B1056" s="318" t="s">
        <v>908</v>
      </c>
      <c r="C1056" s="363">
        <v>0</v>
      </c>
      <c r="D1056" s="363">
        <v>0</v>
      </c>
      <c r="E1056" s="323" t="str">
        <f t="shared" si="66"/>
        <v> </v>
      </c>
      <c r="F1056" s="281" t="str">
        <f t="shared" si="64"/>
        <v>否</v>
      </c>
      <c r="G1056" s="158" t="str">
        <f t="shared" si="65"/>
        <v>项</v>
      </c>
      <c r="H1056" s="467" t="str">
        <f t="shared" si="67"/>
        <v>否</v>
      </c>
    </row>
    <row r="1057" ht="36" customHeight="1" spans="1:8">
      <c r="A1057" s="466">
        <v>21505</v>
      </c>
      <c r="B1057" s="310" t="s">
        <v>909</v>
      </c>
      <c r="C1057" s="363">
        <v>359</v>
      </c>
      <c r="D1057" s="363">
        <v>411</v>
      </c>
      <c r="E1057" s="323">
        <f t="shared" si="66"/>
        <v>0.145</v>
      </c>
      <c r="F1057" s="281" t="str">
        <f t="shared" si="64"/>
        <v>是</v>
      </c>
      <c r="G1057" s="158" t="str">
        <f t="shared" si="65"/>
        <v>款</v>
      </c>
      <c r="H1057" s="467" t="str">
        <f t="shared" si="67"/>
        <v>是</v>
      </c>
    </row>
    <row r="1058" ht="36" customHeight="1" spans="1:8">
      <c r="A1058" s="468">
        <v>2150501</v>
      </c>
      <c r="B1058" s="318" t="s">
        <v>112</v>
      </c>
      <c r="C1058" s="363">
        <v>273</v>
      </c>
      <c r="D1058" s="363">
        <v>322</v>
      </c>
      <c r="E1058" s="323">
        <f t="shared" si="66"/>
        <v>0.179</v>
      </c>
      <c r="F1058" s="281" t="str">
        <f t="shared" si="64"/>
        <v>是</v>
      </c>
      <c r="G1058" s="158" t="str">
        <f t="shared" si="65"/>
        <v>项</v>
      </c>
      <c r="H1058" s="467" t="str">
        <f t="shared" si="67"/>
        <v>是</v>
      </c>
    </row>
    <row r="1059" ht="36" customHeight="1" spans="1:8">
      <c r="A1059" s="468">
        <v>2150502</v>
      </c>
      <c r="B1059" s="318" t="s">
        <v>113</v>
      </c>
      <c r="C1059" s="363">
        <v>0</v>
      </c>
      <c r="D1059" s="363">
        <v>0</v>
      </c>
      <c r="E1059" s="323" t="str">
        <f t="shared" si="66"/>
        <v> </v>
      </c>
      <c r="F1059" s="281" t="str">
        <f t="shared" si="64"/>
        <v>否</v>
      </c>
      <c r="G1059" s="158" t="str">
        <f t="shared" si="65"/>
        <v>项</v>
      </c>
      <c r="H1059" s="467" t="str">
        <f t="shared" si="67"/>
        <v>否</v>
      </c>
    </row>
    <row r="1060" ht="36" customHeight="1" spans="1:8">
      <c r="A1060" s="468">
        <v>2150503</v>
      </c>
      <c r="B1060" s="318" t="s">
        <v>114</v>
      </c>
      <c r="C1060" s="363">
        <v>0</v>
      </c>
      <c r="D1060" s="363">
        <v>0</v>
      </c>
      <c r="E1060" s="323" t="str">
        <f t="shared" si="66"/>
        <v> </v>
      </c>
      <c r="F1060" s="281" t="str">
        <f t="shared" si="64"/>
        <v>否</v>
      </c>
      <c r="G1060" s="158" t="str">
        <f t="shared" si="65"/>
        <v>项</v>
      </c>
      <c r="H1060" s="467" t="str">
        <f t="shared" si="67"/>
        <v>否</v>
      </c>
    </row>
    <row r="1061" ht="36" customHeight="1" spans="1:8">
      <c r="A1061" s="468">
        <v>2150505</v>
      </c>
      <c r="B1061" s="318" t="s">
        <v>910</v>
      </c>
      <c r="C1061" s="363">
        <v>0</v>
      </c>
      <c r="D1061" s="363">
        <v>0</v>
      </c>
      <c r="E1061" s="323" t="str">
        <f t="shared" si="66"/>
        <v> </v>
      </c>
      <c r="F1061" s="281" t="str">
        <f t="shared" si="64"/>
        <v>否</v>
      </c>
      <c r="G1061" s="158" t="str">
        <f t="shared" si="65"/>
        <v>项</v>
      </c>
      <c r="H1061" s="467" t="str">
        <f t="shared" si="67"/>
        <v>否</v>
      </c>
    </row>
    <row r="1062" ht="36" customHeight="1" spans="1:8">
      <c r="A1062" s="468">
        <v>2150506</v>
      </c>
      <c r="B1062" s="318" t="s">
        <v>911</v>
      </c>
      <c r="C1062" s="363"/>
      <c r="D1062" s="363"/>
      <c r="E1062" s="323" t="str">
        <f t="shared" si="66"/>
        <v> </v>
      </c>
      <c r="F1062" s="281" t="str">
        <f t="shared" si="64"/>
        <v>否</v>
      </c>
      <c r="G1062" s="158" t="str">
        <f t="shared" si="65"/>
        <v>项</v>
      </c>
      <c r="H1062" s="467" t="str">
        <f t="shared" si="67"/>
        <v>否</v>
      </c>
    </row>
    <row r="1063" ht="36" customHeight="1" spans="1:8">
      <c r="A1063" s="468">
        <v>2150507</v>
      </c>
      <c r="B1063" s="318" t="s">
        <v>912</v>
      </c>
      <c r="C1063" s="363">
        <v>0</v>
      </c>
      <c r="D1063" s="363">
        <v>0</v>
      </c>
      <c r="E1063" s="323" t="str">
        <f t="shared" si="66"/>
        <v> </v>
      </c>
      <c r="F1063" s="281" t="str">
        <f t="shared" si="64"/>
        <v>否</v>
      </c>
      <c r="G1063" s="158" t="str">
        <f t="shared" si="65"/>
        <v>项</v>
      </c>
      <c r="H1063" s="467" t="str">
        <f t="shared" si="67"/>
        <v>否</v>
      </c>
    </row>
    <row r="1064" ht="36" customHeight="1" spans="1:8">
      <c r="A1064" s="468">
        <v>2150508</v>
      </c>
      <c r="B1064" s="318" t="s">
        <v>913</v>
      </c>
      <c r="C1064" s="363">
        <v>0</v>
      </c>
      <c r="D1064" s="363">
        <v>0</v>
      </c>
      <c r="E1064" s="323" t="str">
        <f t="shared" si="66"/>
        <v> </v>
      </c>
      <c r="F1064" s="281" t="str">
        <f t="shared" si="64"/>
        <v>否</v>
      </c>
      <c r="G1064" s="158" t="str">
        <f t="shared" si="65"/>
        <v>项</v>
      </c>
      <c r="H1064" s="467" t="str">
        <f t="shared" si="67"/>
        <v>否</v>
      </c>
    </row>
    <row r="1065" ht="36" customHeight="1" spans="1:8">
      <c r="A1065" s="468">
        <v>2150509</v>
      </c>
      <c r="B1065" s="318" t="s">
        <v>914</v>
      </c>
      <c r="C1065" s="363"/>
      <c r="D1065" s="363"/>
      <c r="E1065" s="323" t="str">
        <f t="shared" si="66"/>
        <v> </v>
      </c>
      <c r="F1065" s="281" t="str">
        <f t="shared" si="64"/>
        <v>否</v>
      </c>
      <c r="G1065" s="158" t="str">
        <f t="shared" si="65"/>
        <v>项</v>
      </c>
      <c r="H1065" s="467" t="str">
        <f t="shared" si="67"/>
        <v>否</v>
      </c>
    </row>
    <row r="1066" ht="36" customHeight="1" spans="1:8">
      <c r="A1066" s="468">
        <v>2150510</v>
      </c>
      <c r="B1066" s="318" t="s">
        <v>915</v>
      </c>
      <c r="C1066" s="363"/>
      <c r="D1066" s="363"/>
      <c r="E1066" s="323" t="str">
        <f t="shared" si="66"/>
        <v> </v>
      </c>
      <c r="F1066" s="281" t="str">
        <f t="shared" si="64"/>
        <v>否</v>
      </c>
      <c r="G1066" s="158" t="str">
        <f t="shared" si="65"/>
        <v>项</v>
      </c>
      <c r="H1066" s="467" t="str">
        <f t="shared" si="67"/>
        <v>否</v>
      </c>
    </row>
    <row r="1067" ht="36" customHeight="1" spans="1:8">
      <c r="A1067" s="468">
        <v>2150511</v>
      </c>
      <c r="B1067" s="318" t="s">
        <v>916</v>
      </c>
      <c r="C1067" s="363"/>
      <c r="D1067" s="363"/>
      <c r="E1067" s="323" t="str">
        <f t="shared" si="66"/>
        <v> </v>
      </c>
      <c r="F1067" s="281" t="str">
        <f t="shared" si="64"/>
        <v>否</v>
      </c>
      <c r="G1067" s="158" t="str">
        <f t="shared" si="65"/>
        <v>项</v>
      </c>
      <c r="H1067" s="467" t="str">
        <f t="shared" si="67"/>
        <v>否</v>
      </c>
    </row>
    <row r="1068" ht="36" customHeight="1" spans="1:8">
      <c r="A1068" s="468">
        <v>2150513</v>
      </c>
      <c r="B1068" s="318" t="s">
        <v>861</v>
      </c>
      <c r="C1068" s="363"/>
      <c r="D1068" s="363"/>
      <c r="E1068" s="323" t="str">
        <f t="shared" si="66"/>
        <v> </v>
      </c>
      <c r="F1068" s="281" t="str">
        <f t="shared" si="64"/>
        <v>否</v>
      </c>
      <c r="G1068" s="158" t="str">
        <f t="shared" si="65"/>
        <v>项</v>
      </c>
      <c r="H1068" s="467" t="str">
        <f t="shared" si="67"/>
        <v>否</v>
      </c>
    </row>
    <row r="1069" ht="36" customHeight="1" spans="1:8">
      <c r="A1069" s="468">
        <v>2150515</v>
      </c>
      <c r="B1069" s="318" t="s">
        <v>917</v>
      </c>
      <c r="C1069" s="363"/>
      <c r="D1069" s="363"/>
      <c r="E1069" s="323" t="str">
        <f t="shared" si="66"/>
        <v> </v>
      </c>
      <c r="F1069" s="281" t="str">
        <f t="shared" si="64"/>
        <v>否</v>
      </c>
      <c r="G1069" s="158" t="str">
        <f t="shared" si="65"/>
        <v>项</v>
      </c>
      <c r="H1069" s="467" t="str">
        <f t="shared" si="67"/>
        <v>否</v>
      </c>
    </row>
    <row r="1070" ht="36" customHeight="1" spans="1:8">
      <c r="A1070" s="470">
        <v>2150516</v>
      </c>
      <c r="B1070" s="482" t="s">
        <v>918</v>
      </c>
      <c r="C1070" s="363">
        <v>0</v>
      </c>
      <c r="D1070" s="363">
        <v>0</v>
      </c>
      <c r="E1070" s="323" t="str">
        <f t="shared" si="66"/>
        <v> </v>
      </c>
      <c r="F1070" s="281" t="str">
        <f t="shared" si="64"/>
        <v>否</v>
      </c>
      <c r="G1070" s="158" t="str">
        <f t="shared" si="65"/>
        <v>项</v>
      </c>
      <c r="H1070" s="467" t="str">
        <f t="shared" si="67"/>
        <v>否</v>
      </c>
    </row>
    <row r="1071" ht="36" customHeight="1" spans="1:8">
      <c r="A1071" s="470">
        <v>2150517</v>
      </c>
      <c r="B1071" s="482" t="s">
        <v>919</v>
      </c>
      <c r="C1071" s="363">
        <v>0</v>
      </c>
      <c r="D1071" s="363">
        <v>0</v>
      </c>
      <c r="E1071" s="323" t="str">
        <f t="shared" si="66"/>
        <v> </v>
      </c>
      <c r="F1071" s="281" t="str">
        <f t="shared" si="64"/>
        <v>否</v>
      </c>
      <c r="G1071" s="158" t="str">
        <f t="shared" si="65"/>
        <v>项</v>
      </c>
      <c r="H1071" s="467" t="str">
        <f t="shared" si="67"/>
        <v>否</v>
      </c>
    </row>
    <row r="1072" ht="36" customHeight="1" spans="1:8">
      <c r="A1072" s="470">
        <v>2150550</v>
      </c>
      <c r="B1072" s="482" t="s">
        <v>121</v>
      </c>
      <c r="C1072" s="363">
        <v>0</v>
      </c>
      <c r="D1072" s="363">
        <v>0</v>
      </c>
      <c r="E1072" s="323" t="str">
        <f t="shared" si="66"/>
        <v> </v>
      </c>
      <c r="F1072" s="281" t="str">
        <f t="shared" si="64"/>
        <v>否</v>
      </c>
      <c r="G1072" s="158" t="str">
        <f t="shared" si="65"/>
        <v>项</v>
      </c>
      <c r="H1072" s="467" t="str">
        <f t="shared" si="67"/>
        <v>否</v>
      </c>
    </row>
    <row r="1073" ht="36" customHeight="1" spans="1:8">
      <c r="A1073" s="468">
        <v>2150599</v>
      </c>
      <c r="B1073" s="318" t="s">
        <v>920</v>
      </c>
      <c r="C1073" s="363">
        <v>86</v>
      </c>
      <c r="D1073" s="363">
        <v>89</v>
      </c>
      <c r="E1073" s="323">
        <f t="shared" si="66"/>
        <v>0.035</v>
      </c>
      <c r="F1073" s="281" t="str">
        <f t="shared" si="64"/>
        <v>是</v>
      </c>
      <c r="G1073" s="158" t="str">
        <f t="shared" si="65"/>
        <v>项</v>
      </c>
      <c r="H1073" s="467" t="str">
        <f t="shared" si="67"/>
        <v>是</v>
      </c>
    </row>
    <row r="1074" ht="36" customHeight="1" spans="1:8">
      <c r="A1074" s="466">
        <v>21507</v>
      </c>
      <c r="B1074" s="310" t="s">
        <v>921</v>
      </c>
      <c r="C1074" s="363">
        <v>0</v>
      </c>
      <c r="D1074" s="363">
        <v>0</v>
      </c>
      <c r="E1074" s="323" t="str">
        <f t="shared" si="66"/>
        <v> </v>
      </c>
      <c r="F1074" s="281" t="str">
        <f t="shared" si="64"/>
        <v>否</v>
      </c>
      <c r="G1074" s="158" t="str">
        <f t="shared" si="65"/>
        <v>款</v>
      </c>
      <c r="H1074" s="467" t="str">
        <f t="shared" si="67"/>
        <v>否</v>
      </c>
    </row>
    <row r="1075" ht="36" customHeight="1" spans="1:8">
      <c r="A1075" s="468">
        <v>2150701</v>
      </c>
      <c r="B1075" s="318" t="s">
        <v>112</v>
      </c>
      <c r="C1075" s="363">
        <v>0</v>
      </c>
      <c r="D1075" s="363">
        <v>0</v>
      </c>
      <c r="E1075" s="323" t="str">
        <f t="shared" si="66"/>
        <v> </v>
      </c>
      <c r="F1075" s="281" t="str">
        <f t="shared" si="64"/>
        <v>否</v>
      </c>
      <c r="G1075" s="158" t="str">
        <f t="shared" si="65"/>
        <v>项</v>
      </c>
      <c r="H1075" s="467" t="str">
        <f t="shared" si="67"/>
        <v>否</v>
      </c>
    </row>
    <row r="1076" ht="36" customHeight="1" spans="1:8">
      <c r="A1076" s="468">
        <v>2150702</v>
      </c>
      <c r="B1076" s="318" t="s">
        <v>113</v>
      </c>
      <c r="C1076" s="363">
        <v>0</v>
      </c>
      <c r="D1076" s="363">
        <v>0</v>
      </c>
      <c r="E1076" s="323" t="str">
        <f t="shared" si="66"/>
        <v> </v>
      </c>
      <c r="F1076" s="281" t="str">
        <f t="shared" si="64"/>
        <v>否</v>
      </c>
      <c r="G1076" s="158" t="str">
        <f t="shared" si="65"/>
        <v>项</v>
      </c>
      <c r="H1076" s="467" t="str">
        <f t="shared" si="67"/>
        <v>否</v>
      </c>
    </row>
    <row r="1077" ht="36" customHeight="1" spans="1:8">
      <c r="A1077" s="468">
        <v>2150703</v>
      </c>
      <c r="B1077" s="318" t="s">
        <v>114</v>
      </c>
      <c r="C1077" s="363">
        <v>0</v>
      </c>
      <c r="D1077" s="363">
        <v>0</v>
      </c>
      <c r="E1077" s="323" t="str">
        <f t="shared" si="66"/>
        <v> </v>
      </c>
      <c r="F1077" s="281" t="str">
        <f t="shared" si="64"/>
        <v>否</v>
      </c>
      <c r="G1077" s="158" t="str">
        <f t="shared" si="65"/>
        <v>项</v>
      </c>
      <c r="H1077" s="467" t="str">
        <f t="shared" si="67"/>
        <v>否</v>
      </c>
    </row>
    <row r="1078" ht="36" customHeight="1" spans="1:8">
      <c r="A1078" s="468">
        <v>2150704</v>
      </c>
      <c r="B1078" s="318" t="s">
        <v>922</v>
      </c>
      <c r="C1078" s="363">
        <v>0</v>
      </c>
      <c r="D1078" s="363">
        <v>0</v>
      </c>
      <c r="E1078" s="323" t="str">
        <f t="shared" si="66"/>
        <v> </v>
      </c>
      <c r="F1078" s="281" t="str">
        <f t="shared" si="64"/>
        <v>否</v>
      </c>
      <c r="G1078" s="158" t="str">
        <f t="shared" si="65"/>
        <v>项</v>
      </c>
      <c r="H1078" s="467" t="str">
        <f t="shared" si="67"/>
        <v>否</v>
      </c>
    </row>
    <row r="1079" ht="36" customHeight="1" spans="1:8">
      <c r="A1079" s="468">
        <v>2150705</v>
      </c>
      <c r="B1079" s="318" t="s">
        <v>923</v>
      </c>
      <c r="C1079" s="363">
        <v>0</v>
      </c>
      <c r="D1079" s="363">
        <v>0</v>
      </c>
      <c r="E1079" s="323" t="str">
        <f t="shared" si="66"/>
        <v> </v>
      </c>
      <c r="F1079" s="281" t="str">
        <f t="shared" si="64"/>
        <v>否</v>
      </c>
      <c r="G1079" s="158" t="str">
        <f t="shared" si="65"/>
        <v>项</v>
      </c>
      <c r="H1079" s="467" t="str">
        <f t="shared" si="67"/>
        <v>否</v>
      </c>
    </row>
    <row r="1080" ht="36" customHeight="1" spans="1:8">
      <c r="A1080" s="468">
        <v>2150799</v>
      </c>
      <c r="B1080" s="318" t="s">
        <v>924</v>
      </c>
      <c r="C1080" s="363">
        <v>0</v>
      </c>
      <c r="D1080" s="363">
        <v>0</v>
      </c>
      <c r="E1080" s="323" t="str">
        <f t="shared" si="66"/>
        <v> </v>
      </c>
      <c r="F1080" s="281" t="str">
        <f t="shared" si="64"/>
        <v>否</v>
      </c>
      <c r="G1080" s="158" t="str">
        <f t="shared" si="65"/>
        <v>项</v>
      </c>
      <c r="H1080" s="467" t="str">
        <f t="shared" si="67"/>
        <v>否</v>
      </c>
    </row>
    <row r="1081" ht="36" customHeight="1" spans="1:8">
      <c r="A1081" s="466">
        <v>21508</v>
      </c>
      <c r="B1081" s="310" t="s">
        <v>925</v>
      </c>
      <c r="C1081" s="363">
        <v>0</v>
      </c>
      <c r="D1081" s="363">
        <v>0</v>
      </c>
      <c r="E1081" s="323" t="str">
        <f t="shared" si="66"/>
        <v> </v>
      </c>
      <c r="F1081" s="281" t="str">
        <f t="shared" si="64"/>
        <v>否</v>
      </c>
      <c r="G1081" s="158" t="str">
        <f t="shared" si="65"/>
        <v>款</v>
      </c>
      <c r="H1081" s="467" t="str">
        <f t="shared" si="67"/>
        <v>否</v>
      </c>
    </row>
    <row r="1082" ht="36" customHeight="1" spans="1:8">
      <c r="A1082" s="468">
        <v>2150801</v>
      </c>
      <c r="B1082" s="318" t="s">
        <v>112</v>
      </c>
      <c r="C1082" s="363">
        <v>0</v>
      </c>
      <c r="D1082" s="363">
        <v>0</v>
      </c>
      <c r="E1082" s="323" t="str">
        <f t="shared" si="66"/>
        <v> </v>
      </c>
      <c r="F1082" s="281" t="str">
        <f t="shared" si="64"/>
        <v>否</v>
      </c>
      <c r="G1082" s="158" t="str">
        <f t="shared" si="65"/>
        <v>项</v>
      </c>
      <c r="H1082" s="467" t="str">
        <f t="shared" si="67"/>
        <v>否</v>
      </c>
    </row>
    <row r="1083" ht="36" customHeight="1" spans="1:8">
      <c r="A1083" s="468">
        <v>2150802</v>
      </c>
      <c r="B1083" s="318" t="s">
        <v>113</v>
      </c>
      <c r="C1083" s="363">
        <v>0</v>
      </c>
      <c r="D1083" s="363">
        <v>0</v>
      </c>
      <c r="E1083" s="323" t="str">
        <f t="shared" si="66"/>
        <v> </v>
      </c>
      <c r="F1083" s="281" t="str">
        <f t="shared" si="64"/>
        <v>否</v>
      </c>
      <c r="G1083" s="158" t="str">
        <f t="shared" si="65"/>
        <v>项</v>
      </c>
      <c r="H1083" s="467" t="str">
        <f t="shared" si="67"/>
        <v>否</v>
      </c>
    </row>
    <row r="1084" ht="36" customHeight="1" spans="1:8">
      <c r="A1084" s="468">
        <v>2150803</v>
      </c>
      <c r="B1084" s="318" t="s">
        <v>114</v>
      </c>
      <c r="C1084" s="363">
        <v>0</v>
      </c>
      <c r="D1084" s="363">
        <v>0</v>
      </c>
      <c r="E1084" s="323" t="str">
        <f t="shared" si="66"/>
        <v> </v>
      </c>
      <c r="F1084" s="281" t="str">
        <f t="shared" si="64"/>
        <v>否</v>
      </c>
      <c r="G1084" s="158" t="str">
        <f t="shared" si="65"/>
        <v>项</v>
      </c>
      <c r="H1084" s="467" t="str">
        <f t="shared" si="67"/>
        <v>否</v>
      </c>
    </row>
    <row r="1085" ht="36" customHeight="1" spans="1:8">
      <c r="A1085" s="468">
        <v>2150804</v>
      </c>
      <c r="B1085" s="318" t="s">
        <v>926</v>
      </c>
      <c r="C1085" s="363">
        <v>0</v>
      </c>
      <c r="D1085" s="363">
        <v>0</v>
      </c>
      <c r="E1085" s="323" t="str">
        <f t="shared" si="66"/>
        <v> </v>
      </c>
      <c r="F1085" s="281" t="str">
        <f t="shared" si="64"/>
        <v>否</v>
      </c>
      <c r="G1085" s="158" t="str">
        <f t="shared" si="65"/>
        <v>项</v>
      </c>
      <c r="H1085" s="467" t="str">
        <f t="shared" si="67"/>
        <v>否</v>
      </c>
    </row>
    <row r="1086" ht="36" customHeight="1" spans="1:8">
      <c r="A1086" s="468">
        <v>2150805</v>
      </c>
      <c r="B1086" s="318" t="s">
        <v>927</v>
      </c>
      <c r="C1086" s="363">
        <v>0</v>
      </c>
      <c r="D1086" s="363">
        <v>0</v>
      </c>
      <c r="E1086" s="323" t="str">
        <f t="shared" si="66"/>
        <v> </v>
      </c>
      <c r="F1086" s="281" t="str">
        <f t="shared" si="64"/>
        <v>否</v>
      </c>
      <c r="G1086" s="158" t="str">
        <f t="shared" si="65"/>
        <v>项</v>
      </c>
      <c r="H1086" s="467" t="str">
        <f t="shared" si="67"/>
        <v>否</v>
      </c>
    </row>
    <row r="1087" ht="36" customHeight="1" spans="1:8">
      <c r="A1087" s="470">
        <v>2150806</v>
      </c>
      <c r="B1087" s="476" t="s">
        <v>928</v>
      </c>
      <c r="C1087" s="363">
        <v>0</v>
      </c>
      <c r="D1087" s="363">
        <v>0</v>
      </c>
      <c r="E1087" s="323" t="str">
        <f t="shared" si="66"/>
        <v> </v>
      </c>
      <c r="F1087" s="281" t="str">
        <f t="shared" si="64"/>
        <v>否</v>
      </c>
      <c r="G1087" s="158" t="str">
        <f t="shared" si="65"/>
        <v>项</v>
      </c>
      <c r="H1087" s="467" t="str">
        <f t="shared" si="67"/>
        <v>否</v>
      </c>
    </row>
    <row r="1088" ht="36" customHeight="1" spans="1:8">
      <c r="A1088" s="468">
        <v>2150899</v>
      </c>
      <c r="B1088" s="318" t="s">
        <v>929</v>
      </c>
      <c r="C1088" s="363">
        <v>0</v>
      </c>
      <c r="D1088" s="363">
        <v>0</v>
      </c>
      <c r="E1088" s="323" t="str">
        <f t="shared" si="66"/>
        <v> </v>
      </c>
      <c r="F1088" s="281" t="str">
        <f t="shared" si="64"/>
        <v>否</v>
      </c>
      <c r="G1088" s="158" t="str">
        <f t="shared" si="65"/>
        <v>项</v>
      </c>
      <c r="H1088" s="467" t="str">
        <f t="shared" si="67"/>
        <v>否</v>
      </c>
    </row>
    <row r="1089" ht="36" customHeight="1" spans="1:8">
      <c r="A1089" s="466">
        <v>21599</v>
      </c>
      <c r="B1089" s="310" t="s">
        <v>930</v>
      </c>
      <c r="C1089" s="363">
        <v>0</v>
      </c>
      <c r="D1089" s="363">
        <v>0</v>
      </c>
      <c r="E1089" s="323" t="str">
        <f t="shared" si="66"/>
        <v> </v>
      </c>
      <c r="F1089" s="281" t="str">
        <f t="shared" si="64"/>
        <v>否</v>
      </c>
      <c r="G1089" s="158" t="str">
        <f t="shared" si="65"/>
        <v>款</v>
      </c>
      <c r="H1089" s="467" t="str">
        <f t="shared" si="67"/>
        <v>否</v>
      </c>
    </row>
    <row r="1090" ht="36" customHeight="1" spans="1:8">
      <c r="A1090" s="468">
        <v>2159901</v>
      </c>
      <c r="B1090" s="318" t="s">
        <v>931</v>
      </c>
      <c r="C1090" s="363">
        <v>0</v>
      </c>
      <c r="D1090" s="363">
        <v>0</v>
      </c>
      <c r="E1090" s="323" t="str">
        <f t="shared" si="66"/>
        <v> </v>
      </c>
      <c r="F1090" s="281" t="str">
        <f t="shared" si="64"/>
        <v>否</v>
      </c>
      <c r="G1090" s="158" t="str">
        <f t="shared" si="65"/>
        <v>项</v>
      </c>
      <c r="H1090" s="467" t="str">
        <f t="shared" si="67"/>
        <v>否</v>
      </c>
    </row>
    <row r="1091" ht="36" customHeight="1" spans="1:8">
      <c r="A1091" s="468">
        <v>2159904</v>
      </c>
      <c r="B1091" s="318" t="s">
        <v>932</v>
      </c>
      <c r="C1091" s="363">
        <v>0</v>
      </c>
      <c r="D1091" s="363">
        <v>0</v>
      </c>
      <c r="E1091" s="323" t="str">
        <f t="shared" si="66"/>
        <v> </v>
      </c>
      <c r="F1091" s="281" t="str">
        <f t="shared" si="64"/>
        <v>否</v>
      </c>
      <c r="G1091" s="158" t="str">
        <f t="shared" si="65"/>
        <v>项</v>
      </c>
      <c r="H1091" s="467" t="str">
        <f t="shared" si="67"/>
        <v>否</v>
      </c>
    </row>
    <row r="1092" ht="36" customHeight="1" spans="1:8">
      <c r="A1092" s="468">
        <v>2159905</v>
      </c>
      <c r="B1092" s="318" t="s">
        <v>933</v>
      </c>
      <c r="C1092" s="363">
        <v>0</v>
      </c>
      <c r="D1092" s="363">
        <v>0</v>
      </c>
      <c r="E1092" s="323" t="str">
        <f t="shared" si="66"/>
        <v> </v>
      </c>
      <c r="F1092" s="281" t="str">
        <f t="shared" ref="F1092:F1155" si="68">IF(LEN(A1092)=3,"是",IF(B1092&lt;&gt;"",IF(SUM(C1092:D1092)&lt;&gt;0,"是","否"),"是"))</f>
        <v>否</v>
      </c>
      <c r="G1092" s="158" t="str">
        <f t="shared" ref="G1092:G1155" si="69">IF(LEN(A1092)=3,"类",IF(LEN(A1092)=5,"款","项"))</f>
        <v>项</v>
      </c>
      <c r="H1092" s="467" t="str">
        <f t="shared" si="67"/>
        <v>否</v>
      </c>
    </row>
    <row r="1093" ht="36" customHeight="1" spans="1:8">
      <c r="A1093" s="468">
        <v>2159906</v>
      </c>
      <c r="B1093" s="318" t="s">
        <v>934</v>
      </c>
      <c r="C1093" s="363">
        <v>0</v>
      </c>
      <c r="D1093" s="363">
        <v>0</v>
      </c>
      <c r="E1093" s="323" t="str">
        <f t="shared" ref="E1093:E1156" si="70">IFERROR(D1093/C1093-1," ")</f>
        <v> </v>
      </c>
      <c r="F1093" s="281" t="str">
        <f t="shared" si="68"/>
        <v>否</v>
      </c>
      <c r="G1093" s="158" t="str">
        <f t="shared" si="69"/>
        <v>项</v>
      </c>
      <c r="H1093" s="467" t="str">
        <f t="shared" ref="H1093:H1156" si="71">IF(LEN(A1093)=3,"是",IF(B1093&lt;&gt;"",IF(SUM(C1093:D1093)&lt;&gt;0,"是","否"),"是"))</f>
        <v>否</v>
      </c>
    </row>
    <row r="1094" ht="36" customHeight="1" spans="1:8">
      <c r="A1094" s="468">
        <v>2159999</v>
      </c>
      <c r="B1094" s="318" t="s">
        <v>935</v>
      </c>
      <c r="C1094" s="363">
        <v>0</v>
      </c>
      <c r="D1094" s="363">
        <v>0</v>
      </c>
      <c r="E1094" s="323" t="str">
        <f t="shared" si="70"/>
        <v> </v>
      </c>
      <c r="F1094" s="281" t="str">
        <f t="shared" si="68"/>
        <v>否</v>
      </c>
      <c r="G1094" s="158" t="str">
        <f t="shared" si="69"/>
        <v>项</v>
      </c>
      <c r="H1094" s="467" t="str">
        <f t="shared" si="71"/>
        <v>否</v>
      </c>
    </row>
    <row r="1095" ht="36" customHeight="1" spans="1:8">
      <c r="A1095" s="466" t="s">
        <v>936</v>
      </c>
      <c r="B1095" s="472" t="s">
        <v>252</v>
      </c>
      <c r="C1095" s="363">
        <v>0</v>
      </c>
      <c r="D1095" s="363">
        <v>0</v>
      </c>
      <c r="E1095" s="323" t="str">
        <f t="shared" si="70"/>
        <v> </v>
      </c>
      <c r="F1095" s="281" t="str">
        <f t="shared" si="68"/>
        <v>否</v>
      </c>
      <c r="G1095" s="158" t="str">
        <f t="shared" si="69"/>
        <v>项</v>
      </c>
      <c r="H1095" s="467" t="str">
        <f t="shared" si="71"/>
        <v>否</v>
      </c>
    </row>
    <row r="1096" ht="36" customHeight="1" spans="1:8">
      <c r="A1096" s="466">
        <v>216</v>
      </c>
      <c r="B1096" s="310" t="s">
        <v>73</v>
      </c>
      <c r="C1096" s="363">
        <v>107</v>
      </c>
      <c r="D1096" s="363">
        <v>140</v>
      </c>
      <c r="E1096" s="323">
        <f t="shared" si="70"/>
        <v>0.308</v>
      </c>
      <c r="F1096" s="281" t="str">
        <f t="shared" si="68"/>
        <v>是</v>
      </c>
      <c r="G1096" s="158" t="str">
        <f t="shared" si="69"/>
        <v>类</v>
      </c>
      <c r="H1096" s="467" t="str">
        <f t="shared" si="71"/>
        <v>是</v>
      </c>
    </row>
    <row r="1097" ht="36" customHeight="1" spans="1:8">
      <c r="A1097" s="466">
        <v>21602</v>
      </c>
      <c r="B1097" s="310" t="s">
        <v>937</v>
      </c>
      <c r="C1097" s="363">
        <v>102</v>
      </c>
      <c r="D1097" s="363">
        <v>135</v>
      </c>
      <c r="E1097" s="323">
        <f t="shared" si="70"/>
        <v>0.324</v>
      </c>
      <c r="F1097" s="281" t="str">
        <f t="shared" si="68"/>
        <v>是</v>
      </c>
      <c r="G1097" s="158" t="str">
        <f t="shared" si="69"/>
        <v>款</v>
      </c>
      <c r="H1097" s="467" t="str">
        <f t="shared" si="71"/>
        <v>是</v>
      </c>
    </row>
    <row r="1098" ht="36" customHeight="1" spans="1:8">
      <c r="A1098" s="468">
        <v>2160201</v>
      </c>
      <c r="B1098" s="318" t="s">
        <v>112</v>
      </c>
      <c r="C1098" s="363">
        <v>102</v>
      </c>
      <c r="D1098" s="363">
        <v>115</v>
      </c>
      <c r="E1098" s="323">
        <f t="shared" si="70"/>
        <v>0.127</v>
      </c>
      <c r="F1098" s="281" t="str">
        <f t="shared" si="68"/>
        <v>是</v>
      </c>
      <c r="G1098" s="158" t="str">
        <f t="shared" si="69"/>
        <v>项</v>
      </c>
      <c r="H1098" s="467" t="str">
        <f t="shared" si="71"/>
        <v>是</v>
      </c>
    </row>
    <row r="1099" ht="36" customHeight="1" spans="1:8">
      <c r="A1099" s="468">
        <v>2160202</v>
      </c>
      <c r="B1099" s="318" t="s">
        <v>113</v>
      </c>
      <c r="C1099" s="363">
        <v>0</v>
      </c>
      <c r="D1099" s="363">
        <v>0</v>
      </c>
      <c r="E1099" s="323" t="str">
        <f t="shared" si="70"/>
        <v> </v>
      </c>
      <c r="F1099" s="281" t="str">
        <f t="shared" si="68"/>
        <v>否</v>
      </c>
      <c r="G1099" s="158" t="str">
        <f t="shared" si="69"/>
        <v>项</v>
      </c>
      <c r="H1099" s="467" t="str">
        <f t="shared" si="71"/>
        <v>否</v>
      </c>
    </row>
    <row r="1100" ht="36" customHeight="1" spans="1:8">
      <c r="A1100" s="468">
        <v>2160203</v>
      </c>
      <c r="B1100" s="318" t="s">
        <v>114</v>
      </c>
      <c r="C1100" s="363">
        <v>0</v>
      </c>
      <c r="D1100" s="363">
        <v>0</v>
      </c>
      <c r="E1100" s="323" t="str">
        <f t="shared" si="70"/>
        <v> </v>
      </c>
      <c r="F1100" s="281" t="str">
        <f t="shared" si="68"/>
        <v>否</v>
      </c>
      <c r="G1100" s="158" t="str">
        <f t="shared" si="69"/>
        <v>项</v>
      </c>
      <c r="H1100" s="467" t="str">
        <f t="shared" si="71"/>
        <v>否</v>
      </c>
    </row>
    <row r="1101" ht="36" customHeight="1" spans="1:8">
      <c r="A1101" s="468">
        <v>2160216</v>
      </c>
      <c r="B1101" s="318" t="s">
        <v>938</v>
      </c>
      <c r="C1101" s="363">
        <v>0</v>
      </c>
      <c r="D1101" s="363">
        <v>0</v>
      </c>
      <c r="E1101" s="323" t="str">
        <f t="shared" si="70"/>
        <v> </v>
      </c>
      <c r="F1101" s="281" t="str">
        <f t="shared" si="68"/>
        <v>否</v>
      </c>
      <c r="G1101" s="158" t="str">
        <f t="shared" si="69"/>
        <v>项</v>
      </c>
      <c r="H1101" s="467" t="str">
        <f t="shared" si="71"/>
        <v>否</v>
      </c>
    </row>
    <row r="1102" ht="36" customHeight="1" spans="1:8">
      <c r="A1102" s="468">
        <v>2160217</v>
      </c>
      <c r="B1102" s="318" t="s">
        <v>939</v>
      </c>
      <c r="C1102" s="363">
        <v>0</v>
      </c>
      <c r="D1102" s="363">
        <v>0</v>
      </c>
      <c r="E1102" s="323" t="str">
        <f t="shared" si="70"/>
        <v> </v>
      </c>
      <c r="F1102" s="281" t="str">
        <f t="shared" si="68"/>
        <v>否</v>
      </c>
      <c r="G1102" s="158" t="str">
        <f t="shared" si="69"/>
        <v>项</v>
      </c>
      <c r="H1102" s="467" t="str">
        <f t="shared" si="71"/>
        <v>否</v>
      </c>
    </row>
    <row r="1103" ht="36" customHeight="1" spans="1:8">
      <c r="A1103" s="468">
        <v>2160218</v>
      </c>
      <c r="B1103" s="318" t="s">
        <v>940</v>
      </c>
      <c r="C1103" s="363">
        <v>0</v>
      </c>
      <c r="D1103" s="363">
        <v>0</v>
      </c>
      <c r="E1103" s="323" t="str">
        <f t="shared" si="70"/>
        <v> </v>
      </c>
      <c r="F1103" s="281" t="str">
        <f t="shared" si="68"/>
        <v>否</v>
      </c>
      <c r="G1103" s="158" t="str">
        <f t="shared" si="69"/>
        <v>项</v>
      </c>
      <c r="H1103" s="467" t="str">
        <f t="shared" si="71"/>
        <v>否</v>
      </c>
    </row>
    <row r="1104" ht="36" customHeight="1" spans="1:8">
      <c r="A1104" s="468">
        <v>2160219</v>
      </c>
      <c r="B1104" s="318" t="s">
        <v>941</v>
      </c>
      <c r="C1104" s="363">
        <v>0</v>
      </c>
      <c r="D1104" s="363">
        <v>0</v>
      </c>
      <c r="E1104" s="323" t="str">
        <f t="shared" si="70"/>
        <v> </v>
      </c>
      <c r="F1104" s="281" t="str">
        <f t="shared" si="68"/>
        <v>否</v>
      </c>
      <c r="G1104" s="158" t="str">
        <f t="shared" si="69"/>
        <v>项</v>
      </c>
      <c r="H1104" s="467" t="str">
        <f t="shared" si="71"/>
        <v>否</v>
      </c>
    </row>
    <row r="1105" ht="36" customHeight="1" spans="1:8">
      <c r="A1105" s="468">
        <v>2160250</v>
      </c>
      <c r="B1105" s="318" t="s">
        <v>121</v>
      </c>
      <c r="C1105" s="363">
        <v>0</v>
      </c>
      <c r="D1105" s="363">
        <v>0</v>
      </c>
      <c r="E1105" s="323" t="str">
        <f t="shared" si="70"/>
        <v> </v>
      </c>
      <c r="F1105" s="281" t="str">
        <f t="shared" si="68"/>
        <v>否</v>
      </c>
      <c r="G1105" s="158" t="str">
        <f t="shared" si="69"/>
        <v>项</v>
      </c>
      <c r="H1105" s="467" t="str">
        <f t="shared" si="71"/>
        <v>否</v>
      </c>
    </row>
    <row r="1106" ht="36" customHeight="1" spans="1:8">
      <c r="A1106" s="468">
        <v>2160299</v>
      </c>
      <c r="B1106" s="318" t="s">
        <v>942</v>
      </c>
      <c r="C1106" s="363">
        <v>0</v>
      </c>
      <c r="D1106" s="363">
        <v>20</v>
      </c>
      <c r="E1106" s="323" t="str">
        <f t="shared" si="70"/>
        <v> </v>
      </c>
      <c r="F1106" s="281" t="str">
        <f t="shared" si="68"/>
        <v>是</v>
      </c>
      <c r="G1106" s="158" t="str">
        <f t="shared" si="69"/>
        <v>项</v>
      </c>
      <c r="H1106" s="467" t="str">
        <f t="shared" si="71"/>
        <v>是</v>
      </c>
    </row>
    <row r="1107" ht="36" customHeight="1" spans="1:8">
      <c r="A1107" s="466">
        <v>21606</v>
      </c>
      <c r="B1107" s="310" t="s">
        <v>943</v>
      </c>
      <c r="C1107" s="363">
        <v>0</v>
      </c>
      <c r="D1107" s="363">
        <v>0</v>
      </c>
      <c r="E1107" s="323" t="str">
        <f t="shared" si="70"/>
        <v> </v>
      </c>
      <c r="F1107" s="281" t="str">
        <f t="shared" si="68"/>
        <v>否</v>
      </c>
      <c r="G1107" s="158" t="str">
        <f t="shared" si="69"/>
        <v>款</v>
      </c>
      <c r="H1107" s="467" t="str">
        <f t="shared" si="71"/>
        <v>否</v>
      </c>
    </row>
    <row r="1108" ht="36" customHeight="1" spans="1:8">
      <c r="A1108" s="468">
        <v>2160601</v>
      </c>
      <c r="B1108" s="318" t="s">
        <v>112</v>
      </c>
      <c r="C1108" s="363">
        <v>0</v>
      </c>
      <c r="D1108" s="363">
        <v>0</v>
      </c>
      <c r="E1108" s="323" t="str">
        <f t="shared" si="70"/>
        <v> </v>
      </c>
      <c r="F1108" s="281" t="str">
        <f t="shared" si="68"/>
        <v>否</v>
      </c>
      <c r="G1108" s="158" t="str">
        <f t="shared" si="69"/>
        <v>项</v>
      </c>
      <c r="H1108" s="467" t="str">
        <f t="shared" si="71"/>
        <v>否</v>
      </c>
    </row>
    <row r="1109" ht="36" customHeight="1" spans="1:8">
      <c r="A1109" s="468">
        <v>2160602</v>
      </c>
      <c r="B1109" s="318" t="s">
        <v>113</v>
      </c>
      <c r="C1109" s="363">
        <v>0</v>
      </c>
      <c r="D1109" s="363">
        <v>0</v>
      </c>
      <c r="E1109" s="323" t="str">
        <f t="shared" si="70"/>
        <v> </v>
      </c>
      <c r="F1109" s="281" t="str">
        <f t="shared" si="68"/>
        <v>否</v>
      </c>
      <c r="G1109" s="158" t="str">
        <f t="shared" si="69"/>
        <v>项</v>
      </c>
      <c r="H1109" s="467" t="str">
        <f t="shared" si="71"/>
        <v>否</v>
      </c>
    </row>
    <row r="1110" ht="36" customHeight="1" spans="1:8">
      <c r="A1110" s="468">
        <v>2160603</v>
      </c>
      <c r="B1110" s="318" t="s">
        <v>114</v>
      </c>
      <c r="C1110" s="363">
        <v>0</v>
      </c>
      <c r="D1110" s="363">
        <v>0</v>
      </c>
      <c r="E1110" s="323" t="str">
        <f t="shared" si="70"/>
        <v> </v>
      </c>
      <c r="F1110" s="281" t="str">
        <f t="shared" si="68"/>
        <v>否</v>
      </c>
      <c r="G1110" s="158" t="str">
        <f t="shared" si="69"/>
        <v>项</v>
      </c>
      <c r="H1110" s="467" t="str">
        <f t="shared" si="71"/>
        <v>否</v>
      </c>
    </row>
    <row r="1111" ht="36" customHeight="1" spans="1:8">
      <c r="A1111" s="468">
        <v>2160607</v>
      </c>
      <c r="B1111" s="318" t="s">
        <v>944</v>
      </c>
      <c r="C1111" s="363">
        <v>0</v>
      </c>
      <c r="D1111" s="363">
        <v>0</v>
      </c>
      <c r="E1111" s="323" t="str">
        <f t="shared" si="70"/>
        <v> </v>
      </c>
      <c r="F1111" s="281" t="str">
        <f t="shared" si="68"/>
        <v>否</v>
      </c>
      <c r="G1111" s="158" t="str">
        <f t="shared" si="69"/>
        <v>项</v>
      </c>
      <c r="H1111" s="467" t="str">
        <f t="shared" si="71"/>
        <v>否</v>
      </c>
    </row>
    <row r="1112" ht="36" customHeight="1" spans="1:8">
      <c r="A1112" s="468">
        <v>2160699</v>
      </c>
      <c r="B1112" s="318" t="s">
        <v>945</v>
      </c>
      <c r="C1112" s="363">
        <v>0</v>
      </c>
      <c r="D1112" s="363">
        <v>0</v>
      </c>
      <c r="E1112" s="323" t="str">
        <f t="shared" si="70"/>
        <v> </v>
      </c>
      <c r="F1112" s="281" t="str">
        <f t="shared" si="68"/>
        <v>否</v>
      </c>
      <c r="G1112" s="158" t="str">
        <f t="shared" si="69"/>
        <v>项</v>
      </c>
      <c r="H1112" s="467" t="str">
        <f t="shared" si="71"/>
        <v>否</v>
      </c>
    </row>
    <row r="1113" ht="36" customHeight="1" spans="1:8">
      <c r="A1113" s="466">
        <v>21699</v>
      </c>
      <c r="B1113" s="310" t="s">
        <v>946</v>
      </c>
      <c r="C1113" s="363">
        <v>5</v>
      </c>
      <c r="D1113" s="363">
        <v>5</v>
      </c>
      <c r="E1113" s="323">
        <f t="shared" si="70"/>
        <v>0</v>
      </c>
      <c r="F1113" s="281" t="str">
        <f t="shared" si="68"/>
        <v>是</v>
      </c>
      <c r="G1113" s="158" t="str">
        <f t="shared" si="69"/>
        <v>款</v>
      </c>
      <c r="H1113" s="467" t="str">
        <f t="shared" si="71"/>
        <v>是</v>
      </c>
    </row>
    <row r="1114" ht="36" customHeight="1" spans="1:8">
      <c r="A1114" s="468">
        <v>2169901</v>
      </c>
      <c r="B1114" s="318" t="s">
        <v>947</v>
      </c>
      <c r="C1114" s="363">
        <v>0</v>
      </c>
      <c r="D1114" s="363">
        <v>0</v>
      </c>
      <c r="E1114" s="323" t="str">
        <f t="shared" si="70"/>
        <v> </v>
      </c>
      <c r="F1114" s="281" t="str">
        <f t="shared" si="68"/>
        <v>否</v>
      </c>
      <c r="G1114" s="158" t="str">
        <f t="shared" si="69"/>
        <v>项</v>
      </c>
      <c r="H1114" s="467" t="str">
        <f t="shared" si="71"/>
        <v>否</v>
      </c>
    </row>
    <row r="1115" ht="36" customHeight="1" spans="1:8">
      <c r="A1115" s="468">
        <v>2169999</v>
      </c>
      <c r="B1115" s="318" t="s">
        <v>948</v>
      </c>
      <c r="C1115" s="363">
        <v>5</v>
      </c>
      <c r="D1115" s="363">
        <v>5</v>
      </c>
      <c r="E1115" s="323">
        <f t="shared" si="70"/>
        <v>0</v>
      </c>
      <c r="F1115" s="281" t="str">
        <f t="shared" si="68"/>
        <v>是</v>
      </c>
      <c r="G1115" s="158" t="str">
        <f t="shared" si="69"/>
        <v>项</v>
      </c>
      <c r="H1115" s="467" t="str">
        <f t="shared" si="71"/>
        <v>是</v>
      </c>
    </row>
    <row r="1116" ht="36" customHeight="1" spans="1:8">
      <c r="A1116" s="471" t="s">
        <v>949</v>
      </c>
      <c r="B1116" s="472" t="s">
        <v>252</v>
      </c>
      <c r="C1116" s="363">
        <v>0</v>
      </c>
      <c r="D1116" s="363">
        <v>0</v>
      </c>
      <c r="E1116" s="323" t="str">
        <f t="shared" si="70"/>
        <v> </v>
      </c>
      <c r="F1116" s="281" t="str">
        <f t="shared" si="68"/>
        <v>否</v>
      </c>
      <c r="G1116" s="158" t="str">
        <f t="shared" si="69"/>
        <v>项</v>
      </c>
      <c r="H1116" s="467" t="str">
        <f t="shared" si="71"/>
        <v>否</v>
      </c>
    </row>
    <row r="1117" ht="36" customHeight="1" spans="1:8">
      <c r="A1117" s="466">
        <v>217</v>
      </c>
      <c r="B1117" s="310" t="s">
        <v>75</v>
      </c>
      <c r="C1117" s="363">
        <v>0</v>
      </c>
      <c r="D1117" s="363">
        <v>0</v>
      </c>
      <c r="E1117" s="323" t="str">
        <f t="shared" si="70"/>
        <v> </v>
      </c>
      <c r="F1117" s="281" t="str">
        <f t="shared" si="68"/>
        <v>是</v>
      </c>
      <c r="G1117" s="158" t="str">
        <f t="shared" si="69"/>
        <v>类</v>
      </c>
      <c r="H1117" s="467" t="str">
        <f t="shared" si="71"/>
        <v>是</v>
      </c>
    </row>
    <row r="1118" ht="36" customHeight="1" spans="1:8">
      <c r="A1118" s="466">
        <v>21701</v>
      </c>
      <c r="B1118" s="310" t="s">
        <v>950</v>
      </c>
      <c r="C1118" s="363">
        <v>0</v>
      </c>
      <c r="D1118" s="363">
        <v>0</v>
      </c>
      <c r="E1118" s="323" t="str">
        <f t="shared" si="70"/>
        <v> </v>
      </c>
      <c r="F1118" s="281" t="str">
        <f t="shared" si="68"/>
        <v>否</v>
      </c>
      <c r="G1118" s="158" t="str">
        <f t="shared" si="69"/>
        <v>款</v>
      </c>
      <c r="H1118" s="467" t="str">
        <f t="shared" si="71"/>
        <v>否</v>
      </c>
    </row>
    <row r="1119" ht="36" customHeight="1" spans="1:8">
      <c r="A1119" s="468">
        <v>2170101</v>
      </c>
      <c r="B1119" s="318" t="s">
        <v>112</v>
      </c>
      <c r="C1119" s="363">
        <v>0</v>
      </c>
      <c r="D1119" s="363">
        <v>0</v>
      </c>
      <c r="E1119" s="323" t="str">
        <f t="shared" si="70"/>
        <v> </v>
      </c>
      <c r="F1119" s="281" t="str">
        <f t="shared" si="68"/>
        <v>否</v>
      </c>
      <c r="G1119" s="158" t="str">
        <f t="shared" si="69"/>
        <v>项</v>
      </c>
      <c r="H1119" s="467" t="str">
        <f t="shared" si="71"/>
        <v>否</v>
      </c>
    </row>
    <row r="1120" ht="36" customHeight="1" spans="1:8">
      <c r="A1120" s="468">
        <v>2170102</v>
      </c>
      <c r="B1120" s="318" t="s">
        <v>113</v>
      </c>
      <c r="C1120" s="363">
        <v>0</v>
      </c>
      <c r="D1120" s="363">
        <v>0</v>
      </c>
      <c r="E1120" s="323" t="str">
        <f t="shared" si="70"/>
        <v> </v>
      </c>
      <c r="F1120" s="281" t="str">
        <f t="shared" si="68"/>
        <v>否</v>
      </c>
      <c r="G1120" s="158" t="str">
        <f t="shared" si="69"/>
        <v>项</v>
      </c>
      <c r="H1120" s="467" t="str">
        <f t="shared" si="71"/>
        <v>否</v>
      </c>
    </row>
    <row r="1121" ht="36" customHeight="1" spans="1:8">
      <c r="A1121" s="468">
        <v>2170103</v>
      </c>
      <c r="B1121" s="318" t="s">
        <v>114</v>
      </c>
      <c r="C1121" s="363">
        <v>0</v>
      </c>
      <c r="D1121" s="363">
        <v>0</v>
      </c>
      <c r="E1121" s="323" t="str">
        <f t="shared" si="70"/>
        <v> </v>
      </c>
      <c r="F1121" s="281" t="str">
        <f t="shared" si="68"/>
        <v>否</v>
      </c>
      <c r="G1121" s="158" t="str">
        <f t="shared" si="69"/>
        <v>项</v>
      </c>
      <c r="H1121" s="467" t="str">
        <f t="shared" si="71"/>
        <v>否</v>
      </c>
    </row>
    <row r="1122" ht="36" customHeight="1" spans="1:8">
      <c r="A1122" s="468">
        <v>2170104</v>
      </c>
      <c r="B1122" s="318" t="s">
        <v>951</v>
      </c>
      <c r="C1122" s="363">
        <v>0</v>
      </c>
      <c r="D1122" s="363">
        <v>0</v>
      </c>
      <c r="E1122" s="323" t="str">
        <f t="shared" si="70"/>
        <v> </v>
      </c>
      <c r="F1122" s="281" t="str">
        <f t="shared" si="68"/>
        <v>否</v>
      </c>
      <c r="G1122" s="158" t="str">
        <f t="shared" si="69"/>
        <v>项</v>
      </c>
      <c r="H1122" s="467" t="str">
        <f t="shared" si="71"/>
        <v>否</v>
      </c>
    </row>
    <row r="1123" ht="36" customHeight="1" spans="1:8">
      <c r="A1123" s="468">
        <v>2170150</v>
      </c>
      <c r="B1123" s="318" t="s">
        <v>121</v>
      </c>
      <c r="C1123" s="363">
        <v>0</v>
      </c>
      <c r="D1123" s="363">
        <v>0</v>
      </c>
      <c r="E1123" s="323" t="str">
        <f t="shared" si="70"/>
        <v> </v>
      </c>
      <c r="F1123" s="281" t="str">
        <f t="shared" si="68"/>
        <v>否</v>
      </c>
      <c r="G1123" s="158" t="str">
        <f t="shared" si="69"/>
        <v>项</v>
      </c>
      <c r="H1123" s="467" t="str">
        <f t="shared" si="71"/>
        <v>否</v>
      </c>
    </row>
    <row r="1124" ht="36" customHeight="1" spans="1:8">
      <c r="A1124" s="468">
        <v>2170199</v>
      </c>
      <c r="B1124" s="318" t="s">
        <v>952</v>
      </c>
      <c r="C1124" s="363">
        <v>0</v>
      </c>
      <c r="D1124" s="363">
        <v>0</v>
      </c>
      <c r="E1124" s="323" t="str">
        <f t="shared" si="70"/>
        <v> </v>
      </c>
      <c r="F1124" s="281" t="str">
        <f t="shared" si="68"/>
        <v>否</v>
      </c>
      <c r="G1124" s="158" t="str">
        <f t="shared" si="69"/>
        <v>项</v>
      </c>
      <c r="H1124" s="467" t="str">
        <f t="shared" si="71"/>
        <v>否</v>
      </c>
    </row>
    <row r="1125" ht="36" customHeight="1" spans="1:8">
      <c r="A1125" s="321">
        <v>21702</v>
      </c>
      <c r="B1125" s="483" t="s">
        <v>953</v>
      </c>
      <c r="C1125" s="363">
        <v>0</v>
      </c>
      <c r="D1125" s="363">
        <v>0</v>
      </c>
      <c r="E1125" s="323" t="str">
        <f t="shared" si="70"/>
        <v> </v>
      </c>
      <c r="F1125" s="281" t="str">
        <f t="shared" si="68"/>
        <v>否</v>
      </c>
      <c r="G1125" s="158" t="str">
        <f t="shared" si="69"/>
        <v>款</v>
      </c>
      <c r="H1125" s="467" t="str">
        <f t="shared" si="71"/>
        <v>否</v>
      </c>
    </row>
    <row r="1126" ht="36" customHeight="1" spans="1:8">
      <c r="A1126" s="484">
        <v>2170201</v>
      </c>
      <c r="B1126" s="485" t="s">
        <v>954</v>
      </c>
      <c r="C1126" s="363">
        <v>0</v>
      </c>
      <c r="D1126" s="363">
        <v>0</v>
      </c>
      <c r="E1126" s="323" t="str">
        <f t="shared" si="70"/>
        <v> </v>
      </c>
      <c r="F1126" s="281" t="str">
        <f t="shared" si="68"/>
        <v>否</v>
      </c>
      <c r="G1126" s="158" t="str">
        <f t="shared" si="69"/>
        <v>项</v>
      </c>
      <c r="H1126" s="467" t="str">
        <f t="shared" si="71"/>
        <v>否</v>
      </c>
    </row>
    <row r="1127" ht="36" customHeight="1" spans="1:8">
      <c r="A1127" s="484">
        <v>2170202</v>
      </c>
      <c r="B1127" s="485" t="s">
        <v>955</v>
      </c>
      <c r="C1127" s="363">
        <v>0</v>
      </c>
      <c r="D1127" s="363">
        <v>0</v>
      </c>
      <c r="E1127" s="323" t="str">
        <f t="shared" si="70"/>
        <v> </v>
      </c>
      <c r="F1127" s="281" t="str">
        <f t="shared" si="68"/>
        <v>否</v>
      </c>
      <c r="G1127" s="158" t="str">
        <f t="shared" si="69"/>
        <v>项</v>
      </c>
      <c r="H1127" s="467" t="str">
        <f t="shared" si="71"/>
        <v>否</v>
      </c>
    </row>
    <row r="1128" ht="36" customHeight="1" spans="1:8">
      <c r="A1128" s="484">
        <v>2170203</v>
      </c>
      <c r="B1128" s="485" t="s">
        <v>956</v>
      </c>
      <c r="C1128" s="363">
        <v>0</v>
      </c>
      <c r="D1128" s="363">
        <v>0</v>
      </c>
      <c r="E1128" s="323" t="str">
        <f t="shared" si="70"/>
        <v> </v>
      </c>
      <c r="F1128" s="281" t="str">
        <f t="shared" si="68"/>
        <v>否</v>
      </c>
      <c r="G1128" s="158" t="str">
        <f t="shared" si="69"/>
        <v>项</v>
      </c>
      <c r="H1128" s="467" t="str">
        <f t="shared" si="71"/>
        <v>否</v>
      </c>
    </row>
    <row r="1129" ht="36" customHeight="1" spans="1:8">
      <c r="A1129" s="484">
        <v>2170204</v>
      </c>
      <c r="B1129" s="485" t="s">
        <v>957</v>
      </c>
      <c r="C1129" s="363">
        <v>0</v>
      </c>
      <c r="D1129" s="363">
        <v>0</v>
      </c>
      <c r="E1129" s="323" t="str">
        <f t="shared" si="70"/>
        <v> </v>
      </c>
      <c r="F1129" s="281" t="str">
        <f t="shared" si="68"/>
        <v>否</v>
      </c>
      <c r="G1129" s="158" t="str">
        <f t="shared" si="69"/>
        <v>项</v>
      </c>
      <c r="H1129" s="467" t="str">
        <f t="shared" si="71"/>
        <v>否</v>
      </c>
    </row>
    <row r="1130" ht="36" customHeight="1" spans="1:8">
      <c r="A1130" s="484">
        <v>2170205</v>
      </c>
      <c r="B1130" s="485" t="s">
        <v>958</v>
      </c>
      <c r="C1130" s="363">
        <v>0</v>
      </c>
      <c r="D1130" s="363">
        <v>0</v>
      </c>
      <c r="E1130" s="323" t="str">
        <f t="shared" si="70"/>
        <v> </v>
      </c>
      <c r="F1130" s="281" t="str">
        <f t="shared" si="68"/>
        <v>否</v>
      </c>
      <c r="G1130" s="158" t="str">
        <f t="shared" si="69"/>
        <v>项</v>
      </c>
      <c r="H1130" s="467" t="str">
        <f t="shared" si="71"/>
        <v>否</v>
      </c>
    </row>
    <row r="1131" ht="36" customHeight="1" spans="1:8">
      <c r="A1131" s="484">
        <v>2170206</v>
      </c>
      <c r="B1131" s="485" t="s">
        <v>959</v>
      </c>
      <c r="C1131" s="363">
        <v>0</v>
      </c>
      <c r="D1131" s="363">
        <v>0</v>
      </c>
      <c r="E1131" s="323" t="str">
        <f t="shared" si="70"/>
        <v> </v>
      </c>
      <c r="F1131" s="281" t="str">
        <f t="shared" si="68"/>
        <v>否</v>
      </c>
      <c r="G1131" s="158" t="str">
        <f t="shared" si="69"/>
        <v>项</v>
      </c>
      <c r="H1131" s="467" t="str">
        <f t="shared" si="71"/>
        <v>否</v>
      </c>
    </row>
    <row r="1132" ht="36" customHeight="1" spans="1:8">
      <c r="A1132" s="484">
        <v>2170207</v>
      </c>
      <c r="B1132" s="485" t="s">
        <v>960</v>
      </c>
      <c r="C1132" s="363">
        <v>0</v>
      </c>
      <c r="D1132" s="363">
        <v>0</v>
      </c>
      <c r="E1132" s="323" t="str">
        <f t="shared" si="70"/>
        <v> </v>
      </c>
      <c r="F1132" s="281" t="str">
        <f t="shared" si="68"/>
        <v>否</v>
      </c>
      <c r="G1132" s="158" t="str">
        <f t="shared" si="69"/>
        <v>项</v>
      </c>
      <c r="H1132" s="467" t="str">
        <f t="shared" si="71"/>
        <v>否</v>
      </c>
    </row>
    <row r="1133" ht="36" customHeight="1" spans="1:8">
      <c r="A1133" s="484">
        <v>2170208</v>
      </c>
      <c r="B1133" s="485" t="s">
        <v>961</v>
      </c>
      <c r="C1133" s="363">
        <v>0</v>
      </c>
      <c r="D1133" s="363">
        <v>0</v>
      </c>
      <c r="E1133" s="323" t="str">
        <f t="shared" si="70"/>
        <v> </v>
      </c>
      <c r="F1133" s="281" t="str">
        <f t="shared" si="68"/>
        <v>否</v>
      </c>
      <c r="G1133" s="158" t="str">
        <f t="shared" si="69"/>
        <v>项</v>
      </c>
      <c r="H1133" s="467" t="str">
        <f t="shared" si="71"/>
        <v>否</v>
      </c>
    </row>
    <row r="1134" ht="36" customHeight="1" spans="1:8">
      <c r="A1134" s="484">
        <v>2170299</v>
      </c>
      <c r="B1134" s="485" t="s">
        <v>962</v>
      </c>
      <c r="C1134" s="363">
        <v>0</v>
      </c>
      <c r="D1134" s="363">
        <v>0</v>
      </c>
      <c r="E1134" s="323" t="str">
        <f t="shared" si="70"/>
        <v> </v>
      </c>
      <c r="F1134" s="281" t="str">
        <f t="shared" si="68"/>
        <v>否</v>
      </c>
      <c r="G1134" s="158" t="str">
        <f t="shared" si="69"/>
        <v>项</v>
      </c>
      <c r="H1134" s="467" t="str">
        <f t="shared" si="71"/>
        <v>否</v>
      </c>
    </row>
    <row r="1135" ht="36" customHeight="1" spans="1:8">
      <c r="A1135" s="466">
        <v>21703</v>
      </c>
      <c r="B1135" s="310" t="s">
        <v>963</v>
      </c>
      <c r="C1135" s="363">
        <v>0</v>
      </c>
      <c r="D1135" s="363">
        <v>0</v>
      </c>
      <c r="E1135" s="323" t="str">
        <f t="shared" si="70"/>
        <v> </v>
      </c>
      <c r="F1135" s="281" t="str">
        <f t="shared" si="68"/>
        <v>否</v>
      </c>
      <c r="G1135" s="158" t="str">
        <f t="shared" si="69"/>
        <v>款</v>
      </c>
      <c r="H1135" s="467" t="str">
        <f t="shared" si="71"/>
        <v>否</v>
      </c>
    </row>
    <row r="1136" ht="36" customHeight="1" spans="1:8">
      <c r="A1136" s="468">
        <v>2170301</v>
      </c>
      <c r="B1136" s="318" t="s">
        <v>964</v>
      </c>
      <c r="C1136" s="363">
        <v>0</v>
      </c>
      <c r="D1136" s="363">
        <v>0</v>
      </c>
      <c r="E1136" s="323" t="str">
        <f t="shared" si="70"/>
        <v> </v>
      </c>
      <c r="F1136" s="281" t="str">
        <f t="shared" si="68"/>
        <v>否</v>
      </c>
      <c r="G1136" s="158" t="str">
        <f t="shared" si="69"/>
        <v>项</v>
      </c>
      <c r="H1136" s="467" t="str">
        <f t="shared" si="71"/>
        <v>否</v>
      </c>
    </row>
    <row r="1137" ht="36" customHeight="1" spans="1:8">
      <c r="A1137" s="468">
        <v>2170302</v>
      </c>
      <c r="B1137" s="318" t="s">
        <v>965</v>
      </c>
      <c r="C1137" s="363">
        <v>0</v>
      </c>
      <c r="D1137" s="363">
        <v>0</v>
      </c>
      <c r="E1137" s="323" t="str">
        <f t="shared" si="70"/>
        <v> </v>
      </c>
      <c r="F1137" s="281" t="str">
        <f t="shared" si="68"/>
        <v>否</v>
      </c>
      <c r="G1137" s="158" t="str">
        <f t="shared" si="69"/>
        <v>项</v>
      </c>
      <c r="H1137" s="467" t="str">
        <f t="shared" si="71"/>
        <v>否</v>
      </c>
    </row>
    <row r="1138" ht="36" customHeight="1" spans="1:8">
      <c r="A1138" s="468">
        <v>2170303</v>
      </c>
      <c r="B1138" s="318" t="s">
        <v>966</v>
      </c>
      <c r="C1138" s="363">
        <v>0</v>
      </c>
      <c r="D1138" s="363">
        <v>0</v>
      </c>
      <c r="E1138" s="323" t="str">
        <f t="shared" si="70"/>
        <v> </v>
      </c>
      <c r="F1138" s="281" t="str">
        <f t="shared" si="68"/>
        <v>否</v>
      </c>
      <c r="G1138" s="158" t="str">
        <f t="shared" si="69"/>
        <v>项</v>
      </c>
      <c r="H1138" s="467" t="str">
        <f t="shared" si="71"/>
        <v>否</v>
      </c>
    </row>
    <row r="1139" ht="36" customHeight="1" spans="1:8">
      <c r="A1139" s="468">
        <v>2170304</v>
      </c>
      <c r="B1139" s="318" t="s">
        <v>967</v>
      </c>
      <c r="C1139" s="363">
        <v>0</v>
      </c>
      <c r="D1139" s="363">
        <v>0</v>
      </c>
      <c r="E1139" s="323" t="str">
        <f t="shared" si="70"/>
        <v> </v>
      </c>
      <c r="F1139" s="281" t="str">
        <f t="shared" si="68"/>
        <v>否</v>
      </c>
      <c r="G1139" s="158" t="str">
        <f t="shared" si="69"/>
        <v>项</v>
      </c>
      <c r="H1139" s="467" t="str">
        <f t="shared" si="71"/>
        <v>否</v>
      </c>
    </row>
    <row r="1140" ht="36" customHeight="1" spans="1:8">
      <c r="A1140" s="468">
        <v>2170399</v>
      </c>
      <c r="B1140" s="318" t="s">
        <v>968</v>
      </c>
      <c r="C1140" s="363">
        <v>0</v>
      </c>
      <c r="D1140" s="363">
        <v>0</v>
      </c>
      <c r="E1140" s="323" t="str">
        <f t="shared" si="70"/>
        <v> </v>
      </c>
      <c r="F1140" s="281" t="str">
        <f t="shared" si="68"/>
        <v>否</v>
      </c>
      <c r="G1140" s="158" t="str">
        <f t="shared" si="69"/>
        <v>项</v>
      </c>
      <c r="H1140" s="467" t="str">
        <f t="shared" si="71"/>
        <v>否</v>
      </c>
    </row>
    <row r="1141" ht="36" customHeight="1" spans="1:8">
      <c r="A1141" s="466">
        <v>21799</v>
      </c>
      <c r="B1141" s="310" t="s">
        <v>969</v>
      </c>
      <c r="C1141" s="363">
        <v>0</v>
      </c>
      <c r="D1141" s="363">
        <v>0</v>
      </c>
      <c r="E1141" s="323" t="str">
        <f t="shared" si="70"/>
        <v> </v>
      </c>
      <c r="F1141" s="281" t="str">
        <f t="shared" si="68"/>
        <v>否</v>
      </c>
      <c r="G1141" s="158" t="str">
        <f t="shared" si="69"/>
        <v>款</v>
      </c>
      <c r="H1141" s="467" t="str">
        <f t="shared" si="71"/>
        <v>否</v>
      </c>
    </row>
    <row r="1142" ht="36" customHeight="1" spans="1:8">
      <c r="A1142" s="315">
        <v>2179902</v>
      </c>
      <c r="B1142" s="318" t="s">
        <v>970</v>
      </c>
      <c r="C1142" s="363">
        <v>0</v>
      </c>
      <c r="D1142" s="363">
        <v>0</v>
      </c>
      <c r="E1142" s="323" t="str">
        <f t="shared" si="70"/>
        <v> </v>
      </c>
      <c r="F1142" s="281" t="str">
        <f t="shared" si="68"/>
        <v>否</v>
      </c>
      <c r="G1142" s="158" t="str">
        <f t="shared" si="69"/>
        <v>项</v>
      </c>
      <c r="H1142" s="467" t="str">
        <f t="shared" si="71"/>
        <v>否</v>
      </c>
    </row>
    <row r="1143" ht="36" customHeight="1" spans="1:8">
      <c r="A1143" s="315">
        <v>2179999</v>
      </c>
      <c r="B1143" s="318" t="s">
        <v>968</v>
      </c>
      <c r="C1143" s="363">
        <v>0</v>
      </c>
      <c r="D1143" s="363">
        <v>0</v>
      </c>
      <c r="E1143" s="323" t="str">
        <f t="shared" si="70"/>
        <v> </v>
      </c>
      <c r="F1143" s="281" t="str">
        <f t="shared" si="68"/>
        <v>否</v>
      </c>
      <c r="G1143" s="158" t="str">
        <f t="shared" si="69"/>
        <v>项</v>
      </c>
      <c r="H1143" s="467" t="str">
        <f t="shared" si="71"/>
        <v>否</v>
      </c>
    </row>
    <row r="1144" ht="36" customHeight="1" spans="1:8">
      <c r="A1144" s="321" t="s">
        <v>971</v>
      </c>
      <c r="B1144" s="472" t="s">
        <v>252</v>
      </c>
      <c r="C1144" s="363">
        <v>0</v>
      </c>
      <c r="D1144" s="363">
        <v>0</v>
      </c>
      <c r="E1144" s="323" t="str">
        <f t="shared" si="70"/>
        <v> </v>
      </c>
      <c r="F1144" s="281" t="str">
        <f t="shared" si="68"/>
        <v>否</v>
      </c>
      <c r="G1144" s="158" t="str">
        <f t="shared" si="69"/>
        <v>项</v>
      </c>
      <c r="H1144" s="467" t="str">
        <f t="shared" si="71"/>
        <v>否</v>
      </c>
    </row>
    <row r="1145" ht="36" customHeight="1" spans="1:8">
      <c r="A1145" s="466">
        <v>219</v>
      </c>
      <c r="B1145" s="310" t="s">
        <v>77</v>
      </c>
      <c r="C1145" s="363">
        <v>0</v>
      </c>
      <c r="D1145" s="363">
        <v>0</v>
      </c>
      <c r="E1145" s="323" t="str">
        <f t="shared" si="70"/>
        <v> </v>
      </c>
      <c r="F1145" s="281" t="str">
        <f t="shared" si="68"/>
        <v>是</v>
      </c>
      <c r="G1145" s="158" t="str">
        <f t="shared" si="69"/>
        <v>类</v>
      </c>
      <c r="H1145" s="467" t="str">
        <f t="shared" si="71"/>
        <v>是</v>
      </c>
    </row>
    <row r="1146" ht="36" customHeight="1" spans="1:8">
      <c r="A1146" s="466">
        <v>21901</v>
      </c>
      <c r="B1146" s="310" t="s">
        <v>972</v>
      </c>
      <c r="C1146" s="363">
        <v>0</v>
      </c>
      <c r="D1146" s="363">
        <v>0</v>
      </c>
      <c r="E1146" s="323" t="str">
        <f t="shared" si="70"/>
        <v> </v>
      </c>
      <c r="F1146" s="281" t="str">
        <f t="shared" si="68"/>
        <v>否</v>
      </c>
      <c r="G1146" s="158" t="str">
        <f t="shared" si="69"/>
        <v>款</v>
      </c>
      <c r="H1146" s="467" t="str">
        <f t="shared" si="71"/>
        <v>否</v>
      </c>
    </row>
    <row r="1147" ht="36" customHeight="1" spans="1:8">
      <c r="A1147" s="466">
        <v>21902</v>
      </c>
      <c r="B1147" s="310" t="s">
        <v>973</v>
      </c>
      <c r="C1147" s="363">
        <v>0</v>
      </c>
      <c r="D1147" s="363">
        <v>0</v>
      </c>
      <c r="E1147" s="323" t="str">
        <f t="shared" si="70"/>
        <v> </v>
      </c>
      <c r="F1147" s="281" t="str">
        <f t="shared" si="68"/>
        <v>否</v>
      </c>
      <c r="G1147" s="158" t="str">
        <f t="shared" si="69"/>
        <v>款</v>
      </c>
      <c r="H1147" s="467" t="str">
        <f t="shared" si="71"/>
        <v>否</v>
      </c>
    </row>
    <row r="1148" ht="36" customHeight="1" spans="1:8">
      <c r="A1148" s="466">
        <v>21903</v>
      </c>
      <c r="B1148" s="310" t="s">
        <v>974</v>
      </c>
      <c r="C1148" s="363">
        <v>0</v>
      </c>
      <c r="D1148" s="363">
        <v>0</v>
      </c>
      <c r="E1148" s="323" t="str">
        <f t="shared" si="70"/>
        <v> </v>
      </c>
      <c r="F1148" s="281" t="str">
        <f t="shared" si="68"/>
        <v>否</v>
      </c>
      <c r="G1148" s="158" t="str">
        <f t="shared" si="69"/>
        <v>款</v>
      </c>
      <c r="H1148" s="467" t="str">
        <f t="shared" si="71"/>
        <v>否</v>
      </c>
    </row>
    <row r="1149" ht="36" customHeight="1" spans="1:8">
      <c r="A1149" s="466">
        <v>21904</v>
      </c>
      <c r="B1149" s="310" t="s">
        <v>975</v>
      </c>
      <c r="C1149" s="363">
        <v>0</v>
      </c>
      <c r="D1149" s="363">
        <v>0</v>
      </c>
      <c r="E1149" s="323" t="str">
        <f t="shared" si="70"/>
        <v> </v>
      </c>
      <c r="F1149" s="281" t="str">
        <f t="shared" si="68"/>
        <v>否</v>
      </c>
      <c r="G1149" s="158" t="str">
        <f t="shared" si="69"/>
        <v>款</v>
      </c>
      <c r="H1149" s="467" t="str">
        <f t="shared" si="71"/>
        <v>否</v>
      </c>
    </row>
    <row r="1150" ht="36" customHeight="1" spans="1:8">
      <c r="A1150" s="466">
        <v>21905</v>
      </c>
      <c r="B1150" s="310" t="s">
        <v>976</v>
      </c>
      <c r="C1150" s="363">
        <v>0</v>
      </c>
      <c r="D1150" s="363">
        <v>0</v>
      </c>
      <c r="E1150" s="323" t="str">
        <f t="shared" si="70"/>
        <v> </v>
      </c>
      <c r="F1150" s="281" t="str">
        <f t="shared" si="68"/>
        <v>否</v>
      </c>
      <c r="G1150" s="158" t="str">
        <f t="shared" si="69"/>
        <v>款</v>
      </c>
      <c r="H1150" s="467" t="str">
        <f t="shared" si="71"/>
        <v>否</v>
      </c>
    </row>
    <row r="1151" ht="36" customHeight="1" spans="1:8">
      <c r="A1151" s="466">
        <v>21906</v>
      </c>
      <c r="B1151" s="310" t="s">
        <v>977</v>
      </c>
      <c r="C1151" s="363">
        <v>0</v>
      </c>
      <c r="D1151" s="363">
        <v>0</v>
      </c>
      <c r="E1151" s="323" t="str">
        <f t="shared" si="70"/>
        <v> </v>
      </c>
      <c r="F1151" s="281" t="str">
        <f t="shared" si="68"/>
        <v>否</v>
      </c>
      <c r="G1151" s="158" t="str">
        <f t="shared" si="69"/>
        <v>款</v>
      </c>
      <c r="H1151" s="467" t="str">
        <f t="shared" si="71"/>
        <v>否</v>
      </c>
    </row>
    <row r="1152" ht="36" customHeight="1" spans="1:8">
      <c r="A1152" s="466">
        <v>21907</v>
      </c>
      <c r="B1152" s="310" t="s">
        <v>978</v>
      </c>
      <c r="C1152" s="363">
        <v>0</v>
      </c>
      <c r="D1152" s="363">
        <v>0</v>
      </c>
      <c r="E1152" s="323" t="str">
        <f t="shared" si="70"/>
        <v> </v>
      </c>
      <c r="F1152" s="281" t="str">
        <f t="shared" si="68"/>
        <v>否</v>
      </c>
      <c r="G1152" s="158" t="str">
        <f t="shared" si="69"/>
        <v>款</v>
      </c>
      <c r="H1152" s="467" t="str">
        <f t="shared" si="71"/>
        <v>否</v>
      </c>
    </row>
    <row r="1153" ht="36" customHeight="1" spans="1:8">
      <c r="A1153" s="466">
        <v>21908</v>
      </c>
      <c r="B1153" s="310" t="s">
        <v>979</v>
      </c>
      <c r="C1153" s="363">
        <v>0</v>
      </c>
      <c r="D1153" s="363">
        <v>0</v>
      </c>
      <c r="E1153" s="323" t="str">
        <f t="shared" si="70"/>
        <v> </v>
      </c>
      <c r="F1153" s="281" t="str">
        <f t="shared" si="68"/>
        <v>否</v>
      </c>
      <c r="G1153" s="158" t="str">
        <f t="shared" si="69"/>
        <v>款</v>
      </c>
      <c r="H1153" s="467" t="str">
        <f t="shared" si="71"/>
        <v>否</v>
      </c>
    </row>
    <row r="1154" ht="36" customHeight="1" spans="1:8">
      <c r="A1154" s="466">
        <v>21999</v>
      </c>
      <c r="B1154" s="310" t="s">
        <v>980</v>
      </c>
      <c r="C1154" s="363">
        <v>0</v>
      </c>
      <c r="D1154" s="363">
        <v>0</v>
      </c>
      <c r="E1154" s="323" t="str">
        <f t="shared" si="70"/>
        <v> </v>
      </c>
      <c r="F1154" s="281" t="str">
        <f t="shared" si="68"/>
        <v>否</v>
      </c>
      <c r="G1154" s="158" t="str">
        <f t="shared" si="69"/>
        <v>款</v>
      </c>
      <c r="H1154" s="467" t="str">
        <f t="shared" si="71"/>
        <v>否</v>
      </c>
    </row>
    <row r="1155" ht="36" customHeight="1" spans="1:8">
      <c r="A1155" s="466">
        <v>220</v>
      </c>
      <c r="B1155" s="310" t="s">
        <v>79</v>
      </c>
      <c r="C1155" s="363">
        <v>1071</v>
      </c>
      <c r="D1155" s="363">
        <v>1489</v>
      </c>
      <c r="E1155" s="323">
        <f t="shared" si="70"/>
        <v>0.39</v>
      </c>
      <c r="F1155" s="281" t="str">
        <f t="shared" si="68"/>
        <v>是</v>
      </c>
      <c r="G1155" s="158" t="str">
        <f t="shared" si="69"/>
        <v>类</v>
      </c>
      <c r="H1155" s="467" t="str">
        <f t="shared" si="71"/>
        <v>是</v>
      </c>
    </row>
    <row r="1156" ht="36" customHeight="1" spans="1:8">
      <c r="A1156" s="466">
        <v>22001</v>
      </c>
      <c r="B1156" s="310" t="s">
        <v>981</v>
      </c>
      <c r="C1156" s="363">
        <v>868</v>
      </c>
      <c r="D1156" s="363">
        <v>1299</v>
      </c>
      <c r="E1156" s="323">
        <f t="shared" si="70"/>
        <v>0.497</v>
      </c>
      <c r="F1156" s="281" t="str">
        <f t="shared" ref="F1156:F1219" si="72">IF(LEN(A1156)=3,"是",IF(B1156&lt;&gt;"",IF(SUM(C1156:D1156)&lt;&gt;0,"是","否"),"是"))</f>
        <v>是</v>
      </c>
      <c r="G1156" s="158" t="str">
        <f t="shared" ref="G1156:G1219" si="73">IF(LEN(A1156)=3,"类",IF(LEN(A1156)=5,"款","项"))</f>
        <v>款</v>
      </c>
      <c r="H1156" s="467" t="str">
        <f t="shared" si="71"/>
        <v>是</v>
      </c>
    </row>
    <row r="1157" ht="36" customHeight="1" spans="1:8">
      <c r="A1157" s="468">
        <v>2200101</v>
      </c>
      <c r="B1157" s="318" t="s">
        <v>112</v>
      </c>
      <c r="C1157" s="363">
        <v>868</v>
      </c>
      <c r="D1157" s="363">
        <v>1003</v>
      </c>
      <c r="E1157" s="323">
        <f t="shared" ref="E1157:E1220" si="74">IFERROR(D1157/C1157-1," ")</f>
        <v>0.156</v>
      </c>
      <c r="F1157" s="281" t="str">
        <f t="shared" si="72"/>
        <v>是</v>
      </c>
      <c r="G1157" s="158" t="str">
        <f t="shared" si="73"/>
        <v>项</v>
      </c>
      <c r="H1157" s="467" t="str">
        <f t="shared" ref="H1157:H1220" si="75">IF(LEN(A1157)=3,"是",IF(B1157&lt;&gt;"",IF(SUM(C1157:D1157)&lt;&gt;0,"是","否"),"是"))</f>
        <v>是</v>
      </c>
    </row>
    <row r="1158" ht="36" customHeight="1" spans="1:8">
      <c r="A1158" s="468">
        <v>2200102</v>
      </c>
      <c r="B1158" s="318" t="s">
        <v>113</v>
      </c>
      <c r="C1158" s="363">
        <v>0</v>
      </c>
      <c r="D1158" s="363">
        <v>0</v>
      </c>
      <c r="E1158" s="323" t="str">
        <f t="shared" si="74"/>
        <v> </v>
      </c>
      <c r="F1158" s="281" t="str">
        <f t="shared" si="72"/>
        <v>否</v>
      </c>
      <c r="G1158" s="158" t="str">
        <f t="shared" si="73"/>
        <v>项</v>
      </c>
      <c r="H1158" s="467" t="str">
        <f t="shared" si="75"/>
        <v>否</v>
      </c>
    </row>
    <row r="1159" ht="36" customHeight="1" spans="1:8">
      <c r="A1159" s="468">
        <v>2200103</v>
      </c>
      <c r="B1159" s="318" t="s">
        <v>114</v>
      </c>
      <c r="C1159" s="363">
        <v>0</v>
      </c>
      <c r="D1159" s="363">
        <v>0</v>
      </c>
      <c r="E1159" s="323" t="str">
        <f t="shared" si="74"/>
        <v> </v>
      </c>
      <c r="F1159" s="281" t="str">
        <f t="shared" si="72"/>
        <v>否</v>
      </c>
      <c r="G1159" s="158" t="str">
        <f t="shared" si="73"/>
        <v>项</v>
      </c>
      <c r="H1159" s="467" t="str">
        <f t="shared" si="75"/>
        <v>否</v>
      </c>
    </row>
    <row r="1160" ht="36" customHeight="1" spans="1:8">
      <c r="A1160" s="468">
        <v>2200104</v>
      </c>
      <c r="B1160" s="318" t="s">
        <v>982</v>
      </c>
      <c r="C1160" s="363">
        <v>0</v>
      </c>
      <c r="D1160" s="363">
        <v>50</v>
      </c>
      <c r="E1160" s="323" t="str">
        <f t="shared" si="74"/>
        <v> </v>
      </c>
      <c r="F1160" s="281" t="str">
        <f t="shared" si="72"/>
        <v>是</v>
      </c>
      <c r="G1160" s="158" t="str">
        <f t="shared" si="73"/>
        <v>项</v>
      </c>
      <c r="H1160" s="467" t="str">
        <f t="shared" si="75"/>
        <v>是</v>
      </c>
    </row>
    <row r="1161" ht="36" customHeight="1" spans="1:8">
      <c r="A1161" s="468">
        <v>2200106</v>
      </c>
      <c r="B1161" s="318" t="s">
        <v>983</v>
      </c>
      <c r="C1161" s="363">
        <v>0</v>
      </c>
      <c r="D1161" s="363">
        <v>204</v>
      </c>
      <c r="E1161" s="323" t="str">
        <f t="shared" si="74"/>
        <v> </v>
      </c>
      <c r="F1161" s="281" t="str">
        <f t="shared" si="72"/>
        <v>是</v>
      </c>
      <c r="G1161" s="158" t="str">
        <f t="shared" si="73"/>
        <v>项</v>
      </c>
      <c r="H1161" s="467" t="str">
        <f t="shared" si="75"/>
        <v>是</v>
      </c>
    </row>
    <row r="1162" ht="36" customHeight="1" spans="1:8">
      <c r="A1162" s="468">
        <v>2200107</v>
      </c>
      <c r="B1162" s="318" t="s">
        <v>984</v>
      </c>
      <c r="C1162" s="363">
        <v>0</v>
      </c>
      <c r="D1162" s="363">
        <v>0</v>
      </c>
      <c r="E1162" s="323" t="str">
        <f t="shared" si="74"/>
        <v> </v>
      </c>
      <c r="F1162" s="281" t="str">
        <f t="shared" si="72"/>
        <v>否</v>
      </c>
      <c r="G1162" s="158" t="str">
        <f t="shared" si="73"/>
        <v>项</v>
      </c>
      <c r="H1162" s="467" t="str">
        <f t="shared" si="75"/>
        <v>否</v>
      </c>
    </row>
    <row r="1163" ht="36" customHeight="1" spans="1:8">
      <c r="A1163" s="468">
        <v>2200108</v>
      </c>
      <c r="B1163" s="318" t="s">
        <v>985</v>
      </c>
      <c r="C1163" s="363">
        <v>0</v>
      </c>
      <c r="D1163" s="363">
        <v>0</v>
      </c>
      <c r="E1163" s="323" t="str">
        <f t="shared" si="74"/>
        <v> </v>
      </c>
      <c r="F1163" s="281" t="str">
        <f t="shared" si="72"/>
        <v>否</v>
      </c>
      <c r="G1163" s="158" t="str">
        <f t="shared" si="73"/>
        <v>项</v>
      </c>
      <c r="H1163" s="467" t="str">
        <f t="shared" si="75"/>
        <v>否</v>
      </c>
    </row>
    <row r="1164" ht="36" customHeight="1" spans="1:8">
      <c r="A1164" s="468">
        <v>2200109</v>
      </c>
      <c r="B1164" s="318" t="s">
        <v>986</v>
      </c>
      <c r="C1164" s="363">
        <v>0</v>
      </c>
      <c r="D1164" s="363">
        <v>35</v>
      </c>
      <c r="E1164" s="323" t="str">
        <f t="shared" si="74"/>
        <v> </v>
      </c>
      <c r="F1164" s="281" t="str">
        <f t="shared" si="72"/>
        <v>是</v>
      </c>
      <c r="G1164" s="158" t="str">
        <f t="shared" si="73"/>
        <v>项</v>
      </c>
      <c r="H1164" s="467" t="str">
        <f t="shared" si="75"/>
        <v>是</v>
      </c>
    </row>
    <row r="1165" ht="36" customHeight="1" spans="1:8">
      <c r="A1165" s="468">
        <v>2200112</v>
      </c>
      <c r="B1165" s="318" t="s">
        <v>987</v>
      </c>
      <c r="C1165" s="363">
        <v>0</v>
      </c>
      <c r="D1165" s="363">
        <v>0</v>
      </c>
      <c r="E1165" s="323" t="str">
        <f t="shared" si="74"/>
        <v> </v>
      </c>
      <c r="F1165" s="281" t="str">
        <f t="shared" si="72"/>
        <v>否</v>
      </c>
      <c r="G1165" s="158" t="str">
        <f t="shared" si="73"/>
        <v>项</v>
      </c>
      <c r="H1165" s="467" t="str">
        <f t="shared" si="75"/>
        <v>否</v>
      </c>
    </row>
    <row r="1166" ht="36" customHeight="1" spans="1:8">
      <c r="A1166" s="468">
        <v>2200113</v>
      </c>
      <c r="B1166" s="318" t="s">
        <v>988</v>
      </c>
      <c r="C1166" s="363">
        <v>0</v>
      </c>
      <c r="D1166" s="363">
        <v>0</v>
      </c>
      <c r="E1166" s="323" t="str">
        <f t="shared" si="74"/>
        <v> </v>
      </c>
      <c r="F1166" s="281" t="str">
        <f t="shared" si="72"/>
        <v>否</v>
      </c>
      <c r="G1166" s="158" t="str">
        <f t="shared" si="73"/>
        <v>项</v>
      </c>
      <c r="H1166" s="467" t="str">
        <f t="shared" si="75"/>
        <v>否</v>
      </c>
    </row>
    <row r="1167" ht="36" customHeight="1" spans="1:8">
      <c r="A1167" s="468">
        <v>2200114</v>
      </c>
      <c r="B1167" s="318" t="s">
        <v>989</v>
      </c>
      <c r="C1167" s="363">
        <v>0</v>
      </c>
      <c r="D1167" s="363">
        <v>0</v>
      </c>
      <c r="E1167" s="323" t="str">
        <f t="shared" si="74"/>
        <v> </v>
      </c>
      <c r="F1167" s="281" t="str">
        <f t="shared" si="72"/>
        <v>否</v>
      </c>
      <c r="G1167" s="158" t="str">
        <f t="shared" si="73"/>
        <v>项</v>
      </c>
      <c r="H1167" s="467" t="str">
        <f t="shared" si="75"/>
        <v>否</v>
      </c>
    </row>
    <row r="1168" ht="36" customHeight="1" spans="1:8">
      <c r="A1168" s="468">
        <v>2200115</v>
      </c>
      <c r="B1168" s="318" t="s">
        <v>990</v>
      </c>
      <c r="C1168" s="363">
        <v>0</v>
      </c>
      <c r="D1168" s="363">
        <v>0</v>
      </c>
      <c r="E1168" s="323" t="str">
        <f t="shared" si="74"/>
        <v> </v>
      </c>
      <c r="F1168" s="281" t="str">
        <f t="shared" si="72"/>
        <v>否</v>
      </c>
      <c r="G1168" s="158" t="str">
        <f t="shared" si="73"/>
        <v>项</v>
      </c>
      <c r="H1168" s="467" t="str">
        <f t="shared" si="75"/>
        <v>否</v>
      </c>
    </row>
    <row r="1169" ht="36" customHeight="1" spans="1:8">
      <c r="A1169" s="468">
        <v>2200116</v>
      </c>
      <c r="B1169" s="318" t="s">
        <v>991</v>
      </c>
      <c r="C1169" s="363">
        <v>0</v>
      </c>
      <c r="D1169" s="363">
        <v>0</v>
      </c>
      <c r="E1169" s="323" t="str">
        <f t="shared" si="74"/>
        <v> </v>
      </c>
      <c r="F1169" s="281" t="str">
        <f t="shared" si="72"/>
        <v>否</v>
      </c>
      <c r="G1169" s="158" t="str">
        <f t="shared" si="73"/>
        <v>项</v>
      </c>
      <c r="H1169" s="467" t="str">
        <f t="shared" si="75"/>
        <v>否</v>
      </c>
    </row>
    <row r="1170" ht="36" customHeight="1" spans="1:8">
      <c r="A1170" s="468">
        <v>2200119</v>
      </c>
      <c r="B1170" s="318" t="s">
        <v>992</v>
      </c>
      <c r="C1170" s="363">
        <v>0</v>
      </c>
      <c r="D1170" s="363">
        <v>0</v>
      </c>
      <c r="E1170" s="323" t="str">
        <f t="shared" si="74"/>
        <v> </v>
      </c>
      <c r="F1170" s="281" t="str">
        <f t="shared" si="72"/>
        <v>否</v>
      </c>
      <c r="G1170" s="158" t="str">
        <f t="shared" si="73"/>
        <v>项</v>
      </c>
      <c r="H1170" s="467" t="str">
        <f t="shared" si="75"/>
        <v>否</v>
      </c>
    </row>
    <row r="1171" ht="36" customHeight="1" spans="1:8">
      <c r="A1171" s="468">
        <v>2200120</v>
      </c>
      <c r="B1171" s="318" t="s">
        <v>993</v>
      </c>
      <c r="C1171" s="363">
        <v>0</v>
      </c>
      <c r="D1171" s="363">
        <v>0</v>
      </c>
      <c r="E1171" s="323" t="str">
        <f t="shared" si="74"/>
        <v> </v>
      </c>
      <c r="F1171" s="281" t="str">
        <f t="shared" si="72"/>
        <v>否</v>
      </c>
      <c r="G1171" s="158" t="str">
        <f t="shared" si="73"/>
        <v>项</v>
      </c>
      <c r="H1171" s="467" t="str">
        <f t="shared" si="75"/>
        <v>否</v>
      </c>
    </row>
    <row r="1172" ht="36" customHeight="1" spans="1:8">
      <c r="A1172" s="468">
        <v>2200121</v>
      </c>
      <c r="B1172" s="318" t="s">
        <v>994</v>
      </c>
      <c r="C1172" s="363">
        <v>0</v>
      </c>
      <c r="D1172" s="363">
        <v>0</v>
      </c>
      <c r="E1172" s="323" t="str">
        <f t="shared" si="74"/>
        <v> </v>
      </c>
      <c r="F1172" s="281" t="str">
        <f t="shared" si="72"/>
        <v>否</v>
      </c>
      <c r="G1172" s="158" t="str">
        <f t="shared" si="73"/>
        <v>项</v>
      </c>
      <c r="H1172" s="467" t="str">
        <f t="shared" si="75"/>
        <v>否</v>
      </c>
    </row>
    <row r="1173" ht="36" customHeight="1" spans="1:8">
      <c r="A1173" s="468">
        <v>2200122</v>
      </c>
      <c r="B1173" s="318" t="s">
        <v>995</v>
      </c>
      <c r="C1173" s="363">
        <v>0</v>
      </c>
      <c r="D1173" s="363">
        <v>0</v>
      </c>
      <c r="E1173" s="323" t="str">
        <f t="shared" si="74"/>
        <v> </v>
      </c>
      <c r="F1173" s="281" t="str">
        <f t="shared" si="72"/>
        <v>否</v>
      </c>
      <c r="G1173" s="158" t="str">
        <f t="shared" si="73"/>
        <v>项</v>
      </c>
      <c r="H1173" s="467" t="str">
        <f t="shared" si="75"/>
        <v>否</v>
      </c>
    </row>
    <row r="1174" ht="36" customHeight="1" spans="1:8">
      <c r="A1174" s="468">
        <v>2200123</v>
      </c>
      <c r="B1174" s="318" t="s">
        <v>996</v>
      </c>
      <c r="C1174" s="363">
        <v>0</v>
      </c>
      <c r="D1174" s="363">
        <v>0</v>
      </c>
      <c r="E1174" s="323" t="str">
        <f t="shared" si="74"/>
        <v> </v>
      </c>
      <c r="F1174" s="281" t="str">
        <f t="shared" si="72"/>
        <v>否</v>
      </c>
      <c r="G1174" s="158" t="str">
        <f t="shared" si="73"/>
        <v>项</v>
      </c>
      <c r="H1174" s="467" t="str">
        <f t="shared" si="75"/>
        <v>否</v>
      </c>
    </row>
    <row r="1175" ht="36" customHeight="1" spans="1:8">
      <c r="A1175" s="468">
        <v>2200124</v>
      </c>
      <c r="B1175" s="318" t="s">
        <v>997</v>
      </c>
      <c r="C1175" s="363">
        <v>0</v>
      </c>
      <c r="D1175" s="363">
        <v>0</v>
      </c>
      <c r="E1175" s="323" t="str">
        <f t="shared" si="74"/>
        <v> </v>
      </c>
      <c r="F1175" s="281" t="str">
        <f t="shared" si="72"/>
        <v>否</v>
      </c>
      <c r="G1175" s="158" t="str">
        <f t="shared" si="73"/>
        <v>项</v>
      </c>
      <c r="H1175" s="467" t="str">
        <f t="shared" si="75"/>
        <v>否</v>
      </c>
    </row>
    <row r="1176" ht="36" customHeight="1" spans="1:8">
      <c r="A1176" s="468">
        <v>2200125</v>
      </c>
      <c r="B1176" s="318" t="s">
        <v>998</v>
      </c>
      <c r="C1176" s="363">
        <v>0</v>
      </c>
      <c r="D1176" s="363">
        <v>0</v>
      </c>
      <c r="E1176" s="323" t="str">
        <f t="shared" si="74"/>
        <v> </v>
      </c>
      <c r="F1176" s="281" t="str">
        <f t="shared" si="72"/>
        <v>否</v>
      </c>
      <c r="G1176" s="158" t="str">
        <f t="shared" si="73"/>
        <v>项</v>
      </c>
      <c r="H1176" s="467" t="str">
        <f t="shared" si="75"/>
        <v>否</v>
      </c>
    </row>
    <row r="1177" ht="36" customHeight="1" spans="1:8">
      <c r="A1177" s="468">
        <v>2200126</v>
      </c>
      <c r="B1177" s="318" t="s">
        <v>999</v>
      </c>
      <c r="C1177" s="363">
        <v>0</v>
      </c>
      <c r="D1177" s="363">
        <v>0</v>
      </c>
      <c r="E1177" s="323" t="str">
        <f t="shared" si="74"/>
        <v> </v>
      </c>
      <c r="F1177" s="281" t="str">
        <f t="shared" si="72"/>
        <v>否</v>
      </c>
      <c r="G1177" s="158" t="str">
        <f t="shared" si="73"/>
        <v>项</v>
      </c>
      <c r="H1177" s="467" t="str">
        <f t="shared" si="75"/>
        <v>否</v>
      </c>
    </row>
    <row r="1178" ht="36" customHeight="1" spans="1:8">
      <c r="A1178" s="468">
        <v>2200127</v>
      </c>
      <c r="B1178" s="318" t="s">
        <v>1000</v>
      </c>
      <c r="C1178" s="363">
        <v>0</v>
      </c>
      <c r="D1178" s="363">
        <v>0</v>
      </c>
      <c r="E1178" s="323" t="str">
        <f t="shared" si="74"/>
        <v> </v>
      </c>
      <c r="F1178" s="281" t="str">
        <f t="shared" si="72"/>
        <v>否</v>
      </c>
      <c r="G1178" s="158" t="str">
        <f t="shared" si="73"/>
        <v>项</v>
      </c>
      <c r="H1178" s="467" t="str">
        <f t="shared" si="75"/>
        <v>否</v>
      </c>
    </row>
    <row r="1179" ht="36" customHeight="1" spans="1:8">
      <c r="A1179" s="468">
        <v>2200128</v>
      </c>
      <c r="B1179" s="318" t="s">
        <v>1001</v>
      </c>
      <c r="C1179" s="363">
        <v>0</v>
      </c>
      <c r="D1179" s="363">
        <v>0</v>
      </c>
      <c r="E1179" s="323" t="str">
        <f t="shared" si="74"/>
        <v> </v>
      </c>
      <c r="F1179" s="281" t="str">
        <f t="shared" si="72"/>
        <v>否</v>
      </c>
      <c r="G1179" s="158" t="str">
        <f t="shared" si="73"/>
        <v>项</v>
      </c>
      <c r="H1179" s="467" t="str">
        <f t="shared" si="75"/>
        <v>否</v>
      </c>
    </row>
    <row r="1180" ht="36" customHeight="1" spans="1:8">
      <c r="A1180" s="468">
        <v>2200129</v>
      </c>
      <c r="B1180" s="318" t="s">
        <v>1002</v>
      </c>
      <c r="C1180" s="363">
        <v>0</v>
      </c>
      <c r="D1180" s="363">
        <v>0</v>
      </c>
      <c r="E1180" s="323" t="str">
        <f t="shared" si="74"/>
        <v> </v>
      </c>
      <c r="F1180" s="281" t="str">
        <f t="shared" si="72"/>
        <v>否</v>
      </c>
      <c r="G1180" s="158" t="str">
        <f t="shared" si="73"/>
        <v>项</v>
      </c>
      <c r="H1180" s="467" t="str">
        <f t="shared" si="75"/>
        <v>否</v>
      </c>
    </row>
    <row r="1181" ht="36" customHeight="1" spans="1:8">
      <c r="A1181" s="468">
        <v>2200150</v>
      </c>
      <c r="B1181" s="318" t="s">
        <v>121</v>
      </c>
      <c r="C1181" s="363">
        <v>0</v>
      </c>
      <c r="D1181" s="363">
        <v>0</v>
      </c>
      <c r="E1181" s="323" t="str">
        <f t="shared" si="74"/>
        <v> </v>
      </c>
      <c r="F1181" s="281" t="str">
        <f t="shared" si="72"/>
        <v>否</v>
      </c>
      <c r="G1181" s="158" t="str">
        <f t="shared" si="73"/>
        <v>项</v>
      </c>
      <c r="H1181" s="467" t="str">
        <f t="shared" si="75"/>
        <v>否</v>
      </c>
    </row>
    <row r="1182" ht="36" customHeight="1" spans="1:8">
      <c r="A1182" s="468">
        <v>2200199</v>
      </c>
      <c r="B1182" s="318" t="s">
        <v>1003</v>
      </c>
      <c r="C1182" s="363">
        <v>0</v>
      </c>
      <c r="D1182" s="363">
        <v>7</v>
      </c>
      <c r="E1182" s="323" t="str">
        <f t="shared" si="74"/>
        <v> </v>
      </c>
      <c r="F1182" s="281" t="str">
        <f t="shared" si="72"/>
        <v>是</v>
      </c>
      <c r="G1182" s="158" t="str">
        <f t="shared" si="73"/>
        <v>项</v>
      </c>
      <c r="H1182" s="467" t="str">
        <f t="shared" si="75"/>
        <v>是</v>
      </c>
    </row>
    <row r="1183" ht="36" customHeight="1" spans="1:8">
      <c r="A1183" s="466">
        <v>22005</v>
      </c>
      <c r="B1183" s="310" t="s">
        <v>1004</v>
      </c>
      <c r="C1183" s="363">
        <v>203</v>
      </c>
      <c r="D1183" s="363">
        <v>190</v>
      </c>
      <c r="E1183" s="323">
        <f t="shared" si="74"/>
        <v>-0.064</v>
      </c>
      <c r="F1183" s="281" t="str">
        <f t="shared" si="72"/>
        <v>是</v>
      </c>
      <c r="G1183" s="158" t="str">
        <f t="shared" si="73"/>
        <v>款</v>
      </c>
      <c r="H1183" s="467" t="str">
        <f t="shared" si="75"/>
        <v>是</v>
      </c>
    </row>
    <row r="1184" ht="36" customHeight="1" spans="1:8">
      <c r="A1184" s="468">
        <v>2200501</v>
      </c>
      <c r="B1184" s="318" t="s">
        <v>112</v>
      </c>
      <c r="C1184" s="363">
        <v>0</v>
      </c>
      <c r="D1184" s="363">
        <v>0</v>
      </c>
      <c r="E1184" s="323" t="str">
        <f t="shared" si="74"/>
        <v> </v>
      </c>
      <c r="F1184" s="281" t="str">
        <f t="shared" si="72"/>
        <v>否</v>
      </c>
      <c r="G1184" s="158" t="str">
        <f t="shared" si="73"/>
        <v>项</v>
      </c>
      <c r="H1184" s="467" t="str">
        <f t="shared" si="75"/>
        <v>否</v>
      </c>
    </row>
    <row r="1185" ht="36" customHeight="1" spans="1:8">
      <c r="A1185" s="468">
        <v>2200502</v>
      </c>
      <c r="B1185" s="318" t="s">
        <v>113</v>
      </c>
      <c r="C1185" s="363">
        <v>0</v>
      </c>
      <c r="D1185" s="363">
        <v>0</v>
      </c>
      <c r="E1185" s="323" t="str">
        <f t="shared" si="74"/>
        <v> </v>
      </c>
      <c r="F1185" s="281" t="str">
        <f t="shared" si="72"/>
        <v>否</v>
      </c>
      <c r="G1185" s="158" t="str">
        <f t="shared" si="73"/>
        <v>项</v>
      </c>
      <c r="H1185" s="467" t="str">
        <f t="shared" si="75"/>
        <v>否</v>
      </c>
    </row>
    <row r="1186" ht="36" customHeight="1" spans="1:8">
      <c r="A1186" s="468">
        <v>2200503</v>
      </c>
      <c r="B1186" s="318" t="s">
        <v>114</v>
      </c>
      <c r="C1186" s="363">
        <v>0</v>
      </c>
      <c r="D1186" s="363">
        <v>0</v>
      </c>
      <c r="E1186" s="323" t="str">
        <f t="shared" si="74"/>
        <v> </v>
      </c>
      <c r="F1186" s="281" t="str">
        <f t="shared" si="72"/>
        <v>否</v>
      </c>
      <c r="G1186" s="158" t="str">
        <f t="shared" si="73"/>
        <v>项</v>
      </c>
      <c r="H1186" s="467" t="str">
        <f t="shared" si="75"/>
        <v>否</v>
      </c>
    </row>
    <row r="1187" ht="36" customHeight="1" spans="1:8">
      <c r="A1187" s="468">
        <v>2200504</v>
      </c>
      <c r="B1187" s="318" t="s">
        <v>1005</v>
      </c>
      <c r="C1187" s="363">
        <v>103</v>
      </c>
      <c r="D1187" s="363">
        <v>70</v>
      </c>
      <c r="E1187" s="323">
        <f t="shared" si="74"/>
        <v>-0.32</v>
      </c>
      <c r="F1187" s="281" t="str">
        <f t="shared" si="72"/>
        <v>是</v>
      </c>
      <c r="G1187" s="158" t="str">
        <f t="shared" si="73"/>
        <v>项</v>
      </c>
      <c r="H1187" s="467" t="str">
        <f t="shared" si="75"/>
        <v>是</v>
      </c>
    </row>
    <row r="1188" ht="36" customHeight="1" spans="1:8">
      <c r="A1188" s="468">
        <v>2200506</v>
      </c>
      <c r="B1188" s="318" t="s">
        <v>1006</v>
      </c>
      <c r="C1188" s="363">
        <v>0</v>
      </c>
      <c r="D1188" s="363">
        <v>0</v>
      </c>
      <c r="E1188" s="323" t="str">
        <f t="shared" si="74"/>
        <v> </v>
      </c>
      <c r="F1188" s="281" t="str">
        <f t="shared" si="72"/>
        <v>否</v>
      </c>
      <c r="G1188" s="158" t="str">
        <f t="shared" si="73"/>
        <v>项</v>
      </c>
      <c r="H1188" s="467" t="str">
        <f t="shared" si="75"/>
        <v>否</v>
      </c>
    </row>
    <row r="1189" ht="36" customHeight="1" spans="1:8">
      <c r="A1189" s="468">
        <v>2200507</v>
      </c>
      <c r="B1189" s="318" t="s">
        <v>1007</v>
      </c>
      <c r="C1189" s="363">
        <v>0</v>
      </c>
      <c r="D1189" s="363">
        <v>0</v>
      </c>
      <c r="E1189" s="323" t="str">
        <f t="shared" si="74"/>
        <v> </v>
      </c>
      <c r="F1189" s="281" t="str">
        <f t="shared" si="72"/>
        <v>否</v>
      </c>
      <c r="G1189" s="158" t="str">
        <f t="shared" si="73"/>
        <v>项</v>
      </c>
      <c r="H1189" s="467" t="str">
        <f t="shared" si="75"/>
        <v>否</v>
      </c>
    </row>
    <row r="1190" ht="36" customHeight="1" spans="1:8">
      <c r="A1190" s="468">
        <v>2200508</v>
      </c>
      <c r="B1190" s="318" t="s">
        <v>1008</v>
      </c>
      <c r="C1190" s="363">
        <v>0</v>
      </c>
      <c r="D1190" s="363">
        <v>0</v>
      </c>
      <c r="E1190" s="323" t="str">
        <f t="shared" si="74"/>
        <v> </v>
      </c>
      <c r="F1190" s="281" t="str">
        <f t="shared" si="72"/>
        <v>否</v>
      </c>
      <c r="G1190" s="158" t="str">
        <f t="shared" si="73"/>
        <v>项</v>
      </c>
      <c r="H1190" s="467" t="str">
        <f t="shared" si="75"/>
        <v>否</v>
      </c>
    </row>
    <row r="1191" ht="36" customHeight="1" spans="1:8">
      <c r="A1191" s="468">
        <v>2200509</v>
      </c>
      <c r="B1191" s="318" t="s">
        <v>1009</v>
      </c>
      <c r="C1191" s="363">
        <v>100</v>
      </c>
      <c r="D1191" s="363">
        <v>120</v>
      </c>
      <c r="E1191" s="323">
        <f t="shared" si="74"/>
        <v>0.2</v>
      </c>
      <c r="F1191" s="281" t="str">
        <f t="shared" si="72"/>
        <v>是</v>
      </c>
      <c r="G1191" s="158" t="str">
        <f t="shared" si="73"/>
        <v>项</v>
      </c>
      <c r="H1191" s="467" t="str">
        <f t="shared" si="75"/>
        <v>是</v>
      </c>
    </row>
    <row r="1192" ht="36" customHeight="1" spans="1:8">
      <c r="A1192" s="468">
        <v>2200510</v>
      </c>
      <c r="B1192" s="318" t="s">
        <v>1010</v>
      </c>
      <c r="C1192" s="363">
        <v>0</v>
      </c>
      <c r="D1192" s="363">
        <v>0</v>
      </c>
      <c r="E1192" s="323" t="str">
        <f t="shared" si="74"/>
        <v> </v>
      </c>
      <c r="F1192" s="281" t="str">
        <f t="shared" si="72"/>
        <v>否</v>
      </c>
      <c r="G1192" s="158" t="str">
        <f t="shared" si="73"/>
        <v>项</v>
      </c>
      <c r="H1192" s="467" t="str">
        <f t="shared" si="75"/>
        <v>否</v>
      </c>
    </row>
    <row r="1193" ht="36" customHeight="1" spans="1:8">
      <c r="A1193" s="468">
        <v>2200511</v>
      </c>
      <c r="B1193" s="318" t="s">
        <v>1011</v>
      </c>
      <c r="C1193" s="363">
        <v>0</v>
      </c>
      <c r="D1193" s="363">
        <v>0</v>
      </c>
      <c r="E1193" s="323" t="str">
        <f t="shared" si="74"/>
        <v> </v>
      </c>
      <c r="F1193" s="281" t="str">
        <f t="shared" si="72"/>
        <v>否</v>
      </c>
      <c r="G1193" s="158" t="str">
        <f t="shared" si="73"/>
        <v>项</v>
      </c>
      <c r="H1193" s="467" t="str">
        <f t="shared" si="75"/>
        <v>否</v>
      </c>
    </row>
    <row r="1194" ht="36" customHeight="1" spans="1:8">
      <c r="A1194" s="468">
        <v>2200512</v>
      </c>
      <c r="B1194" s="318" t="s">
        <v>1012</v>
      </c>
      <c r="C1194" s="363">
        <v>0</v>
      </c>
      <c r="D1194" s="363">
        <v>0</v>
      </c>
      <c r="E1194" s="323" t="str">
        <f t="shared" si="74"/>
        <v> </v>
      </c>
      <c r="F1194" s="281" t="str">
        <f t="shared" si="72"/>
        <v>否</v>
      </c>
      <c r="G1194" s="158" t="str">
        <f t="shared" si="73"/>
        <v>项</v>
      </c>
      <c r="H1194" s="467" t="str">
        <f t="shared" si="75"/>
        <v>否</v>
      </c>
    </row>
    <row r="1195" ht="36" customHeight="1" spans="1:8">
      <c r="A1195" s="468">
        <v>2200513</v>
      </c>
      <c r="B1195" s="318" t="s">
        <v>1013</v>
      </c>
      <c r="C1195" s="363">
        <v>0</v>
      </c>
      <c r="D1195" s="363">
        <v>0</v>
      </c>
      <c r="E1195" s="323" t="str">
        <f t="shared" si="74"/>
        <v> </v>
      </c>
      <c r="F1195" s="281" t="str">
        <f t="shared" si="72"/>
        <v>否</v>
      </c>
      <c r="G1195" s="158" t="str">
        <f t="shared" si="73"/>
        <v>项</v>
      </c>
      <c r="H1195" s="467" t="str">
        <f t="shared" si="75"/>
        <v>否</v>
      </c>
    </row>
    <row r="1196" ht="36" customHeight="1" spans="1:8">
      <c r="A1196" s="468">
        <v>2200514</v>
      </c>
      <c r="B1196" s="318" t="s">
        <v>1014</v>
      </c>
      <c r="C1196" s="363">
        <v>0</v>
      </c>
      <c r="D1196" s="363">
        <v>0</v>
      </c>
      <c r="E1196" s="323" t="str">
        <f t="shared" si="74"/>
        <v> </v>
      </c>
      <c r="F1196" s="281" t="str">
        <f t="shared" si="72"/>
        <v>否</v>
      </c>
      <c r="G1196" s="158" t="str">
        <f t="shared" si="73"/>
        <v>项</v>
      </c>
      <c r="H1196" s="467" t="str">
        <f t="shared" si="75"/>
        <v>否</v>
      </c>
    </row>
    <row r="1197" ht="36" customHeight="1" spans="1:8">
      <c r="A1197" s="468">
        <v>2200599</v>
      </c>
      <c r="B1197" s="318" t="s">
        <v>1015</v>
      </c>
      <c r="C1197" s="363">
        <v>0</v>
      </c>
      <c r="D1197" s="363">
        <v>0</v>
      </c>
      <c r="E1197" s="323" t="str">
        <f t="shared" si="74"/>
        <v> </v>
      </c>
      <c r="F1197" s="281" t="str">
        <f t="shared" si="72"/>
        <v>否</v>
      </c>
      <c r="G1197" s="158" t="str">
        <f t="shared" si="73"/>
        <v>项</v>
      </c>
      <c r="H1197" s="467" t="str">
        <f t="shared" si="75"/>
        <v>否</v>
      </c>
    </row>
    <row r="1198" ht="36" customHeight="1" spans="1:8">
      <c r="A1198" s="466">
        <v>22099</v>
      </c>
      <c r="B1198" s="310" t="s">
        <v>1016</v>
      </c>
      <c r="C1198" s="363">
        <v>0</v>
      </c>
      <c r="D1198" s="363">
        <v>0</v>
      </c>
      <c r="E1198" s="323" t="str">
        <f t="shared" si="74"/>
        <v> </v>
      </c>
      <c r="F1198" s="281" t="str">
        <f t="shared" si="72"/>
        <v>否</v>
      </c>
      <c r="G1198" s="158" t="str">
        <f t="shared" si="73"/>
        <v>款</v>
      </c>
      <c r="H1198" s="467" t="str">
        <f t="shared" si="75"/>
        <v>否</v>
      </c>
    </row>
    <row r="1199" ht="36" customHeight="1" spans="1:8">
      <c r="A1199" s="315">
        <v>2209999</v>
      </c>
      <c r="B1199" s="318" t="s">
        <v>1017</v>
      </c>
      <c r="C1199" s="363">
        <v>0</v>
      </c>
      <c r="D1199" s="363">
        <v>0</v>
      </c>
      <c r="E1199" s="323" t="str">
        <f t="shared" si="74"/>
        <v> </v>
      </c>
      <c r="F1199" s="281" t="str">
        <f t="shared" si="72"/>
        <v>否</v>
      </c>
      <c r="G1199" s="158" t="str">
        <f t="shared" si="73"/>
        <v>项</v>
      </c>
      <c r="H1199" s="467" t="str">
        <f t="shared" si="75"/>
        <v>否</v>
      </c>
    </row>
    <row r="1200" ht="36" customHeight="1" spans="1:8">
      <c r="A1200" s="321" t="s">
        <v>1018</v>
      </c>
      <c r="B1200" s="472" t="s">
        <v>252</v>
      </c>
      <c r="C1200" s="363">
        <v>0</v>
      </c>
      <c r="D1200" s="363">
        <v>0</v>
      </c>
      <c r="E1200" s="323" t="str">
        <f t="shared" si="74"/>
        <v> </v>
      </c>
      <c r="F1200" s="281" t="str">
        <f t="shared" si="72"/>
        <v>否</v>
      </c>
      <c r="G1200" s="158" t="str">
        <f t="shared" si="73"/>
        <v>项</v>
      </c>
      <c r="H1200" s="467" t="str">
        <f t="shared" si="75"/>
        <v>否</v>
      </c>
    </row>
    <row r="1201" ht="36" customHeight="1" spans="1:8">
      <c r="A1201" s="466">
        <v>221</v>
      </c>
      <c r="B1201" s="310" t="s">
        <v>81</v>
      </c>
      <c r="C1201" s="363">
        <v>7145</v>
      </c>
      <c r="D1201" s="363">
        <v>8369</v>
      </c>
      <c r="E1201" s="323">
        <f t="shared" si="74"/>
        <v>0.171</v>
      </c>
      <c r="F1201" s="281" t="str">
        <f t="shared" si="72"/>
        <v>是</v>
      </c>
      <c r="G1201" s="158" t="str">
        <f t="shared" si="73"/>
        <v>类</v>
      </c>
      <c r="H1201" s="467" t="str">
        <f t="shared" si="75"/>
        <v>是</v>
      </c>
    </row>
    <row r="1202" ht="36" customHeight="1" spans="1:8">
      <c r="A1202" s="466">
        <v>22101</v>
      </c>
      <c r="B1202" s="310" t="s">
        <v>1019</v>
      </c>
      <c r="C1202" s="363">
        <v>0</v>
      </c>
      <c r="D1202" s="363">
        <v>572</v>
      </c>
      <c r="E1202" s="323" t="str">
        <f t="shared" si="74"/>
        <v> </v>
      </c>
      <c r="F1202" s="281" t="str">
        <f t="shared" si="72"/>
        <v>是</v>
      </c>
      <c r="G1202" s="158" t="str">
        <f t="shared" si="73"/>
        <v>款</v>
      </c>
      <c r="H1202" s="467" t="str">
        <f t="shared" si="75"/>
        <v>是</v>
      </c>
    </row>
    <row r="1203" ht="36" customHeight="1" spans="1:8">
      <c r="A1203" s="468">
        <v>2210101</v>
      </c>
      <c r="B1203" s="318" t="s">
        <v>1020</v>
      </c>
      <c r="C1203" s="363">
        <v>0</v>
      </c>
      <c r="D1203" s="363">
        <v>0</v>
      </c>
      <c r="E1203" s="323" t="str">
        <f t="shared" si="74"/>
        <v> </v>
      </c>
      <c r="F1203" s="281" t="str">
        <f t="shared" si="72"/>
        <v>否</v>
      </c>
      <c r="G1203" s="158" t="str">
        <f t="shared" si="73"/>
        <v>项</v>
      </c>
      <c r="H1203" s="467" t="str">
        <f t="shared" si="75"/>
        <v>否</v>
      </c>
    </row>
    <row r="1204" ht="36" customHeight="1" spans="1:8">
      <c r="A1204" s="468">
        <v>2210102</v>
      </c>
      <c r="B1204" s="318" t="s">
        <v>1021</v>
      </c>
      <c r="C1204" s="363">
        <v>0</v>
      </c>
      <c r="D1204" s="363">
        <v>0</v>
      </c>
      <c r="E1204" s="323" t="str">
        <f t="shared" si="74"/>
        <v> </v>
      </c>
      <c r="F1204" s="281" t="str">
        <f t="shared" si="72"/>
        <v>否</v>
      </c>
      <c r="G1204" s="158" t="str">
        <f t="shared" si="73"/>
        <v>项</v>
      </c>
      <c r="H1204" s="467" t="str">
        <f t="shared" si="75"/>
        <v>否</v>
      </c>
    </row>
    <row r="1205" ht="36" customHeight="1" spans="1:8">
      <c r="A1205" s="468">
        <v>2210103</v>
      </c>
      <c r="B1205" s="318" t="s">
        <v>1022</v>
      </c>
      <c r="C1205" s="363">
        <v>0</v>
      </c>
      <c r="D1205" s="363">
        <v>33</v>
      </c>
      <c r="E1205" s="323" t="str">
        <f t="shared" si="74"/>
        <v> </v>
      </c>
      <c r="F1205" s="281" t="str">
        <f t="shared" si="72"/>
        <v>是</v>
      </c>
      <c r="G1205" s="158" t="str">
        <f t="shared" si="73"/>
        <v>项</v>
      </c>
      <c r="H1205" s="467" t="str">
        <f t="shared" si="75"/>
        <v>是</v>
      </c>
    </row>
    <row r="1206" ht="36" customHeight="1" spans="1:8">
      <c r="A1206" s="468">
        <v>2210104</v>
      </c>
      <c r="B1206" s="318" t="s">
        <v>1023</v>
      </c>
      <c r="C1206" s="363">
        <v>0</v>
      </c>
      <c r="D1206" s="363">
        <v>0</v>
      </c>
      <c r="E1206" s="323" t="str">
        <f t="shared" si="74"/>
        <v> </v>
      </c>
      <c r="F1206" s="281" t="str">
        <f t="shared" si="72"/>
        <v>否</v>
      </c>
      <c r="G1206" s="158" t="str">
        <f t="shared" si="73"/>
        <v>项</v>
      </c>
      <c r="H1206" s="467" t="str">
        <f t="shared" si="75"/>
        <v>否</v>
      </c>
    </row>
    <row r="1207" ht="36" customHeight="1" spans="1:8">
      <c r="A1207" s="468">
        <v>2210105</v>
      </c>
      <c r="B1207" s="318" t="s">
        <v>1024</v>
      </c>
      <c r="C1207" s="363">
        <v>0</v>
      </c>
      <c r="D1207" s="363">
        <v>315</v>
      </c>
      <c r="E1207" s="323" t="str">
        <f t="shared" si="74"/>
        <v> </v>
      </c>
      <c r="F1207" s="281" t="str">
        <f t="shared" si="72"/>
        <v>是</v>
      </c>
      <c r="G1207" s="158" t="str">
        <f t="shared" si="73"/>
        <v>项</v>
      </c>
      <c r="H1207" s="467" t="str">
        <f t="shared" si="75"/>
        <v>是</v>
      </c>
    </row>
    <row r="1208" ht="36" customHeight="1" spans="1:8">
      <c r="A1208" s="468">
        <v>2210106</v>
      </c>
      <c r="B1208" s="318" t="s">
        <v>1025</v>
      </c>
      <c r="C1208" s="363">
        <v>0</v>
      </c>
      <c r="D1208" s="363">
        <v>0</v>
      </c>
      <c r="E1208" s="323" t="str">
        <f t="shared" si="74"/>
        <v> </v>
      </c>
      <c r="F1208" s="281" t="str">
        <f t="shared" si="72"/>
        <v>否</v>
      </c>
      <c r="G1208" s="158" t="str">
        <f t="shared" si="73"/>
        <v>项</v>
      </c>
      <c r="H1208" s="467" t="str">
        <f t="shared" si="75"/>
        <v>否</v>
      </c>
    </row>
    <row r="1209" ht="36" customHeight="1" spans="1:8">
      <c r="A1209" s="468">
        <v>2210107</v>
      </c>
      <c r="B1209" s="318" t="s">
        <v>1026</v>
      </c>
      <c r="C1209" s="363">
        <v>0</v>
      </c>
      <c r="D1209" s="363">
        <v>145</v>
      </c>
      <c r="E1209" s="323" t="str">
        <f t="shared" si="74"/>
        <v> </v>
      </c>
      <c r="F1209" s="281" t="str">
        <f t="shared" si="72"/>
        <v>是</v>
      </c>
      <c r="G1209" s="158" t="str">
        <f t="shared" si="73"/>
        <v>项</v>
      </c>
      <c r="H1209" s="467" t="str">
        <f t="shared" si="75"/>
        <v>是</v>
      </c>
    </row>
    <row r="1210" ht="36" customHeight="1" spans="1:8">
      <c r="A1210" s="468">
        <v>2210108</v>
      </c>
      <c r="B1210" s="318" t="s">
        <v>1027</v>
      </c>
      <c r="C1210" s="363">
        <v>0</v>
      </c>
      <c r="D1210" s="363">
        <v>29</v>
      </c>
      <c r="E1210" s="323" t="str">
        <f t="shared" si="74"/>
        <v> </v>
      </c>
      <c r="F1210" s="281" t="str">
        <f t="shared" si="72"/>
        <v>是</v>
      </c>
      <c r="G1210" s="158" t="str">
        <f t="shared" si="73"/>
        <v>项</v>
      </c>
      <c r="H1210" s="467" t="str">
        <f t="shared" si="75"/>
        <v>是</v>
      </c>
    </row>
    <row r="1211" ht="36" customHeight="1" spans="1:8">
      <c r="A1211" s="468">
        <v>2210109</v>
      </c>
      <c r="B1211" s="318" t="s">
        <v>1028</v>
      </c>
      <c r="C1211" s="363">
        <v>0</v>
      </c>
      <c r="D1211" s="363">
        <v>0</v>
      </c>
      <c r="E1211" s="323" t="str">
        <f t="shared" si="74"/>
        <v> </v>
      </c>
      <c r="F1211" s="281" t="str">
        <f t="shared" si="72"/>
        <v>否</v>
      </c>
      <c r="G1211" s="158" t="str">
        <f t="shared" si="73"/>
        <v>项</v>
      </c>
      <c r="H1211" s="467" t="str">
        <f t="shared" si="75"/>
        <v>否</v>
      </c>
    </row>
    <row r="1212" ht="36" customHeight="1" spans="1:8">
      <c r="A1212" s="468">
        <v>2210199</v>
      </c>
      <c r="B1212" s="318" t="s">
        <v>1029</v>
      </c>
      <c r="C1212" s="363">
        <v>0</v>
      </c>
      <c r="D1212" s="363">
        <v>50</v>
      </c>
      <c r="E1212" s="323" t="str">
        <f t="shared" si="74"/>
        <v> </v>
      </c>
      <c r="F1212" s="281" t="str">
        <f t="shared" si="72"/>
        <v>是</v>
      </c>
      <c r="G1212" s="158" t="str">
        <f t="shared" si="73"/>
        <v>项</v>
      </c>
      <c r="H1212" s="467" t="str">
        <f t="shared" si="75"/>
        <v>是</v>
      </c>
    </row>
    <row r="1213" ht="36" customHeight="1" spans="1:8">
      <c r="A1213" s="466">
        <v>22102</v>
      </c>
      <c r="B1213" s="310" t="s">
        <v>1030</v>
      </c>
      <c r="C1213" s="363">
        <v>7145</v>
      </c>
      <c r="D1213" s="363">
        <v>7797</v>
      </c>
      <c r="E1213" s="323">
        <f t="shared" si="74"/>
        <v>0.091</v>
      </c>
      <c r="F1213" s="281" t="str">
        <f t="shared" si="72"/>
        <v>是</v>
      </c>
      <c r="G1213" s="158" t="str">
        <f t="shared" si="73"/>
        <v>款</v>
      </c>
      <c r="H1213" s="467" t="str">
        <f t="shared" si="75"/>
        <v>是</v>
      </c>
    </row>
    <row r="1214" ht="36" customHeight="1" spans="1:8">
      <c r="A1214" s="468">
        <v>2210201</v>
      </c>
      <c r="B1214" s="318" t="s">
        <v>1031</v>
      </c>
      <c r="C1214" s="363">
        <v>7145</v>
      </c>
      <c r="D1214" s="363">
        <v>7797</v>
      </c>
      <c r="E1214" s="323">
        <f t="shared" si="74"/>
        <v>0.091</v>
      </c>
      <c r="F1214" s="281" t="str">
        <f t="shared" si="72"/>
        <v>是</v>
      </c>
      <c r="G1214" s="158" t="str">
        <f t="shared" si="73"/>
        <v>项</v>
      </c>
      <c r="H1214" s="467" t="str">
        <f t="shared" si="75"/>
        <v>是</v>
      </c>
    </row>
    <row r="1215" ht="36" customHeight="1" spans="1:8">
      <c r="A1215" s="468">
        <v>2210202</v>
      </c>
      <c r="B1215" s="318" t="s">
        <v>1032</v>
      </c>
      <c r="C1215" s="363">
        <v>0</v>
      </c>
      <c r="D1215" s="363">
        <v>0</v>
      </c>
      <c r="E1215" s="323" t="str">
        <f t="shared" si="74"/>
        <v> </v>
      </c>
      <c r="F1215" s="281" t="str">
        <f t="shared" si="72"/>
        <v>否</v>
      </c>
      <c r="G1215" s="158" t="str">
        <f t="shared" si="73"/>
        <v>项</v>
      </c>
      <c r="H1215" s="467" t="str">
        <f t="shared" si="75"/>
        <v>否</v>
      </c>
    </row>
    <row r="1216" ht="36" customHeight="1" spans="1:8">
      <c r="A1216" s="468">
        <v>2210203</v>
      </c>
      <c r="B1216" s="318" t="s">
        <v>1033</v>
      </c>
      <c r="C1216" s="363">
        <v>0</v>
      </c>
      <c r="D1216" s="363">
        <v>0</v>
      </c>
      <c r="E1216" s="323" t="str">
        <f t="shared" si="74"/>
        <v> </v>
      </c>
      <c r="F1216" s="281" t="str">
        <f t="shared" si="72"/>
        <v>否</v>
      </c>
      <c r="G1216" s="158" t="str">
        <f t="shared" si="73"/>
        <v>项</v>
      </c>
      <c r="H1216" s="467" t="str">
        <f t="shared" si="75"/>
        <v>否</v>
      </c>
    </row>
    <row r="1217" ht="36" customHeight="1" spans="1:8">
      <c r="A1217" s="466">
        <v>22103</v>
      </c>
      <c r="B1217" s="310" t="s">
        <v>1034</v>
      </c>
      <c r="C1217" s="363">
        <v>0</v>
      </c>
      <c r="D1217" s="363">
        <v>0</v>
      </c>
      <c r="E1217" s="323" t="str">
        <f t="shared" si="74"/>
        <v> </v>
      </c>
      <c r="F1217" s="281" t="str">
        <f t="shared" si="72"/>
        <v>否</v>
      </c>
      <c r="G1217" s="158" t="str">
        <f t="shared" si="73"/>
        <v>款</v>
      </c>
      <c r="H1217" s="467" t="str">
        <f t="shared" si="75"/>
        <v>否</v>
      </c>
    </row>
    <row r="1218" ht="36" customHeight="1" spans="1:8">
      <c r="A1218" s="468">
        <v>2210301</v>
      </c>
      <c r="B1218" s="318" t="s">
        <v>1035</v>
      </c>
      <c r="C1218" s="363">
        <v>0</v>
      </c>
      <c r="D1218" s="363">
        <v>0</v>
      </c>
      <c r="E1218" s="323" t="str">
        <f t="shared" si="74"/>
        <v> </v>
      </c>
      <c r="F1218" s="281" t="str">
        <f t="shared" si="72"/>
        <v>否</v>
      </c>
      <c r="G1218" s="158" t="str">
        <f t="shared" si="73"/>
        <v>项</v>
      </c>
      <c r="H1218" s="467" t="str">
        <f t="shared" si="75"/>
        <v>否</v>
      </c>
    </row>
    <row r="1219" ht="36" customHeight="1" spans="1:8">
      <c r="A1219" s="468">
        <v>2210302</v>
      </c>
      <c r="B1219" s="318" t="s">
        <v>1036</v>
      </c>
      <c r="C1219" s="363">
        <v>0</v>
      </c>
      <c r="D1219" s="363">
        <v>0</v>
      </c>
      <c r="E1219" s="323" t="str">
        <f t="shared" si="74"/>
        <v> </v>
      </c>
      <c r="F1219" s="281" t="str">
        <f t="shared" si="72"/>
        <v>否</v>
      </c>
      <c r="G1219" s="158" t="str">
        <f t="shared" si="73"/>
        <v>项</v>
      </c>
      <c r="H1219" s="467" t="str">
        <f t="shared" si="75"/>
        <v>否</v>
      </c>
    </row>
    <row r="1220" ht="36" customHeight="1" spans="1:8">
      <c r="A1220" s="468">
        <v>2210399</v>
      </c>
      <c r="B1220" s="318" t="s">
        <v>1037</v>
      </c>
      <c r="C1220" s="363">
        <v>0</v>
      </c>
      <c r="D1220" s="363">
        <v>0</v>
      </c>
      <c r="E1220" s="323" t="str">
        <f t="shared" si="74"/>
        <v> </v>
      </c>
      <c r="F1220" s="281" t="str">
        <f t="shared" ref="F1220:F1283" si="76">IF(LEN(A1220)=3,"是",IF(B1220&lt;&gt;"",IF(SUM(C1220:D1220)&lt;&gt;0,"是","否"),"是"))</f>
        <v>否</v>
      </c>
      <c r="G1220" s="158" t="str">
        <f t="shared" ref="G1220:G1283" si="77">IF(LEN(A1220)=3,"类",IF(LEN(A1220)=5,"款","项"))</f>
        <v>项</v>
      </c>
      <c r="H1220" s="467" t="str">
        <f t="shared" si="75"/>
        <v>否</v>
      </c>
    </row>
    <row r="1221" ht="36" customHeight="1" spans="1:8">
      <c r="A1221" s="471" t="s">
        <v>1038</v>
      </c>
      <c r="B1221" s="472" t="s">
        <v>252</v>
      </c>
      <c r="C1221" s="363">
        <v>0</v>
      </c>
      <c r="D1221" s="363">
        <v>0</v>
      </c>
      <c r="E1221" s="323" t="str">
        <f t="shared" ref="E1221:E1284" si="78">IFERROR(D1221/C1221-1," ")</f>
        <v> </v>
      </c>
      <c r="F1221" s="281" t="str">
        <f t="shared" si="76"/>
        <v>否</v>
      </c>
      <c r="G1221" s="158" t="str">
        <f t="shared" si="77"/>
        <v>项</v>
      </c>
      <c r="H1221" s="467" t="str">
        <f t="shared" ref="H1221:H1284" si="79">IF(LEN(A1221)=3,"是",IF(B1221&lt;&gt;"",IF(SUM(C1221:D1221)&lt;&gt;0,"是","否"),"是"))</f>
        <v>否</v>
      </c>
    </row>
    <row r="1222" ht="36" customHeight="1" spans="1:8">
      <c r="A1222" s="466">
        <v>222</v>
      </c>
      <c r="B1222" s="310" t="s">
        <v>83</v>
      </c>
      <c r="C1222" s="363">
        <v>263</v>
      </c>
      <c r="D1222" s="363">
        <v>152</v>
      </c>
      <c r="E1222" s="323">
        <f t="shared" si="78"/>
        <v>-0.422</v>
      </c>
      <c r="F1222" s="281" t="str">
        <f t="shared" si="76"/>
        <v>是</v>
      </c>
      <c r="G1222" s="158" t="str">
        <f t="shared" si="77"/>
        <v>类</v>
      </c>
      <c r="H1222" s="467" t="str">
        <f t="shared" si="79"/>
        <v>是</v>
      </c>
    </row>
    <row r="1223" ht="36" customHeight="1" spans="1:8">
      <c r="A1223" s="466">
        <v>22201</v>
      </c>
      <c r="B1223" s="310" t="s">
        <v>1039</v>
      </c>
      <c r="C1223" s="363">
        <v>263</v>
      </c>
      <c r="D1223" s="363">
        <v>152</v>
      </c>
      <c r="E1223" s="323">
        <f t="shared" si="78"/>
        <v>-0.422</v>
      </c>
      <c r="F1223" s="281" t="str">
        <f t="shared" si="76"/>
        <v>是</v>
      </c>
      <c r="G1223" s="158" t="str">
        <f t="shared" si="77"/>
        <v>款</v>
      </c>
      <c r="H1223" s="467" t="str">
        <f t="shared" si="79"/>
        <v>是</v>
      </c>
    </row>
    <row r="1224" ht="36" customHeight="1" spans="1:8">
      <c r="A1224" s="468">
        <v>2220101</v>
      </c>
      <c r="B1224" s="318" t="s">
        <v>112</v>
      </c>
      <c r="C1224" s="363">
        <v>0</v>
      </c>
      <c r="D1224" s="363">
        <v>0</v>
      </c>
      <c r="E1224" s="323" t="str">
        <f t="shared" si="78"/>
        <v> </v>
      </c>
      <c r="F1224" s="281" t="str">
        <f t="shared" si="76"/>
        <v>否</v>
      </c>
      <c r="G1224" s="158" t="str">
        <f t="shared" si="77"/>
        <v>项</v>
      </c>
      <c r="H1224" s="467" t="str">
        <f t="shared" si="79"/>
        <v>否</v>
      </c>
    </row>
    <row r="1225" ht="36" customHeight="1" spans="1:8">
      <c r="A1225" s="468">
        <v>2220102</v>
      </c>
      <c r="B1225" s="318" t="s">
        <v>113</v>
      </c>
      <c r="C1225" s="363">
        <v>0</v>
      </c>
      <c r="D1225" s="363">
        <v>0</v>
      </c>
      <c r="E1225" s="323" t="str">
        <f t="shared" si="78"/>
        <v> </v>
      </c>
      <c r="F1225" s="281" t="str">
        <f t="shared" si="76"/>
        <v>否</v>
      </c>
      <c r="G1225" s="158" t="str">
        <f t="shared" si="77"/>
        <v>项</v>
      </c>
      <c r="H1225" s="467" t="str">
        <f t="shared" si="79"/>
        <v>否</v>
      </c>
    </row>
    <row r="1226" ht="36" customHeight="1" spans="1:8">
      <c r="A1226" s="468">
        <v>2220103</v>
      </c>
      <c r="B1226" s="318" t="s">
        <v>114</v>
      </c>
      <c r="C1226" s="363">
        <v>0</v>
      </c>
      <c r="D1226" s="363">
        <v>0</v>
      </c>
      <c r="E1226" s="323" t="str">
        <f t="shared" si="78"/>
        <v> </v>
      </c>
      <c r="F1226" s="281" t="str">
        <f t="shared" si="76"/>
        <v>否</v>
      </c>
      <c r="G1226" s="158" t="str">
        <f t="shared" si="77"/>
        <v>项</v>
      </c>
      <c r="H1226" s="467" t="str">
        <f t="shared" si="79"/>
        <v>否</v>
      </c>
    </row>
    <row r="1227" ht="36" customHeight="1" spans="1:8">
      <c r="A1227" s="468">
        <v>2220104</v>
      </c>
      <c r="B1227" s="318" t="s">
        <v>1040</v>
      </c>
      <c r="C1227" s="363">
        <v>0</v>
      </c>
      <c r="D1227" s="363">
        <v>0</v>
      </c>
      <c r="E1227" s="323" t="str">
        <f t="shared" si="78"/>
        <v> </v>
      </c>
      <c r="F1227" s="281" t="str">
        <f t="shared" si="76"/>
        <v>否</v>
      </c>
      <c r="G1227" s="158" t="str">
        <f t="shared" si="77"/>
        <v>项</v>
      </c>
      <c r="H1227" s="467" t="str">
        <f t="shared" si="79"/>
        <v>否</v>
      </c>
    </row>
    <row r="1228" ht="36" customHeight="1" spans="1:8">
      <c r="A1228" s="468">
        <v>2220105</v>
      </c>
      <c r="B1228" s="318" t="s">
        <v>1041</v>
      </c>
      <c r="C1228" s="363">
        <v>0</v>
      </c>
      <c r="D1228" s="363">
        <v>0</v>
      </c>
      <c r="E1228" s="323" t="str">
        <f t="shared" si="78"/>
        <v> </v>
      </c>
      <c r="F1228" s="281" t="str">
        <f t="shared" si="76"/>
        <v>否</v>
      </c>
      <c r="G1228" s="158" t="str">
        <f t="shared" si="77"/>
        <v>项</v>
      </c>
      <c r="H1228" s="467" t="str">
        <f t="shared" si="79"/>
        <v>否</v>
      </c>
    </row>
    <row r="1229" ht="36" customHeight="1" spans="1:8">
      <c r="A1229" s="468">
        <v>2220106</v>
      </c>
      <c r="B1229" s="318" t="s">
        <v>1042</v>
      </c>
      <c r="C1229" s="363">
        <v>0</v>
      </c>
      <c r="D1229" s="363">
        <v>0</v>
      </c>
      <c r="E1229" s="323" t="str">
        <f t="shared" si="78"/>
        <v> </v>
      </c>
      <c r="F1229" s="281" t="str">
        <f t="shared" si="76"/>
        <v>否</v>
      </c>
      <c r="G1229" s="158" t="str">
        <f t="shared" si="77"/>
        <v>项</v>
      </c>
      <c r="H1229" s="467" t="str">
        <f t="shared" si="79"/>
        <v>否</v>
      </c>
    </row>
    <row r="1230" ht="36" customHeight="1" spans="1:8">
      <c r="A1230" s="468">
        <v>2220107</v>
      </c>
      <c r="B1230" s="318" t="s">
        <v>1043</v>
      </c>
      <c r="C1230" s="363">
        <v>0</v>
      </c>
      <c r="D1230" s="363">
        <v>0</v>
      </c>
      <c r="E1230" s="323" t="str">
        <f t="shared" si="78"/>
        <v> </v>
      </c>
      <c r="F1230" s="281" t="str">
        <f t="shared" si="76"/>
        <v>否</v>
      </c>
      <c r="G1230" s="158" t="str">
        <f t="shared" si="77"/>
        <v>项</v>
      </c>
      <c r="H1230" s="467" t="str">
        <f t="shared" si="79"/>
        <v>否</v>
      </c>
    </row>
    <row r="1231" ht="36" customHeight="1" spans="1:8">
      <c r="A1231" s="468">
        <v>2220112</v>
      </c>
      <c r="B1231" s="318" t="s">
        <v>1044</v>
      </c>
      <c r="C1231" s="363">
        <v>0</v>
      </c>
      <c r="D1231" s="363">
        <v>0</v>
      </c>
      <c r="E1231" s="323" t="str">
        <f t="shared" si="78"/>
        <v> </v>
      </c>
      <c r="F1231" s="281" t="str">
        <f t="shared" si="76"/>
        <v>否</v>
      </c>
      <c r="G1231" s="158" t="str">
        <f t="shared" si="77"/>
        <v>项</v>
      </c>
      <c r="H1231" s="467" t="str">
        <f t="shared" si="79"/>
        <v>否</v>
      </c>
    </row>
    <row r="1232" ht="36" customHeight="1" spans="1:8">
      <c r="A1232" s="468">
        <v>2220113</v>
      </c>
      <c r="B1232" s="318" t="s">
        <v>1045</v>
      </c>
      <c r="C1232" s="363">
        <v>0</v>
      </c>
      <c r="D1232" s="363">
        <v>0</v>
      </c>
      <c r="E1232" s="323" t="str">
        <f t="shared" si="78"/>
        <v> </v>
      </c>
      <c r="F1232" s="281" t="str">
        <f t="shared" si="76"/>
        <v>否</v>
      </c>
      <c r="G1232" s="158" t="str">
        <f t="shared" si="77"/>
        <v>项</v>
      </c>
      <c r="H1232" s="467" t="str">
        <f t="shared" si="79"/>
        <v>否</v>
      </c>
    </row>
    <row r="1233" ht="36" customHeight="1" spans="1:8">
      <c r="A1233" s="468">
        <v>2220114</v>
      </c>
      <c r="B1233" s="318" t="s">
        <v>1046</v>
      </c>
      <c r="C1233" s="363">
        <v>0</v>
      </c>
      <c r="D1233" s="363">
        <v>0</v>
      </c>
      <c r="E1233" s="323" t="str">
        <f t="shared" si="78"/>
        <v> </v>
      </c>
      <c r="F1233" s="281" t="str">
        <f t="shared" si="76"/>
        <v>否</v>
      </c>
      <c r="G1233" s="158" t="str">
        <f t="shared" si="77"/>
        <v>项</v>
      </c>
      <c r="H1233" s="467" t="str">
        <f t="shared" si="79"/>
        <v>否</v>
      </c>
    </row>
    <row r="1234" ht="36" customHeight="1" spans="1:8">
      <c r="A1234" s="468">
        <v>2220115</v>
      </c>
      <c r="B1234" s="318" t="s">
        <v>1047</v>
      </c>
      <c r="C1234" s="363">
        <v>263</v>
      </c>
      <c r="D1234" s="363">
        <v>152</v>
      </c>
      <c r="E1234" s="323">
        <f t="shared" si="78"/>
        <v>-0.422</v>
      </c>
      <c r="F1234" s="281" t="str">
        <f t="shared" si="76"/>
        <v>是</v>
      </c>
      <c r="G1234" s="158" t="str">
        <f t="shared" si="77"/>
        <v>项</v>
      </c>
      <c r="H1234" s="467" t="str">
        <f t="shared" si="79"/>
        <v>是</v>
      </c>
    </row>
    <row r="1235" ht="36" customHeight="1" spans="1:8">
      <c r="A1235" s="468">
        <v>2220118</v>
      </c>
      <c r="B1235" s="318" t="s">
        <v>1048</v>
      </c>
      <c r="C1235" s="363">
        <v>0</v>
      </c>
      <c r="D1235" s="363">
        <v>0</v>
      </c>
      <c r="E1235" s="323" t="str">
        <f t="shared" si="78"/>
        <v> </v>
      </c>
      <c r="F1235" s="281" t="str">
        <f t="shared" si="76"/>
        <v>否</v>
      </c>
      <c r="G1235" s="158" t="str">
        <f t="shared" si="77"/>
        <v>项</v>
      </c>
      <c r="H1235" s="467" t="str">
        <f t="shared" si="79"/>
        <v>否</v>
      </c>
    </row>
    <row r="1236" ht="36" customHeight="1" spans="1:8">
      <c r="A1236" s="470">
        <v>2220119</v>
      </c>
      <c r="B1236" s="482" t="s">
        <v>1049</v>
      </c>
      <c r="C1236" s="363">
        <v>0</v>
      </c>
      <c r="D1236" s="363">
        <v>0</v>
      </c>
      <c r="E1236" s="323" t="str">
        <f t="shared" si="78"/>
        <v> </v>
      </c>
      <c r="F1236" s="281" t="str">
        <f t="shared" si="76"/>
        <v>否</v>
      </c>
      <c r="G1236" s="158" t="str">
        <f t="shared" si="77"/>
        <v>项</v>
      </c>
      <c r="H1236" s="467" t="str">
        <f t="shared" si="79"/>
        <v>否</v>
      </c>
    </row>
    <row r="1237" ht="36" customHeight="1" spans="1:8">
      <c r="A1237" s="470">
        <v>2220120</v>
      </c>
      <c r="B1237" s="482" t="s">
        <v>1050</v>
      </c>
      <c r="C1237" s="363">
        <v>0</v>
      </c>
      <c r="D1237" s="363">
        <v>0</v>
      </c>
      <c r="E1237" s="323" t="str">
        <f t="shared" si="78"/>
        <v> </v>
      </c>
      <c r="F1237" s="281" t="str">
        <f t="shared" si="76"/>
        <v>否</v>
      </c>
      <c r="G1237" s="158" t="str">
        <f t="shared" si="77"/>
        <v>项</v>
      </c>
      <c r="H1237" s="467" t="str">
        <f t="shared" si="79"/>
        <v>否</v>
      </c>
    </row>
    <row r="1238" ht="36" customHeight="1" spans="1:8">
      <c r="A1238" s="470">
        <v>2220121</v>
      </c>
      <c r="B1238" s="482" t="s">
        <v>1051</v>
      </c>
      <c r="C1238" s="363">
        <v>0</v>
      </c>
      <c r="D1238" s="363">
        <v>0</v>
      </c>
      <c r="E1238" s="323" t="str">
        <f t="shared" si="78"/>
        <v> </v>
      </c>
      <c r="F1238" s="281" t="str">
        <f t="shared" si="76"/>
        <v>否</v>
      </c>
      <c r="G1238" s="158" t="str">
        <f t="shared" si="77"/>
        <v>项</v>
      </c>
      <c r="H1238" s="467" t="str">
        <f t="shared" si="79"/>
        <v>否</v>
      </c>
    </row>
    <row r="1239" ht="36" customHeight="1" spans="1:8">
      <c r="A1239" s="468">
        <v>2220150</v>
      </c>
      <c r="B1239" s="318" t="s">
        <v>121</v>
      </c>
      <c r="C1239" s="363">
        <v>0</v>
      </c>
      <c r="D1239" s="363">
        <v>0</v>
      </c>
      <c r="E1239" s="323" t="str">
        <f t="shared" si="78"/>
        <v> </v>
      </c>
      <c r="F1239" s="281" t="str">
        <f t="shared" si="76"/>
        <v>否</v>
      </c>
      <c r="G1239" s="158" t="str">
        <f t="shared" si="77"/>
        <v>项</v>
      </c>
      <c r="H1239" s="467" t="str">
        <f t="shared" si="79"/>
        <v>否</v>
      </c>
    </row>
    <row r="1240" ht="36" customHeight="1" spans="1:8">
      <c r="A1240" s="468">
        <v>2220199</v>
      </c>
      <c r="B1240" s="318" t="s">
        <v>1052</v>
      </c>
      <c r="C1240" s="363">
        <v>0</v>
      </c>
      <c r="D1240" s="363">
        <v>0</v>
      </c>
      <c r="E1240" s="323" t="str">
        <f t="shared" si="78"/>
        <v> </v>
      </c>
      <c r="F1240" s="281" t="str">
        <f t="shared" si="76"/>
        <v>否</v>
      </c>
      <c r="G1240" s="158" t="str">
        <f t="shared" si="77"/>
        <v>项</v>
      </c>
      <c r="H1240" s="467" t="str">
        <f t="shared" si="79"/>
        <v>否</v>
      </c>
    </row>
    <row r="1241" ht="36" customHeight="1" spans="1:8">
      <c r="A1241" s="466">
        <v>22202</v>
      </c>
      <c r="B1241" s="310" t="s">
        <v>1053</v>
      </c>
      <c r="C1241" s="363"/>
      <c r="D1241" s="363"/>
      <c r="E1241" s="323" t="str">
        <f t="shared" si="78"/>
        <v> </v>
      </c>
      <c r="F1241" s="281" t="str">
        <f t="shared" si="76"/>
        <v>否</v>
      </c>
      <c r="G1241" s="158" t="str">
        <f t="shared" si="77"/>
        <v>款</v>
      </c>
      <c r="H1241" s="467" t="str">
        <f t="shared" si="79"/>
        <v>否</v>
      </c>
    </row>
    <row r="1242" ht="36" customHeight="1" spans="1:8">
      <c r="A1242" s="468">
        <v>2220201</v>
      </c>
      <c r="B1242" s="318" t="s">
        <v>112</v>
      </c>
      <c r="C1242" s="363"/>
      <c r="D1242" s="363"/>
      <c r="E1242" s="323" t="str">
        <f t="shared" si="78"/>
        <v> </v>
      </c>
      <c r="F1242" s="281" t="str">
        <f t="shared" si="76"/>
        <v>否</v>
      </c>
      <c r="G1242" s="158" t="str">
        <f t="shared" si="77"/>
        <v>项</v>
      </c>
      <c r="H1242" s="467" t="str">
        <f t="shared" si="79"/>
        <v>否</v>
      </c>
    </row>
    <row r="1243" ht="36" customHeight="1" spans="1:8">
      <c r="A1243" s="468">
        <v>2220202</v>
      </c>
      <c r="B1243" s="318" t="s">
        <v>113</v>
      </c>
      <c r="C1243" s="363"/>
      <c r="D1243" s="363"/>
      <c r="E1243" s="323" t="str">
        <f t="shared" si="78"/>
        <v> </v>
      </c>
      <c r="F1243" s="281" t="str">
        <f t="shared" si="76"/>
        <v>否</v>
      </c>
      <c r="G1243" s="158" t="str">
        <f t="shared" si="77"/>
        <v>项</v>
      </c>
      <c r="H1243" s="467" t="str">
        <f t="shared" si="79"/>
        <v>否</v>
      </c>
    </row>
    <row r="1244" ht="36" customHeight="1" spans="1:8">
      <c r="A1244" s="468">
        <v>2220203</v>
      </c>
      <c r="B1244" s="318" t="s">
        <v>114</v>
      </c>
      <c r="C1244" s="363"/>
      <c r="D1244" s="363"/>
      <c r="E1244" s="323" t="str">
        <f t="shared" si="78"/>
        <v> </v>
      </c>
      <c r="F1244" s="281" t="str">
        <f t="shared" si="76"/>
        <v>否</v>
      </c>
      <c r="G1244" s="158" t="str">
        <f t="shared" si="77"/>
        <v>项</v>
      </c>
      <c r="H1244" s="467" t="str">
        <f t="shared" si="79"/>
        <v>否</v>
      </c>
    </row>
    <row r="1245" ht="36" customHeight="1" spans="1:8">
      <c r="A1245" s="468">
        <v>2220204</v>
      </c>
      <c r="B1245" s="318" t="s">
        <v>1054</v>
      </c>
      <c r="C1245" s="363"/>
      <c r="D1245" s="363"/>
      <c r="E1245" s="323" t="str">
        <f t="shared" si="78"/>
        <v> </v>
      </c>
      <c r="F1245" s="281" t="str">
        <f t="shared" si="76"/>
        <v>否</v>
      </c>
      <c r="G1245" s="158" t="str">
        <f t="shared" si="77"/>
        <v>项</v>
      </c>
      <c r="H1245" s="467" t="str">
        <f t="shared" si="79"/>
        <v>否</v>
      </c>
    </row>
    <row r="1246" ht="36" customHeight="1" spans="1:8">
      <c r="A1246" s="468">
        <v>2220205</v>
      </c>
      <c r="B1246" s="318" t="s">
        <v>1055</v>
      </c>
      <c r="C1246" s="363"/>
      <c r="D1246" s="363"/>
      <c r="E1246" s="323" t="str">
        <f t="shared" si="78"/>
        <v> </v>
      </c>
      <c r="F1246" s="281" t="str">
        <f t="shared" si="76"/>
        <v>否</v>
      </c>
      <c r="G1246" s="158" t="str">
        <f t="shared" si="77"/>
        <v>项</v>
      </c>
      <c r="H1246" s="467" t="str">
        <f t="shared" si="79"/>
        <v>否</v>
      </c>
    </row>
    <row r="1247" ht="36" customHeight="1" spans="1:8">
      <c r="A1247" s="468">
        <v>2220206</v>
      </c>
      <c r="B1247" s="318" t="s">
        <v>1056</v>
      </c>
      <c r="C1247" s="363"/>
      <c r="D1247" s="363"/>
      <c r="E1247" s="323" t="str">
        <f t="shared" si="78"/>
        <v> </v>
      </c>
      <c r="F1247" s="281" t="str">
        <f t="shared" si="76"/>
        <v>否</v>
      </c>
      <c r="G1247" s="158" t="str">
        <f t="shared" si="77"/>
        <v>项</v>
      </c>
      <c r="H1247" s="467" t="str">
        <f t="shared" si="79"/>
        <v>否</v>
      </c>
    </row>
    <row r="1248" ht="36" customHeight="1" spans="1:8">
      <c r="A1248" s="468">
        <v>2220207</v>
      </c>
      <c r="B1248" s="318" t="s">
        <v>1057</v>
      </c>
      <c r="C1248" s="363"/>
      <c r="D1248" s="363"/>
      <c r="E1248" s="323" t="str">
        <f t="shared" si="78"/>
        <v> </v>
      </c>
      <c r="F1248" s="281" t="str">
        <f t="shared" si="76"/>
        <v>否</v>
      </c>
      <c r="G1248" s="158" t="str">
        <f t="shared" si="77"/>
        <v>项</v>
      </c>
      <c r="H1248" s="467" t="str">
        <f t="shared" si="79"/>
        <v>否</v>
      </c>
    </row>
    <row r="1249" ht="36" customHeight="1" spans="1:8">
      <c r="A1249" s="468">
        <v>2220209</v>
      </c>
      <c r="B1249" s="318" t="s">
        <v>1058</v>
      </c>
      <c r="C1249" s="363"/>
      <c r="D1249" s="363"/>
      <c r="E1249" s="323" t="str">
        <f t="shared" si="78"/>
        <v> </v>
      </c>
      <c r="F1249" s="281" t="str">
        <f t="shared" si="76"/>
        <v>否</v>
      </c>
      <c r="G1249" s="158" t="str">
        <f t="shared" si="77"/>
        <v>项</v>
      </c>
      <c r="H1249" s="467" t="str">
        <f t="shared" si="79"/>
        <v>否</v>
      </c>
    </row>
    <row r="1250" ht="36" customHeight="1" spans="1:8">
      <c r="A1250" s="468">
        <v>2220210</v>
      </c>
      <c r="B1250" s="318" t="s">
        <v>1059</v>
      </c>
      <c r="C1250" s="363"/>
      <c r="D1250" s="363"/>
      <c r="E1250" s="323" t="str">
        <f t="shared" si="78"/>
        <v> </v>
      </c>
      <c r="F1250" s="281" t="str">
        <f t="shared" si="76"/>
        <v>否</v>
      </c>
      <c r="G1250" s="158" t="str">
        <f t="shared" si="77"/>
        <v>项</v>
      </c>
      <c r="H1250" s="467" t="str">
        <f t="shared" si="79"/>
        <v>否</v>
      </c>
    </row>
    <row r="1251" ht="36" customHeight="1" spans="1:8">
      <c r="A1251" s="468">
        <v>2220211</v>
      </c>
      <c r="B1251" s="318" t="s">
        <v>1060</v>
      </c>
      <c r="C1251" s="363"/>
      <c r="D1251" s="363"/>
      <c r="E1251" s="323" t="str">
        <f t="shared" si="78"/>
        <v> </v>
      </c>
      <c r="F1251" s="281" t="str">
        <f t="shared" si="76"/>
        <v>否</v>
      </c>
      <c r="G1251" s="158" t="str">
        <f t="shared" si="77"/>
        <v>项</v>
      </c>
      <c r="H1251" s="467" t="str">
        <f t="shared" si="79"/>
        <v>否</v>
      </c>
    </row>
    <row r="1252" ht="36" customHeight="1" spans="1:8">
      <c r="A1252" s="468">
        <v>2220212</v>
      </c>
      <c r="B1252" s="318" t="s">
        <v>1061</v>
      </c>
      <c r="C1252" s="363"/>
      <c r="D1252" s="363"/>
      <c r="E1252" s="323" t="str">
        <f t="shared" si="78"/>
        <v> </v>
      </c>
      <c r="F1252" s="281" t="str">
        <f t="shared" si="76"/>
        <v>否</v>
      </c>
      <c r="G1252" s="158" t="str">
        <f t="shared" si="77"/>
        <v>项</v>
      </c>
      <c r="H1252" s="467" t="str">
        <f t="shared" si="79"/>
        <v>否</v>
      </c>
    </row>
    <row r="1253" ht="36" customHeight="1" spans="1:8">
      <c r="A1253" s="468">
        <v>2220250</v>
      </c>
      <c r="B1253" s="318" t="s">
        <v>121</v>
      </c>
      <c r="C1253" s="363"/>
      <c r="D1253" s="363"/>
      <c r="E1253" s="323" t="str">
        <f t="shared" si="78"/>
        <v> </v>
      </c>
      <c r="F1253" s="281" t="str">
        <f t="shared" si="76"/>
        <v>否</v>
      </c>
      <c r="G1253" s="158" t="str">
        <f t="shared" si="77"/>
        <v>项</v>
      </c>
      <c r="H1253" s="467" t="str">
        <f t="shared" si="79"/>
        <v>否</v>
      </c>
    </row>
    <row r="1254" ht="36" customHeight="1" spans="1:8">
      <c r="A1254" s="468">
        <v>2220299</v>
      </c>
      <c r="B1254" s="318" t="s">
        <v>1062</v>
      </c>
      <c r="C1254" s="363"/>
      <c r="D1254" s="363"/>
      <c r="E1254" s="323" t="str">
        <f t="shared" si="78"/>
        <v> </v>
      </c>
      <c r="F1254" s="281" t="str">
        <f t="shared" si="76"/>
        <v>否</v>
      </c>
      <c r="G1254" s="158" t="str">
        <f t="shared" si="77"/>
        <v>项</v>
      </c>
      <c r="H1254" s="467" t="str">
        <f t="shared" si="79"/>
        <v>否</v>
      </c>
    </row>
    <row r="1255" ht="36" customHeight="1" spans="1:8">
      <c r="A1255" s="466">
        <v>22203</v>
      </c>
      <c r="B1255" s="310" t="s">
        <v>1063</v>
      </c>
      <c r="C1255" s="363">
        <v>0</v>
      </c>
      <c r="D1255" s="363">
        <v>0</v>
      </c>
      <c r="E1255" s="323" t="str">
        <f t="shared" si="78"/>
        <v> </v>
      </c>
      <c r="F1255" s="281" t="str">
        <f t="shared" si="76"/>
        <v>否</v>
      </c>
      <c r="G1255" s="158" t="str">
        <f t="shared" si="77"/>
        <v>款</v>
      </c>
      <c r="H1255" s="467" t="str">
        <f t="shared" si="79"/>
        <v>否</v>
      </c>
    </row>
    <row r="1256" ht="36" customHeight="1" spans="1:8">
      <c r="A1256" s="468">
        <v>2220301</v>
      </c>
      <c r="B1256" s="318" t="s">
        <v>1064</v>
      </c>
      <c r="C1256" s="363">
        <v>0</v>
      </c>
      <c r="D1256" s="363">
        <v>0</v>
      </c>
      <c r="E1256" s="323" t="str">
        <f t="shared" si="78"/>
        <v> </v>
      </c>
      <c r="F1256" s="281" t="str">
        <f t="shared" si="76"/>
        <v>否</v>
      </c>
      <c r="G1256" s="158" t="str">
        <f t="shared" si="77"/>
        <v>项</v>
      </c>
      <c r="H1256" s="467" t="str">
        <f t="shared" si="79"/>
        <v>否</v>
      </c>
    </row>
    <row r="1257" ht="36" customHeight="1" spans="1:8">
      <c r="A1257" s="468">
        <v>2220303</v>
      </c>
      <c r="B1257" s="318" t="s">
        <v>1065</v>
      </c>
      <c r="C1257" s="363">
        <v>0</v>
      </c>
      <c r="D1257" s="363">
        <v>0</v>
      </c>
      <c r="E1257" s="323" t="str">
        <f t="shared" si="78"/>
        <v> </v>
      </c>
      <c r="F1257" s="281" t="str">
        <f t="shared" si="76"/>
        <v>否</v>
      </c>
      <c r="G1257" s="158" t="str">
        <f t="shared" si="77"/>
        <v>项</v>
      </c>
      <c r="H1257" s="467" t="str">
        <f t="shared" si="79"/>
        <v>否</v>
      </c>
    </row>
    <row r="1258" ht="36" customHeight="1" spans="1:8">
      <c r="A1258" s="468">
        <v>2220304</v>
      </c>
      <c r="B1258" s="318" t="s">
        <v>1066</v>
      </c>
      <c r="C1258" s="363">
        <v>0</v>
      </c>
      <c r="D1258" s="363">
        <v>0</v>
      </c>
      <c r="E1258" s="323" t="str">
        <f t="shared" si="78"/>
        <v> </v>
      </c>
      <c r="F1258" s="281" t="str">
        <f t="shared" si="76"/>
        <v>否</v>
      </c>
      <c r="G1258" s="158" t="str">
        <f t="shared" si="77"/>
        <v>项</v>
      </c>
      <c r="H1258" s="467" t="str">
        <f t="shared" si="79"/>
        <v>否</v>
      </c>
    </row>
    <row r="1259" ht="36" customHeight="1" spans="1:8">
      <c r="A1259" s="470">
        <v>2220305</v>
      </c>
      <c r="B1259" s="482" t="s">
        <v>1067</v>
      </c>
      <c r="C1259" s="363">
        <v>0</v>
      </c>
      <c r="D1259" s="363">
        <v>0</v>
      </c>
      <c r="E1259" s="323" t="str">
        <f t="shared" si="78"/>
        <v> </v>
      </c>
      <c r="F1259" s="281" t="str">
        <f t="shared" si="76"/>
        <v>否</v>
      </c>
      <c r="G1259" s="158" t="str">
        <f t="shared" si="77"/>
        <v>项</v>
      </c>
      <c r="H1259" s="467" t="str">
        <f t="shared" si="79"/>
        <v>否</v>
      </c>
    </row>
    <row r="1260" ht="36" customHeight="1" spans="1:8">
      <c r="A1260" s="468">
        <v>2220399</v>
      </c>
      <c r="B1260" s="318" t="s">
        <v>1068</v>
      </c>
      <c r="C1260" s="363">
        <v>0</v>
      </c>
      <c r="D1260" s="363">
        <v>0</v>
      </c>
      <c r="E1260" s="323" t="str">
        <f t="shared" si="78"/>
        <v> </v>
      </c>
      <c r="F1260" s="281" t="str">
        <f t="shared" si="76"/>
        <v>否</v>
      </c>
      <c r="G1260" s="158" t="str">
        <f t="shared" si="77"/>
        <v>项</v>
      </c>
      <c r="H1260" s="467" t="str">
        <f t="shared" si="79"/>
        <v>否</v>
      </c>
    </row>
    <row r="1261" ht="36" customHeight="1" spans="1:8">
      <c r="A1261" s="466">
        <v>22204</v>
      </c>
      <c r="B1261" s="310" t="s">
        <v>1069</v>
      </c>
      <c r="C1261" s="363">
        <v>0</v>
      </c>
      <c r="D1261" s="363">
        <v>0</v>
      </c>
      <c r="E1261" s="323" t="str">
        <f t="shared" si="78"/>
        <v> </v>
      </c>
      <c r="F1261" s="281" t="str">
        <f t="shared" si="76"/>
        <v>否</v>
      </c>
      <c r="G1261" s="158" t="str">
        <f t="shared" si="77"/>
        <v>款</v>
      </c>
      <c r="H1261" s="467" t="str">
        <f t="shared" si="79"/>
        <v>否</v>
      </c>
    </row>
    <row r="1262" ht="36" customHeight="1" spans="1:8">
      <c r="A1262" s="468">
        <v>2220401</v>
      </c>
      <c r="B1262" s="318" t="s">
        <v>1070</v>
      </c>
      <c r="C1262" s="363">
        <v>0</v>
      </c>
      <c r="D1262" s="363">
        <v>0</v>
      </c>
      <c r="E1262" s="323" t="str">
        <f t="shared" si="78"/>
        <v> </v>
      </c>
      <c r="F1262" s="281" t="str">
        <f t="shared" si="76"/>
        <v>否</v>
      </c>
      <c r="G1262" s="158" t="str">
        <f t="shared" si="77"/>
        <v>项</v>
      </c>
      <c r="H1262" s="467" t="str">
        <f t="shared" si="79"/>
        <v>否</v>
      </c>
    </row>
    <row r="1263" ht="36" customHeight="1" spans="1:8">
      <c r="A1263" s="468">
        <v>2220402</v>
      </c>
      <c r="B1263" s="318" t="s">
        <v>1071</v>
      </c>
      <c r="C1263" s="363">
        <v>0</v>
      </c>
      <c r="D1263" s="363">
        <v>0</v>
      </c>
      <c r="E1263" s="323" t="str">
        <f t="shared" si="78"/>
        <v> </v>
      </c>
      <c r="F1263" s="281" t="str">
        <f t="shared" si="76"/>
        <v>否</v>
      </c>
      <c r="G1263" s="158" t="str">
        <f t="shared" si="77"/>
        <v>项</v>
      </c>
      <c r="H1263" s="467" t="str">
        <f t="shared" si="79"/>
        <v>否</v>
      </c>
    </row>
    <row r="1264" ht="36" customHeight="1" spans="1:8">
      <c r="A1264" s="468">
        <v>2220403</v>
      </c>
      <c r="B1264" s="318" t="s">
        <v>1072</v>
      </c>
      <c r="C1264" s="363">
        <v>0</v>
      </c>
      <c r="D1264" s="363">
        <v>0</v>
      </c>
      <c r="E1264" s="323" t="str">
        <f t="shared" si="78"/>
        <v> </v>
      </c>
      <c r="F1264" s="281" t="str">
        <f t="shared" si="76"/>
        <v>否</v>
      </c>
      <c r="G1264" s="158" t="str">
        <f t="shared" si="77"/>
        <v>项</v>
      </c>
      <c r="H1264" s="467" t="str">
        <f t="shared" si="79"/>
        <v>否</v>
      </c>
    </row>
    <row r="1265" ht="36" customHeight="1" spans="1:8">
      <c r="A1265" s="468">
        <v>2220404</v>
      </c>
      <c r="B1265" s="318" t="s">
        <v>1073</v>
      </c>
      <c r="C1265" s="363">
        <v>0</v>
      </c>
      <c r="D1265" s="363">
        <v>0</v>
      </c>
      <c r="E1265" s="323" t="str">
        <f t="shared" si="78"/>
        <v> </v>
      </c>
      <c r="F1265" s="281" t="str">
        <f t="shared" si="76"/>
        <v>否</v>
      </c>
      <c r="G1265" s="158" t="str">
        <f t="shared" si="77"/>
        <v>项</v>
      </c>
      <c r="H1265" s="467" t="str">
        <f t="shared" si="79"/>
        <v>否</v>
      </c>
    </row>
    <row r="1266" ht="36" customHeight="1" spans="1:8">
      <c r="A1266" s="468">
        <v>2220499</v>
      </c>
      <c r="B1266" s="318" t="s">
        <v>1074</v>
      </c>
      <c r="C1266" s="363">
        <v>0</v>
      </c>
      <c r="D1266" s="363">
        <v>0</v>
      </c>
      <c r="E1266" s="323" t="str">
        <f t="shared" si="78"/>
        <v> </v>
      </c>
      <c r="F1266" s="281" t="str">
        <f t="shared" si="76"/>
        <v>否</v>
      </c>
      <c r="G1266" s="158" t="str">
        <f t="shared" si="77"/>
        <v>项</v>
      </c>
      <c r="H1266" s="467" t="str">
        <f t="shared" si="79"/>
        <v>否</v>
      </c>
    </row>
    <row r="1267" ht="36" customHeight="1" spans="1:8">
      <c r="A1267" s="466">
        <v>22205</v>
      </c>
      <c r="B1267" s="310" t="s">
        <v>1075</v>
      </c>
      <c r="C1267" s="363">
        <v>0</v>
      </c>
      <c r="D1267" s="363">
        <v>0</v>
      </c>
      <c r="E1267" s="323" t="str">
        <f t="shared" si="78"/>
        <v> </v>
      </c>
      <c r="F1267" s="281" t="str">
        <f t="shared" si="76"/>
        <v>否</v>
      </c>
      <c r="G1267" s="158" t="str">
        <f t="shared" si="77"/>
        <v>款</v>
      </c>
      <c r="H1267" s="467" t="str">
        <f t="shared" si="79"/>
        <v>否</v>
      </c>
    </row>
    <row r="1268" ht="36" customHeight="1" spans="1:8">
      <c r="A1268" s="468">
        <v>2220501</v>
      </c>
      <c r="B1268" s="318" t="s">
        <v>1076</v>
      </c>
      <c r="C1268" s="363">
        <v>0</v>
      </c>
      <c r="D1268" s="363">
        <v>0</v>
      </c>
      <c r="E1268" s="323" t="str">
        <f t="shared" si="78"/>
        <v> </v>
      </c>
      <c r="F1268" s="281" t="str">
        <f t="shared" si="76"/>
        <v>否</v>
      </c>
      <c r="G1268" s="158" t="str">
        <f t="shared" si="77"/>
        <v>项</v>
      </c>
      <c r="H1268" s="467" t="str">
        <f t="shared" si="79"/>
        <v>否</v>
      </c>
    </row>
    <row r="1269" ht="36" customHeight="1" spans="1:8">
      <c r="A1269" s="468">
        <v>2220502</v>
      </c>
      <c r="B1269" s="318" t="s">
        <v>1077</v>
      </c>
      <c r="C1269" s="363">
        <v>0</v>
      </c>
      <c r="D1269" s="363">
        <v>0</v>
      </c>
      <c r="E1269" s="323" t="str">
        <f t="shared" si="78"/>
        <v> </v>
      </c>
      <c r="F1269" s="281" t="str">
        <f t="shared" si="76"/>
        <v>否</v>
      </c>
      <c r="G1269" s="158" t="str">
        <f t="shared" si="77"/>
        <v>项</v>
      </c>
      <c r="H1269" s="467" t="str">
        <f t="shared" si="79"/>
        <v>否</v>
      </c>
    </row>
    <row r="1270" ht="36" customHeight="1" spans="1:8">
      <c r="A1270" s="468">
        <v>2220503</v>
      </c>
      <c r="B1270" s="318" t="s">
        <v>1078</v>
      </c>
      <c r="C1270" s="363">
        <v>0</v>
      </c>
      <c r="D1270" s="363">
        <v>0</v>
      </c>
      <c r="E1270" s="323" t="str">
        <f t="shared" si="78"/>
        <v> </v>
      </c>
      <c r="F1270" s="281" t="str">
        <f t="shared" si="76"/>
        <v>否</v>
      </c>
      <c r="G1270" s="158" t="str">
        <f t="shared" si="77"/>
        <v>项</v>
      </c>
      <c r="H1270" s="467" t="str">
        <f t="shared" si="79"/>
        <v>否</v>
      </c>
    </row>
    <row r="1271" ht="36" customHeight="1" spans="1:8">
      <c r="A1271" s="468">
        <v>2220504</v>
      </c>
      <c r="B1271" s="318" t="s">
        <v>1079</v>
      </c>
      <c r="C1271" s="363">
        <v>0</v>
      </c>
      <c r="D1271" s="363">
        <v>0</v>
      </c>
      <c r="E1271" s="323" t="str">
        <f t="shared" si="78"/>
        <v> </v>
      </c>
      <c r="F1271" s="281" t="str">
        <f t="shared" si="76"/>
        <v>否</v>
      </c>
      <c r="G1271" s="158" t="str">
        <f t="shared" si="77"/>
        <v>项</v>
      </c>
      <c r="H1271" s="467" t="str">
        <f t="shared" si="79"/>
        <v>否</v>
      </c>
    </row>
    <row r="1272" ht="36" customHeight="1" spans="1:8">
      <c r="A1272" s="468">
        <v>2220505</v>
      </c>
      <c r="B1272" s="318" t="s">
        <v>1080</v>
      </c>
      <c r="C1272" s="363">
        <v>0</v>
      </c>
      <c r="D1272" s="363">
        <v>0</v>
      </c>
      <c r="E1272" s="323" t="str">
        <f t="shared" si="78"/>
        <v> </v>
      </c>
      <c r="F1272" s="281" t="str">
        <f t="shared" si="76"/>
        <v>否</v>
      </c>
      <c r="G1272" s="158" t="str">
        <f t="shared" si="77"/>
        <v>项</v>
      </c>
      <c r="H1272" s="467" t="str">
        <f t="shared" si="79"/>
        <v>否</v>
      </c>
    </row>
    <row r="1273" ht="36" customHeight="1" spans="1:8">
      <c r="A1273" s="468">
        <v>2220506</v>
      </c>
      <c r="B1273" s="318" t="s">
        <v>1081</v>
      </c>
      <c r="C1273" s="363">
        <v>0</v>
      </c>
      <c r="D1273" s="363">
        <v>0</v>
      </c>
      <c r="E1273" s="323" t="str">
        <f t="shared" si="78"/>
        <v> </v>
      </c>
      <c r="F1273" s="281" t="str">
        <f t="shared" si="76"/>
        <v>否</v>
      </c>
      <c r="G1273" s="158" t="str">
        <f t="shared" si="77"/>
        <v>项</v>
      </c>
      <c r="H1273" s="467" t="str">
        <f t="shared" si="79"/>
        <v>否</v>
      </c>
    </row>
    <row r="1274" ht="36" customHeight="1" spans="1:8">
      <c r="A1274" s="468">
        <v>2220507</v>
      </c>
      <c r="B1274" s="318" t="s">
        <v>1082</v>
      </c>
      <c r="C1274" s="363">
        <v>0</v>
      </c>
      <c r="D1274" s="363">
        <v>0</v>
      </c>
      <c r="E1274" s="323" t="str">
        <f t="shared" si="78"/>
        <v> </v>
      </c>
      <c r="F1274" s="281" t="str">
        <f t="shared" si="76"/>
        <v>否</v>
      </c>
      <c r="G1274" s="158" t="str">
        <f t="shared" si="77"/>
        <v>项</v>
      </c>
      <c r="H1274" s="467" t="str">
        <f t="shared" si="79"/>
        <v>否</v>
      </c>
    </row>
    <row r="1275" ht="36" customHeight="1" spans="1:8">
      <c r="A1275" s="468">
        <v>2220508</v>
      </c>
      <c r="B1275" s="318" t="s">
        <v>1083</v>
      </c>
      <c r="C1275" s="363">
        <v>0</v>
      </c>
      <c r="D1275" s="363">
        <v>0</v>
      </c>
      <c r="E1275" s="323" t="str">
        <f t="shared" si="78"/>
        <v> </v>
      </c>
      <c r="F1275" s="281" t="str">
        <f t="shared" si="76"/>
        <v>否</v>
      </c>
      <c r="G1275" s="158" t="str">
        <f t="shared" si="77"/>
        <v>项</v>
      </c>
      <c r="H1275" s="467" t="str">
        <f t="shared" si="79"/>
        <v>否</v>
      </c>
    </row>
    <row r="1276" ht="36" customHeight="1" spans="1:8">
      <c r="A1276" s="468">
        <v>2220509</v>
      </c>
      <c r="B1276" s="318" t="s">
        <v>1084</v>
      </c>
      <c r="C1276" s="363">
        <v>0</v>
      </c>
      <c r="D1276" s="363">
        <v>0</v>
      </c>
      <c r="E1276" s="323" t="str">
        <f t="shared" si="78"/>
        <v> </v>
      </c>
      <c r="F1276" s="281" t="str">
        <f t="shared" si="76"/>
        <v>否</v>
      </c>
      <c r="G1276" s="158" t="str">
        <f t="shared" si="77"/>
        <v>项</v>
      </c>
      <c r="H1276" s="467" t="str">
        <f t="shared" si="79"/>
        <v>否</v>
      </c>
    </row>
    <row r="1277" ht="36" customHeight="1" spans="1:8">
      <c r="A1277" s="468">
        <v>2220510</v>
      </c>
      <c r="B1277" s="318" t="s">
        <v>1085</v>
      </c>
      <c r="C1277" s="363">
        <v>0</v>
      </c>
      <c r="D1277" s="363">
        <v>0</v>
      </c>
      <c r="E1277" s="323" t="str">
        <f t="shared" si="78"/>
        <v> </v>
      </c>
      <c r="F1277" s="281" t="str">
        <f t="shared" si="76"/>
        <v>否</v>
      </c>
      <c r="G1277" s="158" t="str">
        <f t="shared" si="77"/>
        <v>项</v>
      </c>
      <c r="H1277" s="467" t="str">
        <f t="shared" si="79"/>
        <v>否</v>
      </c>
    </row>
    <row r="1278" ht="36" customHeight="1" spans="1:8">
      <c r="A1278" s="315">
        <v>2220511</v>
      </c>
      <c r="B1278" s="318" t="s">
        <v>1086</v>
      </c>
      <c r="C1278" s="363">
        <v>0</v>
      </c>
      <c r="D1278" s="363">
        <v>0</v>
      </c>
      <c r="E1278" s="323" t="str">
        <f t="shared" si="78"/>
        <v> </v>
      </c>
      <c r="F1278" s="281" t="str">
        <f t="shared" si="76"/>
        <v>否</v>
      </c>
      <c r="G1278" s="158" t="str">
        <f t="shared" si="77"/>
        <v>项</v>
      </c>
      <c r="H1278" s="467" t="str">
        <f t="shared" si="79"/>
        <v>否</v>
      </c>
    </row>
    <row r="1279" ht="36" customHeight="1" spans="1:8">
      <c r="A1279" s="468">
        <v>2220599</v>
      </c>
      <c r="B1279" s="318" t="s">
        <v>1087</v>
      </c>
      <c r="C1279" s="363">
        <v>0</v>
      </c>
      <c r="D1279" s="363">
        <v>0</v>
      </c>
      <c r="E1279" s="323" t="str">
        <f t="shared" si="78"/>
        <v> </v>
      </c>
      <c r="F1279" s="281" t="str">
        <f t="shared" si="76"/>
        <v>否</v>
      </c>
      <c r="G1279" s="158" t="str">
        <f t="shared" si="77"/>
        <v>项</v>
      </c>
      <c r="H1279" s="467" t="str">
        <f t="shared" si="79"/>
        <v>否</v>
      </c>
    </row>
    <row r="1280" ht="36" customHeight="1" spans="1:8">
      <c r="A1280" s="466" t="s">
        <v>1088</v>
      </c>
      <c r="B1280" s="472" t="s">
        <v>252</v>
      </c>
      <c r="C1280" s="363">
        <v>0</v>
      </c>
      <c r="D1280" s="363">
        <v>0</v>
      </c>
      <c r="E1280" s="323" t="str">
        <f t="shared" si="78"/>
        <v> </v>
      </c>
      <c r="F1280" s="281" t="str">
        <f t="shared" si="76"/>
        <v>否</v>
      </c>
      <c r="G1280" s="158" t="str">
        <f t="shared" si="77"/>
        <v>项</v>
      </c>
      <c r="H1280" s="467" t="str">
        <f t="shared" si="79"/>
        <v>否</v>
      </c>
    </row>
    <row r="1281" ht="36" customHeight="1" spans="1:8">
      <c r="A1281" s="466">
        <v>224</v>
      </c>
      <c r="B1281" s="310" t="s">
        <v>85</v>
      </c>
      <c r="C1281" s="363">
        <v>1557</v>
      </c>
      <c r="D1281" s="363">
        <v>2386</v>
      </c>
      <c r="E1281" s="323">
        <f t="shared" si="78"/>
        <v>0.532</v>
      </c>
      <c r="F1281" s="281" t="str">
        <f t="shared" si="76"/>
        <v>是</v>
      </c>
      <c r="G1281" s="158" t="str">
        <f t="shared" si="77"/>
        <v>类</v>
      </c>
      <c r="H1281" s="467" t="str">
        <f t="shared" si="79"/>
        <v>是</v>
      </c>
    </row>
    <row r="1282" ht="36" customHeight="1" spans="1:8">
      <c r="A1282" s="466">
        <v>22401</v>
      </c>
      <c r="B1282" s="310" t="s">
        <v>1089</v>
      </c>
      <c r="C1282" s="363">
        <v>362</v>
      </c>
      <c r="D1282" s="363">
        <v>619</v>
      </c>
      <c r="E1282" s="323">
        <f t="shared" si="78"/>
        <v>0.71</v>
      </c>
      <c r="F1282" s="281" t="str">
        <f t="shared" si="76"/>
        <v>是</v>
      </c>
      <c r="G1282" s="158" t="str">
        <f t="shared" si="77"/>
        <v>款</v>
      </c>
      <c r="H1282" s="467" t="str">
        <f t="shared" si="79"/>
        <v>是</v>
      </c>
    </row>
    <row r="1283" ht="36" customHeight="1" spans="1:8">
      <c r="A1283" s="468">
        <v>2240101</v>
      </c>
      <c r="B1283" s="318" t="s">
        <v>112</v>
      </c>
      <c r="C1283" s="363">
        <v>352</v>
      </c>
      <c r="D1283" s="363">
        <v>458</v>
      </c>
      <c r="E1283" s="323">
        <f t="shared" si="78"/>
        <v>0.301</v>
      </c>
      <c r="F1283" s="281" t="str">
        <f t="shared" si="76"/>
        <v>是</v>
      </c>
      <c r="G1283" s="158" t="str">
        <f t="shared" si="77"/>
        <v>项</v>
      </c>
      <c r="H1283" s="467" t="str">
        <f t="shared" si="79"/>
        <v>是</v>
      </c>
    </row>
    <row r="1284" ht="36" customHeight="1" spans="1:8">
      <c r="A1284" s="468">
        <v>2240102</v>
      </c>
      <c r="B1284" s="318" t="s">
        <v>113</v>
      </c>
      <c r="C1284" s="363">
        <v>0</v>
      </c>
      <c r="D1284" s="363">
        <v>0</v>
      </c>
      <c r="E1284" s="323" t="str">
        <f t="shared" si="78"/>
        <v> </v>
      </c>
      <c r="F1284" s="281" t="str">
        <f t="shared" ref="F1284:F1347" si="80">IF(LEN(A1284)=3,"是",IF(B1284&lt;&gt;"",IF(SUM(C1284:D1284)&lt;&gt;0,"是","否"),"是"))</f>
        <v>否</v>
      </c>
      <c r="G1284" s="158" t="str">
        <f t="shared" ref="G1284:G1347" si="81">IF(LEN(A1284)=3,"类",IF(LEN(A1284)=5,"款","项"))</f>
        <v>项</v>
      </c>
      <c r="H1284" s="467" t="str">
        <f t="shared" si="79"/>
        <v>否</v>
      </c>
    </row>
    <row r="1285" ht="36" customHeight="1" spans="1:8">
      <c r="A1285" s="468">
        <v>2240103</v>
      </c>
      <c r="B1285" s="318" t="s">
        <v>114</v>
      </c>
      <c r="C1285" s="363">
        <v>0</v>
      </c>
      <c r="D1285" s="363">
        <v>0</v>
      </c>
      <c r="E1285" s="323" t="str">
        <f t="shared" ref="E1285:E1348" si="82">IFERROR(D1285/C1285-1," ")</f>
        <v> </v>
      </c>
      <c r="F1285" s="281" t="str">
        <f t="shared" si="80"/>
        <v>否</v>
      </c>
      <c r="G1285" s="158" t="str">
        <f t="shared" si="81"/>
        <v>项</v>
      </c>
      <c r="H1285" s="467" t="str">
        <f t="shared" ref="H1285:H1348" si="83">IF(LEN(A1285)=3,"是",IF(B1285&lt;&gt;"",IF(SUM(C1285:D1285)&lt;&gt;0,"是","否"),"是"))</f>
        <v>否</v>
      </c>
    </row>
    <row r="1286" ht="36" customHeight="1" spans="1:8">
      <c r="A1286" s="468">
        <v>2240104</v>
      </c>
      <c r="B1286" s="318" t="s">
        <v>1090</v>
      </c>
      <c r="C1286" s="363">
        <v>0</v>
      </c>
      <c r="D1286" s="363">
        <v>2</v>
      </c>
      <c r="E1286" s="323" t="str">
        <f t="shared" si="82"/>
        <v> </v>
      </c>
      <c r="F1286" s="281" t="str">
        <f t="shared" si="80"/>
        <v>是</v>
      </c>
      <c r="G1286" s="158" t="str">
        <f t="shared" si="81"/>
        <v>项</v>
      </c>
      <c r="H1286" s="467" t="str">
        <f t="shared" si="83"/>
        <v>是</v>
      </c>
    </row>
    <row r="1287" ht="36" customHeight="1" spans="1:8">
      <c r="A1287" s="468">
        <v>2240105</v>
      </c>
      <c r="B1287" s="318" t="s">
        <v>1091</v>
      </c>
      <c r="C1287" s="363">
        <v>0</v>
      </c>
      <c r="D1287" s="363">
        <v>0</v>
      </c>
      <c r="E1287" s="323" t="str">
        <f t="shared" si="82"/>
        <v> </v>
      </c>
      <c r="F1287" s="281" t="str">
        <f t="shared" si="80"/>
        <v>否</v>
      </c>
      <c r="G1287" s="158" t="str">
        <f t="shared" si="81"/>
        <v>项</v>
      </c>
      <c r="H1287" s="467" t="str">
        <f t="shared" si="83"/>
        <v>否</v>
      </c>
    </row>
    <row r="1288" ht="36" customHeight="1" spans="1:8">
      <c r="A1288" s="468">
        <v>2240106</v>
      </c>
      <c r="B1288" s="318" t="s">
        <v>1092</v>
      </c>
      <c r="C1288" s="363">
        <v>0</v>
      </c>
      <c r="D1288" s="363">
        <v>114</v>
      </c>
      <c r="E1288" s="323" t="str">
        <f t="shared" si="82"/>
        <v> </v>
      </c>
      <c r="F1288" s="281" t="str">
        <f t="shared" si="80"/>
        <v>是</v>
      </c>
      <c r="G1288" s="158" t="str">
        <f t="shared" si="81"/>
        <v>项</v>
      </c>
      <c r="H1288" s="467" t="str">
        <f t="shared" si="83"/>
        <v>是</v>
      </c>
    </row>
    <row r="1289" ht="36" customHeight="1" spans="1:8">
      <c r="A1289" s="468">
        <v>2240107</v>
      </c>
      <c r="B1289" s="318" t="s">
        <v>1093</v>
      </c>
      <c r="C1289" s="363"/>
      <c r="D1289" s="363"/>
      <c r="E1289" s="323" t="str">
        <f t="shared" si="82"/>
        <v> </v>
      </c>
      <c r="F1289" s="281" t="str">
        <f t="shared" si="80"/>
        <v>否</v>
      </c>
      <c r="G1289" s="158" t="str">
        <f t="shared" si="81"/>
        <v>项</v>
      </c>
      <c r="H1289" s="467" t="str">
        <f t="shared" si="83"/>
        <v>否</v>
      </c>
    </row>
    <row r="1290" ht="36" customHeight="1" spans="1:8">
      <c r="A1290" s="468">
        <v>2240108</v>
      </c>
      <c r="B1290" s="318" t="s">
        <v>1094</v>
      </c>
      <c r="C1290" s="363">
        <v>0</v>
      </c>
      <c r="D1290" s="363">
        <v>0</v>
      </c>
      <c r="E1290" s="323" t="str">
        <f t="shared" si="82"/>
        <v> </v>
      </c>
      <c r="F1290" s="281" t="str">
        <f t="shared" si="80"/>
        <v>否</v>
      </c>
      <c r="G1290" s="158" t="str">
        <f t="shared" si="81"/>
        <v>项</v>
      </c>
      <c r="H1290" s="467" t="str">
        <f t="shared" si="83"/>
        <v>否</v>
      </c>
    </row>
    <row r="1291" ht="36" customHeight="1" spans="1:8">
      <c r="A1291" s="468">
        <v>2240109</v>
      </c>
      <c r="B1291" s="318" t="s">
        <v>1095</v>
      </c>
      <c r="C1291" s="363">
        <v>0</v>
      </c>
      <c r="D1291" s="363">
        <v>10</v>
      </c>
      <c r="E1291" s="323" t="str">
        <f t="shared" si="82"/>
        <v> </v>
      </c>
      <c r="F1291" s="281" t="str">
        <f t="shared" si="80"/>
        <v>是</v>
      </c>
      <c r="G1291" s="158" t="str">
        <f t="shared" si="81"/>
        <v>项</v>
      </c>
      <c r="H1291" s="467" t="str">
        <f t="shared" si="83"/>
        <v>是</v>
      </c>
    </row>
    <row r="1292" ht="36" customHeight="1" spans="1:8">
      <c r="A1292" s="468">
        <v>2240150</v>
      </c>
      <c r="B1292" s="318" t="s">
        <v>121</v>
      </c>
      <c r="C1292" s="363">
        <v>0</v>
      </c>
      <c r="D1292" s="363">
        <v>0</v>
      </c>
      <c r="E1292" s="323" t="str">
        <f t="shared" si="82"/>
        <v> </v>
      </c>
      <c r="F1292" s="281" t="str">
        <f t="shared" si="80"/>
        <v>否</v>
      </c>
      <c r="G1292" s="158" t="str">
        <f t="shared" si="81"/>
        <v>项</v>
      </c>
      <c r="H1292" s="467" t="str">
        <f t="shared" si="83"/>
        <v>否</v>
      </c>
    </row>
    <row r="1293" ht="36" customHeight="1" spans="1:8">
      <c r="A1293" s="468">
        <v>2240199</v>
      </c>
      <c r="B1293" s="318" t="s">
        <v>1096</v>
      </c>
      <c r="C1293" s="363">
        <v>10</v>
      </c>
      <c r="D1293" s="363">
        <v>35</v>
      </c>
      <c r="E1293" s="323">
        <f t="shared" si="82"/>
        <v>2.5</v>
      </c>
      <c r="F1293" s="281" t="str">
        <f t="shared" si="80"/>
        <v>是</v>
      </c>
      <c r="G1293" s="158" t="str">
        <f t="shared" si="81"/>
        <v>项</v>
      </c>
      <c r="H1293" s="467" t="str">
        <f t="shared" si="83"/>
        <v>是</v>
      </c>
    </row>
    <row r="1294" ht="36" customHeight="1" spans="1:8">
      <c r="A1294" s="466">
        <v>22402</v>
      </c>
      <c r="B1294" s="310" t="s">
        <v>1097</v>
      </c>
      <c r="C1294" s="363">
        <v>1096</v>
      </c>
      <c r="D1294" s="363">
        <v>1063</v>
      </c>
      <c r="E1294" s="323">
        <f t="shared" si="82"/>
        <v>-0.03</v>
      </c>
      <c r="F1294" s="281" t="str">
        <f t="shared" si="80"/>
        <v>是</v>
      </c>
      <c r="G1294" s="158" t="str">
        <f t="shared" si="81"/>
        <v>款</v>
      </c>
      <c r="H1294" s="467" t="str">
        <f t="shared" si="83"/>
        <v>是</v>
      </c>
    </row>
    <row r="1295" ht="36" customHeight="1" spans="1:8">
      <c r="A1295" s="468">
        <v>2240201</v>
      </c>
      <c r="B1295" s="318" t="s">
        <v>112</v>
      </c>
      <c r="C1295" s="363">
        <v>0</v>
      </c>
      <c r="D1295" s="363">
        <v>0</v>
      </c>
      <c r="E1295" s="323" t="str">
        <f t="shared" si="82"/>
        <v> </v>
      </c>
      <c r="F1295" s="281" t="str">
        <f t="shared" si="80"/>
        <v>否</v>
      </c>
      <c r="G1295" s="158" t="str">
        <f t="shared" si="81"/>
        <v>项</v>
      </c>
      <c r="H1295" s="467" t="str">
        <f t="shared" si="83"/>
        <v>否</v>
      </c>
    </row>
    <row r="1296" ht="36" customHeight="1" spans="1:8">
      <c r="A1296" s="468">
        <v>2240202</v>
      </c>
      <c r="B1296" s="318" t="s">
        <v>113</v>
      </c>
      <c r="C1296" s="363">
        <v>0</v>
      </c>
      <c r="D1296" s="363">
        <v>0</v>
      </c>
      <c r="E1296" s="323" t="str">
        <f t="shared" si="82"/>
        <v> </v>
      </c>
      <c r="F1296" s="281" t="str">
        <f t="shared" si="80"/>
        <v>否</v>
      </c>
      <c r="G1296" s="158" t="str">
        <f t="shared" si="81"/>
        <v>项</v>
      </c>
      <c r="H1296" s="467" t="str">
        <f t="shared" si="83"/>
        <v>否</v>
      </c>
    </row>
    <row r="1297" ht="36" customHeight="1" spans="1:8">
      <c r="A1297" s="468">
        <v>2240203</v>
      </c>
      <c r="B1297" s="318" t="s">
        <v>114</v>
      </c>
      <c r="C1297" s="363">
        <v>0</v>
      </c>
      <c r="D1297" s="363">
        <v>0</v>
      </c>
      <c r="E1297" s="323" t="str">
        <f t="shared" si="82"/>
        <v> </v>
      </c>
      <c r="F1297" s="281" t="str">
        <f t="shared" si="80"/>
        <v>否</v>
      </c>
      <c r="G1297" s="158" t="str">
        <f t="shared" si="81"/>
        <v>项</v>
      </c>
      <c r="H1297" s="467" t="str">
        <f t="shared" si="83"/>
        <v>否</v>
      </c>
    </row>
    <row r="1298" ht="36" customHeight="1" spans="1:8">
      <c r="A1298" s="468">
        <v>2240204</v>
      </c>
      <c r="B1298" s="318" t="s">
        <v>1098</v>
      </c>
      <c r="C1298" s="363">
        <v>0</v>
      </c>
      <c r="D1298" s="363">
        <v>45</v>
      </c>
      <c r="E1298" s="323" t="str">
        <f t="shared" si="82"/>
        <v> </v>
      </c>
      <c r="F1298" s="281" t="str">
        <f t="shared" si="80"/>
        <v>是</v>
      </c>
      <c r="G1298" s="158" t="str">
        <f t="shared" si="81"/>
        <v>项</v>
      </c>
      <c r="H1298" s="467" t="str">
        <f t="shared" si="83"/>
        <v>是</v>
      </c>
    </row>
    <row r="1299" ht="36" customHeight="1" spans="1:8">
      <c r="A1299" s="468">
        <v>2240299</v>
      </c>
      <c r="B1299" s="318" t="s">
        <v>1099</v>
      </c>
      <c r="C1299" s="363">
        <v>1096</v>
      </c>
      <c r="D1299" s="363">
        <v>1018</v>
      </c>
      <c r="E1299" s="323">
        <f t="shared" si="82"/>
        <v>-0.071</v>
      </c>
      <c r="F1299" s="281" t="str">
        <f t="shared" si="80"/>
        <v>是</v>
      </c>
      <c r="G1299" s="158" t="str">
        <f t="shared" si="81"/>
        <v>项</v>
      </c>
      <c r="H1299" s="467" t="str">
        <f t="shared" si="83"/>
        <v>是</v>
      </c>
    </row>
    <row r="1300" ht="36" customHeight="1" spans="1:8">
      <c r="A1300" s="466">
        <v>22403</v>
      </c>
      <c r="B1300" s="310" t="s">
        <v>1100</v>
      </c>
      <c r="C1300" s="363"/>
      <c r="D1300" s="363"/>
      <c r="E1300" s="323" t="str">
        <f t="shared" si="82"/>
        <v> </v>
      </c>
      <c r="F1300" s="281" t="str">
        <f t="shared" si="80"/>
        <v>否</v>
      </c>
      <c r="G1300" s="158" t="str">
        <f t="shared" si="81"/>
        <v>款</v>
      </c>
      <c r="H1300" s="467" t="str">
        <f t="shared" si="83"/>
        <v>否</v>
      </c>
    </row>
    <row r="1301" ht="36" customHeight="1" spans="1:8">
      <c r="A1301" s="468">
        <v>2240301</v>
      </c>
      <c r="B1301" s="318" t="s">
        <v>112</v>
      </c>
      <c r="C1301" s="363"/>
      <c r="D1301" s="363"/>
      <c r="E1301" s="323" t="str">
        <f t="shared" si="82"/>
        <v> </v>
      </c>
      <c r="F1301" s="281" t="str">
        <f t="shared" si="80"/>
        <v>否</v>
      </c>
      <c r="G1301" s="158" t="str">
        <f t="shared" si="81"/>
        <v>项</v>
      </c>
      <c r="H1301" s="467" t="str">
        <f t="shared" si="83"/>
        <v>否</v>
      </c>
    </row>
    <row r="1302" ht="36" customHeight="1" spans="1:8">
      <c r="A1302" s="468">
        <v>2240302</v>
      </c>
      <c r="B1302" s="318" t="s">
        <v>113</v>
      </c>
      <c r="C1302" s="363"/>
      <c r="D1302" s="363"/>
      <c r="E1302" s="323" t="str">
        <f t="shared" si="82"/>
        <v> </v>
      </c>
      <c r="F1302" s="281" t="str">
        <f t="shared" si="80"/>
        <v>否</v>
      </c>
      <c r="G1302" s="158" t="str">
        <f t="shared" si="81"/>
        <v>项</v>
      </c>
      <c r="H1302" s="467" t="str">
        <f t="shared" si="83"/>
        <v>否</v>
      </c>
    </row>
    <row r="1303" ht="36" customHeight="1" spans="1:8">
      <c r="A1303" s="468">
        <v>2240303</v>
      </c>
      <c r="B1303" s="318" t="s">
        <v>114</v>
      </c>
      <c r="C1303" s="363"/>
      <c r="D1303" s="363"/>
      <c r="E1303" s="323" t="str">
        <f t="shared" si="82"/>
        <v> </v>
      </c>
      <c r="F1303" s="281" t="str">
        <f t="shared" si="80"/>
        <v>否</v>
      </c>
      <c r="G1303" s="158" t="str">
        <f t="shared" si="81"/>
        <v>项</v>
      </c>
      <c r="H1303" s="467" t="str">
        <f t="shared" si="83"/>
        <v>否</v>
      </c>
    </row>
    <row r="1304" ht="36" customHeight="1" spans="1:8">
      <c r="A1304" s="468">
        <v>2240304</v>
      </c>
      <c r="B1304" s="318" t="s">
        <v>1101</v>
      </c>
      <c r="C1304" s="363"/>
      <c r="D1304" s="363"/>
      <c r="E1304" s="323" t="str">
        <f t="shared" si="82"/>
        <v> </v>
      </c>
      <c r="F1304" s="281" t="str">
        <f t="shared" si="80"/>
        <v>否</v>
      </c>
      <c r="G1304" s="158" t="str">
        <f t="shared" si="81"/>
        <v>项</v>
      </c>
      <c r="H1304" s="467" t="str">
        <f t="shared" si="83"/>
        <v>否</v>
      </c>
    </row>
    <row r="1305" ht="36" customHeight="1" spans="1:8">
      <c r="A1305" s="468">
        <v>2240399</v>
      </c>
      <c r="B1305" s="318" t="s">
        <v>1102</v>
      </c>
      <c r="C1305" s="363"/>
      <c r="D1305" s="363"/>
      <c r="E1305" s="323" t="str">
        <f t="shared" si="82"/>
        <v> </v>
      </c>
      <c r="F1305" s="281" t="str">
        <f t="shared" si="80"/>
        <v>否</v>
      </c>
      <c r="G1305" s="158" t="str">
        <f t="shared" si="81"/>
        <v>项</v>
      </c>
      <c r="H1305" s="467" t="str">
        <f t="shared" si="83"/>
        <v>否</v>
      </c>
    </row>
    <row r="1306" ht="36" customHeight="1" spans="1:8">
      <c r="A1306" s="466">
        <v>22404</v>
      </c>
      <c r="B1306" s="310" t="s">
        <v>1103</v>
      </c>
      <c r="C1306" s="363">
        <v>0</v>
      </c>
      <c r="D1306" s="363">
        <v>0</v>
      </c>
      <c r="E1306" s="323" t="str">
        <f t="shared" si="82"/>
        <v> </v>
      </c>
      <c r="F1306" s="281" t="str">
        <f t="shared" si="80"/>
        <v>否</v>
      </c>
      <c r="G1306" s="158" t="str">
        <f t="shared" si="81"/>
        <v>款</v>
      </c>
      <c r="H1306" s="467" t="str">
        <f t="shared" si="83"/>
        <v>否</v>
      </c>
    </row>
    <row r="1307" ht="36" customHeight="1" spans="1:8">
      <c r="A1307" s="468">
        <v>2240401</v>
      </c>
      <c r="B1307" s="318" t="s">
        <v>112</v>
      </c>
      <c r="C1307" s="363">
        <v>0</v>
      </c>
      <c r="D1307" s="363">
        <v>0</v>
      </c>
      <c r="E1307" s="323" t="str">
        <f t="shared" si="82"/>
        <v> </v>
      </c>
      <c r="F1307" s="281" t="str">
        <f t="shared" si="80"/>
        <v>否</v>
      </c>
      <c r="G1307" s="158" t="str">
        <f t="shared" si="81"/>
        <v>项</v>
      </c>
      <c r="H1307" s="467" t="str">
        <f t="shared" si="83"/>
        <v>否</v>
      </c>
    </row>
    <row r="1308" ht="36" customHeight="1" spans="1:8">
      <c r="A1308" s="468">
        <v>2240402</v>
      </c>
      <c r="B1308" s="318" t="s">
        <v>113</v>
      </c>
      <c r="C1308" s="363">
        <v>0</v>
      </c>
      <c r="D1308" s="363">
        <v>0</v>
      </c>
      <c r="E1308" s="323" t="str">
        <f t="shared" si="82"/>
        <v> </v>
      </c>
      <c r="F1308" s="281" t="str">
        <f t="shared" si="80"/>
        <v>否</v>
      </c>
      <c r="G1308" s="158" t="str">
        <f t="shared" si="81"/>
        <v>项</v>
      </c>
      <c r="H1308" s="467" t="str">
        <f t="shared" si="83"/>
        <v>否</v>
      </c>
    </row>
    <row r="1309" ht="36" customHeight="1" spans="1:8">
      <c r="A1309" s="468">
        <v>2240403</v>
      </c>
      <c r="B1309" s="318" t="s">
        <v>114</v>
      </c>
      <c r="C1309" s="363">
        <v>0</v>
      </c>
      <c r="D1309" s="363">
        <v>0</v>
      </c>
      <c r="E1309" s="323" t="str">
        <f t="shared" si="82"/>
        <v> </v>
      </c>
      <c r="F1309" s="281" t="str">
        <f t="shared" si="80"/>
        <v>否</v>
      </c>
      <c r="G1309" s="158" t="str">
        <f t="shared" si="81"/>
        <v>项</v>
      </c>
      <c r="H1309" s="467" t="str">
        <f t="shared" si="83"/>
        <v>否</v>
      </c>
    </row>
    <row r="1310" ht="36" customHeight="1" spans="1:8">
      <c r="A1310" s="468">
        <v>2240404</v>
      </c>
      <c r="B1310" s="318" t="s">
        <v>1104</v>
      </c>
      <c r="C1310" s="363">
        <v>0</v>
      </c>
      <c r="D1310" s="363">
        <v>0</v>
      </c>
      <c r="E1310" s="323" t="str">
        <f t="shared" si="82"/>
        <v> </v>
      </c>
      <c r="F1310" s="281" t="str">
        <f t="shared" si="80"/>
        <v>否</v>
      </c>
      <c r="G1310" s="158" t="str">
        <f t="shared" si="81"/>
        <v>项</v>
      </c>
      <c r="H1310" s="467" t="str">
        <f t="shared" si="83"/>
        <v>否</v>
      </c>
    </row>
    <row r="1311" ht="36" customHeight="1" spans="1:8">
      <c r="A1311" s="468">
        <v>2240405</v>
      </c>
      <c r="B1311" s="318" t="s">
        <v>1105</v>
      </c>
      <c r="C1311" s="363">
        <v>0</v>
      </c>
      <c r="D1311" s="363">
        <v>0</v>
      </c>
      <c r="E1311" s="323" t="str">
        <f t="shared" si="82"/>
        <v> </v>
      </c>
      <c r="F1311" s="281" t="str">
        <f t="shared" si="80"/>
        <v>否</v>
      </c>
      <c r="G1311" s="158" t="str">
        <f t="shared" si="81"/>
        <v>项</v>
      </c>
      <c r="H1311" s="467" t="str">
        <f t="shared" si="83"/>
        <v>否</v>
      </c>
    </row>
    <row r="1312" ht="36" customHeight="1" spans="1:8">
      <c r="A1312" s="468">
        <v>2240450</v>
      </c>
      <c r="B1312" s="318" t="s">
        <v>121</v>
      </c>
      <c r="C1312" s="363">
        <v>0</v>
      </c>
      <c r="D1312" s="363">
        <v>0</v>
      </c>
      <c r="E1312" s="323" t="str">
        <f t="shared" si="82"/>
        <v> </v>
      </c>
      <c r="F1312" s="281" t="str">
        <f t="shared" si="80"/>
        <v>否</v>
      </c>
      <c r="G1312" s="158" t="str">
        <f t="shared" si="81"/>
        <v>项</v>
      </c>
      <c r="H1312" s="467" t="str">
        <f t="shared" si="83"/>
        <v>否</v>
      </c>
    </row>
    <row r="1313" ht="36" customHeight="1" spans="1:8">
      <c r="A1313" s="468">
        <v>2240499</v>
      </c>
      <c r="B1313" s="318" t="s">
        <v>1106</v>
      </c>
      <c r="C1313" s="363">
        <v>0</v>
      </c>
      <c r="D1313" s="363">
        <v>0</v>
      </c>
      <c r="E1313" s="323" t="str">
        <f t="shared" si="82"/>
        <v> </v>
      </c>
      <c r="F1313" s="281" t="str">
        <f t="shared" si="80"/>
        <v>否</v>
      </c>
      <c r="G1313" s="158" t="str">
        <f t="shared" si="81"/>
        <v>项</v>
      </c>
      <c r="H1313" s="467" t="str">
        <f t="shared" si="83"/>
        <v>否</v>
      </c>
    </row>
    <row r="1314" ht="36" customHeight="1" spans="1:8">
      <c r="A1314" s="466">
        <v>22405</v>
      </c>
      <c r="B1314" s="310" t="s">
        <v>1107</v>
      </c>
      <c r="C1314" s="363">
        <v>99</v>
      </c>
      <c r="D1314" s="363">
        <v>100</v>
      </c>
      <c r="E1314" s="323">
        <f t="shared" si="82"/>
        <v>0.01</v>
      </c>
      <c r="F1314" s="281" t="str">
        <f t="shared" si="80"/>
        <v>是</v>
      </c>
      <c r="G1314" s="158" t="str">
        <f t="shared" si="81"/>
        <v>款</v>
      </c>
      <c r="H1314" s="467" t="str">
        <f t="shared" si="83"/>
        <v>是</v>
      </c>
    </row>
    <row r="1315" ht="36" customHeight="1" spans="1:8">
      <c r="A1315" s="468">
        <v>2240501</v>
      </c>
      <c r="B1315" s="318" t="s">
        <v>112</v>
      </c>
      <c r="C1315" s="363">
        <v>0</v>
      </c>
      <c r="D1315" s="363">
        <v>0</v>
      </c>
      <c r="E1315" s="323" t="str">
        <f t="shared" si="82"/>
        <v> </v>
      </c>
      <c r="F1315" s="281" t="str">
        <f t="shared" si="80"/>
        <v>否</v>
      </c>
      <c r="G1315" s="158" t="str">
        <f t="shared" si="81"/>
        <v>项</v>
      </c>
      <c r="H1315" s="467" t="str">
        <f t="shared" si="83"/>
        <v>否</v>
      </c>
    </row>
    <row r="1316" ht="36" customHeight="1" spans="1:8">
      <c r="A1316" s="468">
        <v>2240502</v>
      </c>
      <c r="B1316" s="318" t="s">
        <v>113</v>
      </c>
      <c r="C1316" s="363">
        <v>0</v>
      </c>
      <c r="D1316" s="363">
        <v>0</v>
      </c>
      <c r="E1316" s="323" t="str">
        <f t="shared" si="82"/>
        <v> </v>
      </c>
      <c r="F1316" s="281" t="str">
        <f t="shared" si="80"/>
        <v>否</v>
      </c>
      <c r="G1316" s="158" t="str">
        <f t="shared" si="81"/>
        <v>项</v>
      </c>
      <c r="H1316" s="467" t="str">
        <f t="shared" si="83"/>
        <v>否</v>
      </c>
    </row>
    <row r="1317" ht="36" customHeight="1" spans="1:8">
      <c r="A1317" s="468">
        <v>2240503</v>
      </c>
      <c r="B1317" s="318" t="s">
        <v>114</v>
      </c>
      <c r="C1317" s="363">
        <v>0</v>
      </c>
      <c r="D1317" s="363">
        <v>0</v>
      </c>
      <c r="E1317" s="323" t="str">
        <f t="shared" si="82"/>
        <v> </v>
      </c>
      <c r="F1317" s="281" t="str">
        <f t="shared" si="80"/>
        <v>否</v>
      </c>
      <c r="G1317" s="158" t="str">
        <f t="shared" si="81"/>
        <v>项</v>
      </c>
      <c r="H1317" s="467" t="str">
        <f t="shared" si="83"/>
        <v>否</v>
      </c>
    </row>
    <row r="1318" ht="36" customHeight="1" spans="1:8">
      <c r="A1318" s="468">
        <v>2240504</v>
      </c>
      <c r="B1318" s="318" t="s">
        <v>1108</v>
      </c>
      <c r="C1318" s="363">
        <v>0</v>
      </c>
      <c r="D1318" s="363">
        <v>0</v>
      </c>
      <c r="E1318" s="323" t="str">
        <f t="shared" si="82"/>
        <v> </v>
      </c>
      <c r="F1318" s="281" t="str">
        <f t="shared" si="80"/>
        <v>否</v>
      </c>
      <c r="G1318" s="158" t="str">
        <f t="shared" si="81"/>
        <v>项</v>
      </c>
      <c r="H1318" s="467" t="str">
        <f t="shared" si="83"/>
        <v>否</v>
      </c>
    </row>
    <row r="1319" ht="36" customHeight="1" spans="1:8">
      <c r="A1319" s="468">
        <v>2240505</v>
      </c>
      <c r="B1319" s="318" t="s">
        <v>1109</v>
      </c>
      <c r="C1319" s="363">
        <v>2</v>
      </c>
      <c r="D1319" s="363">
        <v>1</v>
      </c>
      <c r="E1319" s="323">
        <f t="shared" si="82"/>
        <v>-0.5</v>
      </c>
      <c r="F1319" s="281" t="str">
        <f t="shared" si="80"/>
        <v>是</v>
      </c>
      <c r="G1319" s="158" t="str">
        <f t="shared" si="81"/>
        <v>项</v>
      </c>
      <c r="H1319" s="467" t="str">
        <f t="shared" si="83"/>
        <v>是</v>
      </c>
    </row>
    <row r="1320" ht="36" customHeight="1" spans="1:8">
      <c r="A1320" s="468">
        <v>2240506</v>
      </c>
      <c r="B1320" s="318" t="s">
        <v>1110</v>
      </c>
      <c r="C1320" s="363">
        <v>2</v>
      </c>
      <c r="D1320" s="363">
        <v>3</v>
      </c>
      <c r="E1320" s="323">
        <f t="shared" si="82"/>
        <v>0.5</v>
      </c>
      <c r="F1320" s="281" t="str">
        <f t="shared" si="80"/>
        <v>是</v>
      </c>
      <c r="G1320" s="158" t="str">
        <f t="shared" si="81"/>
        <v>项</v>
      </c>
      <c r="H1320" s="467" t="str">
        <f t="shared" si="83"/>
        <v>是</v>
      </c>
    </row>
    <row r="1321" ht="36" customHeight="1" spans="1:8">
      <c r="A1321" s="468">
        <v>2240507</v>
      </c>
      <c r="B1321" s="318" t="s">
        <v>1111</v>
      </c>
      <c r="C1321" s="363">
        <v>0</v>
      </c>
      <c r="D1321" s="363">
        <v>0</v>
      </c>
      <c r="E1321" s="323" t="str">
        <f t="shared" si="82"/>
        <v> </v>
      </c>
      <c r="F1321" s="281" t="str">
        <f t="shared" si="80"/>
        <v>否</v>
      </c>
      <c r="G1321" s="158" t="str">
        <f t="shared" si="81"/>
        <v>项</v>
      </c>
      <c r="H1321" s="467" t="str">
        <f t="shared" si="83"/>
        <v>否</v>
      </c>
    </row>
    <row r="1322" ht="36" customHeight="1" spans="1:8">
      <c r="A1322" s="468">
        <v>2240508</v>
      </c>
      <c r="B1322" s="318" t="s">
        <v>1112</v>
      </c>
      <c r="C1322" s="363">
        <v>0</v>
      </c>
      <c r="D1322" s="363">
        <v>0</v>
      </c>
      <c r="E1322" s="323" t="str">
        <f t="shared" si="82"/>
        <v> </v>
      </c>
      <c r="F1322" s="281" t="str">
        <f t="shared" si="80"/>
        <v>否</v>
      </c>
      <c r="G1322" s="158" t="str">
        <f t="shared" si="81"/>
        <v>项</v>
      </c>
      <c r="H1322" s="467" t="str">
        <f t="shared" si="83"/>
        <v>否</v>
      </c>
    </row>
    <row r="1323" ht="36" customHeight="1" spans="1:8">
      <c r="A1323" s="468">
        <v>2240509</v>
      </c>
      <c r="B1323" s="318" t="s">
        <v>1113</v>
      </c>
      <c r="C1323" s="363">
        <v>0</v>
      </c>
      <c r="D1323" s="363">
        <v>0</v>
      </c>
      <c r="E1323" s="323" t="str">
        <f t="shared" si="82"/>
        <v> </v>
      </c>
      <c r="F1323" s="281" t="str">
        <f t="shared" si="80"/>
        <v>否</v>
      </c>
      <c r="G1323" s="158" t="str">
        <f t="shared" si="81"/>
        <v>项</v>
      </c>
      <c r="H1323" s="467" t="str">
        <f t="shared" si="83"/>
        <v>否</v>
      </c>
    </row>
    <row r="1324" ht="36" customHeight="1" spans="1:8">
      <c r="A1324" s="468">
        <v>2240510</v>
      </c>
      <c r="B1324" s="318" t="s">
        <v>1114</v>
      </c>
      <c r="C1324" s="363">
        <v>0</v>
      </c>
      <c r="D1324" s="363">
        <v>0</v>
      </c>
      <c r="E1324" s="323" t="str">
        <f t="shared" si="82"/>
        <v> </v>
      </c>
      <c r="F1324" s="281" t="str">
        <f t="shared" si="80"/>
        <v>否</v>
      </c>
      <c r="G1324" s="158" t="str">
        <f t="shared" si="81"/>
        <v>项</v>
      </c>
      <c r="H1324" s="467" t="str">
        <f t="shared" si="83"/>
        <v>否</v>
      </c>
    </row>
    <row r="1325" ht="36" customHeight="1" spans="1:8">
      <c r="A1325" s="468">
        <v>2240550</v>
      </c>
      <c r="B1325" s="318" t="s">
        <v>1115</v>
      </c>
      <c r="C1325" s="363">
        <v>95</v>
      </c>
      <c r="D1325" s="363">
        <v>96</v>
      </c>
      <c r="E1325" s="323">
        <f t="shared" si="82"/>
        <v>0.011</v>
      </c>
      <c r="F1325" s="281" t="str">
        <f t="shared" si="80"/>
        <v>是</v>
      </c>
      <c r="G1325" s="158" t="str">
        <f t="shared" si="81"/>
        <v>项</v>
      </c>
      <c r="H1325" s="467" t="str">
        <f t="shared" si="83"/>
        <v>是</v>
      </c>
    </row>
    <row r="1326" ht="36" customHeight="1" spans="1:8">
      <c r="A1326" s="468">
        <v>2240599</v>
      </c>
      <c r="B1326" s="318" t="s">
        <v>1116</v>
      </c>
      <c r="C1326" s="363">
        <v>0</v>
      </c>
      <c r="D1326" s="363">
        <v>0</v>
      </c>
      <c r="E1326" s="323" t="str">
        <f t="shared" si="82"/>
        <v> </v>
      </c>
      <c r="F1326" s="281" t="str">
        <f t="shared" si="80"/>
        <v>否</v>
      </c>
      <c r="G1326" s="158" t="str">
        <f t="shared" si="81"/>
        <v>项</v>
      </c>
      <c r="H1326" s="467" t="str">
        <f t="shared" si="83"/>
        <v>否</v>
      </c>
    </row>
    <row r="1327" ht="36" customHeight="1" spans="1:8">
      <c r="A1327" s="466">
        <v>22406</v>
      </c>
      <c r="B1327" s="310" t="s">
        <v>1117</v>
      </c>
      <c r="C1327" s="363">
        <v>0</v>
      </c>
      <c r="D1327" s="363">
        <v>266</v>
      </c>
      <c r="E1327" s="323" t="str">
        <f t="shared" si="82"/>
        <v> </v>
      </c>
      <c r="F1327" s="281" t="str">
        <f t="shared" si="80"/>
        <v>是</v>
      </c>
      <c r="G1327" s="158" t="str">
        <f t="shared" si="81"/>
        <v>款</v>
      </c>
      <c r="H1327" s="467" t="str">
        <f t="shared" si="83"/>
        <v>是</v>
      </c>
    </row>
    <row r="1328" ht="36" customHeight="1" spans="1:8">
      <c r="A1328" s="468">
        <v>2240601</v>
      </c>
      <c r="B1328" s="318" t="s">
        <v>1118</v>
      </c>
      <c r="C1328" s="363">
        <v>0</v>
      </c>
      <c r="D1328" s="363">
        <v>266</v>
      </c>
      <c r="E1328" s="323" t="str">
        <f t="shared" si="82"/>
        <v> </v>
      </c>
      <c r="F1328" s="281" t="str">
        <f t="shared" si="80"/>
        <v>是</v>
      </c>
      <c r="G1328" s="158" t="str">
        <f t="shared" si="81"/>
        <v>项</v>
      </c>
      <c r="H1328" s="467" t="str">
        <f t="shared" si="83"/>
        <v>是</v>
      </c>
    </row>
    <row r="1329" ht="36" customHeight="1" spans="1:8">
      <c r="A1329" s="468">
        <v>2240602</v>
      </c>
      <c r="B1329" s="318" t="s">
        <v>1119</v>
      </c>
      <c r="C1329" s="363">
        <v>0</v>
      </c>
      <c r="D1329" s="363">
        <v>0</v>
      </c>
      <c r="E1329" s="323" t="str">
        <f t="shared" si="82"/>
        <v> </v>
      </c>
      <c r="F1329" s="281" t="str">
        <f t="shared" si="80"/>
        <v>否</v>
      </c>
      <c r="G1329" s="158" t="str">
        <f t="shared" si="81"/>
        <v>项</v>
      </c>
      <c r="H1329" s="467" t="str">
        <f t="shared" si="83"/>
        <v>否</v>
      </c>
    </row>
    <row r="1330" ht="36" customHeight="1" spans="1:8">
      <c r="A1330" s="468">
        <v>2240699</v>
      </c>
      <c r="B1330" s="318" t="s">
        <v>1120</v>
      </c>
      <c r="C1330" s="363">
        <v>0</v>
      </c>
      <c r="D1330" s="363">
        <v>0</v>
      </c>
      <c r="E1330" s="323" t="str">
        <f t="shared" si="82"/>
        <v> </v>
      </c>
      <c r="F1330" s="281" t="str">
        <f t="shared" si="80"/>
        <v>否</v>
      </c>
      <c r="G1330" s="158" t="str">
        <f t="shared" si="81"/>
        <v>项</v>
      </c>
      <c r="H1330" s="467" t="str">
        <f t="shared" si="83"/>
        <v>否</v>
      </c>
    </row>
    <row r="1331" ht="36" customHeight="1" spans="1:8">
      <c r="A1331" s="466">
        <v>22407</v>
      </c>
      <c r="B1331" s="310" t="s">
        <v>1121</v>
      </c>
      <c r="C1331" s="363">
        <v>0</v>
      </c>
      <c r="D1331" s="363">
        <v>228</v>
      </c>
      <c r="E1331" s="323" t="str">
        <f t="shared" si="82"/>
        <v> </v>
      </c>
      <c r="F1331" s="281" t="str">
        <f t="shared" si="80"/>
        <v>是</v>
      </c>
      <c r="G1331" s="158" t="str">
        <f t="shared" si="81"/>
        <v>款</v>
      </c>
      <c r="H1331" s="467" t="str">
        <f t="shared" si="83"/>
        <v>是</v>
      </c>
    </row>
    <row r="1332" ht="36" customHeight="1" spans="1:8">
      <c r="A1332" s="468">
        <v>2240701</v>
      </c>
      <c r="B1332" s="318" t="s">
        <v>1122</v>
      </c>
      <c r="C1332" s="363"/>
      <c r="D1332" s="363"/>
      <c r="E1332" s="323" t="str">
        <f t="shared" si="82"/>
        <v> </v>
      </c>
      <c r="F1332" s="281" t="str">
        <f t="shared" si="80"/>
        <v>否</v>
      </c>
      <c r="G1332" s="158" t="str">
        <f t="shared" si="81"/>
        <v>项</v>
      </c>
      <c r="H1332" s="467" t="str">
        <f t="shared" si="83"/>
        <v>否</v>
      </c>
    </row>
    <row r="1333" ht="36" customHeight="1" spans="1:8">
      <c r="A1333" s="468">
        <v>2240702</v>
      </c>
      <c r="B1333" s="318" t="s">
        <v>1123</v>
      </c>
      <c r="C1333" s="363"/>
      <c r="D1333" s="363"/>
      <c r="E1333" s="323" t="str">
        <f t="shared" si="82"/>
        <v> </v>
      </c>
      <c r="F1333" s="281" t="str">
        <f t="shared" si="80"/>
        <v>否</v>
      </c>
      <c r="G1333" s="158" t="str">
        <f t="shared" si="81"/>
        <v>项</v>
      </c>
      <c r="H1333" s="467" t="str">
        <f t="shared" si="83"/>
        <v>否</v>
      </c>
    </row>
    <row r="1334" ht="36" customHeight="1" spans="1:8">
      <c r="A1334" s="468">
        <v>2240703</v>
      </c>
      <c r="B1334" s="318" t="s">
        <v>1124</v>
      </c>
      <c r="C1334" s="363">
        <v>0</v>
      </c>
      <c r="D1334" s="363">
        <v>228</v>
      </c>
      <c r="E1334" s="323" t="str">
        <f t="shared" si="82"/>
        <v> </v>
      </c>
      <c r="F1334" s="281" t="str">
        <f t="shared" si="80"/>
        <v>是</v>
      </c>
      <c r="G1334" s="158" t="str">
        <f t="shared" si="81"/>
        <v>项</v>
      </c>
      <c r="H1334" s="467" t="str">
        <f t="shared" si="83"/>
        <v>是</v>
      </c>
    </row>
    <row r="1335" ht="36" customHeight="1" spans="1:8">
      <c r="A1335" s="468">
        <v>2240704</v>
      </c>
      <c r="B1335" s="318" t="s">
        <v>1125</v>
      </c>
      <c r="C1335" s="363">
        <v>0</v>
      </c>
      <c r="D1335" s="363">
        <v>0</v>
      </c>
      <c r="E1335" s="323" t="str">
        <f t="shared" si="82"/>
        <v> </v>
      </c>
      <c r="F1335" s="281" t="str">
        <f t="shared" si="80"/>
        <v>否</v>
      </c>
      <c r="G1335" s="158" t="str">
        <f t="shared" si="81"/>
        <v>项</v>
      </c>
      <c r="H1335" s="467" t="str">
        <f t="shared" si="83"/>
        <v>否</v>
      </c>
    </row>
    <row r="1336" ht="36" customHeight="1" spans="1:8">
      <c r="A1336" s="468">
        <v>2240799</v>
      </c>
      <c r="B1336" s="318" t="s">
        <v>1126</v>
      </c>
      <c r="C1336" s="363">
        <v>0</v>
      </c>
      <c r="D1336" s="363">
        <v>0</v>
      </c>
      <c r="E1336" s="323" t="str">
        <f t="shared" si="82"/>
        <v> </v>
      </c>
      <c r="F1336" s="281" t="str">
        <f t="shared" si="80"/>
        <v>否</v>
      </c>
      <c r="G1336" s="158" t="str">
        <f t="shared" si="81"/>
        <v>项</v>
      </c>
      <c r="H1336" s="467" t="str">
        <f t="shared" si="83"/>
        <v>否</v>
      </c>
    </row>
    <row r="1337" ht="36" customHeight="1" spans="1:8">
      <c r="A1337" s="466">
        <v>22499</v>
      </c>
      <c r="B1337" s="310" t="s">
        <v>1127</v>
      </c>
      <c r="C1337" s="363">
        <v>0</v>
      </c>
      <c r="D1337" s="363">
        <v>110</v>
      </c>
      <c r="E1337" s="323" t="str">
        <f t="shared" si="82"/>
        <v> </v>
      </c>
      <c r="F1337" s="281" t="str">
        <f t="shared" si="80"/>
        <v>是</v>
      </c>
      <c r="G1337" s="158" t="str">
        <f t="shared" si="81"/>
        <v>款</v>
      </c>
      <c r="H1337" s="467" t="str">
        <f t="shared" si="83"/>
        <v>是</v>
      </c>
    </row>
    <row r="1338" ht="36" customHeight="1" spans="1:8">
      <c r="A1338" s="315">
        <v>2249999</v>
      </c>
      <c r="B1338" s="318" t="s">
        <v>1128</v>
      </c>
      <c r="C1338" s="363">
        <v>0</v>
      </c>
      <c r="D1338" s="363">
        <v>110</v>
      </c>
      <c r="E1338" s="323" t="str">
        <f t="shared" si="82"/>
        <v> </v>
      </c>
      <c r="F1338" s="281" t="str">
        <f t="shared" si="80"/>
        <v>是</v>
      </c>
      <c r="G1338" s="158" t="str">
        <f t="shared" si="81"/>
        <v>项</v>
      </c>
      <c r="H1338" s="467" t="str">
        <f t="shared" si="83"/>
        <v>是</v>
      </c>
    </row>
    <row r="1339" ht="36" customHeight="1" spans="1:8">
      <c r="A1339" s="321" t="s">
        <v>1129</v>
      </c>
      <c r="B1339" s="472" t="s">
        <v>252</v>
      </c>
      <c r="C1339" s="363">
        <v>0</v>
      </c>
      <c r="D1339" s="363">
        <v>0</v>
      </c>
      <c r="E1339" s="323" t="str">
        <f t="shared" si="82"/>
        <v> </v>
      </c>
      <c r="F1339" s="281" t="str">
        <f t="shared" si="80"/>
        <v>否</v>
      </c>
      <c r="G1339" s="158" t="str">
        <f t="shared" si="81"/>
        <v>项</v>
      </c>
      <c r="H1339" s="467" t="str">
        <f t="shared" si="83"/>
        <v>否</v>
      </c>
    </row>
    <row r="1340" ht="36" customHeight="1" spans="1:8">
      <c r="A1340" s="466">
        <v>227</v>
      </c>
      <c r="B1340" s="310" t="s">
        <v>87</v>
      </c>
      <c r="C1340" s="363">
        <v>1890</v>
      </c>
      <c r="D1340" s="363">
        <v>1667</v>
      </c>
      <c r="E1340" s="323">
        <f t="shared" si="82"/>
        <v>-0.118</v>
      </c>
      <c r="F1340" s="281" t="str">
        <f t="shared" si="80"/>
        <v>是</v>
      </c>
      <c r="G1340" s="158" t="str">
        <f t="shared" si="81"/>
        <v>类</v>
      </c>
      <c r="H1340" s="467" t="str">
        <f t="shared" si="83"/>
        <v>是</v>
      </c>
    </row>
    <row r="1341" ht="36" customHeight="1" spans="1:8">
      <c r="A1341" s="466">
        <v>232</v>
      </c>
      <c r="B1341" s="310" t="s">
        <v>89</v>
      </c>
      <c r="C1341" s="363">
        <v>2100</v>
      </c>
      <c r="D1341" s="363">
        <v>2100</v>
      </c>
      <c r="E1341" s="323">
        <f t="shared" si="82"/>
        <v>0</v>
      </c>
      <c r="F1341" s="281" t="str">
        <f t="shared" si="80"/>
        <v>是</v>
      </c>
      <c r="G1341" s="158" t="str">
        <f t="shared" si="81"/>
        <v>类</v>
      </c>
      <c r="H1341" s="467" t="str">
        <f t="shared" si="83"/>
        <v>是</v>
      </c>
    </row>
    <row r="1342" ht="36" customHeight="1" spans="1:8">
      <c r="A1342" s="466">
        <v>23203</v>
      </c>
      <c r="B1342" s="310" t="s">
        <v>1130</v>
      </c>
      <c r="C1342" s="363">
        <v>2100</v>
      </c>
      <c r="D1342" s="363">
        <v>2100</v>
      </c>
      <c r="E1342" s="323">
        <f t="shared" si="82"/>
        <v>0</v>
      </c>
      <c r="F1342" s="281" t="str">
        <f t="shared" si="80"/>
        <v>是</v>
      </c>
      <c r="G1342" s="158" t="str">
        <f t="shared" si="81"/>
        <v>款</v>
      </c>
      <c r="H1342" s="467" t="str">
        <f t="shared" si="83"/>
        <v>是</v>
      </c>
    </row>
    <row r="1343" ht="36" customHeight="1" spans="1:8">
      <c r="A1343" s="468">
        <v>2320301</v>
      </c>
      <c r="B1343" s="318" t="s">
        <v>1131</v>
      </c>
      <c r="C1343" s="363">
        <v>2100</v>
      </c>
      <c r="D1343" s="363">
        <v>2100</v>
      </c>
      <c r="E1343" s="323">
        <f t="shared" si="82"/>
        <v>0</v>
      </c>
      <c r="F1343" s="281" t="str">
        <f t="shared" si="80"/>
        <v>是</v>
      </c>
      <c r="G1343" s="158" t="str">
        <f t="shared" si="81"/>
        <v>项</v>
      </c>
      <c r="H1343" s="467" t="str">
        <f t="shared" si="83"/>
        <v>是</v>
      </c>
    </row>
    <row r="1344" ht="36" hidden="1" customHeight="1" spans="1:8">
      <c r="A1344" s="468">
        <v>2320302</v>
      </c>
      <c r="B1344" s="318" t="s">
        <v>1132</v>
      </c>
      <c r="C1344" s="363">
        <v>0</v>
      </c>
      <c r="D1344" s="363">
        <v>0</v>
      </c>
      <c r="E1344" s="323" t="str">
        <f t="shared" si="82"/>
        <v> </v>
      </c>
      <c r="F1344" s="281" t="str">
        <f t="shared" si="80"/>
        <v>否</v>
      </c>
      <c r="G1344" s="158" t="str">
        <f t="shared" si="81"/>
        <v>项</v>
      </c>
      <c r="H1344" s="467" t="str">
        <f t="shared" si="83"/>
        <v>否</v>
      </c>
    </row>
    <row r="1345" ht="36" customHeight="1" spans="1:8">
      <c r="A1345" s="468">
        <v>2320303</v>
      </c>
      <c r="B1345" s="318" t="s">
        <v>1133</v>
      </c>
      <c r="C1345" s="363">
        <v>0</v>
      </c>
      <c r="D1345" s="363">
        <v>0</v>
      </c>
      <c r="E1345" s="323" t="str">
        <f t="shared" si="82"/>
        <v> </v>
      </c>
      <c r="F1345" s="281" t="str">
        <f t="shared" si="80"/>
        <v>否</v>
      </c>
      <c r="G1345" s="158" t="str">
        <f t="shared" si="81"/>
        <v>项</v>
      </c>
      <c r="H1345" s="467" t="str">
        <f t="shared" si="83"/>
        <v>否</v>
      </c>
    </row>
    <row r="1346" ht="36" customHeight="1" spans="1:8">
      <c r="A1346" s="468">
        <v>2320399</v>
      </c>
      <c r="B1346" s="318" t="s">
        <v>1134</v>
      </c>
      <c r="C1346" s="363">
        <v>0</v>
      </c>
      <c r="D1346" s="363">
        <v>0</v>
      </c>
      <c r="E1346" s="323" t="str">
        <f t="shared" si="82"/>
        <v> </v>
      </c>
      <c r="F1346" s="281" t="str">
        <f t="shared" si="80"/>
        <v>否</v>
      </c>
      <c r="G1346" s="158" t="str">
        <f t="shared" si="81"/>
        <v>项</v>
      </c>
      <c r="H1346" s="467" t="str">
        <f t="shared" si="83"/>
        <v>否</v>
      </c>
    </row>
    <row r="1347" ht="36" customHeight="1" spans="1:8">
      <c r="A1347" s="466" t="s">
        <v>1135</v>
      </c>
      <c r="B1347" s="472" t="s">
        <v>252</v>
      </c>
      <c r="C1347" s="363">
        <v>0</v>
      </c>
      <c r="D1347" s="363">
        <v>0</v>
      </c>
      <c r="E1347" s="323" t="str">
        <f t="shared" si="82"/>
        <v> </v>
      </c>
      <c r="F1347" s="281" t="str">
        <f t="shared" si="80"/>
        <v>否</v>
      </c>
      <c r="G1347" s="158" t="str">
        <f t="shared" si="81"/>
        <v>项</v>
      </c>
      <c r="H1347" s="467" t="str">
        <f t="shared" si="83"/>
        <v>否</v>
      </c>
    </row>
    <row r="1348" ht="36" customHeight="1" spans="1:8">
      <c r="A1348" s="466">
        <v>233</v>
      </c>
      <c r="B1348" s="310" t="s">
        <v>91</v>
      </c>
      <c r="C1348" s="363">
        <v>20</v>
      </c>
      <c r="D1348" s="363">
        <v>20</v>
      </c>
      <c r="E1348" s="323">
        <f t="shared" si="82"/>
        <v>0</v>
      </c>
      <c r="F1348" s="281" t="str">
        <f t="shared" ref="F1348:F1355" si="84">IF(LEN(A1348)=3,"是",IF(B1348&lt;&gt;"",IF(SUM(C1348:D1348)&lt;&gt;0,"是","否"),"是"))</f>
        <v>是</v>
      </c>
      <c r="G1348" s="158" t="str">
        <f t="shared" ref="G1348:G1355" si="85">IF(LEN(A1348)=3,"类",IF(LEN(A1348)=5,"款","项"))</f>
        <v>类</v>
      </c>
      <c r="H1348" s="467" t="str">
        <f t="shared" si="83"/>
        <v>是</v>
      </c>
    </row>
    <row r="1349" ht="36" customHeight="1" spans="1:8">
      <c r="A1349" s="466">
        <v>23303</v>
      </c>
      <c r="B1349" s="310" t="s">
        <v>1136</v>
      </c>
      <c r="C1349" s="363">
        <v>20</v>
      </c>
      <c r="D1349" s="363">
        <v>20</v>
      </c>
      <c r="E1349" s="323">
        <f t="shared" ref="E1349:E1355" si="86">IFERROR(D1349/C1349-1," ")</f>
        <v>0</v>
      </c>
      <c r="F1349" s="281" t="str">
        <f t="shared" si="84"/>
        <v>是</v>
      </c>
      <c r="G1349" s="158" t="str">
        <f t="shared" si="85"/>
        <v>款</v>
      </c>
      <c r="H1349" s="467" t="str">
        <f t="shared" ref="H1349:H1355" si="87">IF(LEN(A1349)=3,"是",IF(B1349&lt;&gt;"",IF(SUM(C1349:D1349)&lt;&gt;0,"是","否"),"是"))</f>
        <v>是</v>
      </c>
    </row>
    <row r="1350" ht="36" customHeight="1" spans="1:8">
      <c r="A1350" s="466">
        <v>229</v>
      </c>
      <c r="B1350" s="310" t="s">
        <v>93</v>
      </c>
      <c r="C1350" s="363">
        <v>6146</v>
      </c>
      <c r="D1350" s="363">
        <v>6955</v>
      </c>
      <c r="E1350" s="323">
        <f t="shared" si="86"/>
        <v>0.132</v>
      </c>
      <c r="F1350" s="281" t="str">
        <f t="shared" si="84"/>
        <v>是</v>
      </c>
      <c r="G1350" s="158" t="str">
        <f t="shared" si="85"/>
        <v>类</v>
      </c>
      <c r="H1350" s="467" t="str">
        <f t="shared" si="87"/>
        <v>是</v>
      </c>
    </row>
    <row r="1351" ht="36" customHeight="1" spans="1:8">
      <c r="A1351" s="466">
        <v>22902</v>
      </c>
      <c r="B1351" s="310" t="s">
        <v>1137</v>
      </c>
      <c r="C1351" s="363">
        <v>0</v>
      </c>
      <c r="D1351" s="363">
        <v>0</v>
      </c>
      <c r="E1351" s="323" t="str">
        <f t="shared" si="86"/>
        <v> </v>
      </c>
      <c r="F1351" s="281" t="str">
        <f t="shared" si="84"/>
        <v>否</v>
      </c>
      <c r="G1351" s="158" t="str">
        <f t="shared" si="85"/>
        <v>款</v>
      </c>
      <c r="H1351" s="467" t="str">
        <f t="shared" si="87"/>
        <v>否</v>
      </c>
    </row>
    <row r="1352" ht="36" customHeight="1" spans="1:8">
      <c r="A1352" s="466">
        <v>22999</v>
      </c>
      <c r="B1352" s="310" t="s">
        <v>980</v>
      </c>
      <c r="C1352" s="363">
        <v>6146</v>
      </c>
      <c r="D1352" s="363">
        <v>6955</v>
      </c>
      <c r="E1352" s="323">
        <f t="shared" si="86"/>
        <v>0.132</v>
      </c>
      <c r="F1352" s="281" t="str">
        <f t="shared" si="84"/>
        <v>是</v>
      </c>
      <c r="G1352" s="158" t="str">
        <f t="shared" si="85"/>
        <v>款</v>
      </c>
      <c r="H1352" s="467" t="str">
        <f t="shared" si="87"/>
        <v>是</v>
      </c>
    </row>
    <row r="1353" ht="36" customHeight="1" spans="1:8">
      <c r="A1353" s="471" t="s">
        <v>1138</v>
      </c>
      <c r="B1353" s="472" t="s">
        <v>252</v>
      </c>
      <c r="C1353" s="363">
        <v>0</v>
      </c>
      <c r="D1353" s="363">
        <v>0</v>
      </c>
      <c r="E1353" s="323" t="str">
        <f t="shared" si="86"/>
        <v> </v>
      </c>
      <c r="F1353" s="281" t="str">
        <f t="shared" si="84"/>
        <v>否</v>
      </c>
      <c r="G1353" s="158" t="str">
        <f t="shared" si="85"/>
        <v>项</v>
      </c>
      <c r="H1353" s="467" t="str">
        <f t="shared" si="87"/>
        <v>否</v>
      </c>
    </row>
    <row r="1354" ht="36" customHeight="1" spans="1:8">
      <c r="A1354" s="486"/>
      <c r="B1354" s="472"/>
      <c r="C1354" s="363"/>
      <c r="D1354" s="363"/>
      <c r="E1354" s="323" t="str">
        <f t="shared" si="86"/>
        <v> </v>
      </c>
      <c r="F1354" s="281" t="str">
        <f t="shared" si="84"/>
        <v>是</v>
      </c>
      <c r="H1354" s="467" t="str">
        <f t="shared" si="87"/>
        <v>是</v>
      </c>
    </row>
    <row r="1355" ht="36" customHeight="1" spans="1:8">
      <c r="A1355" s="487"/>
      <c r="B1355" s="488" t="s">
        <v>1139</v>
      </c>
      <c r="C1355" s="363">
        <v>144335</v>
      </c>
      <c r="D1355" s="363">
        <v>163359</v>
      </c>
      <c r="E1355" s="323">
        <f t="shared" si="86"/>
        <v>0.132</v>
      </c>
      <c r="F1355" s="281" t="str">
        <f t="shared" si="84"/>
        <v>是</v>
      </c>
      <c r="H1355" s="467" t="str">
        <f t="shared" si="87"/>
        <v>是</v>
      </c>
    </row>
    <row r="1356" spans="1:8">
      <c r="C1356" s="409"/>
    </row>
    <row r="1357" spans="1:8">
      <c r="C1357" s="433"/>
    </row>
    <row r="1358" spans="1:8">
      <c r="C1358" s="409"/>
    </row>
    <row r="1359" spans="1:8">
      <c r="C1359" s="433"/>
    </row>
    <row r="1360" spans="1:8">
      <c r="C1360" s="409"/>
    </row>
    <row r="1361" spans="3:5">
      <c r="C1361" s="409"/>
    </row>
    <row r="1362" spans="3:5">
      <c r="C1362" s="433"/>
    </row>
    <row r="1363" spans="3:5">
      <c r="C1363" s="409"/>
    </row>
    <row r="1364" spans="3:5">
      <c r="C1364" s="409"/>
    </row>
    <row r="1365" spans="3:5">
      <c r="C1365" s="409"/>
    </row>
    <row r="1366" spans="3:5">
      <c r="C1366" s="409"/>
    </row>
    <row r="1367" spans="3:5">
      <c r="C1367" s="433"/>
      <c r="E1367" s="347">
        <f>IF(C1355&lt;&gt;0,IF((D1355/C1355-1)&lt;-30%,"",IF((D1355/C1355-1)&gt;150%,"",D1355/C1355-1)),"")</f>
        <v>0</v>
      </c>
    </row>
    <row r="1368" spans="3:5">
      <c r="C1368" s="409"/>
    </row>
  </sheetData>
  <autoFilter xmlns:etc="http://www.wps.cn/officeDocument/2017/etCustomData" ref="A3:H1355" etc:filterBottomFollowUsedRange="0">
    <filterColumn colId="7">
      <customFilters>
        <customFilter operator="equal" val="是"/>
      </customFilters>
    </filterColumn>
    <extLst/>
  </autoFilter>
  <mergeCells count="1">
    <mergeCell ref="B1:E1"/>
  </mergeCells>
  <conditionalFormatting sqref="F4">
    <cfRule type="cellIs" dxfId="2" priority="1440" stopIfTrue="1" operator="lessThan">
      <formula>0</formula>
    </cfRule>
  </conditionalFormatting>
  <conditionalFormatting sqref="F5">
    <cfRule type="cellIs" dxfId="2" priority="1352" stopIfTrue="1" operator="lessThan">
      <formula>0</formula>
    </cfRule>
  </conditionalFormatting>
  <conditionalFormatting sqref="F6">
    <cfRule type="cellIs" dxfId="2" priority="1351" stopIfTrue="1" operator="lessThan">
      <formula>0</formula>
    </cfRule>
  </conditionalFormatting>
  <conditionalFormatting sqref="F7">
    <cfRule type="cellIs" dxfId="2" priority="1350" stopIfTrue="1" operator="lessThan">
      <formula>0</formula>
    </cfRule>
  </conditionalFormatting>
  <conditionalFormatting sqref="F8">
    <cfRule type="cellIs" dxfId="2" priority="1349" stopIfTrue="1" operator="lessThan">
      <formula>0</formula>
    </cfRule>
  </conditionalFormatting>
  <conditionalFormatting sqref="F9">
    <cfRule type="cellIs" dxfId="2" priority="1348" stopIfTrue="1" operator="lessThan">
      <formula>0</formula>
    </cfRule>
  </conditionalFormatting>
  <conditionalFormatting sqref="F10">
    <cfRule type="cellIs" dxfId="2" priority="1347" stopIfTrue="1" operator="lessThan">
      <formula>0</formula>
    </cfRule>
  </conditionalFormatting>
  <conditionalFormatting sqref="F11">
    <cfRule type="cellIs" dxfId="2" priority="1346" stopIfTrue="1" operator="lessThan">
      <formula>0</formula>
    </cfRule>
  </conditionalFormatting>
  <conditionalFormatting sqref="F12">
    <cfRule type="cellIs" dxfId="2" priority="1345" stopIfTrue="1" operator="lessThan">
      <formula>0</formula>
    </cfRule>
  </conditionalFormatting>
  <conditionalFormatting sqref="F13">
    <cfRule type="cellIs" dxfId="2" priority="1344" stopIfTrue="1" operator="lessThan">
      <formula>0</formula>
    </cfRule>
  </conditionalFormatting>
  <conditionalFormatting sqref="F14">
    <cfRule type="cellIs" dxfId="2" priority="1343" stopIfTrue="1" operator="lessThan">
      <formula>0</formula>
    </cfRule>
  </conditionalFormatting>
  <conditionalFormatting sqref="F15">
    <cfRule type="cellIs" dxfId="2" priority="1342" stopIfTrue="1" operator="lessThan">
      <formula>0</formula>
    </cfRule>
  </conditionalFormatting>
  <conditionalFormatting sqref="F16">
    <cfRule type="cellIs" dxfId="2" priority="1341" stopIfTrue="1" operator="lessThan">
      <formula>0</formula>
    </cfRule>
  </conditionalFormatting>
  <conditionalFormatting sqref="F17">
    <cfRule type="cellIs" dxfId="2" priority="1340" stopIfTrue="1" operator="lessThan">
      <formula>0</formula>
    </cfRule>
  </conditionalFormatting>
  <conditionalFormatting sqref="F18">
    <cfRule type="cellIs" dxfId="2" priority="1339" stopIfTrue="1" operator="lessThan">
      <formula>0</formula>
    </cfRule>
  </conditionalFormatting>
  <conditionalFormatting sqref="F19">
    <cfRule type="cellIs" dxfId="2" priority="1338" stopIfTrue="1" operator="lessThan">
      <formula>0</formula>
    </cfRule>
  </conditionalFormatting>
  <conditionalFormatting sqref="F20">
    <cfRule type="cellIs" dxfId="2" priority="1337" stopIfTrue="1" operator="lessThan">
      <formula>0</formula>
    </cfRule>
  </conditionalFormatting>
  <conditionalFormatting sqref="F21">
    <cfRule type="cellIs" dxfId="2" priority="1336" stopIfTrue="1" operator="lessThan">
      <formula>0</formula>
    </cfRule>
  </conditionalFormatting>
  <conditionalFormatting sqref="F22">
    <cfRule type="cellIs" dxfId="2" priority="1335" stopIfTrue="1" operator="lessThan">
      <formula>0</formula>
    </cfRule>
  </conditionalFormatting>
  <conditionalFormatting sqref="F23">
    <cfRule type="cellIs" dxfId="2" priority="1334" stopIfTrue="1" operator="lessThan">
      <formula>0</formula>
    </cfRule>
  </conditionalFormatting>
  <conditionalFormatting sqref="F24">
    <cfRule type="cellIs" dxfId="2" priority="1333" stopIfTrue="1" operator="lessThan">
      <formula>0</formula>
    </cfRule>
  </conditionalFormatting>
  <conditionalFormatting sqref="F25">
    <cfRule type="cellIs" dxfId="2" priority="1332" stopIfTrue="1" operator="lessThan">
      <formula>0</formula>
    </cfRule>
  </conditionalFormatting>
  <conditionalFormatting sqref="F26">
    <cfRule type="cellIs" dxfId="2" priority="1331" stopIfTrue="1" operator="lessThan">
      <formula>0</formula>
    </cfRule>
  </conditionalFormatting>
  <conditionalFormatting sqref="F27">
    <cfRule type="cellIs" dxfId="2" priority="1330" stopIfTrue="1" operator="lessThan">
      <formula>0</formula>
    </cfRule>
  </conditionalFormatting>
  <conditionalFormatting sqref="F28">
    <cfRule type="cellIs" dxfId="2" priority="1329" stopIfTrue="1" operator="lessThan">
      <formula>0</formula>
    </cfRule>
  </conditionalFormatting>
  <conditionalFormatting sqref="F29">
    <cfRule type="cellIs" dxfId="2" priority="1328" stopIfTrue="1" operator="lessThan">
      <formula>0</formula>
    </cfRule>
  </conditionalFormatting>
  <conditionalFormatting sqref="F30">
    <cfRule type="cellIs" dxfId="2" priority="1327" stopIfTrue="1" operator="lessThan">
      <formula>0</formula>
    </cfRule>
  </conditionalFormatting>
  <conditionalFormatting sqref="F31">
    <cfRule type="cellIs" dxfId="2" priority="1326" stopIfTrue="1" operator="lessThan">
      <formula>0</formula>
    </cfRule>
  </conditionalFormatting>
  <conditionalFormatting sqref="F32">
    <cfRule type="cellIs" dxfId="2" priority="1325" stopIfTrue="1" operator="lessThan">
      <formula>0</formula>
    </cfRule>
  </conditionalFormatting>
  <conditionalFormatting sqref="F33">
    <cfRule type="cellIs" dxfId="2" priority="1324" stopIfTrue="1" operator="lessThan">
      <formula>0</formula>
    </cfRule>
  </conditionalFormatting>
  <conditionalFormatting sqref="F34">
    <cfRule type="cellIs" dxfId="2" priority="1323" stopIfTrue="1" operator="lessThan">
      <formula>0</formula>
    </cfRule>
  </conditionalFormatting>
  <conditionalFormatting sqref="F35">
    <cfRule type="cellIs" dxfId="2" priority="1322" stopIfTrue="1" operator="lessThan">
      <formula>0</formula>
    </cfRule>
  </conditionalFormatting>
  <conditionalFormatting sqref="F36">
    <cfRule type="cellIs" dxfId="2" priority="1321" stopIfTrue="1" operator="lessThan">
      <formula>0</formula>
    </cfRule>
  </conditionalFormatting>
  <conditionalFormatting sqref="F37">
    <cfRule type="cellIs" dxfId="2" priority="1320" stopIfTrue="1" operator="lessThan">
      <formula>0</formula>
    </cfRule>
  </conditionalFormatting>
  <conditionalFormatting sqref="F38">
    <cfRule type="cellIs" dxfId="2" priority="1319" stopIfTrue="1" operator="lessThan">
      <formula>0</formula>
    </cfRule>
  </conditionalFormatting>
  <conditionalFormatting sqref="F39">
    <cfRule type="cellIs" dxfId="2" priority="1318" stopIfTrue="1" operator="lessThan">
      <formula>0</formula>
    </cfRule>
  </conditionalFormatting>
  <conditionalFormatting sqref="F40">
    <cfRule type="cellIs" dxfId="2" priority="1317" stopIfTrue="1" operator="lessThan">
      <formula>0</formula>
    </cfRule>
  </conditionalFormatting>
  <conditionalFormatting sqref="F41">
    <cfRule type="cellIs" dxfId="2" priority="1316" stopIfTrue="1" operator="lessThan">
      <formula>0</formula>
    </cfRule>
  </conditionalFormatting>
  <conditionalFormatting sqref="F42">
    <cfRule type="cellIs" dxfId="2" priority="1315" stopIfTrue="1" operator="lessThan">
      <formula>0</formula>
    </cfRule>
  </conditionalFormatting>
  <conditionalFormatting sqref="F43">
    <cfRule type="cellIs" dxfId="2" priority="1314" stopIfTrue="1" operator="lessThan">
      <formula>0</formula>
    </cfRule>
  </conditionalFormatting>
  <conditionalFormatting sqref="F44">
    <cfRule type="cellIs" dxfId="2" priority="1313" stopIfTrue="1" operator="lessThan">
      <formula>0</formula>
    </cfRule>
  </conditionalFormatting>
  <conditionalFormatting sqref="F45">
    <cfRule type="cellIs" dxfId="2" priority="1312" stopIfTrue="1" operator="lessThan">
      <formula>0</formula>
    </cfRule>
  </conditionalFormatting>
  <conditionalFormatting sqref="F46">
    <cfRule type="cellIs" dxfId="2" priority="1311" stopIfTrue="1" operator="lessThan">
      <formula>0</formula>
    </cfRule>
  </conditionalFormatting>
  <conditionalFormatting sqref="F47">
    <cfRule type="cellIs" dxfId="2" priority="1310" stopIfTrue="1" operator="lessThan">
      <formula>0</formula>
    </cfRule>
  </conditionalFormatting>
  <conditionalFormatting sqref="F48">
    <cfRule type="cellIs" dxfId="2" priority="1309" stopIfTrue="1" operator="lessThan">
      <formula>0</formula>
    </cfRule>
  </conditionalFormatting>
  <conditionalFormatting sqref="F49">
    <cfRule type="cellIs" dxfId="2" priority="1308" stopIfTrue="1" operator="lessThan">
      <formula>0</formula>
    </cfRule>
  </conditionalFormatting>
  <conditionalFormatting sqref="F50">
    <cfRule type="cellIs" dxfId="2" priority="1307" stopIfTrue="1" operator="lessThan">
      <formula>0</formula>
    </cfRule>
  </conditionalFormatting>
  <conditionalFormatting sqref="F51">
    <cfRule type="cellIs" dxfId="2" priority="1306" stopIfTrue="1" operator="lessThan">
      <formula>0</formula>
    </cfRule>
  </conditionalFormatting>
  <conditionalFormatting sqref="F52">
    <cfRule type="cellIs" dxfId="2" priority="1305" stopIfTrue="1" operator="lessThan">
      <formula>0</formula>
    </cfRule>
  </conditionalFormatting>
  <conditionalFormatting sqref="F53">
    <cfRule type="cellIs" dxfId="2" priority="1304" stopIfTrue="1" operator="lessThan">
      <formula>0</formula>
    </cfRule>
  </conditionalFormatting>
  <conditionalFormatting sqref="F54">
    <cfRule type="cellIs" dxfId="2" priority="1303" stopIfTrue="1" operator="lessThan">
      <formula>0</formula>
    </cfRule>
  </conditionalFormatting>
  <conditionalFormatting sqref="F55">
    <cfRule type="cellIs" dxfId="2" priority="1302" stopIfTrue="1" operator="lessThan">
      <formula>0</formula>
    </cfRule>
  </conditionalFormatting>
  <conditionalFormatting sqref="F56">
    <cfRule type="cellIs" dxfId="2" priority="1301" stopIfTrue="1" operator="lessThan">
      <formula>0</formula>
    </cfRule>
  </conditionalFormatting>
  <conditionalFormatting sqref="F57">
    <cfRule type="cellIs" dxfId="2" priority="1300" stopIfTrue="1" operator="lessThan">
      <formula>0</formula>
    </cfRule>
  </conditionalFormatting>
  <conditionalFormatting sqref="F58">
    <cfRule type="cellIs" dxfId="2" priority="1299" stopIfTrue="1" operator="lessThan">
      <formula>0</formula>
    </cfRule>
  </conditionalFormatting>
  <conditionalFormatting sqref="F59">
    <cfRule type="cellIs" dxfId="2" priority="1298" stopIfTrue="1" operator="lessThan">
      <formula>0</formula>
    </cfRule>
  </conditionalFormatting>
  <conditionalFormatting sqref="F60">
    <cfRule type="cellIs" dxfId="2" priority="1297" stopIfTrue="1" operator="lessThan">
      <formula>0</formula>
    </cfRule>
  </conditionalFormatting>
  <conditionalFormatting sqref="F61">
    <cfRule type="cellIs" dxfId="2" priority="1296" stopIfTrue="1" operator="lessThan">
      <formula>0</formula>
    </cfRule>
  </conditionalFormatting>
  <conditionalFormatting sqref="F62">
    <cfRule type="cellIs" dxfId="2" priority="1295" stopIfTrue="1" operator="lessThan">
      <formula>0</formula>
    </cfRule>
  </conditionalFormatting>
  <conditionalFormatting sqref="F63">
    <cfRule type="cellIs" dxfId="2" priority="1294" stopIfTrue="1" operator="lessThan">
      <formula>0</formula>
    </cfRule>
  </conditionalFormatting>
  <conditionalFormatting sqref="F64">
    <cfRule type="cellIs" dxfId="2" priority="1293" stopIfTrue="1" operator="lessThan">
      <formula>0</formula>
    </cfRule>
  </conditionalFormatting>
  <conditionalFormatting sqref="F65">
    <cfRule type="cellIs" dxfId="2" priority="1292" stopIfTrue="1" operator="lessThan">
      <formula>0</formula>
    </cfRule>
  </conditionalFormatting>
  <conditionalFormatting sqref="F66">
    <cfRule type="cellIs" dxfId="2" priority="1291" stopIfTrue="1" operator="lessThan">
      <formula>0</formula>
    </cfRule>
  </conditionalFormatting>
  <conditionalFormatting sqref="F67">
    <cfRule type="cellIs" dxfId="2" priority="1290" stopIfTrue="1" operator="lessThan">
      <formula>0</formula>
    </cfRule>
  </conditionalFormatting>
  <conditionalFormatting sqref="F68">
    <cfRule type="cellIs" dxfId="2" priority="1289" stopIfTrue="1" operator="lessThan">
      <formula>0</formula>
    </cfRule>
  </conditionalFormatting>
  <conditionalFormatting sqref="F69">
    <cfRule type="cellIs" dxfId="2" priority="1288" stopIfTrue="1" operator="lessThan">
      <formula>0</formula>
    </cfRule>
  </conditionalFormatting>
  <conditionalFormatting sqref="F70">
    <cfRule type="cellIs" dxfId="2" priority="1287" stopIfTrue="1" operator="lessThan">
      <formula>0</formula>
    </cfRule>
  </conditionalFormatting>
  <conditionalFormatting sqref="F71">
    <cfRule type="cellIs" dxfId="2" priority="1286" stopIfTrue="1" operator="lessThan">
      <formula>0</formula>
    </cfRule>
  </conditionalFormatting>
  <conditionalFormatting sqref="F72">
    <cfRule type="cellIs" dxfId="2" priority="1285" stopIfTrue="1" operator="lessThan">
      <formula>0</formula>
    </cfRule>
  </conditionalFormatting>
  <conditionalFormatting sqref="F73">
    <cfRule type="cellIs" dxfId="2" priority="1284" stopIfTrue="1" operator="lessThan">
      <formula>0</formula>
    </cfRule>
  </conditionalFormatting>
  <conditionalFormatting sqref="F74">
    <cfRule type="cellIs" dxfId="2" priority="1283" stopIfTrue="1" operator="lessThan">
      <formula>0</formula>
    </cfRule>
  </conditionalFormatting>
  <conditionalFormatting sqref="F75">
    <cfRule type="cellIs" dxfId="2" priority="1282" stopIfTrue="1" operator="lessThan">
      <formula>0</formula>
    </cfRule>
  </conditionalFormatting>
  <conditionalFormatting sqref="F76">
    <cfRule type="cellIs" dxfId="2" priority="1281" stopIfTrue="1" operator="lessThan">
      <formula>0</formula>
    </cfRule>
  </conditionalFormatting>
  <conditionalFormatting sqref="F77">
    <cfRule type="cellIs" dxfId="2" priority="1280" stopIfTrue="1" operator="lessThan">
      <formula>0</formula>
    </cfRule>
  </conditionalFormatting>
  <conditionalFormatting sqref="F78">
    <cfRule type="cellIs" dxfId="2" priority="1279" stopIfTrue="1" operator="lessThan">
      <formula>0</formula>
    </cfRule>
  </conditionalFormatting>
  <conditionalFormatting sqref="F79">
    <cfRule type="cellIs" dxfId="2" priority="1278" stopIfTrue="1" operator="lessThan">
      <formula>0</formula>
    </cfRule>
  </conditionalFormatting>
  <conditionalFormatting sqref="F80">
    <cfRule type="cellIs" dxfId="2" priority="1277" stopIfTrue="1" operator="lessThan">
      <formula>0</formula>
    </cfRule>
  </conditionalFormatting>
  <conditionalFormatting sqref="F81">
    <cfRule type="cellIs" dxfId="2" priority="1276" stopIfTrue="1" operator="lessThan">
      <formula>0</formula>
    </cfRule>
  </conditionalFormatting>
  <conditionalFormatting sqref="F82">
    <cfRule type="cellIs" dxfId="2" priority="1275" stopIfTrue="1" operator="lessThan">
      <formula>0</formula>
    </cfRule>
  </conditionalFormatting>
  <conditionalFormatting sqref="F83">
    <cfRule type="cellIs" dxfId="2" priority="1274" stopIfTrue="1" operator="lessThan">
      <formula>0</formula>
    </cfRule>
  </conditionalFormatting>
  <conditionalFormatting sqref="F84">
    <cfRule type="cellIs" dxfId="2" priority="1273" stopIfTrue="1" operator="lessThan">
      <formula>0</formula>
    </cfRule>
  </conditionalFormatting>
  <conditionalFormatting sqref="F85">
    <cfRule type="cellIs" dxfId="2" priority="1272" stopIfTrue="1" operator="lessThan">
      <formula>0</formula>
    </cfRule>
  </conditionalFormatting>
  <conditionalFormatting sqref="F86">
    <cfRule type="cellIs" dxfId="2" priority="1271" stopIfTrue="1" operator="lessThan">
      <formula>0</formula>
    </cfRule>
  </conditionalFormatting>
  <conditionalFormatting sqref="F87">
    <cfRule type="cellIs" dxfId="2" priority="1270" stopIfTrue="1" operator="lessThan">
      <formula>0</formula>
    </cfRule>
  </conditionalFormatting>
  <conditionalFormatting sqref="F88">
    <cfRule type="cellIs" dxfId="2" priority="1269" stopIfTrue="1" operator="lessThan">
      <formula>0</formula>
    </cfRule>
  </conditionalFormatting>
  <conditionalFormatting sqref="F89">
    <cfRule type="cellIs" dxfId="2" priority="1268" stopIfTrue="1" operator="lessThan">
      <formula>0</formula>
    </cfRule>
  </conditionalFormatting>
  <conditionalFormatting sqref="F90">
    <cfRule type="cellIs" dxfId="2" priority="1267" stopIfTrue="1" operator="lessThan">
      <formula>0</formula>
    </cfRule>
  </conditionalFormatting>
  <conditionalFormatting sqref="F91">
    <cfRule type="cellIs" dxfId="2" priority="1266" stopIfTrue="1" operator="lessThan">
      <formula>0</formula>
    </cfRule>
  </conditionalFormatting>
  <conditionalFormatting sqref="F92">
    <cfRule type="cellIs" dxfId="2" priority="1265" stopIfTrue="1" operator="lessThan">
      <formula>0</formula>
    </cfRule>
  </conditionalFormatting>
  <conditionalFormatting sqref="F93">
    <cfRule type="cellIs" dxfId="2" priority="1264" stopIfTrue="1" operator="lessThan">
      <formula>0</formula>
    </cfRule>
  </conditionalFormatting>
  <conditionalFormatting sqref="F94">
    <cfRule type="cellIs" dxfId="2" priority="1263" stopIfTrue="1" operator="lessThan">
      <formula>0</formula>
    </cfRule>
  </conditionalFormatting>
  <conditionalFormatting sqref="F95">
    <cfRule type="cellIs" dxfId="2" priority="1262" stopIfTrue="1" operator="lessThan">
      <formula>0</formula>
    </cfRule>
  </conditionalFormatting>
  <conditionalFormatting sqref="F96">
    <cfRule type="cellIs" dxfId="2" priority="1261" stopIfTrue="1" operator="lessThan">
      <formula>0</formula>
    </cfRule>
  </conditionalFormatting>
  <conditionalFormatting sqref="F97">
    <cfRule type="cellIs" dxfId="2" priority="1260" stopIfTrue="1" operator="lessThan">
      <formula>0</formula>
    </cfRule>
  </conditionalFormatting>
  <conditionalFormatting sqref="F98">
    <cfRule type="cellIs" dxfId="2" priority="1259" stopIfTrue="1" operator="lessThan">
      <formula>0</formula>
    </cfRule>
  </conditionalFormatting>
  <conditionalFormatting sqref="F99">
    <cfRule type="cellIs" dxfId="2" priority="1258" stopIfTrue="1" operator="lessThan">
      <formula>0</formula>
    </cfRule>
  </conditionalFormatting>
  <conditionalFormatting sqref="F100">
    <cfRule type="cellIs" dxfId="2" priority="1257" stopIfTrue="1" operator="lessThan">
      <formula>0</formula>
    </cfRule>
  </conditionalFormatting>
  <conditionalFormatting sqref="F101">
    <cfRule type="cellIs" dxfId="2" priority="1256" stopIfTrue="1" operator="lessThan">
      <formula>0</formula>
    </cfRule>
  </conditionalFormatting>
  <conditionalFormatting sqref="F102">
    <cfRule type="cellIs" dxfId="2" priority="1255" stopIfTrue="1" operator="lessThan">
      <formula>0</formula>
    </cfRule>
  </conditionalFormatting>
  <conditionalFormatting sqref="F103">
    <cfRule type="cellIs" dxfId="2" priority="1254" stopIfTrue="1" operator="lessThan">
      <formula>0</formula>
    </cfRule>
  </conditionalFormatting>
  <conditionalFormatting sqref="F104">
    <cfRule type="cellIs" dxfId="2" priority="1253" stopIfTrue="1" operator="lessThan">
      <formula>0</formula>
    </cfRule>
  </conditionalFormatting>
  <conditionalFormatting sqref="F105">
    <cfRule type="cellIs" dxfId="2" priority="1252" stopIfTrue="1" operator="lessThan">
      <formula>0</formula>
    </cfRule>
  </conditionalFormatting>
  <conditionalFormatting sqref="F106">
    <cfRule type="cellIs" dxfId="2" priority="1251" stopIfTrue="1" operator="lessThan">
      <formula>0</formula>
    </cfRule>
  </conditionalFormatting>
  <conditionalFormatting sqref="F107">
    <cfRule type="cellIs" dxfId="2" priority="1250" stopIfTrue="1" operator="lessThan">
      <formula>0</formula>
    </cfRule>
  </conditionalFormatting>
  <conditionalFormatting sqref="F108">
    <cfRule type="cellIs" dxfId="2" priority="1249" stopIfTrue="1" operator="lessThan">
      <formula>0</formula>
    </cfRule>
  </conditionalFormatting>
  <conditionalFormatting sqref="F109">
    <cfRule type="cellIs" dxfId="2" priority="1248" stopIfTrue="1" operator="lessThan">
      <formula>0</formula>
    </cfRule>
  </conditionalFormatting>
  <conditionalFormatting sqref="F110">
    <cfRule type="cellIs" dxfId="2" priority="1247" stopIfTrue="1" operator="lessThan">
      <formula>0</formula>
    </cfRule>
  </conditionalFormatting>
  <conditionalFormatting sqref="F111">
    <cfRule type="cellIs" dxfId="2" priority="1246" stopIfTrue="1" operator="lessThan">
      <formula>0</formula>
    </cfRule>
  </conditionalFormatting>
  <conditionalFormatting sqref="F112">
    <cfRule type="cellIs" dxfId="2" priority="1245" stopIfTrue="1" operator="lessThan">
      <formula>0</formula>
    </cfRule>
  </conditionalFormatting>
  <conditionalFormatting sqref="F113">
    <cfRule type="cellIs" dxfId="2" priority="1244" stopIfTrue="1" operator="lessThan">
      <formula>0</formula>
    </cfRule>
  </conditionalFormatting>
  <conditionalFormatting sqref="F114">
    <cfRule type="cellIs" dxfId="2" priority="1243" stopIfTrue="1" operator="lessThan">
      <formula>0</formula>
    </cfRule>
  </conditionalFormatting>
  <conditionalFormatting sqref="F115">
    <cfRule type="cellIs" dxfId="2" priority="1242" stopIfTrue="1" operator="lessThan">
      <formula>0</formula>
    </cfRule>
  </conditionalFormatting>
  <conditionalFormatting sqref="F116">
    <cfRule type="cellIs" dxfId="2" priority="1241" stopIfTrue="1" operator="lessThan">
      <formula>0</formula>
    </cfRule>
  </conditionalFormatting>
  <conditionalFormatting sqref="F117">
    <cfRule type="cellIs" dxfId="2" priority="1240" stopIfTrue="1" operator="lessThan">
      <formula>0</formula>
    </cfRule>
  </conditionalFormatting>
  <conditionalFormatting sqref="F118">
    <cfRule type="cellIs" dxfId="2" priority="1239" stopIfTrue="1" operator="lessThan">
      <formula>0</formula>
    </cfRule>
  </conditionalFormatting>
  <conditionalFormatting sqref="F119">
    <cfRule type="cellIs" dxfId="2" priority="1238" stopIfTrue="1" operator="lessThan">
      <formula>0</formula>
    </cfRule>
  </conditionalFormatting>
  <conditionalFormatting sqref="F120">
    <cfRule type="cellIs" dxfId="2" priority="1237" stopIfTrue="1" operator="lessThan">
      <formula>0</formula>
    </cfRule>
  </conditionalFormatting>
  <conditionalFormatting sqref="F121">
    <cfRule type="cellIs" dxfId="2" priority="1236" stopIfTrue="1" operator="lessThan">
      <formula>0</formula>
    </cfRule>
  </conditionalFormatting>
  <conditionalFormatting sqref="F122">
    <cfRule type="cellIs" dxfId="2" priority="1235" stopIfTrue="1" operator="lessThan">
      <formula>0</formula>
    </cfRule>
  </conditionalFormatting>
  <conditionalFormatting sqref="F123">
    <cfRule type="cellIs" dxfId="2" priority="1234" stopIfTrue="1" operator="lessThan">
      <formula>0</formula>
    </cfRule>
  </conditionalFormatting>
  <conditionalFormatting sqref="F124">
    <cfRule type="cellIs" dxfId="2" priority="1233" stopIfTrue="1" operator="lessThan">
      <formula>0</formula>
    </cfRule>
  </conditionalFormatting>
  <conditionalFormatting sqref="F125">
    <cfRule type="cellIs" dxfId="2" priority="1232" stopIfTrue="1" operator="lessThan">
      <formula>0</formula>
    </cfRule>
  </conditionalFormatting>
  <conditionalFormatting sqref="F126">
    <cfRule type="cellIs" dxfId="2" priority="1231" stopIfTrue="1" operator="lessThan">
      <formula>0</formula>
    </cfRule>
  </conditionalFormatting>
  <conditionalFormatting sqref="F127">
    <cfRule type="cellIs" dxfId="2" priority="1230" stopIfTrue="1" operator="lessThan">
      <formula>0</formula>
    </cfRule>
  </conditionalFormatting>
  <conditionalFormatting sqref="F128">
    <cfRule type="cellIs" dxfId="2" priority="1229" stopIfTrue="1" operator="lessThan">
      <formula>0</formula>
    </cfRule>
  </conditionalFormatting>
  <conditionalFormatting sqref="F129">
    <cfRule type="cellIs" dxfId="2" priority="1228" stopIfTrue="1" operator="lessThan">
      <formula>0</formula>
    </cfRule>
  </conditionalFormatting>
  <conditionalFormatting sqref="F130">
    <cfRule type="cellIs" dxfId="2" priority="1227" stopIfTrue="1" operator="lessThan">
      <formula>0</formula>
    </cfRule>
  </conditionalFormatting>
  <conditionalFormatting sqref="F131">
    <cfRule type="cellIs" dxfId="2" priority="1226" stopIfTrue="1" operator="lessThan">
      <formula>0</formula>
    </cfRule>
  </conditionalFormatting>
  <conditionalFormatting sqref="F132">
    <cfRule type="cellIs" dxfId="2" priority="1225" stopIfTrue="1" operator="lessThan">
      <formula>0</formula>
    </cfRule>
  </conditionalFormatting>
  <conditionalFormatting sqref="F133">
    <cfRule type="cellIs" dxfId="2" priority="1224" stopIfTrue="1" operator="lessThan">
      <formula>0</formula>
    </cfRule>
  </conditionalFormatting>
  <conditionalFormatting sqref="F134">
    <cfRule type="cellIs" dxfId="2" priority="1223" stopIfTrue="1" operator="lessThan">
      <formula>0</formula>
    </cfRule>
  </conditionalFormatting>
  <conditionalFormatting sqref="F135">
    <cfRule type="cellIs" dxfId="2" priority="1222" stopIfTrue="1" operator="lessThan">
      <formula>0</formula>
    </cfRule>
  </conditionalFormatting>
  <conditionalFormatting sqref="F136">
    <cfRule type="cellIs" dxfId="2" priority="1221" stopIfTrue="1" operator="lessThan">
      <formula>0</formula>
    </cfRule>
  </conditionalFormatting>
  <conditionalFormatting sqref="F137">
    <cfRule type="cellIs" dxfId="2" priority="1220" stopIfTrue="1" operator="lessThan">
      <formula>0</formula>
    </cfRule>
  </conditionalFormatting>
  <conditionalFormatting sqref="F138">
    <cfRule type="cellIs" dxfId="2" priority="1219" stopIfTrue="1" operator="lessThan">
      <formula>0</formula>
    </cfRule>
  </conditionalFormatting>
  <conditionalFormatting sqref="F139">
    <cfRule type="cellIs" dxfId="2" priority="1218" stopIfTrue="1" operator="lessThan">
      <formula>0</formula>
    </cfRule>
  </conditionalFormatting>
  <conditionalFormatting sqref="F140">
    <cfRule type="cellIs" dxfId="2" priority="1217" stopIfTrue="1" operator="lessThan">
      <formula>0</formula>
    </cfRule>
  </conditionalFormatting>
  <conditionalFormatting sqref="F141">
    <cfRule type="cellIs" dxfId="2" priority="1216" stopIfTrue="1" operator="lessThan">
      <formula>0</formula>
    </cfRule>
  </conditionalFormatting>
  <conditionalFormatting sqref="F142">
    <cfRule type="cellIs" dxfId="2" priority="1215" stopIfTrue="1" operator="lessThan">
      <formula>0</formula>
    </cfRule>
  </conditionalFormatting>
  <conditionalFormatting sqref="F143">
    <cfRule type="cellIs" dxfId="2" priority="1214" stopIfTrue="1" operator="lessThan">
      <formula>0</formula>
    </cfRule>
  </conditionalFormatting>
  <conditionalFormatting sqref="F144">
    <cfRule type="cellIs" dxfId="2" priority="1213" stopIfTrue="1" operator="lessThan">
      <formula>0</formula>
    </cfRule>
  </conditionalFormatting>
  <conditionalFormatting sqref="F145">
    <cfRule type="cellIs" dxfId="2" priority="1212" stopIfTrue="1" operator="lessThan">
      <formula>0</formula>
    </cfRule>
  </conditionalFormatting>
  <conditionalFormatting sqref="F146">
    <cfRule type="cellIs" dxfId="2" priority="1211" stopIfTrue="1" operator="lessThan">
      <formula>0</formula>
    </cfRule>
  </conditionalFormatting>
  <conditionalFormatting sqref="F147">
    <cfRule type="cellIs" dxfId="2" priority="1210" stopIfTrue="1" operator="lessThan">
      <formula>0</formula>
    </cfRule>
  </conditionalFormatting>
  <conditionalFormatting sqref="F148">
    <cfRule type="cellIs" dxfId="2" priority="1209" stopIfTrue="1" operator="lessThan">
      <formula>0</formula>
    </cfRule>
  </conditionalFormatting>
  <conditionalFormatting sqref="F149">
    <cfRule type="cellIs" dxfId="2" priority="1208" stopIfTrue="1" operator="lessThan">
      <formula>0</formula>
    </cfRule>
  </conditionalFormatting>
  <conditionalFormatting sqref="F150">
    <cfRule type="cellIs" dxfId="2" priority="1207" stopIfTrue="1" operator="lessThan">
      <formula>0</formula>
    </cfRule>
  </conditionalFormatting>
  <conditionalFormatting sqref="F151">
    <cfRule type="cellIs" dxfId="2" priority="1206" stopIfTrue="1" operator="lessThan">
      <formula>0</formula>
    </cfRule>
  </conditionalFormatting>
  <conditionalFormatting sqref="F152">
    <cfRule type="cellIs" dxfId="2" priority="1205" stopIfTrue="1" operator="lessThan">
      <formula>0</formula>
    </cfRule>
  </conditionalFormatting>
  <conditionalFormatting sqref="F153">
    <cfRule type="cellIs" dxfId="2" priority="1204" stopIfTrue="1" operator="lessThan">
      <formula>0</formula>
    </cfRule>
  </conditionalFormatting>
  <conditionalFormatting sqref="F154">
    <cfRule type="cellIs" dxfId="2" priority="1203" stopIfTrue="1" operator="lessThan">
      <formula>0</formula>
    </cfRule>
  </conditionalFormatting>
  <conditionalFormatting sqref="F155">
    <cfRule type="cellIs" dxfId="2" priority="1202" stopIfTrue="1" operator="lessThan">
      <formula>0</formula>
    </cfRule>
  </conditionalFormatting>
  <conditionalFormatting sqref="F156">
    <cfRule type="cellIs" dxfId="2" priority="1201" stopIfTrue="1" operator="lessThan">
      <formula>0</formula>
    </cfRule>
  </conditionalFormatting>
  <conditionalFormatting sqref="F157">
    <cfRule type="cellIs" dxfId="2" priority="1200" stopIfTrue="1" operator="lessThan">
      <formula>0</formula>
    </cfRule>
  </conditionalFormatting>
  <conditionalFormatting sqref="F158">
    <cfRule type="cellIs" dxfId="2" priority="1199" stopIfTrue="1" operator="lessThan">
      <formula>0</formula>
    </cfRule>
  </conditionalFormatting>
  <conditionalFormatting sqref="F159">
    <cfRule type="cellIs" dxfId="2" priority="1198" stopIfTrue="1" operator="lessThan">
      <formula>0</formula>
    </cfRule>
  </conditionalFormatting>
  <conditionalFormatting sqref="F160">
    <cfRule type="cellIs" dxfId="2" priority="1197" stopIfTrue="1" operator="lessThan">
      <formula>0</formula>
    </cfRule>
  </conditionalFormatting>
  <conditionalFormatting sqref="F161">
    <cfRule type="cellIs" dxfId="2" priority="1196" stopIfTrue="1" operator="lessThan">
      <formula>0</formula>
    </cfRule>
  </conditionalFormatting>
  <conditionalFormatting sqref="F162">
    <cfRule type="cellIs" dxfId="2" priority="1195" stopIfTrue="1" operator="lessThan">
      <formula>0</formula>
    </cfRule>
  </conditionalFormatting>
  <conditionalFormatting sqref="F163">
    <cfRule type="cellIs" dxfId="2" priority="1194" stopIfTrue="1" operator="lessThan">
      <formula>0</formula>
    </cfRule>
  </conditionalFormatting>
  <conditionalFormatting sqref="F164">
    <cfRule type="cellIs" dxfId="2" priority="1193" stopIfTrue="1" operator="lessThan">
      <formula>0</formula>
    </cfRule>
  </conditionalFormatting>
  <conditionalFormatting sqref="F165">
    <cfRule type="cellIs" dxfId="2" priority="1192" stopIfTrue="1" operator="lessThan">
      <formula>0</formula>
    </cfRule>
  </conditionalFormatting>
  <conditionalFormatting sqref="F166">
    <cfRule type="cellIs" dxfId="2" priority="1191" stopIfTrue="1" operator="lessThan">
      <formula>0</formula>
    </cfRule>
  </conditionalFormatting>
  <conditionalFormatting sqref="F167">
    <cfRule type="cellIs" dxfId="2" priority="1190" stopIfTrue="1" operator="lessThan">
      <formula>0</formula>
    </cfRule>
  </conditionalFormatting>
  <conditionalFormatting sqref="F168">
    <cfRule type="cellIs" dxfId="2" priority="1189" stopIfTrue="1" operator="lessThan">
      <formula>0</formula>
    </cfRule>
  </conditionalFormatting>
  <conditionalFormatting sqref="F169">
    <cfRule type="cellIs" dxfId="2" priority="1188" stopIfTrue="1" operator="lessThan">
      <formula>0</formula>
    </cfRule>
  </conditionalFormatting>
  <conditionalFormatting sqref="F170">
    <cfRule type="cellIs" dxfId="2" priority="1187" stopIfTrue="1" operator="lessThan">
      <formula>0</formula>
    </cfRule>
  </conditionalFormatting>
  <conditionalFormatting sqref="F171">
    <cfRule type="cellIs" dxfId="2" priority="1186" stopIfTrue="1" operator="lessThan">
      <formula>0</formula>
    </cfRule>
  </conditionalFormatting>
  <conditionalFormatting sqref="F172">
    <cfRule type="cellIs" dxfId="2" priority="1185" stopIfTrue="1" operator="lessThan">
      <formula>0</formula>
    </cfRule>
  </conditionalFormatting>
  <conditionalFormatting sqref="F173">
    <cfRule type="cellIs" dxfId="2" priority="1184" stopIfTrue="1" operator="lessThan">
      <formula>0</formula>
    </cfRule>
  </conditionalFormatting>
  <conditionalFormatting sqref="F174">
    <cfRule type="cellIs" dxfId="2" priority="1183" stopIfTrue="1" operator="lessThan">
      <formula>0</formula>
    </cfRule>
  </conditionalFormatting>
  <conditionalFormatting sqref="F175">
    <cfRule type="cellIs" dxfId="2" priority="1182" stopIfTrue="1" operator="lessThan">
      <formula>0</formula>
    </cfRule>
  </conditionalFormatting>
  <conditionalFormatting sqref="F176">
    <cfRule type="cellIs" dxfId="2" priority="1181" stopIfTrue="1" operator="lessThan">
      <formula>0</formula>
    </cfRule>
  </conditionalFormatting>
  <conditionalFormatting sqref="F177">
    <cfRule type="cellIs" dxfId="2" priority="1180" stopIfTrue="1" operator="lessThan">
      <formula>0</formula>
    </cfRule>
  </conditionalFormatting>
  <conditionalFormatting sqref="F178">
    <cfRule type="cellIs" dxfId="2" priority="1179" stopIfTrue="1" operator="lessThan">
      <formula>0</formula>
    </cfRule>
  </conditionalFormatting>
  <conditionalFormatting sqref="F179">
    <cfRule type="cellIs" dxfId="2" priority="1178" stopIfTrue="1" operator="lessThan">
      <formula>0</formula>
    </cfRule>
  </conditionalFormatting>
  <conditionalFormatting sqref="F180">
    <cfRule type="cellIs" dxfId="2" priority="1177" stopIfTrue="1" operator="lessThan">
      <formula>0</formula>
    </cfRule>
  </conditionalFormatting>
  <conditionalFormatting sqref="F181">
    <cfRule type="cellIs" dxfId="2" priority="1176" stopIfTrue="1" operator="lessThan">
      <formula>0</formula>
    </cfRule>
  </conditionalFormatting>
  <conditionalFormatting sqref="F182">
    <cfRule type="cellIs" dxfId="2" priority="1175" stopIfTrue="1" operator="lessThan">
      <formula>0</formula>
    </cfRule>
  </conditionalFormatting>
  <conditionalFormatting sqref="F183">
    <cfRule type="cellIs" dxfId="2" priority="1174" stopIfTrue="1" operator="lessThan">
      <formula>0</formula>
    </cfRule>
  </conditionalFormatting>
  <conditionalFormatting sqref="F184">
    <cfRule type="cellIs" dxfId="2" priority="1173" stopIfTrue="1" operator="lessThan">
      <formula>0</formula>
    </cfRule>
  </conditionalFormatting>
  <conditionalFormatting sqref="F185">
    <cfRule type="cellIs" dxfId="2" priority="1172" stopIfTrue="1" operator="lessThan">
      <formula>0</formula>
    </cfRule>
  </conditionalFormatting>
  <conditionalFormatting sqref="F186">
    <cfRule type="cellIs" dxfId="2" priority="1171" stopIfTrue="1" operator="lessThan">
      <formula>0</formula>
    </cfRule>
  </conditionalFormatting>
  <conditionalFormatting sqref="F187">
    <cfRule type="cellIs" dxfId="2" priority="1170" stopIfTrue="1" operator="lessThan">
      <formula>0</formula>
    </cfRule>
  </conditionalFormatting>
  <conditionalFormatting sqref="F188">
    <cfRule type="cellIs" dxfId="2" priority="1169" stopIfTrue="1" operator="lessThan">
      <formula>0</formula>
    </cfRule>
  </conditionalFormatting>
  <conditionalFormatting sqref="F189">
    <cfRule type="cellIs" dxfId="2" priority="1168" stopIfTrue="1" operator="lessThan">
      <formula>0</formula>
    </cfRule>
  </conditionalFormatting>
  <conditionalFormatting sqref="F190">
    <cfRule type="cellIs" dxfId="2" priority="1167" stopIfTrue="1" operator="lessThan">
      <formula>0</formula>
    </cfRule>
  </conditionalFormatting>
  <conditionalFormatting sqref="F191">
    <cfRule type="cellIs" dxfId="2" priority="1166" stopIfTrue="1" operator="lessThan">
      <formula>0</formula>
    </cfRule>
  </conditionalFormatting>
  <conditionalFormatting sqref="F192">
    <cfRule type="cellIs" dxfId="2" priority="1165" stopIfTrue="1" operator="lessThan">
      <formula>0</formula>
    </cfRule>
  </conditionalFormatting>
  <conditionalFormatting sqref="F193">
    <cfRule type="cellIs" dxfId="2" priority="1164" stopIfTrue="1" operator="lessThan">
      <formula>0</formula>
    </cfRule>
  </conditionalFormatting>
  <conditionalFormatting sqref="F194">
    <cfRule type="cellIs" dxfId="2" priority="1163" stopIfTrue="1" operator="lessThan">
      <formula>0</formula>
    </cfRule>
  </conditionalFormatting>
  <conditionalFormatting sqref="F195">
    <cfRule type="cellIs" dxfId="2" priority="1162" stopIfTrue="1" operator="lessThan">
      <formula>0</formula>
    </cfRule>
  </conditionalFormatting>
  <conditionalFormatting sqref="F196">
    <cfRule type="cellIs" dxfId="2" priority="1161" stopIfTrue="1" operator="lessThan">
      <formula>0</formula>
    </cfRule>
  </conditionalFormatting>
  <conditionalFormatting sqref="F197">
    <cfRule type="cellIs" dxfId="2" priority="1160" stopIfTrue="1" operator="lessThan">
      <formula>0</formula>
    </cfRule>
  </conditionalFormatting>
  <conditionalFormatting sqref="F198">
    <cfRule type="cellIs" dxfId="2" priority="1159" stopIfTrue="1" operator="lessThan">
      <formula>0</formula>
    </cfRule>
  </conditionalFormatting>
  <conditionalFormatting sqref="F199">
    <cfRule type="cellIs" dxfId="2" priority="1158" stopIfTrue="1" operator="lessThan">
      <formula>0</formula>
    </cfRule>
  </conditionalFormatting>
  <conditionalFormatting sqref="F200">
    <cfRule type="cellIs" dxfId="2" priority="1157" stopIfTrue="1" operator="lessThan">
      <formula>0</formula>
    </cfRule>
  </conditionalFormatting>
  <conditionalFormatting sqref="F201">
    <cfRule type="cellIs" dxfId="2" priority="1156" stopIfTrue="1" operator="lessThan">
      <formula>0</formula>
    </cfRule>
  </conditionalFormatting>
  <conditionalFormatting sqref="F202">
    <cfRule type="cellIs" dxfId="2" priority="1155" stopIfTrue="1" operator="lessThan">
      <formula>0</formula>
    </cfRule>
  </conditionalFormatting>
  <conditionalFormatting sqref="F203">
    <cfRule type="cellIs" dxfId="2" priority="1154" stopIfTrue="1" operator="lessThan">
      <formula>0</formula>
    </cfRule>
  </conditionalFormatting>
  <conditionalFormatting sqref="F204">
    <cfRule type="cellIs" dxfId="2" priority="1153" stopIfTrue="1" operator="lessThan">
      <formula>0</formula>
    </cfRule>
  </conditionalFormatting>
  <conditionalFormatting sqref="F205">
    <cfRule type="cellIs" dxfId="2" priority="1152" stopIfTrue="1" operator="lessThan">
      <formula>0</formula>
    </cfRule>
  </conditionalFormatting>
  <conditionalFormatting sqref="F206">
    <cfRule type="cellIs" dxfId="2" priority="1151" stopIfTrue="1" operator="lessThan">
      <formula>0</formula>
    </cfRule>
  </conditionalFormatting>
  <conditionalFormatting sqref="F207">
    <cfRule type="cellIs" dxfId="2" priority="1150" stopIfTrue="1" operator="lessThan">
      <formula>0</formula>
    </cfRule>
  </conditionalFormatting>
  <conditionalFormatting sqref="F208">
    <cfRule type="cellIs" dxfId="2" priority="1149" stopIfTrue="1" operator="lessThan">
      <formula>0</formula>
    </cfRule>
  </conditionalFormatting>
  <conditionalFormatting sqref="F209">
    <cfRule type="cellIs" dxfId="2" priority="1148" stopIfTrue="1" operator="lessThan">
      <formula>0</formula>
    </cfRule>
  </conditionalFormatting>
  <conditionalFormatting sqref="F210">
    <cfRule type="cellIs" dxfId="2" priority="1147" stopIfTrue="1" operator="lessThan">
      <formula>0</formula>
    </cfRule>
  </conditionalFormatting>
  <conditionalFormatting sqref="F211">
    <cfRule type="cellIs" dxfId="2" priority="1146" stopIfTrue="1" operator="lessThan">
      <formula>0</formula>
    </cfRule>
  </conditionalFormatting>
  <conditionalFormatting sqref="F212">
    <cfRule type="cellIs" dxfId="2" priority="1145" stopIfTrue="1" operator="lessThan">
      <formula>0</formula>
    </cfRule>
  </conditionalFormatting>
  <conditionalFormatting sqref="F213">
    <cfRule type="cellIs" dxfId="2" priority="1144" stopIfTrue="1" operator="lessThan">
      <formula>0</formula>
    </cfRule>
  </conditionalFormatting>
  <conditionalFormatting sqref="F214">
    <cfRule type="cellIs" dxfId="2" priority="1143" stopIfTrue="1" operator="lessThan">
      <formula>0</formula>
    </cfRule>
  </conditionalFormatting>
  <conditionalFormatting sqref="F215">
    <cfRule type="cellIs" dxfId="2" priority="1142" stopIfTrue="1" operator="lessThan">
      <formula>0</formula>
    </cfRule>
  </conditionalFormatting>
  <conditionalFormatting sqref="F216">
    <cfRule type="cellIs" dxfId="2" priority="1141" stopIfTrue="1" operator="lessThan">
      <formula>0</formula>
    </cfRule>
  </conditionalFormatting>
  <conditionalFormatting sqref="F217">
    <cfRule type="cellIs" dxfId="2" priority="1140" stopIfTrue="1" operator="lessThan">
      <formula>0</formula>
    </cfRule>
  </conditionalFormatting>
  <conditionalFormatting sqref="F218">
    <cfRule type="cellIs" dxfId="2" priority="1139" stopIfTrue="1" operator="lessThan">
      <formula>0</formula>
    </cfRule>
  </conditionalFormatting>
  <conditionalFormatting sqref="F219">
    <cfRule type="cellIs" dxfId="2" priority="1138" stopIfTrue="1" operator="lessThan">
      <formula>0</formula>
    </cfRule>
  </conditionalFormatting>
  <conditionalFormatting sqref="F220">
    <cfRule type="cellIs" dxfId="2" priority="1137" stopIfTrue="1" operator="lessThan">
      <formula>0</formula>
    </cfRule>
  </conditionalFormatting>
  <conditionalFormatting sqref="F221">
    <cfRule type="cellIs" dxfId="2" priority="1136" stopIfTrue="1" operator="lessThan">
      <formula>0</formula>
    </cfRule>
  </conditionalFormatting>
  <conditionalFormatting sqref="F222">
    <cfRule type="cellIs" dxfId="2" priority="1135" stopIfTrue="1" operator="lessThan">
      <formula>0</formula>
    </cfRule>
  </conditionalFormatting>
  <conditionalFormatting sqref="F223">
    <cfRule type="cellIs" dxfId="2" priority="1134" stopIfTrue="1" operator="lessThan">
      <formula>0</formula>
    </cfRule>
  </conditionalFormatting>
  <conditionalFormatting sqref="F224">
    <cfRule type="cellIs" dxfId="2" priority="1133" stopIfTrue="1" operator="lessThan">
      <formula>0</formula>
    </cfRule>
  </conditionalFormatting>
  <conditionalFormatting sqref="F225">
    <cfRule type="cellIs" dxfId="2" priority="1132" stopIfTrue="1" operator="lessThan">
      <formula>0</formula>
    </cfRule>
  </conditionalFormatting>
  <conditionalFormatting sqref="F226">
    <cfRule type="cellIs" dxfId="2" priority="1131" stopIfTrue="1" operator="lessThan">
      <formula>0</formula>
    </cfRule>
  </conditionalFormatting>
  <conditionalFormatting sqref="F227">
    <cfRule type="cellIs" dxfId="2" priority="1130" stopIfTrue="1" operator="lessThan">
      <formula>0</formula>
    </cfRule>
  </conditionalFormatting>
  <conditionalFormatting sqref="F228">
    <cfRule type="cellIs" dxfId="2" priority="1129" stopIfTrue="1" operator="lessThan">
      <formula>0</formula>
    </cfRule>
  </conditionalFormatting>
  <conditionalFormatting sqref="F229">
    <cfRule type="cellIs" dxfId="2" priority="1128" stopIfTrue="1" operator="lessThan">
      <formula>0</formula>
    </cfRule>
  </conditionalFormatting>
  <conditionalFormatting sqref="F230">
    <cfRule type="cellIs" dxfId="2" priority="1127" stopIfTrue="1" operator="lessThan">
      <formula>0</formula>
    </cfRule>
  </conditionalFormatting>
  <conditionalFormatting sqref="F231">
    <cfRule type="cellIs" dxfId="2" priority="1126" stopIfTrue="1" operator="lessThan">
      <formula>0</formula>
    </cfRule>
  </conditionalFormatting>
  <conditionalFormatting sqref="F232">
    <cfRule type="cellIs" dxfId="2" priority="1125" stopIfTrue="1" operator="lessThan">
      <formula>0</formula>
    </cfRule>
  </conditionalFormatting>
  <conditionalFormatting sqref="F233">
    <cfRule type="cellIs" dxfId="2" priority="1124" stopIfTrue="1" operator="lessThan">
      <formula>0</formula>
    </cfRule>
  </conditionalFormatting>
  <conditionalFormatting sqref="F234">
    <cfRule type="cellIs" dxfId="2" priority="1123" stopIfTrue="1" operator="lessThan">
      <formula>0</formula>
    </cfRule>
  </conditionalFormatting>
  <conditionalFormatting sqref="F235">
    <cfRule type="cellIs" dxfId="2" priority="1122" stopIfTrue="1" operator="lessThan">
      <formula>0</formula>
    </cfRule>
  </conditionalFormatting>
  <conditionalFormatting sqref="F236">
    <cfRule type="cellIs" dxfId="2" priority="1121" stopIfTrue="1" operator="lessThan">
      <formula>0</formula>
    </cfRule>
  </conditionalFormatting>
  <conditionalFormatting sqref="F237">
    <cfRule type="cellIs" dxfId="2" priority="1120" stopIfTrue="1" operator="lessThan">
      <formula>0</formula>
    </cfRule>
  </conditionalFormatting>
  <conditionalFormatting sqref="F238">
    <cfRule type="cellIs" dxfId="2" priority="1119" stopIfTrue="1" operator="lessThan">
      <formula>0</formula>
    </cfRule>
  </conditionalFormatting>
  <conditionalFormatting sqref="F239">
    <cfRule type="cellIs" dxfId="2" priority="1118" stopIfTrue="1" operator="lessThan">
      <formula>0</formula>
    </cfRule>
  </conditionalFormatting>
  <conditionalFormatting sqref="F240">
    <cfRule type="cellIs" dxfId="2" priority="1117" stopIfTrue="1" operator="lessThan">
      <formula>0</formula>
    </cfRule>
  </conditionalFormatting>
  <conditionalFormatting sqref="F241">
    <cfRule type="cellIs" dxfId="2" priority="1116" stopIfTrue="1" operator="lessThan">
      <formula>0</formula>
    </cfRule>
  </conditionalFormatting>
  <conditionalFormatting sqref="F242">
    <cfRule type="cellIs" dxfId="2" priority="1115" stopIfTrue="1" operator="lessThan">
      <formula>0</formula>
    </cfRule>
  </conditionalFormatting>
  <conditionalFormatting sqref="F243">
    <cfRule type="cellIs" dxfId="2" priority="1114" stopIfTrue="1" operator="lessThan">
      <formula>0</formula>
    </cfRule>
  </conditionalFormatting>
  <conditionalFormatting sqref="F244">
    <cfRule type="cellIs" dxfId="2" priority="1113" stopIfTrue="1" operator="lessThan">
      <formula>0</formula>
    </cfRule>
  </conditionalFormatting>
  <conditionalFormatting sqref="F245">
    <cfRule type="cellIs" dxfId="2" priority="1112" stopIfTrue="1" operator="lessThan">
      <formula>0</formula>
    </cfRule>
  </conditionalFormatting>
  <conditionalFormatting sqref="F246">
    <cfRule type="cellIs" dxfId="2" priority="1111" stopIfTrue="1" operator="lessThan">
      <formula>0</formula>
    </cfRule>
  </conditionalFormatting>
  <conditionalFormatting sqref="F247">
    <cfRule type="cellIs" dxfId="2" priority="1110" stopIfTrue="1" operator="lessThan">
      <formula>0</formula>
    </cfRule>
  </conditionalFormatting>
  <conditionalFormatting sqref="F248">
    <cfRule type="cellIs" dxfId="2" priority="1109" stopIfTrue="1" operator="lessThan">
      <formula>0</formula>
    </cfRule>
  </conditionalFormatting>
  <conditionalFormatting sqref="F249">
    <cfRule type="cellIs" dxfId="2" priority="1108" stopIfTrue="1" operator="lessThan">
      <formula>0</formula>
    </cfRule>
  </conditionalFormatting>
  <conditionalFormatting sqref="F250">
    <cfRule type="cellIs" dxfId="2" priority="1107" stopIfTrue="1" operator="lessThan">
      <formula>0</formula>
    </cfRule>
  </conditionalFormatting>
  <conditionalFormatting sqref="F251">
    <cfRule type="cellIs" dxfId="2" priority="1106" stopIfTrue="1" operator="lessThan">
      <formula>0</formula>
    </cfRule>
  </conditionalFormatting>
  <conditionalFormatting sqref="F252">
    <cfRule type="cellIs" dxfId="2" priority="1105" stopIfTrue="1" operator="lessThan">
      <formula>0</formula>
    </cfRule>
  </conditionalFormatting>
  <conditionalFormatting sqref="F253">
    <cfRule type="cellIs" dxfId="2" priority="1104" stopIfTrue="1" operator="lessThan">
      <formula>0</formula>
    </cfRule>
  </conditionalFormatting>
  <conditionalFormatting sqref="F254">
    <cfRule type="cellIs" dxfId="2" priority="1103" stopIfTrue="1" operator="lessThan">
      <formula>0</formula>
    </cfRule>
  </conditionalFormatting>
  <conditionalFormatting sqref="F255">
    <cfRule type="cellIs" dxfId="2" priority="1102" stopIfTrue="1" operator="lessThan">
      <formula>0</formula>
    </cfRule>
  </conditionalFormatting>
  <conditionalFormatting sqref="F256">
    <cfRule type="cellIs" dxfId="2" priority="1101" stopIfTrue="1" operator="lessThan">
      <formula>0</formula>
    </cfRule>
  </conditionalFormatting>
  <conditionalFormatting sqref="F257">
    <cfRule type="cellIs" dxfId="2" priority="1100" stopIfTrue="1" operator="lessThan">
      <formula>0</formula>
    </cfRule>
  </conditionalFormatting>
  <conditionalFormatting sqref="F258">
    <cfRule type="cellIs" dxfId="2" priority="1099" stopIfTrue="1" operator="lessThan">
      <formula>0</formula>
    </cfRule>
  </conditionalFormatting>
  <conditionalFormatting sqref="F259">
    <cfRule type="cellIs" dxfId="2" priority="1098" stopIfTrue="1" operator="lessThan">
      <formula>0</formula>
    </cfRule>
  </conditionalFormatting>
  <conditionalFormatting sqref="F260">
    <cfRule type="cellIs" dxfId="2" priority="1097" stopIfTrue="1" operator="lessThan">
      <formula>0</formula>
    </cfRule>
  </conditionalFormatting>
  <conditionalFormatting sqref="F261">
    <cfRule type="cellIs" dxfId="2" priority="1096" stopIfTrue="1" operator="lessThan">
      <formula>0</formula>
    </cfRule>
  </conditionalFormatting>
  <conditionalFormatting sqref="F262">
    <cfRule type="cellIs" dxfId="2" priority="1095" stopIfTrue="1" operator="lessThan">
      <formula>0</formula>
    </cfRule>
  </conditionalFormatting>
  <conditionalFormatting sqref="F263">
    <cfRule type="cellIs" dxfId="2" priority="1094" stopIfTrue="1" operator="lessThan">
      <formula>0</formula>
    </cfRule>
  </conditionalFormatting>
  <conditionalFormatting sqref="F264">
    <cfRule type="cellIs" dxfId="2" priority="1093" stopIfTrue="1" operator="lessThan">
      <formula>0</formula>
    </cfRule>
  </conditionalFormatting>
  <conditionalFormatting sqref="F265">
    <cfRule type="cellIs" dxfId="2" priority="1092" stopIfTrue="1" operator="lessThan">
      <formula>0</formula>
    </cfRule>
  </conditionalFormatting>
  <conditionalFormatting sqref="F266">
    <cfRule type="cellIs" dxfId="2" priority="1091" stopIfTrue="1" operator="lessThan">
      <formula>0</formula>
    </cfRule>
  </conditionalFormatting>
  <conditionalFormatting sqref="F267">
    <cfRule type="cellIs" dxfId="2" priority="1090" stopIfTrue="1" operator="lessThan">
      <formula>0</formula>
    </cfRule>
  </conditionalFormatting>
  <conditionalFormatting sqref="F268">
    <cfRule type="cellIs" dxfId="2" priority="1089" stopIfTrue="1" operator="lessThan">
      <formula>0</formula>
    </cfRule>
  </conditionalFormatting>
  <conditionalFormatting sqref="F269">
    <cfRule type="cellIs" dxfId="2" priority="1088" stopIfTrue="1" operator="lessThan">
      <formula>0</formula>
    </cfRule>
  </conditionalFormatting>
  <conditionalFormatting sqref="F270">
    <cfRule type="cellIs" dxfId="2" priority="1087" stopIfTrue="1" operator="lessThan">
      <formula>0</formula>
    </cfRule>
  </conditionalFormatting>
  <conditionalFormatting sqref="F271">
    <cfRule type="cellIs" dxfId="2" priority="1086" stopIfTrue="1" operator="lessThan">
      <formula>0</formula>
    </cfRule>
  </conditionalFormatting>
  <conditionalFormatting sqref="F272">
    <cfRule type="cellIs" dxfId="2" priority="1085" stopIfTrue="1" operator="lessThan">
      <formula>0</formula>
    </cfRule>
  </conditionalFormatting>
  <conditionalFormatting sqref="F273">
    <cfRule type="cellIs" dxfId="2" priority="1084" stopIfTrue="1" operator="lessThan">
      <formula>0</formula>
    </cfRule>
  </conditionalFormatting>
  <conditionalFormatting sqref="F274">
    <cfRule type="cellIs" dxfId="2" priority="1083" stopIfTrue="1" operator="lessThan">
      <formula>0</formula>
    </cfRule>
  </conditionalFormatting>
  <conditionalFormatting sqref="F275">
    <cfRule type="cellIs" dxfId="2" priority="1082" stopIfTrue="1" operator="lessThan">
      <formula>0</formula>
    </cfRule>
  </conditionalFormatting>
  <conditionalFormatting sqref="F276">
    <cfRule type="cellIs" dxfId="2" priority="1081" stopIfTrue="1" operator="lessThan">
      <formula>0</formula>
    </cfRule>
  </conditionalFormatting>
  <conditionalFormatting sqref="F277">
    <cfRule type="cellIs" dxfId="2" priority="1080" stopIfTrue="1" operator="lessThan">
      <formula>0</formula>
    </cfRule>
  </conditionalFormatting>
  <conditionalFormatting sqref="F278">
    <cfRule type="cellIs" dxfId="2" priority="1079" stopIfTrue="1" operator="lessThan">
      <formula>0</formula>
    </cfRule>
  </conditionalFormatting>
  <conditionalFormatting sqref="F279">
    <cfRule type="cellIs" dxfId="2" priority="1078" stopIfTrue="1" operator="lessThan">
      <formula>0</formula>
    </cfRule>
  </conditionalFormatting>
  <conditionalFormatting sqref="F280">
    <cfRule type="cellIs" dxfId="2" priority="1077" stopIfTrue="1" operator="lessThan">
      <formula>0</formula>
    </cfRule>
  </conditionalFormatting>
  <conditionalFormatting sqref="F281">
    <cfRule type="cellIs" dxfId="2" priority="1076" stopIfTrue="1" operator="lessThan">
      <formula>0</formula>
    </cfRule>
  </conditionalFormatting>
  <conditionalFormatting sqref="F282">
    <cfRule type="cellIs" dxfId="2" priority="1075" stopIfTrue="1" operator="lessThan">
      <formula>0</formula>
    </cfRule>
  </conditionalFormatting>
  <conditionalFormatting sqref="F283">
    <cfRule type="cellIs" dxfId="2" priority="1074" stopIfTrue="1" operator="lessThan">
      <formula>0</formula>
    </cfRule>
  </conditionalFormatting>
  <conditionalFormatting sqref="F284">
    <cfRule type="cellIs" dxfId="2" priority="1073" stopIfTrue="1" operator="lessThan">
      <formula>0</formula>
    </cfRule>
  </conditionalFormatting>
  <conditionalFormatting sqref="F285">
    <cfRule type="cellIs" dxfId="2" priority="1072" stopIfTrue="1" operator="lessThan">
      <formula>0</formula>
    </cfRule>
  </conditionalFormatting>
  <conditionalFormatting sqref="F286">
    <cfRule type="cellIs" dxfId="2" priority="1071" stopIfTrue="1" operator="lessThan">
      <formula>0</formula>
    </cfRule>
  </conditionalFormatting>
  <conditionalFormatting sqref="F287">
    <cfRule type="cellIs" dxfId="2" priority="1070" stopIfTrue="1" operator="lessThan">
      <formula>0</formula>
    </cfRule>
  </conditionalFormatting>
  <conditionalFormatting sqref="F288">
    <cfRule type="cellIs" dxfId="2" priority="1069" stopIfTrue="1" operator="lessThan">
      <formula>0</formula>
    </cfRule>
  </conditionalFormatting>
  <conditionalFormatting sqref="F289">
    <cfRule type="cellIs" dxfId="2" priority="1068" stopIfTrue="1" operator="lessThan">
      <formula>0</formula>
    </cfRule>
  </conditionalFormatting>
  <conditionalFormatting sqref="F290">
    <cfRule type="cellIs" dxfId="2" priority="1067" stopIfTrue="1" operator="lessThan">
      <formula>0</formula>
    </cfRule>
  </conditionalFormatting>
  <conditionalFormatting sqref="F291">
    <cfRule type="cellIs" dxfId="2" priority="1066" stopIfTrue="1" operator="lessThan">
      <formula>0</formula>
    </cfRule>
  </conditionalFormatting>
  <conditionalFormatting sqref="F292">
    <cfRule type="cellIs" dxfId="2" priority="1065" stopIfTrue="1" operator="lessThan">
      <formula>0</formula>
    </cfRule>
  </conditionalFormatting>
  <conditionalFormatting sqref="F293">
    <cfRule type="cellIs" dxfId="2" priority="1064" stopIfTrue="1" operator="lessThan">
      <formula>0</formula>
    </cfRule>
  </conditionalFormatting>
  <conditionalFormatting sqref="F294">
    <cfRule type="cellIs" dxfId="2" priority="1063" stopIfTrue="1" operator="lessThan">
      <formula>0</formula>
    </cfRule>
  </conditionalFormatting>
  <conditionalFormatting sqref="F295">
    <cfRule type="cellIs" dxfId="2" priority="1062" stopIfTrue="1" operator="lessThan">
      <formula>0</formula>
    </cfRule>
  </conditionalFormatting>
  <conditionalFormatting sqref="F296">
    <cfRule type="cellIs" dxfId="2" priority="1061" stopIfTrue="1" operator="lessThan">
      <formula>0</formula>
    </cfRule>
  </conditionalFormatting>
  <conditionalFormatting sqref="F297">
    <cfRule type="cellIs" dxfId="2" priority="1060" stopIfTrue="1" operator="lessThan">
      <formula>0</formula>
    </cfRule>
  </conditionalFormatting>
  <conditionalFormatting sqref="F298">
    <cfRule type="cellIs" dxfId="2" priority="1059" stopIfTrue="1" operator="lessThan">
      <formula>0</formula>
    </cfRule>
  </conditionalFormatting>
  <conditionalFormatting sqref="F299">
    <cfRule type="cellIs" dxfId="2" priority="1058" stopIfTrue="1" operator="lessThan">
      <formula>0</formula>
    </cfRule>
  </conditionalFormatting>
  <conditionalFormatting sqref="F300">
    <cfRule type="cellIs" dxfId="2" priority="1057" stopIfTrue="1" operator="lessThan">
      <formula>0</formula>
    </cfRule>
  </conditionalFormatting>
  <conditionalFormatting sqref="F301">
    <cfRule type="cellIs" dxfId="2" priority="1056" stopIfTrue="1" operator="lessThan">
      <formula>0</formula>
    </cfRule>
  </conditionalFormatting>
  <conditionalFormatting sqref="F302">
    <cfRule type="cellIs" dxfId="2" priority="1055" stopIfTrue="1" operator="lessThan">
      <formula>0</formula>
    </cfRule>
  </conditionalFormatting>
  <conditionalFormatting sqref="F303">
    <cfRule type="cellIs" dxfId="2" priority="1054" stopIfTrue="1" operator="lessThan">
      <formula>0</formula>
    </cfRule>
  </conditionalFormatting>
  <conditionalFormatting sqref="F304">
    <cfRule type="cellIs" dxfId="2" priority="1053" stopIfTrue="1" operator="lessThan">
      <formula>0</formula>
    </cfRule>
  </conditionalFormatting>
  <conditionalFormatting sqref="F305">
    <cfRule type="cellIs" dxfId="2" priority="1052" stopIfTrue="1" operator="lessThan">
      <formula>0</formula>
    </cfRule>
  </conditionalFormatting>
  <conditionalFormatting sqref="F306">
    <cfRule type="cellIs" dxfId="2" priority="1051" stopIfTrue="1" operator="lessThan">
      <formula>0</formula>
    </cfRule>
  </conditionalFormatting>
  <conditionalFormatting sqref="F307">
    <cfRule type="cellIs" dxfId="2" priority="1050" stopIfTrue="1" operator="lessThan">
      <formula>0</formula>
    </cfRule>
  </conditionalFormatting>
  <conditionalFormatting sqref="F308">
    <cfRule type="cellIs" dxfId="2" priority="1049" stopIfTrue="1" operator="lessThan">
      <formula>0</formula>
    </cfRule>
  </conditionalFormatting>
  <conditionalFormatting sqref="F309">
    <cfRule type="cellIs" dxfId="2" priority="1048" stopIfTrue="1" operator="lessThan">
      <formula>0</formula>
    </cfRule>
  </conditionalFormatting>
  <conditionalFormatting sqref="F310">
    <cfRule type="cellIs" dxfId="2" priority="1047" stopIfTrue="1" operator="lessThan">
      <formula>0</formula>
    </cfRule>
  </conditionalFormatting>
  <conditionalFormatting sqref="F311">
    <cfRule type="cellIs" dxfId="2" priority="1046" stopIfTrue="1" operator="lessThan">
      <formula>0</formula>
    </cfRule>
  </conditionalFormatting>
  <conditionalFormatting sqref="F312">
    <cfRule type="cellIs" dxfId="2" priority="1045" stopIfTrue="1" operator="lessThan">
      <formula>0</formula>
    </cfRule>
  </conditionalFormatting>
  <conditionalFormatting sqref="F313">
    <cfRule type="cellIs" dxfId="2" priority="1044" stopIfTrue="1" operator="lessThan">
      <formula>0</formula>
    </cfRule>
  </conditionalFormatting>
  <conditionalFormatting sqref="F314">
    <cfRule type="cellIs" dxfId="2" priority="1043" stopIfTrue="1" operator="lessThan">
      <formula>0</formula>
    </cfRule>
  </conditionalFormatting>
  <conditionalFormatting sqref="F315">
    <cfRule type="cellIs" dxfId="2" priority="1042" stopIfTrue="1" operator="lessThan">
      <formula>0</formula>
    </cfRule>
  </conditionalFormatting>
  <conditionalFormatting sqref="F316">
    <cfRule type="cellIs" dxfId="2" priority="1041" stopIfTrue="1" operator="lessThan">
      <formula>0</formula>
    </cfRule>
  </conditionalFormatting>
  <conditionalFormatting sqref="F317">
    <cfRule type="cellIs" dxfId="2" priority="1040" stopIfTrue="1" operator="lessThan">
      <formula>0</formula>
    </cfRule>
  </conditionalFormatting>
  <conditionalFormatting sqref="F318">
    <cfRule type="cellIs" dxfId="2" priority="1039" stopIfTrue="1" operator="lessThan">
      <formula>0</formula>
    </cfRule>
  </conditionalFormatting>
  <conditionalFormatting sqref="F319">
    <cfRule type="cellIs" dxfId="2" priority="1038" stopIfTrue="1" operator="lessThan">
      <formula>0</formula>
    </cfRule>
  </conditionalFormatting>
  <conditionalFormatting sqref="F320">
    <cfRule type="cellIs" dxfId="2" priority="1037" stopIfTrue="1" operator="lessThan">
      <formula>0</formula>
    </cfRule>
  </conditionalFormatting>
  <conditionalFormatting sqref="F321">
    <cfRule type="cellIs" dxfId="2" priority="1036" stopIfTrue="1" operator="lessThan">
      <formula>0</formula>
    </cfRule>
  </conditionalFormatting>
  <conditionalFormatting sqref="F322">
    <cfRule type="cellIs" dxfId="2" priority="1035" stopIfTrue="1" operator="lessThan">
      <formula>0</formula>
    </cfRule>
  </conditionalFormatting>
  <conditionalFormatting sqref="F323">
    <cfRule type="cellIs" dxfId="2" priority="1034" stopIfTrue="1" operator="lessThan">
      <formula>0</formula>
    </cfRule>
  </conditionalFormatting>
  <conditionalFormatting sqref="F324">
    <cfRule type="cellIs" dxfId="2" priority="1033" stopIfTrue="1" operator="lessThan">
      <formula>0</formula>
    </cfRule>
  </conditionalFormatting>
  <conditionalFormatting sqref="F325">
    <cfRule type="cellIs" dxfId="2" priority="1032" stopIfTrue="1" operator="lessThan">
      <formula>0</formula>
    </cfRule>
  </conditionalFormatting>
  <conditionalFormatting sqref="F326">
    <cfRule type="cellIs" dxfId="2" priority="1031" stopIfTrue="1" operator="lessThan">
      <formula>0</formula>
    </cfRule>
  </conditionalFormatting>
  <conditionalFormatting sqref="F327">
    <cfRule type="cellIs" dxfId="2" priority="1030" stopIfTrue="1" operator="lessThan">
      <formula>0</formula>
    </cfRule>
  </conditionalFormatting>
  <conditionalFormatting sqref="F328">
    <cfRule type="cellIs" dxfId="2" priority="1029" stopIfTrue="1" operator="lessThan">
      <formula>0</formula>
    </cfRule>
  </conditionalFormatting>
  <conditionalFormatting sqref="F329">
    <cfRule type="cellIs" dxfId="2" priority="1028" stopIfTrue="1" operator="lessThan">
      <formula>0</formula>
    </cfRule>
  </conditionalFormatting>
  <conditionalFormatting sqref="F330">
    <cfRule type="cellIs" dxfId="2" priority="1027" stopIfTrue="1" operator="lessThan">
      <formula>0</formula>
    </cfRule>
  </conditionalFormatting>
  <conditionalFormatting sqref="F331">
    <cfRule type="cellIs" dxfId="2" priority="1026" stopIfTrue="1" operator="lessThan">
      <formula>0</formula>
    </cfRule>
  </conditionalFormatting>
  <conditionalFormatting sqref="F332">
    <cfRule type="cellIs" dxfId="2" priority="1025" stopIfTrue="1" operator="lessThan">
      <formula>0</formula>
    </cfRule>
  </conditionalFormatting>
  <conditionalFormatting sqref="F333">
    <cfRule type="cellIs" dxfId="2" priority="1024" stopIfTrue="1" operator="lessThan">
      <formula>0</formula>
    </cfRule>
  </conditionalFormatting>
  <conditionalFormatting sqref="F334">
    <cfRule type="cellIs" dxfId="2" priority="1023" stopIfTrue="1" operator="lessThan">
      <formula>0</formula>
    </cfRule>
  </conditionalFormatting>
  <conditionalFormatting sqref="F335">
    <cfRule type="cellIs" dxfId="2" priority="1022" stopIfTrue="1" operator="lessThan">
      <formula>0</formula>
    </cfRule>
  </conditionalFormatting>
  <conditionalFormatting sqref="F336">
    <cfRule type="cellIs" dxfId="2" priority="1021" stopIfTrue="1" operator="lessThan">
      <formula>0</formula>
    </cfRule>
  </conditionalFormatting>
  <conditionalFormatting sqref="F337">
    <cfRule type="cellIs" dxfId="2" priority="1020" stopIfTrue="1" operator="lessThan">
      <formula>0</formula>
    </cfRule>
  </conditionalFormatting>
  <conditionalFormatting sqref="F338">
    <cfRule type="cellIs" dxfId="2" priority="1019" stopIfTrue="1" operator="lessThan">
      <formula>0</formula>
    </cfRule>
  </conditionalFormatting>
  <conditionalFormatting sqref="F339">
    <cfRule type="cellIs" dxfId="2" priority="1018" stopIfTrue="1" operator="lessThan">
      <formula>0</formula>
    </cfRule>
  </conditionalFormatting>
  <conditionalFormatting sqref="F340">
    <cfRule type="cellIs" dxfId="2" priority="1017" stopIfTrue="1" operator="lessThan">
      <formula>0</formula>
    </cfRule>
  </conditionalFormatting>
  <conditionalFormatting sqref="F341">
    <cfRule type="cellIs" dxfId="2" priority="1016" stopIfTrue="1" operator="lessThan">
      <formula>0</formula>
    </cfRule>
  </conditionalFormatting>
  <conditionalFormatting sqref="F342">
    <cfRule type="cellIs" dxfId="2" priority="1015" stopIfTrue="1" operator="lessThan">
      <formula>0</formula>
    </cfRule>
  </conditionalFormatting>
  <conditionalFormatting sqref="F343">
    <cfRule type="cellIs" dxfId="2" priority="1014" stopIfTrue="1" operator="lessThan">
      <formula>0</formula>
    </cfRule>
  </conditionalFormatting>
  <conditionalFormatting sqref="F344">
    <cfRule type="cellIs" dxfId="2" priority="1013" stopIfTrue="1" operator="lessThan">
      <formula>0</formula>
    </cfRule>
  </conditionalFormatting>
  <conditionalFormatting sqref="F345">
    <cfRule type="cellIs" dxfId="2" priority="1012" stopIfTrue="1" operator="lessThan">
      <formula>0</formula>
    </cfRule>
  </conditionalFormatting>
  <conditionalFormatting sqref="F346">
    <cfRule type="cellIs" dxfId="2" priority="1011" stopIfTrue="1" operator="lessThan">
      <formula>0</formula>
    </cfRule>
  </conditionalFormatting>
  <conditionalFormatting sqref="F347">
    <cfRule type="cellIs" dxfId="2" priority="1010" stopIfTrue="1" operator="lessThan">
      <formula>0</formula>
    </cfRule>
  </conditionalFormatting>
  <conditionalFormatting sqref="F348">
    <cfRule type="cellIs" dxfId="2" priority="1009" stopIfTrue="1" operator="lessThan">
      <formula>0</formula>
    </cfRule>
  </conditionalFormatting>
  <conditionalFormatting sqref="F349">
    <cfRule type="cellIs" dxfId="2" priority="1008" stopIfTrue="1" operator="lessThan">
      <formula>0</formula>
    </cfRule>
  </conditionalFormatting>
  <conditionalFormatting sqref="F350">
    <cfRule type="cellIs" dxfId="2" priority="1007" stopIfTrue="1" operator="lessThan">
      <formula>0</formula>
    </cfRule>
  </conditionalFormatting>
  <conditionalFormatting sqref="F351">
    <cfRule type="cellIs" dxfId="2" priority="1006" stopIfTrue="1" operator="lessThan">
      <formula>0</formula>
    </cfRule>
  </conditionalFormatting>
  <conditionalFormatting sqref="F352">
    <cfRule type="cellIs" dxfId="2" priority="1005" stopIfTrue="1" operator="lessThan">
      <formula>0</formula>
    </cfRule>
  </conditionalFormatting>
  <conditionalFormatting sqref="F353">
    <cfRule type="cellIs" dxfId="2" priority="1004" stopIfTrue="1" operator="lessThan">
      <formula>0</formula>
    </cfRule>
  </conditionalFormatting>
  <conditionalFormatting sqref="F354">
    <cfRule type="cellIs" dxfId="2" priority="1003" stopIfTrue="1" operator="lessThan">
      <formula>0</formula>
    </cfRule>
  </conditionalFormatting>
  <conditionalFormatting sqref="F355">
    <cfRule type="cellIs" dxfId="2" priority="1002" stopIfTrue="1" operator="lessThan">
      <formula>0</formula>
    </cfRule>
  </conditionalFormatting>
  <conditionalFormatting sqref="F356">
    <cfRule type="cellIs" dxfId="2" priority="1001" stopIfTrue="1" operator="lessThan">
      <formula>0</formula>
    </cfRule>
  </conditionalFormatting>
  <conditionalFormatting sqref="F357">
    <cfRule type="cellIs" dxfId="2" priority="1000" stopIfTrue="1" operator="lessThan">
      <formula>0</formula>
    </cfRule>
  </conditionalFormatting>
  <conditionalFormatting sqref="F358">
    <cfRule type="cellIs" dxfId="2" priority="999" stopIfTrue="1" operator="lessThan">
      <formula>0</formula>
    </cfRule>
  </conditionalFormatting>
  <conditionalFormatting sqref="F359">
    <cfRule type="cellIs" dxfId="2" priority="998" stopIfTrue="1" operator="lessThan">
      <formula>0</formula>
    </cfRule>
  </conditionalFormatting>
  <conditionalFormatting sqref="F360">
    <cfRule type="cellIs" dxfId="2" priority="997" stopIfTrue="1" operator="lessThan">
      <formula>0</formula>
    </cfRule>
  </conditionalFormatting>
  <conditionalFormatting sqref="F361">
    <cfRule type="cellIs" dxfId="2" priority="996" stopIfTrue="1" operator="lessThan">
      <formula>0</formula>
    </cfRule>
  </conditionalFormatting>
  <conditionalFormatting sqref="F362">
    <cfRule type="cellIs" dxfId="2" priority="995" stopIfTrue="1" operator="lessThan">
      <formula>0</formula>
    </cfRule>
  </conditionalFormatting>
  <conditionalFormatting sqref="F363">
    <cfRule type="cellIs" dxfId="2" priority="994" stopIfTrue="1" operator="lessThan">
      <formula>0</formula>
    </cfRule>
  </conditionalFormatting>
  <conditionalFormatting sqref="F364">
    <cfRule type="cellIs" dxfId="2" priority="993" stopIfTrue="1" operator="lessThan">
      <formula>0</formula>
    </cfRule>
  </conditionalFormatting>
  <conditionalFormatting sqref="F365">
    <cfRule type="cellIs" dxfId="2" priority="992" stopIfTrue="1" operator="lessThan">
      <formula>0</formula>
    </cfRule>
  </conditionalFormatting>
  <conditionalFormatting sqref="F366">
    <cfRule type="cellIs" dxfId="2" priority="991" stopIfTrue="1" operator="lessThan">
      <formula>0</formula>
    </cfRule>
  </conditionalFormatting>
  <conditionalFormatting sqref="F367">
    <cfRule type="cellIs" dxfId="2" priority="990" stopIfTrue="1" operator="lessThan">
      <formula>0</formula>
    </cfRule>
  </conditionalFormatting>
  <conditionalFormatting sqref="F368">
    <cfRule type="cellIs" dxfId="2" priority="989" stopIfTrue="1" operator="lessThan">
      <formula>0</formula>
    </cfRule>
  </conditionalFormatting>
  <conditionalFormatting sqref="F369">
    <cfRule type="cellIs" dxfId="2" priority="988" stopIfTrue="1" operator="lessThan">
      <formula>0</formula>
    </cfRule>
  </conditionalFormatting>
  <conditionalFormatting sqref="F370">
    <cfRule type="cellIs" dxfId="2" priority="987" stopIfTrue="1" operator="lessThan">
      <formula>0</formula>
    </cfRule>
  </conditionalFormatting>
  <conditionalFormatting sqref="F371">
    <cfRule type="cellIs" dxfId="2" priority="986" stopIfTrue="1" operator="lessThan">
      <formula>0</formula>
    </cfRule>
  </conditionalFormatting>
  <conditionalFormatting sqref="F372">
    <cfRule type="cellIs" dxfId="2" priority="985" stopIfTrue="1" operator="lessThan">
      <formula>0</formula>
    </cfRule>
  </conditionalFormatting>
  <conditionalFormatting sqref="F373">
    <cfRule type="cellIs" dxfId="2" priority="984" stopIfTrue="1" operator="lessThan">
      <formula>0</formula>
    </cfRule>
  </conditionalFormatting>
  <conditionalFormatting sqref="F374">
    <cfRule type="cellIs" dxfId="2" priority="983" stopIfTrue="1" operator="lessThan">
      <formula>0</formula>
    </cfRule>
  </conditionalFormatting>
  <conditionalFormatting sqref="F375">
    <cfRule type="cellIs" dxfId="2" priority="982" stopIfTrue="1" operator="lessThan">
      <formula>0</formula>
    </cfRule>
  </conditionalFormatting>
  <conditionalFormatting sqref="F376">
    <cfRule type="cellIs" dxfId="2" priority="981" stopIfTrue="1" operator="lessThan">
      <formula>0</formula>
    </cfRule>
  </conditionalFormatting>
  <conditionalFormatting sqref="F377">
    <cfRule type="cellIs" dxfId="2" priority="980" stopIfTrue="1" operator="lessThan">
      <formula>0</formula>
    </cfRule>
  </conditionalFormatting>
  <conditionalFormatting sqref="F378">
    <cfRule type="cellIs" dxfId="2" priority="979" stopIfTrue="1" operator="lessThan">
      <formula>0</formula>
    </cfRule>
  </conditionalFormatting>
  <conditionalFormatting sqref="F379">
    <cfRule type="cellIs" dxfId="2" priority="978" stopIfTrue="1" operator="lessThan">
      <formula>0</formula>
    </cfRule>
  </conditionalFormatting>
  <conditionalFormatting sqref="F380">
    <cfRule type="cellIs" dxfId="2" priority="977" stopIfTrue="1" operator="lessThan">
      <formula>0</formula>
    </cfRule>
  </conditionalFormatting>
  <conditionalFormatting sqref="F381">
    <cfRule type="cellIs" dxfId="2" priority="976" stopIfTrue="1" operator="lessThan">
      <formula>0</formula>
    </cfRule>
  </conditionalFormatting>
  <conditionalFormatting sqref="F382">
    <cfRule type="cellIs" dxfId="2" priority="975" stopIfTrue="1" operator="lessThan">
      <formula>0</formula>
    </cfRule>
  </conditionalFormatting>
  <conditionalFormatting sqref="F383">
    <cfRule type="cellIs" dxfId="2" priority="974" stopIfTrue="1" operator="lessThan">
      <formula>0</formula>
    </cfRule>
  </conditionalFormatting>
  <conditionalFormatting sqref="F384">
    <cfRule type="cellIs" dxfId="2" priority="973" stopIfTrue="1" operator="lessThan">
      <formula>0</formula>
    </cfRule>
  </conditionalFormatting>
  <conditionalFormatting sqref="F385">
    <cfRule type="cellIs" dxfId="2" priority="972" stopIfTrue="1" operator="lessThan">
      <formula>0</formula>
    </cfRule>
  </conditionalFormatting>
  <conditionalFormatting sqref="F386">
    <cfRule type="cellIs" dxfId="2" priority="971" stopIfTrue="1" operator="lessThan">
      <formula>0</formula>
    </cfRule>
  </conditionalFormatting>
  <conditionalFormatting sqref="F387">
    <cfRule type="cellIs" dxfId="2" priority="970" stopIfTrue="1" operator="lessThan">
      <formula>0</formula>
    </cfRule>
  </conditionalFormatting>
  <conditionalFormatting sqref="F388">
    <cfRule type="cellIs" dxfId="2" priority="969" stopIfTrue="1" operator="lessThan">
      <formula>0</formula>
    </cfRule>
  </conditionalFormatting>
  <conditionalFormatting sqref="F389">
    <cfRule type="cellIs" dxfId="2" priority="968" stopIfTrue="1" operator="lessThan">
      <formula>0</formula>
    </cfRule>
  </conditionalFormatting>
  <conditionalFormatting sqref="F390">
    <cfRule type="cellIs" dxfId="2" priority="967" stopIfTrue="1" operator="lessThan">
      <formula>0</formula>
    </cfRule>
  </conditionalFormatting>
  <conditionalFormatting sqref="F391">
    <cfRule type="cellIs" dxfId="2" priority="966" stopIfTrue="1" operator="lessThan">
      <formula>0</formula>
    </cfRule>
  </conditionalFormatting>
  <conditionalFormatting sqref="F392">
    <cfRule type="cellIs" dxfId="2" priority="965" stopIfTrue="1" operator="lessThan">
      <formula>0</formula>
    </cfRule>
  </conditionalFormatting>
  <conditionalFormatting sqref="F393">
    <cfRule type="cellIs" dxfId="2" priority="964" stopIfTrue="1" operator="lessThan">
      <formula>0</formula>
    </cfRule>
  </conditionalFormatting>
  <conditionalFormatting sqref="F394">
    <cfRule type="cellIs" dxfId="2" priority="963" stopIfTrue="1" operator="lessThan">
      <formula>0</formula>
    </cfRule>
  </conditionalFormatting>
  <conditionalFormatting sqref="F395">
    <cfRule type="cellIs" dxfId="2" priority="962" stopIfTrue="1" operator="lessThan">
      <formula>0</formula>
    </cfRule>
  </conditionalFormatting>
  <conditionalFormatting sqref="F396">
    <cfRule type="cellIs" dxfId="2" priority="961" stopIfTrue="1" operator="lessThan">
      <formula>0</formula>
    </cfRule>
  </conditionalFormatting>
  <conditionalFormatting sqref="F397">
    <cfRule type="cellIs" dxfId="2" priority="960" stopIfTrue="1" operator="lessThan">
      <formula>0</formula>
    </cfRule>
  </conditionalFormatting>
  <conditionalFormatting sqref="F398">
    <cfRule type="cellIs" dxfId="2" priority="959" stopIfTrue="1" operator="lessThan">
      <formula>0</formula>
    </cfRule>
  </conditionalFormatting>
  <conditionalFormatting sqref="F399">
    <cfRule type="cellIs" dxfId="2" priority="958" stopIfTrue="1" operator="lessThan">
      <formula>0</formula>
    </cfRule>
  </conditionalFormatting>
  <conditionalFormatting sqref="F400">
    <cfRule type="cellIs" dxfId="2" priority="957" stopIfTrue="1" operator="lessThan">
      <formula>0</formula>
    </cfRule>
  </conditionalFormatting>
  <conditionalFormatting sqref="F401">
    <cfRule type="cellIs" dxfId="2" priority="956" stopIfTrue="1" operator="lessThan">
      <formula>0</formula>
    </cfRule>
  </conditionalFormatting>
  <conditionalFormatting sqref="F402">
    <cfRule type="cellIs" dxfId="2" priority="955" stopIfTrue="1" operator="lessThan">
      <formula>0</formula>
    </cfRule>
  </conditionalFormatting>
  <conditionalFormatting sqref="F403">
    <cfRule type="cellIs" dxfId="2" priority="954" stopIfTrue="1" operator="lessThan">
      <formula>0</formula>
    </cfRule>
  </conditionalFormatting>
  <conditionalFormatting sqref="F404">
    <cfRule type="cellIs" dxfId="2" priority="953" stopIfTrue="1" operator="lessThan">
      <formula>0</formula>
    </cfRule>
  </conditionalFormatting>
  <conditionalFormatting sqref="F405">
    <cfRule type="cellIs" dxfId="2" priority="952" stopIfTrue="1" operator="lessThan">
      <formula>0</formula>
    </cfRule>
  </conditionalFormatting>
  <conditionalFormatting sqref="F406">
    <cfRule type="cellIs" dxfId="2" priority="951" stopIfTrue="1" operator="lessThan">
      <formula>0</formula>
    </cfRule>
  </conditionalFormatting>
  <conditionalFormatting sqref="F407">
    <cfRule type="cellIs" dxfId="2" priority="950" stopIfTrue="1" operator="lessThan">
      <formula>0</formula>
    </cfRule>
  </conditionalFormatting>
  <conditionalFormatting sqref="F408">
    <cfRule type="cellIs" dxfId="2" priority="949" stopIfTrue="1" operator="lessThan">
      <formula>0</formula>
    </cfRule>
  </conditionalFormatting>
  <conditionalFormatting sqref="F409">
    <cfRule type="cellIs" dxfId="2" priority="948" stopIfTrue="1" operator="lessThan">
      <formula>0</formula>
    </cfRule>
  </conditionalFormatting>
  <conditionalFormatting sqref="F410">
    <cfRule type="cellIs" dxfId="2" priority="947" stopIfTrue="1" operator="lessThan">
      <formula>0</formula>
    </cfRule>
  </conditionalFormatting>
  <conditionalFormatting sqref="F411">
    <cfRule type="cellIs" dxfId="2" priority="946" stopIfTrue="1" operator="lessThan">
      <formula>0</formula>
    </cfRule>
  </conditionalFormatting>
  <conditionalFormatting sqref="F412">
    <cfRule type="cellIs" dxfId="2" priority="945" stopIfTrue="1" operator="lessThan">
      <formula>0</formula>
    </cfRule>
  </conditionalFormatting>
  <conditionalFormatting sqref="F413">
    <cfRule type="cellIs" dxfId="2" priority="944" stopIfTrue="1" operator="lessThan">
      <formula>0</formula>
    </cfRule>
  </conditionalFormatting>
  <conditionalFormatting sqref="F414">
    <cfRule type="cellIs" dxfId="2" priority="943" stopIfTrue="1" operator="lessThan">
      <formula>0</formula>
    </cfRule>
  </conditionalFormatting>
  <conditionalFormatting sqref="F415">
    <cfRule type="cellIs" dxfId="2" priority="942" stopIfTrue="1" operator="lessThan">
      <formula>0</formula>
    </cfRule>
  </conditionalFormatting>
  <conditionalFormatting sqref="F416">
    <cfRule type="cellIs" dxfId="2" priority="941" stopIfTrue="1" operator="lessThan">
      <formula>0</formula>
    </cfRule>
  </conditionalFormatting>
  <conditionalFormatting sqref="F417">
    <cfRule type="cellIs" dxfId="2" priority="940" stopIfTrue="1" operator="lessThan">
      <formula>0</formula>
    </cfRule>
  </conditionalFormatting>
  <conditionalFormatting sqref="F418">
    <cfRule type="cellIs" dxfId="2" priority="939" stopIfTrue="1" operator="lessThan">
      <formula>0</formula>
    </cfRule>
  </conditionalFormatting>
  <conditionalFormatting sqref="F419">
    <cfRule type="cellIs" dxfId="2" priority="938" stopIfTrue="1" operator="lessThan">
      <formula>0</formula>
    </cfRule>
  </conditionalFormatting>
  <conditionalFormatting sqref="F420">
    <cfRule type="cellIs" dxfId="2" priority="937" stopIfTrue="1" operator="lessThan">
      <formula>0</formula>
    </cfRule>
  </conditionalFormatting>
  <conditionalFormatting sqref="F421">
    <cfRule type="cellIs" dxfId="2" priority="936" stopIfTrue="1" operator="lessThan">
      <formula>0</formula>
    </cfRule>
  </conditionalFormatting>
  <conditionalFormatting sqref="F422">
    <cfRule type="cellIs" dxfId="2" priority="935" stopIfTrue="1" operator="lessThan">
      <formula>0</formula>
    </cfRule>
  </conditionalFormatting>
  <conditionalFormatting sqref="F423">
    <cfRule type="cellIs" dxfId="2" priority="934" stopIfTrue="1" operator="lessThan">
      <formula>0</formula>
    </cfRule>
  </conditionalFormatting>
  <conditionalFormatting sqref="F424">
    <cfRule type="cellIs" dxfId="2" priority="933" stopIfTrue="1" operator="lessThan">
      <formula>0</formula>
    </cfRule>
  </conditionalFormatting>
  <conditionalFormatting sqref="F425">
    <cfRule type="cellIs" dxfId="2" priority="932" stopIfTrue="1" operator="lessThan">
      <formula>0</formula>
    </cfRule>
  </conditionalFormatting>
  <conditionalFormatting sqref="F426">
    <cfRule type="cellIs" dxfId="2" priority="931" stopIfTrue="1" operator="lessThan">
      <formula>0</formula>
    </cfRule>
  </conditionalFormatting>
  <conditionalFormatting sqref="F427">
    <cfRule type="cellIs" dxfId="2" priority="930" stopIfTrue="1" operator="lessThan">
      <formula>0</formula>
    </cfRule>
  </conditionalFormatting>
  <conditionalFormatting sqref="F428">
    <cfRule type="cellIs" dxfId="2" priority="929" stopIfTrue="1" operator="lessThan">
      <formula>0</formula>
    </cfRule>
  </conditionalFormatting>
  <conditionalFormatting sqref="F429">
    <cfRule type="cellIs" dxfId="2" priority="928" stopIfTrue="1" operator="lessThan">
      <formula>0</formula>
    </cfRule>
  </conditionalFormatting>
  <conditionalFormatting sqref="F430">
    <cfRule type="cellIs" dxfId="2" priority="927" stopIfTrue="1" operator="lessThan">
      <formula>0</formula>
    </cfRule>
  </conditionalFormatting>
  <conditionalFormatting sqref="F431">
    <cfRule type="cellIs" dxfId="2" priority="926" stopIfTrue="1" operator="lessThan">
      <formula>0</formula>
    </cfRule>
  </conditionalFormatting>
  <conditionalFormatting sqref="F432">
    <cfRule type="cellIs" dxfId="2" priority="925" stopIfTrue="1" operator="lessThan">
      <formula>0</formula>
    </cfRule>
  </conditionalFormatting>
  <conditionalFormatting sqref="F433">
    <cfRule type="cellIs" dxfId="2" priority="924" stopIfTrue="1" operator="lessThan">
      <formula>0</formula>
    </cfRule>
  </conditionalFormatting>
  <conditionalFormatting sqref="F434">
    <cfRule type="cellIs" dxfId="2" priority="923" stopIfTrue="1" operator="lessThan">
      <formula>0</formula>
    </cfRule>
  </conditionalFormatting>
  <conditionalFormatting sqref="F435">
    <cfRule type="cellIs" dxfId="2" priority="922" stopIfTrue="1" operator="lessThan">
      <formula>0</formula>
    </cfRule>
  </conditionalFormatting>
  <conditionalFormatting sqref="F436">
    <cfRule type="cellIs" dxfId="2" priority="921" stopIfTrue="1" operator="lessThan">
      <formula>0</formula>
    </cfRule>
  </conditionalFormatting>
  <conditionalFormatting sqref="F437">
    <cfRule type="cellIs" dxfId="2" priority="920" stopIfTrue="1" operator="lessThan">
      <formula>0</formula>
    </cfRule>
  </conditionalFormatting>
  <conditionalFormatting sqref="F438">
    <cfRule type="cellIs" dxfId="2" priority="919" stopIfTrue="1" operator="lessThan">
      <formula>0</formula>
    </cfRule>
  </conditionalFormatting>
  <conditionalFormatting sqref="F439">
    <cfRule type="cellIs" dxfId="2" priority="918" stopIfTrue="1" operator="lessThan">
      <formula>0</formula>
    </cfRule>
  </conditionalFormatting>
  <conditionalFormatting sqref="F440">
    <cfRule type="cellIs" dxfId="2" priority="917" stopIfTrue="1" operator="lessThan">
      <formula>0</formula>
    </cfRule>
  </conditionalFormatting>
  <conditionalFormatting sqref="F441">
    <cfRule type="cellIs" dxfId="2" priority="916" stopIfTrue="1" operator="lessThan">
      <formula>0</formula>
    </cfRule>
  </conditionalFormatting>
  <conditionalFormatting sqref="F442">
    <cfRule type="cellIs" dxfId="2" priority="915" stopIfTrue="1" operator="lessThan">
      <formula>0</formula>
    </cfRule>
  </conditionalFormatting>
  <conditionalFormatting sqref="F443">
    <cfRule type="cellIs" dxfId="2" priority="914" stopIfTrue="1" operator="lessThan">
      <formula>0</formula>
    </cfRule>
  </conditionalFormatting>
  <conditionalFormatting sqref="F444">
    <cfRule type="cellIs" dxfId="2" priority="913" stopIfTrue="1" operator="lessThan">
      <formula>0</formula>
    </cfRule>
  </conditionalFormatting>
  <conditionalFormatting sqref="F445">
    <cfRule type="cellIs" dxfId="2" priority="912" stopIfTrue="1" operator="lessThan">
      <formula>0</formula>
    </cfRule>
  </conditionalFormatting>
  <conditionalFormatting sqref="F446">
    <cfRule type="cellIs" dxfId="2" priority="911" stopIfTrue="1" operator="lessThan">
      <formula>0</formula>
    </cfRule>
  </conditionalFormatting>
  <conditionalFormatting sqref="F447">
    <cfRule type="cellIs" dxfId="2" priority="910" stopIfTrue="1" operator="lessThan">
      <formula>0</formula>
    </cfRule>
  </conditionalFormatting>
  <conditionalFormatting sqref="F448">
    <cfRule type="cellIs" dxfId="2" priority="909" stopIfTrue="1" operator="lessThan">
      <formula>0</formula>
    </cfRule>
  </conditionalFormatting>
  <conditionalFormatting sqref="F449">
    <cfRule type="cellIs" dxfId="2" priority="908" stopIfTrue="1" operator="lessThan">
      <formula>0</formula>
    </cfRule>
  </conditionalFormatting>
  <conditionalFormatting sqref="F450">
    <cfRule type="cellIs" dxfId="2" priority="907" stopIfTrue="1" operator="lessThan">
      <formula>0</formula>
    </cfRule>
  </conditionalFormatting>
  <conditionalFormatting sqref="F451">
    <cfRule type="cellIs" dxfId="2" priority="906" stopIfTrue="1" operator="lessThan">
      <formula>0</formula>
    </cfRule>
  </conditionalFormatting>
  <conditionalFormatting sqref="F452">
    <cfRule type="cellIs" dxfId="2" priority="905" stopIfTrue="1" operator="lessThan">
      <formula>0</formula>
    </cfRule>
  </conditionalFormatting>
  <conditionalFormatting sqref="F453">
    <cfRule type="cellIs" dxfId="2" priority="904" stopIfTrue="1" operator="lessThan">
      <formula>0</formula>
    </cfRule>
  </conditionalFormatting>
  <conditionalFormatting sqref="F454">
    <cfRule type="cellIs" dxfId="2" priority="903" stopIfTrue="1" operator="lessThan">
      <formula>0</formula>
    </cfRule>
  </conditionalFormatting>
  <conditionalFormatting sqref="F455">
    <cfRule type="cellIs" dxfId="2" priority="902" stopIfTrue="1" operator="lessThan">
      <formula>0</formula>
    </cfRule>
  </conditionalFormatting>
  <conditionalFormatting sqref="F456">
    <cfRule type="cellIs" dxfId="2" priority="901" stopIfTrue="1" operator="lessThan">
      <formula>0</formula>
    </cfRule>
  </conditionalFormatting>
  <conditionalFormatting sqref="F457">
    <cfRule type="cellIs" dxfId="2" priority="900" stopIfTrue="1" operator="lessThan">
      <formula>0</formula>
    </cfRule>
  </conditionalFormatting>
  <conditionalFormatting sqref="F458">
    <cfRule type="cellIs" dxfId="2" priority="899" stopIfTrue="1" operator="lessThan">
      <formula>0</formula>
    </cfRule>
  </conditionalFormatting>
  <conditionalFormatting sqref="F459">
    <cfRule type="cellIs" dxfId="2" priority="898" stopIfTrue="1" operator="lessThan">
      <formula>0</formula>
    </cfRule>
  </conditionalFormatting>
  <conditionalFormatting sqref="F460">
    <cfRule type="cellIs" dxfId="2" priority="897" stopIfTrue="1" operator="lessThan">
      <formula>0</formula>
    </cfRule>
  </conditionalFormatting>
  <conditionalFormatting sqref="F461">
    <cfRule type="cellIs" dxfId="2" priority="896" stopIfTrue="1" operator="lessThan">
      <formula>0</formula>
    </cfRule>
  </conditionalFormatting>
  <conditionalFormatting sqref="F462">
    <cfRule type="cellIs" dxfId="2" priority="895" stopIfTrue="1" operator="lessThan">
      <formula>0</formula>
    </cfRule>
  </conditionalFormatting>
  <conditionalFormatting sqref="F463">
    <cfRule type="cellIs" dxfId="2" priority="894" stopIfTrue="1" operator="lessThan">
      <formula>0</formula>
    </cfRule>
  </conditionalFormatting>
  <conditionalFormatting sqref="F464">
    <cfRule type="cellIs" dxfId="2" priority="893" stopIfTrue="1" operator="lessThan">
      <formula>0</formula>
    </cfRule>
  </conditionalFormatting>
  <conditionalFormatting sqref="F465">
    <cfRule type="cellIs" dxfId="2" priority="892" stopIfTrue="1" operator="lessThan">
      <formula>0</formula>
    </cfRule>
  </conditionalFormatting>
  <conditionalFormatting sqref="F466">
    <cfRule type="cellIs" dxfId="2" priority="891" stopIfTrue="1" operator="lessThan">
      <formula>0</formula>
    </cfRule>
  </conditionalFormatting>
  <conditionalFormatting sqref="F467">
    <cfRule type="cellIs" dxfId="2" priority="890" stopIfTrue="1" operator="lessThan">
      <formula>0</formula>
    </cfRule>
  </conditionalFormatting>
  <conditionalFormatting sqref="F468">
    <cfRule type="cellIs" dxfId="2" priority="889" stopIfTrue="1" operator="lessThan">
      <formula>0</formula>
    </cfRule>
  </conditionalFormatting>
  <conditionalFormatting sqref="F469">
    <cfRule type="cellIs" dxfId="2" priority="888" stopIfTrue="1" operator="lessThan">
      <formula>0</formula>
    </cfRule>
  </conditionalFormatting>
  <conditionalFormatting sqref="F470">
    <cfRule type="cellIs" dxfId="2" priority="887" stopIfTrue="1" operator="lessThan">
      <formula>0</formula>
    </cfRule>
  </conditionalFormatting>
  <conditionalFormatting sqref="F471">
    <cfRule type="cellIs" dxfId="2" priority="886" stopIfTrue="1" operator="lessThan">
      <formula>0</formula>
    </cfRule>
  </conditionalFormatting>
  <conditionalFormatting sqref="F472">
    <cfRule type="cellIs" dxfId="2" priority="885" stopIfTrue="1" operator="lessThan">
      <formula>0</formula>
    </cfRule>
  </conditionalFormatting>
  <conditionalFormatting sqref="F473">
    <cfRule type="cellIs" dxfId="2" priority="884" stopIfTrue="1" operator="lessThan">
      <formula>0</formula>
    </cfRule>
  </conditionalFormatting>
  <conditionalFormatting sqref="F474">
    <cfRule type="cellIs" dxfId="2" priority="883" stopIfTrue="1" operator="lessThan">
      <formula>0</formula>
    </cfRule>
  </conditionalFormatting>
  <conditionalFormatting sqref="F475">
    <cfRule type="cellIs" dxfId="2" priority="882" stopIfTrue="1" operator="lessThan">
      <formula>0</formula>
    </cfRule>
  </conditionalFormatting>
  <conditionalFormatting sqref="F476">
    <cfRule type="cellIs" dxfId="2" priority="881" stopIfTrue="1" operator="lessThan">
      <formula>0</formula>
    </cfRule>
  </conditionalFormatting>
  <conditionalFormatting sqref="F477">
    <cfRule type="cellIs" dxfId="2" priority="880" stopIfTrue="1" operator="lessThan">
      <formula>0</formula>
    </cfRule>
  </conditionalFormatting>
  <conditionalFormatting sqref="F478">
    <cfRule type="cellIs" dxfId="2" priority="879" stopIfTrue="1" operator="lessThan">
      <formula>0</formula>
    </cfRule>
  </conditionalFormatting>
  <conditionalFormatting sqref="F479">
    <cfRule type="cellIs" dxfId="2" priority="878" stopIfTrue="1" operator="lessThan">
      <formula>0</formula>
    </cfRule>
  </conditionalFormatting>
  <conditionalFormatting sqref="F480">
    <cfRule type="cellIs" dxfId="2" priority="877" stopIfTrue="1" operator="lessThan">
      <formula>0</formula>
    </cfRule>
  </conditionalFormatting>
  <conditionalFormatting sqref="F481">
    <cfRule type="cellIs" dxfId="2" priority="876" stopIfTrue="1" operator="lessThan">
      <formula>0</formula>
    </cfRule>
  </conditionalFormatting>
  <conditionalFormatting sqref="F482">
    <cfRule type="cellIs" dxfId="2" priority="875" stopIfTrue="1" operator="lessThan">
      <formula>0</formula>
    </cfRule>
  </conditionalFormatting>
  <conditionalFormatting sqref="F483">
    <cfRule type="cellIs" dxfId="2" priority="874" stopIfTrue="1" operator="lessThan">
      <formula>0</formula>
    </cfRule>
  </conditionalFormatting>
  <conditionalFormatting sqref="F484">
    <cfRule type="cellIs" dxfId="2" priority="873" stopIfTrue="1" operator="lessThan">
      <formula>0</formula>
    </cfRule>
  </conditionalFormatting>
  <conditionalFormatting sqref="F485">
    <cfRule type="cellIs" dxfId="2" priority="872" stopIfTrue="1" operator="lessThan">
      <formula>0</formula>
    </cfRule>
  </conditionalFormatting>
  <conditionalFormatting sqref="F486">
    <cfRule type="cellIs" dxfId="2" priority="871" stopIfTrue="1" operator="lessThan">
      <formula>0</formula>
    </cfRule>
  </conditionalFormatting>
  <conditionalFormatting sqref="F487">
    <cfRule type="cellIs" dxfId="2" priority="870" stopIfTrue="1" operator="lessThan">
      <formula>0</formula>
    </cfRule>
  </conditionalFormatting>
  <conditionalFormatting sqref="F488">
    <cfRule type="cellIs" dxfId="2" priority="869" stopIfTrue="1" operator="lessThan">
      <formula>0</formula>
    </cfRule>
  </conditionalFormatting>
  <conditionalFormatting sqref="F489">
    <cfRule type="cellIs" dxfId="2" priority="868" stopIfTrue="1" operator="lessThan">
      <formula>0</formula>
    </cfRule>
  </conditionalFormatting>
  <conditionalFormatting sqref="F490">
    <cfRule type="cellIs" dxfId="2" priority="867" stopIfTrue="1" operator="lessThan">
      <formula>0</formula>
    </cfRule>
  </conditionalFormatting>
  <conditionalFormatting sqref="F491">
    <cfRule type="cellIs" dxfId="2" priority="866" stopIfTrue="1" operator="lessThan">
      <formula>0</formula>
    </cfRule>
  </conditionalFormatting>
  <conditionalFormatting sqref="F492">
    <cfRule type="cellIs" dxfId="2" priority="865" stopIfTrue="1" operator="lessThan">
      <formula>0</formula>
    </cfRule>
  </conditionalFormatting>
  <conditionalFormatting sqref="F493">
    <cfRule type="cellIs" dxfId="2" priority="864" stopIfTrue="1" operator="lessThan">
      <formula>0</formula>
    </cfRule>
  </conditionalFormatting>
  <conditionalFormatting sqref="F494">
    <cfRule type="cellIs" dxfId="2" priority="863" stopIfTrue="1" operator="lessThan">
      <formula>0</formula>
    </cfRule>
  </conditionalFormatting>
  <conditionalFormatting sqref="F495">
    <cfRule type="cellIs" dxfId="2" priority="862" stopIfTrue="1" operator="lessThan">
      <formula>0</formula>
    </cfRule>
  </conditionalFormatting>
  <conditionalFormatting sqref="F496">
    <cfRule type="cellIs" dxfId="2" priority="861" stopIfTrue="1" operator="lessThan">
      <formula>0</formula>
    </cfRule>
  </conditionalFormatting>
  <conditionalFormatting sqref="F497">
    <cfRule type="cellIs" dxfId="2" priority="860" stopIfTrue="1" operator="lessThan">
      <formula>0</formula>
    </cfRule>
  </conditionalFormatting>
  <conditionalFormatting sqref="F498">
    <cfRule type="cellIs" dxfId="2" priority="859" stopIfTrue="1" operator="lessThan">
      <formula>0</formula>
    </cfRule>
  </conditionalFormatting>
  <conditionalFormatting sqref="F499">
    <cfRule type="cellIs" dxfId="2" priority="858" stopIfTrue="1" operator="lessThan">
      <formula>0</formula>
    </cfRule>
  </conditionalFormatting>
  <conditionalFormatting sqref="F500">
    <cfRule type="cellIs" dxfId="2" priority="857" stopIfTrue="1" operator="lessThan">
      <formula>0</formula>
    </cfRule>
  </conditionalFormatting>
  <conditionalFormatting sqref="F501">
    <cfRule type="cellIs" dxfId="2" priority="856" stopIfTrue="1" operator="lessThan">
      <formula>0</formula>
    </cfRule>
  </conditionalFormatting>
  <conditionalFormatting sqref="F502">
    <cfRule type="cellIs" dxfId="2" priority="855" stopIfTrue="1" operator="lessThan">
      <formula>0</formula>
    </cfRule>
  </conditionalFormatting>
  <conditionalFormatting sqref="F503">
    <cfRule type="cellIs" dxfId="2" priority="854" stopIfTrue="1" operator="lessThan">
      <formula>0</formula>
    </cfRule>
  </conditionalFormatting>
  <conditionalFormatting sqref="F504">
    <cfRule type="cellIs" dxfId="2" priority="853" stopIfTrue="1" operator="lessThan">
      <formula>0</formula>
    </cfRule>
  </conditionalFormatting>
  <conditionalFormatting sqref="F505">
    <cfRule type="cellIs" dxfId="2" priority="852" stopIfTrue="1" operator="lessThan">
      <formula>0</formula>
    </cfRule>
  </conditionalFormatting>
  <conditionalFormatting sqref="F506">
    <cfRule type="cellIs" dxfId="2" priority="851" stopIfTrue="1" operator="lessThan">
      <formula>0</formula>
    </cfRule>
  </conditionalFormatting>
  <conditionalFormatting sqref="F507">
    <cfRule type="cellIs" dxfId="2" priority="850" stopIfTrue="1" operator="lessThan">
      <formula>0</formula>
    </cfRule>
  </conditionalFormatting>
  <conditionalFormatting sqref="F508">
    <cfRule type="cellIs" dxfId="2" priority="849" stopIfTrue="1" operator="lessThan">
      <formula>0</formula>
    </cfRule>
  </conditionalFormatting>
  <conditionalFormatting sqref="F509">
    <cfRule type="cellIs" dxfId="2" priority="848" stopIfTrue="1" operator="lessThan">
      <formula>0</formula>
    </cfRule>
  </conditionalFormatting>
  <conditionalFormatting sqref="F510">
    <cfRule type="cellIs" dxfId="2" priority="847" stopIfTrue="1" operator="lessThan">
      <formula>0</formula>
    </cfRule>
  </conditionalFormatting>
  <conditionalFormatting sqref="F511">
    <cfRule type="cellIs" dxfId="2" priority="846" stopIfTrue="1" operator="lessThan">
      <formula>0</formula>
    </cfRule>
  </conditionalFormatting>
  <conditionalFormatting sqref="F512">
    <cfRule type="cellIs" dxfId="2" priority="845" stopIfTrue="1" operator="lessThan">
      <formula>0</formula>
    </cfRule>
  </conditionalFormatting>
  <conditionalFormatting sqref="F513">
    <cfRule type="cellIs" dxfId="2" priority="844" stopIfTrue="1" operator="lessThan">
      <formula>0</formula>
    </cfRule>
  </conditionalFormatting>
  <conditionalFormatting sqref="F514">
    <cfRule type="cellIs" dxfId="2" priority="843" stopIfTrue="1" operator="lessThan">
      <formula>0</formula>
    </cfRule>
  </conditionalFormatting>
  <conditionalFormatting sqref="F515">
    <cfRule type="cellIs" dxfId="2" priority="842" stopIfTrue="1" operator="lessThan">
      <formula>0</formula>
    </cfRule>
  </conditionalFormatting>
  <conditionalFormatting sqref="F516">
    <cfRule type="cellIs" dxfId="2" priority="841" stopIfTrue="1" operator="lessThan">
      <formula>0</formula>
    </cfRule>
  </conditionalFormatting>
  <conditionalFormatting sqref="F517">
    <cfRule type="cellIs" dxfId="2" priority="840" stopIfTrue="1" operator="lessThan">
      <formula>0</formula>
    </cfRule>
  </conditionalFormatting>
  <conditionalFormatting sqref="F518">
    <cfRule type="cellIs" dxfId="2" priority="839" stopIfTrue="1" operator="lessThan">
      <formula>0</formula>
    </cfRule>
  </conditionalFormatting>
  <conditionalFormatting sqref="F519">
    <cfRule type="cellIs" dxfId="2" priority="838" stopIfTrue="1" operator="lessThan">
      <formula>0</formula>
    </cfRule>
  </conditionalFormatting>
  <conditionalFormatting sqref="F520">
    <cfRule type="cellIs" dxfId="2" priority="837" stopIfTrue="1" operator="lessThan">
      <formula>0</formula>
    </cfRule>
  </conditionalFormatting>
  <conditionalFormatting sqref="F521">
    <cfRule type="cellIs" dxfId="2" priority="836" stopIfTrue="1" operator="lessThan">
      <formula>0</formula>
    </cfRule>
  </conditionalFormatting>
  <conditionalFormatting sqref="F522">
    <cfRule type="cellIs" dxfId="2" priority="835" stopIfTrue="1" operator="lessThan">
      <formula>0</formula>
    </cfRule>
  </conditionalFormatting>
  <conditionalFormatting sqref="F523">
    <cfRule type="cellIs" dxfId="2" priority="834" stopIfTrue="1" operator="lessThan">
      <formula>0</formula>
    </cfRule>
  </conditionalFormatting>
  <conditionalFormatting sqref="F524">
    <cfRule type="cellIs" dxfId="2" priority="833" stopIfTrue="1" operator="lessThan">
      <formula>0</formula>
    </cfRule>
  </conditionalFormatting>
  <conditionalFormatting sqref="F525">
    <cfRule type="cellIs" dxfId="2" priority="832" stopIfTrue="1" operator="lessThan">
      <formula>0</formula>
    </cfRule>
  </conditionalFormatting>
  <conditionalFormatting sqref="F526">
    <cfRule type="cellIs" dxfId="2" priority="831" stopIfTrue="1" operator="lessThan">
      <formula>0</formula>
    </cfRule>
  </conditionalFormatting>
  <conditionalFormatting sqref="F527">
    <cfRule type="cellIs" dxfId="2" priority="830" stopIfTrue="1" operator="lessThan">
      <formula>0</formula>
    </cfRule>
  </conditionalFormatting>
  <conditionalFormatting sqref="F528">
    <cfRule type="cellIs" dxfId="2" priority="829" stopIfTrue="1" operator="lessThan">
      <formula>0</formula>
    </cfRule>
  </conditionalFormatting>
  <conditionalFormatting sqref="F529">
    <cfRule type="cellIs" dxfId="2" priority="828" stopIfTrue="1" operator="lessThan">
      <formula>0</formula>
    </cfRule>
  </conditionalFormatting>
  <conditionalFormatting sqref="F530">
    <cfRule type="cellIs" dxfId="2" priority="827" stopIfTrue="1" operator="lessThan">
      <formula>0</formula>
    </cfRule>
  </conditionalFormatting>
  <conditionalFormatting sqref="F531">
    <cfRule type="cellIs" dxfId="2" priority="826" stopIfTrue="1" operator="lessThan">
      <formula>0</formula>
    </cfRule>
  </conditionalFormatting>
  <conditionalFormatting sqref="F532">
    <cfRule type="cellIs" dxfId="2" priority="825" stopIfTrue="1" operator="lessThan">
      <formula>0</formula>
    </cfRule>
  </conditionalFormatting>
  <conditionalFormatting sqref="F533">
    <cfRule type="cellIs" dxfId="2" priority="824" stopIfTrue="1" operator="lessThan">
      <formula>0</formula>
    </cfRule>
  </conditionalFormatting>
  <conditionalFormatting sqref="F534">
    <cfRule type="cellIs" dxfId="2" priority="823" stopIfTrue="1" operator="lessThan">
      <formula>0</formula>
    </cfRule>
  </conditionalFormatting>
  <conditionalFormatting sqref="F535">
    <cfRule type="cellIs" dxfId="2" priority="822" stopIfTrue="1" operator="lessThan">
      <formula>0</formula>
    </cfRule>
  </conditionalFormatting>
  <conditionalFormatting sqref="F536">
    <cfRule type="cellIs" dxfId="2" priority="821" stopIfTrue="1" operator="lessThan">
      <formula>0</formula>
    </cfRule>
  </conditionalFormatting>
  <conditionalFormatting sqref="F537">
    <cfRule type="cellIs" dxfId="2" priority="820" stopIfTrue="1" operator="lessThan">
      <formula>0</formula>
    </cfRule>
  </conditionalFormatting>
  <conditionalFormatting sqref="F538">
    <cfRule type="cellIs" dxfId="2" priority="819" stopIfTrue="1" operator="lessThan">
      <formula>0</formula>
    </cfRule>
  </conditionalFormatting>
  <conditionalFormatting sqref="F539">
    <cfRule type="cellIs" dxfId="2" priority="818" stopIfTrue="1" operator="lessThan">
      <formula>0</formula>
    </cfRule>
  </conditionalFormatting>
  <conditionalFormatting sqref="F540">
    <cfRule type="cellIs" dxfId="2" priority="817" stopIfTrue="1" operator="lessThan">
      <formula>0</formula>
    </cfRule>
  </conditionalFormatting>
  <conditionalFormatting sqref="F541">
    <cfRule type="cellIs" dxfId="2" priority="816" stopIfTrue="1" operator="lessThan">
      <formula>0</formula>
    </cfRule>
  </conditionalFormatting>
  <conditionalFormatting sqref="F542">
    <cfRule type="cellIs" dxfId="2" priority="815" stopIfTrue="1" operator="lessThan">
      <formula>0</formula>
    </cfRule>
  </conditionalFormatting>
  <conditionalFormatting sqref="F543">
    <cfRule type="cellIs" dxfId="2" priority="814" stopIfTrue="1" operator="lessThan">
      <formula>0</formula>
    </cfRule>
  </conditionalFormatting>
  <conditionalFormatting sqref="F544">
    <cfRule type="cellIs" dxfId="2" priority="813" stopIfTrue="1" operator="lessThan">
      <formula>0</formula>
    </cfRule>
  </conditionalFormatting>
  <conditionalFormatting sqref="F545">
    <cfRule type="cellIs" dxfId="2" priority="812" stopIfTrue="1" operator="lessThan">
      <formula>0</formula>
    </cfRule>
  </conditionalFormatting>
  <conditionalFormatting sqref="F546">
    <cfRule type="cellIs" dxfId="2" priority="811" stopIfTrue="1" operator="lessThan">
      <formula>0</formula>
    </cfRule>
  </conditionalFormatting>
  <conditionalFormatting sqref="F547">
    <cfRule type="cellIs" dxfId="2" priority="810" stopIfTrue="1" operator="lessThan">
      <formula>0</formula>
    </cfRule>
  </conditionalFormatting>
  <conditionalFormatting sqref="F548">
    <cfRule type="cellIs" dxfId="2" priority="809" stopIfTrue="1" operator="lessThan">
      <formula>0</formula>
    </cfRule>
  </conditionalFormatting>
  <conditionalFormatting sqref="F549">
    <cfRule type="cellIs" dxfId="2" priority="808" stopIfTrue="1" operator="lessThan">
      <formula>0</formula>
    </cfRule>
  </conditionalFormatting>
  <conditionalFormatting sqref="F550">
    <cfRule type="cellIs" dxfId="2" priority="807" stopIfTrue="1" operator="lessThan">
      <formula>0</formula>
    </cfRule>
  </conditionalFormatting>
  <conditionalFormatting sqref="F551">
    <cfRule type="cellIs" dxfId="2" priority="806" stopIfTrue="1" operator="lessThan">
      <formula>0</formula>
    </cfRule>
  </conditionalFormatting>
  <conditionalFormatting sqref="F552">
    <cfRule type="cellIs" dxfId="2" priority="805" stopIfTrue="1" operator="lessThan">
      <formula>0</formula>
    </cfRule>
  </conditionalFormatting>
  <conditionalFormatting sqref="F553">
    <cfRule type="cellIs" dxfId="2" priority="804" stopIfTrue="1" operator="lessThan">
      <formula>0</formula>
    </cfRule>
  </conditionalFormatting>
  <conditionalFormatting sqref="F554">
    <cfRule type="cellIs" dxfId="2" priority="803" stopIfTrue="1" operator="lessThan">
      <formula>0</formula>
    </cfRule>
  </conditionalFormatting>
  <conditionalFormatting sqref="F555">
    <cfRule type="cellIs" dxfId="2" priority="802" stopIfTrue="1" operator="lessThan">
      <formula>0</formula>
    </cfRule>
  </conditionalFormatting>
  <conditionalFormatting sqref="F556">
    <cfRule type="cellIs" dxfId="2" priority="801" stopIfTrue="1" operator="lessThan">
      <formula>0</formula>
    </cfRule>
  </conditionalFormatting>
  <conditionalFormatting sqref="F557">
    <cfRule type="cellIs" dxfId="2" priority="800" stopIfTrue="1" operator="lessThan">
      <formula>0</formula>
    </cfRule>
  </conditionalFormatting>
  <conditionalFormatting sqref="F558">
    <cfRule type="cellIs" dxfId="2" priority="799" stopIfTrue="1" operator="lessThan">
      <formula>0</formula>
    </cfRule>
  </conditionalFormatting>
  <conditionalFormatting sqref="F559">
    <cfRule type="cellIs" dxfId="2" priority="798" stopIfTrue="1" operator="lessThan">
      <formula>0</formula>
    </cfRule>
  </conditionalFormatting>
  <conditionalFormatting sqref="F560">
    <cfRule type="cellIs" dxfId="2" priority="797" stopIfTrue="1" operator="lessThan">
      <formula>0</formula>
    </cfRule>
  </conditionalFormatting>
  <conditionalFormatting sqref="F561">
    <cfRule type="cellIs" dxfId="2" priority="796" stopIfTrue="1" operator="lessThan">
      <formula>0</formula>
    </cfRule>
  </conditionalFormatting>
  <conditionalFormatting sqref="F562">
    <cfRule type="cellIs" dxfId="2" priority="795" stopIfTrue="1" operator="lessThan">
      <formula>0</formula>
    </cfRule>
  </conditionalFormatting>
  <conditionalFormatting sqref="F563">
    <cfRule type="cellIs" dxfId="2" priority="794" stopIfTrue="1" operator="lessThan">
      <formula>0</formula>
    </cfRule>
  </conditionalFormatting>
  <conditionalFormatting sqref="F564">
    <cfRule type="cellIs" dxfId="2" priority="793" stopIfTrue="1" operator="lessThan">
      <formula>0</formula>
    </cfRule>
  </conditionalFormatting>
  <conditionalFormatting sqref="F565">
    <cfRule type="cellIs" dxfId="2" priority="792" stopIfTrue="1" operator="lessThan">
      <formula>0</formula>
    </cfRule>
  </conditionalFormatting>
  <conditionalFormatting sqref="F566">
    <cfRule type="cellIs" dxfId="2" priority="791" stopIfTrue="1" operator="lessThan">
      <formula>0</formula>
    </cfRule>
  </conditionalFormatting>
  <conditionalFormatting sqref="F567">
    <cfRule type="cellIs" dxfId="2" priority="790" stopIfTrue="1" operator="lessThan">
      <formula>0</formula>
    </cfRule>
  </conditionalFormatting>
  <conditionalFormatting sqref="F568">
    <cfRule type="cellIs" dxfId="2" priority="789" stopIfTrue="1" operator="lessThan">
      <formula>0</formula>
    </cfRule>
  </conditionalFormatting>
  <conditionalFormatting sqref="F569">
    <cfRule type="cellIs" dxfId="2" priority="788" stopIfTrue="1" operator="lessThan">
      <formula>0</formula>
    </cfRule>
  </conditionalFormatting>
  <conditionalFormatting sqref="F570">
    <cfRule type="cellIs" dxfId="2" priority="787" stopIfTrue="1" operator="lessThan">
      <formula>0</formula>
    </cfRule>
  </conditionalFormatting>
  <conditionalFormatting sqref="F571">
    <cfRule type="cellIs" dxfId="2" priority="786" stopIfTrue="1" operator="lessThan">
      <formula>0</formula>
    </cfRule>
  </conditionalFormatting>
  <conditionalFormatting sqref="F572">
    <cfRule type="cellIs" dxfId="2" priority="785" stopIfTrue="1" operator="lessThan">
      <formula>0</formula>
    </cfRule>
  </conditionalFormatting>
  <conditionalFormatting sqref="F573">
    <cfRule type="cellIs" dxfId="2" priority="784" stopIfTrue="1" operator="lessThan">
      <formula>0</formula>
    </cfRule>
  </conditionalFormatting>
  <conditionalFormatting sqref="F574">
    <cfRule type="cellIs" dxfId="2" priority="783" stopIfTrue="1" operator="lessThan">
      <formula>0</formula>
    </cfRule>
  </conditionalFormatting>
  <conditionalFormatting sqref="F575">
    <cfRule type="cellIs" dxfId="2" priority="782" stopIfTrue="1" operator="lessThan">
      <formula>0</formula>
    </cfRule>
  </conditionalFormatting>
  <conditionalFormatting sqref="F576">
    <cfRule type="cellIs" dxfId="2" priority="781" stopIfTrue="1" operator="lessThan">
      <formula>0</formula>
    </cfRule>
  </conditionalFormatting>
  <conditionalFormatting sqref="F577">
    <cfRule type="cellIs" dxfId="2" priority="780" stopIfTrue="1" operator="lessThan">
      <formula>0</formula>
    </cfRule>
  </conditionalFormatting>
  <conditionalFormatting sqref="F578">
    <cfRule type="cellIs" dxfId="2" priority="779" stopIfTrue="1" operator="lessThan">
      <formula>0</formula>
    </cfRule>
  </conditionalFormatting>
  <conditionalFormatting sqref="F579">
    <cfRule type="cellIs" dxfId="2" priority="778" stopIfTrue="1" operator="lessThan">
      <formula>0</formula>
    </cfRule>
  </conditionalFormatting>
  <conditionalFormatting sqref="F580">
    <cfRule type="cellIs" dxfId="2" priority="777" stopIfTrue="1" operator="lessThan">
      <formula>0</formula>
    </cfRule>
  </conditionalFormatting>
  <conditionalFormatting sqref="F581">
    <cfRule type="cellIs" dxfId="2" priority="776" stopIfTrue="1" operator="lessThan">
      <formula>0</formula>
    </cfRule>
  </conditionalFormatting>
  <conditionalFormatting sqref="F582">
    <cfRule type="cellIs" dxfId="2" priority="775" stopIfTrue="1" operator="lessThan">
      <formula>0</formula>
    </cfRule>
  </conditionalFormatting>
  <conditionalFormatting sqref="F583">
    <cfRule type="cellIs" dxfId="2" priority="774" stopIfTrue="1" operator="lessThan">
      <formula>0</formula>
    </cfRule>
  </conditionalFormatting>
  <conditionalFormatting sqref="F584">
    <cfRule type="cellIs" dxfId="2" priority="773" stopIfTrue="1" operator="lessThan">
      <formula>0</formula>
    </cfRule>
  </conditionalFormatting>
  <conditionalFormatting sqref="F585">
    <cfRule type="cellIs" dxfId="2" priority="772" stopIfTrue="1" operator="lessThan">
      <formula>0</formula>
    </cfRule>
  </conditionalFormatting>
  <conditionalFormatting sqref="F586">
    <cfRule type="cellIs" dxfId="2" priority="771" stopIfTrue="1" operator="lessThan">
      <formula>0</formula>
    </cfRule>
  </conditionalFormatting>
  <conditionalFormatting sqref="F587">
    <cfRule type="cellIs" dxfId="2" priority="770" stopIfTrue="1" operator="lessThan">
      <formula>0</formula>
    </cfRule>
  </conditionalFormatting>
  <conditionalFormatting sqref="F588">
    <cfRule type="cellIs" dxfId="2" priority="769" stopIfTrue="1" operator="lessThan">
      <formula>0</formula>
    </cfRule>
  </conditionalFormatting>
  <conditionalFormatting sqref="F589">
    <cfRule type="cellIs" dxfId="2" priority="768" stopIfTrue="1" operator="lessThan">
      <formula>0</formula>
    </cfRule>
  </conditionalFormatting>
  <conditionalFormatting sqref="F590">
    <cfRule type="cellIs" dxfId="2" priority="767" stopIfTrue="1" operator="lessThan">
      <formula>0</formula>
    </cfRule>
  </conditionalFormatting>
  <conditionalFormatting sqref="F591">
    <cfRule type="cellIs" dxfId="2" priority="766" stopIfTrue="1" operator="lessThan">
      <formula>0</formula>
    </cfRule>
  </conditionalFormatting>
  <conditionalFormatting sqref="F592">
    <cfRule type="cellIs" dxfId="2" priority="765" stopIfTrue="1" operator="lessThan">
      <formula>0</formula>
    </cfRule>
  </conditionalFormatting>
  <conditionalFormatting sqref="F593">
    <cfRule type="cellIs" dxfId="2" priority="764" stopIfTrue="1" operator="lessThan">
      <formula>0</formula>
    </cfRule>
  </conditionalFormatting>
  <conditionalFormatting sqref="F594">
    <cfRule type="cellIs" dxfId="2" priority="763" stopIfTrue="1" operator="lessThan">
      <formula>0</formula>
    </cfRule>
  </conditionalFormatting>
  <conditionalFormatting sqref="F595">
    <cfRule type="cellIs" dxfId="2" priority="762" stopIfTrue="1" operator="lessThan">
      <formula>0</formula>
    </cfRule>
  </conditionalFormatting>
  <conditionalFormatting sqref="F596">
    <cfRule type="cellIs" dxfId="2" priority="761" stopIfTrue="1" operator="lessThan">
      <formula>0</formula>
    </cfRule>
  </conditionalFormatting>
  <conditionalFormatting sqref="F597">
    <cfRule type="cellIs" dxfId="2" priority="760" stopIfTrue="1" operator="lessThan">
      <formula>0</formula>
    </cfRule>
  </conditionalFormatting>
  <conditionalFormatting sqref="F598">
    <cfRule type="cellIs" dxfId="2" priority="759" stopIfTrue="1" operator="lessThan">
      <formula>0</formula>
    </cfRule>
  </conditionalFormatting>
  <conditionalFormatting sqref="F599">
    <cfRule type="cellIs" dxfId="2" priority="758" stopIfTrue="1" operator="lessThan">
      <formula>0</formula>
    </cfRule>
  </conditionalFormatting>
  <conditionalFormatting sqref="F600">
    <cfRule type="cellIs" dxfId="2" priority="757" stopIfTrue="1" operator="lessThan">
      <formula>0</formula>
    </cfRule>
  </conditionalFormatting>
  <conditionalFormatting sqref="F601">
    <cfRule type="cellIs" dxfId="2" priority="756" stopIfTrue="1" operator="lessThan">
      <formula>0</formula>
    </cfRule>
  </conditionalFormatting>
  <conditionalFormatting sqref="F602">
    <cfRule type="cellIs" dxfId="2" priority="755" stopIfTrue="1" operator="lessThan">
      <formula>0</formula>
    </cfRule>
  </conditionalFormatting>
  <conditionalFormatting sqref="F603">
    <cfRule type="cellIs" dxfId="2" priority="754" stopIfTrue="1" operator="lessThan">
      <formula>0</formula>
    </cfRule>
  </conditionalFormatting>
  <conditionalFormatting sqref="F604">
    <cfRule type="cellIs" dxfId="2" priority="753" stopIfTrue="1" operator="lessThan">
      <formula>0</formula>
    </cfRule>
  </conditionalFormatting>
  <conditionalFormatting sqref="F605">
    <cfRule type="cellIs" dxfId="2" priority="752" stopIfTrue="1" operator="lessThan">
      <formula>0</formula>
    </cfRule>
  </conditionalFormatting>
  <conditionalFormatting sqref="F606">
    <cfRule type="cellIs" dxfId="2" priority="751" stopIfTrue="1" operator="lessThan">
      <formula>0</formula>
    </cfRule>
  </conditionalFormatting>
  <conditionalFormatting sqref="F607">
    <cfRule type="cellIs" dxfId="2" priority="750" stopIfTrue="1" operator="lessThan">
      <formula>0</formula>
    </cfRule>
  </conditionalFormatting>
  <conditionalFormatting sqref="F608">
    <cfRule type="cellIs" dxfId="2" priority="749" stopIfTrue="1" operator="lessThan">
      <formula>0</formula>
    </cfRule>
  </conditionalFormatting>
  <conditionalFormatting sqref="F609">
    <cfRule type="cellIs" dxfId="2" priority="748" stopIfTrue="1" operator="lessThan">
      <formula>0</formula>
    </cfRule>
  </conditionalFormatting>
  <conditionalFormatting sqref="F610">
    <cfRule type="cellIs" dxfId="2" priority="747" stopIfTrue="1" operator="lessThan">
      <formula>0</formula>
    </cfRule>
  </conditionalFormatting>
  <conditionalFormatting sqref="F611">
    <cfRule type="cellIs" dxfId="2" priority="746" stopIfTrue="1" operator="lessThan">
      <formula>0</formula>
    </cfRule>
  </conditionalFormatting>
  <conditionalFormatting sqref="F612">
    <cfRule type="cellIs" dxfId="2" priority="745" stopIfTrue="1" operator="lessThan">
      <formula>0</formula>
    </cfRule>
  </conditionalFormatting>
  <conditionalFormatting sqref="F613">
    <cfRule type="cellIs" dxfId="2" priority="744" stopIfTrue="1" operator="lessThan">
      <formula>0</formula>
    </cfRule>
  </conditionalFormatting>
  <conditionalFormatting sqref="F614">
    <cfRule type="cellIs" dxfId="2" priority="743" stopIfTrue="1" operator="lessThan">
      <formula>0</formula>
    </cfRule>
  </conditionalFormatting>
  <conditionalFormatting sqref="F615">
    <cfRule type="cellIs" dxfId="2" priority="742" stopIfTrue="1" operator="lessThan">
      <formula>0</formula>
    </cfRule>
  </conditionalFormatting>
  <conditionalFormatting sqref="F616">
    <cfRule type="cellIs" dxfId="2" priority="741" stopIfTrue="1" operator="lessThan">
      <formula>0</formula>
    </cfRule>
  </conditionalFormatting>
  <conditionalFormatting sqref="F617">
    <cfRule type="cellIs" dxfId="2" priority="740" stopIfTrue="1" operator="lessThan">
      <formula>0</formula>
    </cfRule>
  </conditionalFormatting>
  <conditionalFormatting sqref="F618">
    <cfRule type="cellIs" dxfId="2" priority="739" stopIfTrue="1" operator="lessThan">
      <formula>0</formula>
    </cfRule>
  </conditionalFormatting>
  <conditionalFormatting sqref="F619">
    <cfRule type="cellIs" dxfId="2" priority="738" stopIfTrue="1" operator="lessThan">
      <formula>0</formula>
    </cfRule>
  </conditionalFormatting>
  <conditionalFormatting sqref="F620">
    <cfRule type="cellIs" dxfId="2" priority="737" stopIfTrue="1" operator="lessThan">
      <formula>0</formula>
    </cfRule>
  </conditionalFormatting>
  <conditionalFormatting sqref="F621">
    <cfRule type="cellIs" dxfId="2" priority="736" stopIfTrue="1" operator="lessThan">
      <formula>0</formula>
    </cfRule>
  </conditionalFormatting>
  <conditionalFormatting sqref="F622">
    <cfRule type="cellIs" dxfId="2" priority="735" stopIfTrue="1" operator="lessThan">
      <formula>0</formula>
    </cfRule>
  </conditionalFormatting>
  <conditionalFormatting sqref="F623">
    <cfRule type="cellIs" dxfId="2" priority="734" stopIfTrue="1" operator="lessThan">
      <formula>0</formula>
    </cfRule>
  </conditionalFormatting>
  <conditionalFormatting sqref="F624">
    <cfRule type="cellIs" dxfId="2" priority="733" stopIfTrue="1" operator="lessThan">
      <formula>0</formula>
    </cfRule>
  </conditionalFormatting>
  <conditionalFormatting sqref="F625">
    <cfRule type="cellIs" dxfId="2" priority="732" stopIfTrue="1" operator="lessThan">
      <formula>0</formula>
    </cfRule>
  </conditionalFormatting>
  <conditionalFormatting sqref="F626">
    <cfRule type="cellIs" dxfId="2" priority="731" stopIfTrue="1" operator="lessThan">
      <formula>0</formula>
    </cfRule>
  </conditionalFormatting>
  <conditionalFormatting sqref="F627">
    <cfRule type="cellIs" dxfId="2" priority="730" stopIfTrue="1" operator="lessThan">
      <formula>0</formula>
    </cfRule>
  </conditionalFormatting>
  <conditionalFormatting sqref="F628">
    <cfRule type="cellIs" dxfId="2" priority="729" stopIfTrue="1" operator="lessThan">
      <formula>0</formula>
    </cfRule>
  </conditionalFormatting>
  <conditionalFormatting sqref="F629">
    <cfRule type="cellIs" dxfId="2" priority="728" stopIfTrue="1" operator="lessThan">
      <formula>0</formula>
    </cfRule>
  </conditionalFormatting>
  <conditionalFormatting sqref="F630">
    <cfRule type="cellIs" dxfId="2" priority="727" stopIfTrue="1" operator="lessThan">
      <formula>0</formula>
    </cfRule>
  </conditionalFormatting>
  <conditionalFormatting sqref="F631">
    <cfRule type="cellIs" dxfId="2" priority="726" stopIfTrue="1" operator="lessThan">
      <formula>0</formula>
    </cfRule>
  </conditionalFormatting>
  <conditionalFormatting sqref="F632">
    <cfRule type="cellIs" dxfId="2" priority="725" stopIfTrue="1" operator="lessThan">
      <formula>0</formula>
    </cfRule>
  </conditionalFormatting>
  <conditionalFormatting sqref="F633">
    <cfRule type="cellIs" dxfId="2" priority="724" stopIfTrue="1" operator="lessThan">
      <formula>0</formula>
    </cfRule>
  </conditionalFormatting>
  <conditionalFormatting sqref="F634">
    <cfRule type="cellIs" dxfId="2" priority="723" stopIfTrue="1" operator="lessThan">
      <formula>0</formula>
    </cfRule>
  </conditionalFormatting>
  <conditionalFormatting sqref="F635">
    <cfRule type="cellIs" dxfId="2" priority="722" stopIfTrue="1" operator="lessThan">
      <formula>0</formula>
    </cfRule>
  </conditionalFormatting>
  <conditionalFormatting sqref="F636">
    <cfRule type="cellIs" dxfId="2" priority="721" stopIfTrue="1" operator="lessThan">
      <formula>0</formula>
    </cfRule>
  </conditionalFormatting>
  <conditionalFormatting sqref="F637">
    <cfRule type="cellIs" dxfId="2" priority="720" stopIfTrue="1" operator="lessThan">
      <formula>0</formula>
    </cfRule>
  </conditionalFormatting>
  <conditionalFormatting sqref="F638">
    <cfRule type="cellIs" dxfId="2" priority="719" stopIfTrue="1" operator="lessThan">
      <formula>0</formula>
    </cfRule>
  </conditionalFormatting>
  <conditionalFormatting sqref="F639">
    <cfRule type="cellIs" dxfId="2" priority="718" stopIfTrue="1" operator="lessThan">
      <formula>0</formula>
    </cfRule>
  </conditionalFormatting>
  <conditionalFormatting sqref="F640">
    <cfRule type="cellIs" dxfId="2" priority="717" stopIfTrue="1" operator="lessThan">
      <formula>0</formula>
    </cfRule>
  </conditionalFormatting>
  <conditionalFormatting sqref="F641">
    <cfRule type="cellIs" dxfId="2" priority="716" stopIfTrue="1" operator="lessThan">
      <formula>0</formula>
    </cfRule>
  </conditionalFormatting>
  <conditionalFormatting sqref="F642">
    <cfRule type="cellIs" dxfId="2" priority="715" stopIfTrue="1" operator="lessThan">
      <formula>0</formula>
    </cfRule>
  </conditionalFormatting>
  <conditionalFormatting sqref="F643">
    <cfRule type="cellIs" dxfId="2" priority="714" stopIfTrue="1" operator="lessThan">
      <formula>0</formula>
    </cfRule>
  </conditionalFormatting>
  <conditionalFormatting sqref="F644">
    <cfRule type="cellIs" dxfId="2" priority="713" stopIfTrue="1" operator="lessThan">
      <formula>0</formula>
    </cfRule>
  </conditionalFormatting>
  <conditionalFormatting sqref="F645">
    <cfRule type="cellIs" dxfId="2" priority="712" stopIfTrue="1" operator="lessThan">
      <formula>0</formula>
    </cfRule>
  </conditionalFormatting>
  <conditionalFormatting sqref="F646">
    <cfRule type="cellIs" dxfId="2" priority="711" stopIfTrue="1" operator="lessThan">
      <formula>0</formula>
    </cfRule>
  </conditionalFormatting>
  <conditionalFormatting sqref="F647">
    <cfRule type="cellIs" dxfId="2" priority="710" stopIfTrue="1" operator="lessThan">
      <formula>0</formula>
    </cfRule>
  </conditionalFormatting>
  <conditionalFormatting sqref="F648">
    <cfRule type="cellIs" dxfId="2" priority="709" stopIfTrue="1" operator="lessThan">
      <formula>0</formula>
    </cfRule>
  </conditionalFormatting>
  <conditionalFormatting sqref="F649">
    <cfRule type="cellIs" dxfId="2" priority="708" stopIfTrue="1" operator="lessThan">
      <formula>0</formula>
    </cfRule>
  </conditionalFormatting>
  <conditionalFormatting sqref="F650">
    <cfRule type="cellIs" dxfId="2" priority="707" stopIfTrue="1" operator="lessThan">
      <formula>0</formula>
    </cfRule>
  </conditionalFormatting>
  <conditionalFormatting sqref="F651">
    <cfRule type="cellIs" dxfId="2" priority="706" stopIfTrue="1" operator="lessThan">
      <formula>0</formula>
    </cfRule>
  </conditionalFormatting>
  <conditionalFormatting sqref="F652">
    <cfRule type="cellIs" dxfId="2" priority="705" stopIfTrue="1" operator="lessThan">
      <formula>0</formula>
    </cfRule>
  </conditionalFormatting>
  <conditionalFormatting sqref="F653">
    <cfRule type="cellIs" dxfId="2" priority="704" stopIfTrue="1" operator="lessThan">
      <formula>0</formula>
    </cfRule>
  </conditionalFormatting>
  <conditionalFormatting sqref="F654">
    <cfRule type="cellIs" dxfId="2" priority="703" stopIfTrue="1" operator="lessThan">
      <formula>0</formula>
    </cfRule>
  </conditionalFormatting>
  <conditionalFormatting sqref="F655">
    <cfRule type="cellIs" dxfId="2" priority="702" stopIfTrue="1" operator="lessThan">
      <formula>0</formula>
    </cfRule>
  </conditionalFormatting>
  <conditionalFormatting sqref="F656">
    <cfRule type="cellIs" dxfId="2" priority="701" stopIfTrue="1" operator="lessThan">
      <formula>0</formula>
    </cfRule>
  </conditionalFormatting>
  <conditionalFormatting sqref="F657">
    <cfRule type="cellIs" dxfId="2" priority="700" stopIfTrue="1" operator="lessThan">
      <formula>0</formula>
    </cfRule>
  </conditionalFormatting>
  <conditionalFormatting sqref="F658">
    <cfRule type="cellIs" dxfId="2" priority="699" stopIfTrue="1" operator="lessThan">
      <formula>0</formula>
    </cfRule>
  </conditionalFormatting>
  <conditionalFormatting sqref="F659">
    <cfRule type="cellIs" dxfId="2" priority="698" stopIfTrue="1" operator="lessThan">
      <formula>0</formula>
    </cfRule>
  </conditionalFormatting>
  <conditionalFormatting sqref="F660">
    <cfRule type="cellIs" dxfId="2" priority="697" stopIfTrue="1" operator="lessThan">
      <formula>0</formula>
    </cfRule>
  </conditionalFormatting>
  <conditionalFormatting sqref="F661">
    <cfRule type="cellIs" dxfId="2" priority="696" stopIfTrue="1" operator="lessThan">
      <formula>0</formula>
    </cfRule>
  </conditionalFormatting>
  <conditionalFormatting sqref="F662">
    <cfRule type="cellIs" dxfId="2" priority="695" stopIfTrue="1" operator="lessThan">
      <formula>0</formula>
    </cfRule>
  </conditionalFormatting>
  <conditionalFormatting sqref="F663">
    <cfRule type="cellIs" dxfId="2" priority="694" stopIfTrue="1" operator="lessThan">
      <formula>0</formula>
    </cfRule>
  </conditionalFormatting>
  <conditionalFormatting sqref="F664">
    <cfRule type="cellIs" dxfId="2" priority="693" stopIfTrue="1" operator="lessThan">
      <formula>0</formula>
    </cfRule>
  </conditionalFormatting>
  <conditionalFormatting sqref="F665">
    <cfRule type="cellIs" dxfId="2" priority="692" stopIfTrue="1" operator="lessThan">
      <formula>0</formula>
    </cfRule>
  </conditionalFormatting>
  <conditionalFormatting sqref="F666">
    <cfRule type="cellIs" dxfId="2" priority="691" stopIfTrue="1" operator="lessThan">
      <formula>0</formula>
    </cfRule>
  </conditionalFormatting>
  <conditionalFormatting sqref="F667">
    <cfRule type="cellIs" dxfId="2" priority="690" stopIfTrue="1" operator="lessThan">
      <formula>0</formula>
    </cfRule>
  </conditionalFormatting>
  <conditionalFormatting sqref="F668">
    <cfRule type="cellIs" dxfId="2" priority="689" stopIfTrue="1" operator="lessThan">
      <formula>0</formula>
    </cfRule>
  </conditionalFormatting>
  <conditionalFormatting sqref="F669">
    <cfRule type="cellIs" dxfId="2" priority="688" stopIfTrue="1" operator="lessThan">
      <formula>0</formula>
    </cfRule>
  </conditionalFormatting>
  <conditionalFormatting sqref="F670">
    <cfRule type="cellIs" dxfId="2" priority="687" stopIfTrue="1" operator="lessThan">
      <formula>0</formula>
    </cfRule>
  </conditionalFormatting>
  <conditionalFormatting sqref="F671">
    <cfRule type="cellIs" dxfId="2" priority="686" stopIfTrue="1" operator="lessThan">
      <formula>0</formula>
    </cfRule>
  </conditionalFormatting>
  <conditionalFormatting sqref="F672">
    <cfRule type="cellIs" dxfId="2" priority="685" stopIfTrue="1" operator="lessThan">
      <formula>0</formula>
    </cfRule>
  </conditionalFormatting>
  <conditionalFormatting sqref="F673">
    <cfRule type="cellIs" dxfId="2" priority="684" stopIfTrue="1" operator="lessThan">
      <formula>0</formula>
    </cfRule>
  </conditionalFormatting>
  <conditionalFormatting sqref="F674">
    <cfRule type="cellIs" dxfId="2" priority="683" stopIfTrue="1" operator="lessThan">
      <formula>0</formula>
    </cfRule>
  </conditionalFormatting>
  <conditionalFormatting sqref="F675">
    <cfRule type="cellIs" dxfId="2" priority="682" stopIfTrue="1" operator="lessThan">
      <formula>0</formula>
    </cfRule>
  </conditionalFormatting>
  <conditionalFormatting sqref="F676">
    <cfRule type="cellIs" dxfId="2" priority="681" stopIfTrue="1" operator="lessThan">
      <formula>0</formula>
    </cfRule>
  </conditionalFormatting>
  <conditionalFormatting sqref="F677">
    <cfRule type="cellIs" dxfId="2" priority="680" stopIfTrue="1" operator="lessThan">
      <formula>0</formula>
    </cfRule>
  </conditionalFormatting>
  <conditionalFormatting sqref="F678">
    <cfRule type="cellIs" dxfId="2" priority="679" stopIfTrue="1" operator="lessThan">
      <formula>0</formula>
    </cfRule>
  </conditionalFormatting>
  <conditionalFormatting sqref="F679">
    <cfRule type="cellIs" dxfId="2" priority="678" stopIfTrue="1" operator="lessThan">
      <formula>0</formula>
    </cfRule>
  </conditionalFormatting>
  <conditionalFormatting sqref="F680">
    <cfRule type="cellIs" dxfId="2" priority="677" stopIfTrue="1" operator="lessThan">
      <formula>0</formula>
    </cfRule>
  </conditionalFormatting>
  <conditionalFormatting sqref="F681">
    <cfRule type="cellIs" dxfId="2" priority="676" stopIfTrue="1" operator="lessThan">
      <formula>0</formula>
    </cfRule>
  </conditionalFormatting>
  <conditionalFormatting sqref="F682">
    <cfRule type="cellIs" dxfId="2" priority="675" stopIfTrue="1" operator="lessThan">
      <formula>0</formula>
    </cfRule>
  </conditionalFormatting>
  <conditionalFormatting sqref="F683">
    <cfRule type="cellIs" dxfId="2" priority="674" stopIfTrue="1" operator="lessThan">
      <formula>0</formula>
    </cfRule>
  </conditionalFormatting>
  <conditionalFormatting sqref="F684">
    <cfRule type="cellIs" dxfId="2" priority="673" stopIfTrue="1" operator="lessThan">
      <formula>0</formula>
    </cfRule>
  </conditionalFormatting>
  <conditionalFormatting sqref="F685">
    <cfRule type="cellIs" dxfId="2" priority="672" stopIfTrue="1" operator="lessThan">
      <formula>0</formula>
    </cfRule>
  </conditionalFormatting>
  <conditionalFormatting sqref="F686">
    <cfRule type="cellIs" dxfId="2" priority="671" stopIfTrue="1" operator="lessThan">
      <formula>0</formula>
    </cfRule>
  </conditionalFormatting>
  <conditionalFormatting sqref="F687">
    <cfRule type="cellIs" dxfId="2" priority="670" stopIfTrue="1" operator="lessThan">
      <formula>0</formula>
    </cfRule>
  </conditionalFormatting>
  <conditionalFormatting sqref="F688">
    <cfRule type="cellIs" dxfId="2" priority="669" stopIfTrue="1" operator="lessThan">
      <formula>0</formula>
    </cfRule>
  </conditionalFormatting>
  <conditionalFormatting sqref="F689">
    <cfRule type="cellIs" dxfId="2" priority="668" stopIfTrue="1" operator="lessThan">
      <formula>0</formula>
    </cfRule>
  </conditionalFormatting>
  <conditionalFormatting sqref="F690">
    <cfRule type="cellIs" dxfId="2" priority="667" stopIfTrue="1" operator="lessThan">
      <formula>0</formula>
    </cfRule>
  </conditionalFormatting>
  <conditionalFormatting sqref="F691">
    <cfRule type="cellIs" dxfId="2" priority="666" stopIfTrue="1" operator="lessThan">
      <formula>0</formula>
    </cfRule>
  </conditionalFormatting>
  <conditionalFormatting sqref="F692">
    <cfRule type="cellIs" dxfId="2" priority="665" stopIfTrue="1" operator="lessThan">
      <formula>0</formula>
    </cfRule>
  </conditionalFormatting>
  <conditionalFormatting sqref="F693">
    <cfRule type="cellIs" dxfId="2" priority="664" stopIfTrue="1" operator="lessThan">
      <formula>0</formula>
    </cfRule>
  </conditionalFormatting>
  <conditionalFormatting sqref="F694">
    <cfRule type="cellIs" dxfId="2" priority="663" stopIfTrue="1" operator="lessThan">
      <formula>0</formula>
    </cfRule>
  </conditionalFormatting>
  <conditionalFormatting sqref="F695">
    <cfRule type="cellIs" dxfId="2" priority="662" stopIfTrue="1" operator="lessThan">
      <formula>0</formula>
    </cfRule>
  </conditionalFormatting>
  <conditionalFormatting sqref="F696">
    <cfRule type="cellIs" dxfId="2" priority="661" stopIfTrue="1" operator="lessThan">
      <formula>0</formula>
    </cfRule>
  </conditionalFormatting>
  <conditionalFormatting sqref="F697">
    <cfRule type="cellIs" dxfId="2" priority="660" stopIfTrue="1" operator="lessThan">
      <formula>0</formula>
    </cfRule>
  </conditionalFormatting>
  <conditionalFormatting sqref="F698">
    <cfRule type="cellIs" dxfId="2" priority="659" stopIfTrue="1" operator="lessThan">
      <formula>0</formula>
    </cfRule>
  </conditionalFormatting>
  <conditionalFormatting sqref="F699">
    <cfRule type="cellIs" dxfId="2" priority="658" stopIfTrue="1" operator="lessThan">
      <formula>0</formula>
    </cfRule>
  </conditionalFormatting>
  <conditionalFormatting sqref="F700">
    <cfRule type="cellIs" dxfId="2" priority="657" stopIfTrue="1" operator="lessThan">
      <formula>0</formula>
    </cfRule>
  </conditionalFormatting>
  <conditionalFormatting sqref="F701">
    <cfRule type="cellIs" dxfId="2" priority="656" stopIfTrue="1" operator="lessThan">
      <formula>0</formula>
    </cfRule>
  </conditionalFormatting>
  <conditionalFormatting sqref="F702">
    <cfRule type="cellIs" dxfId="2" priority="655" stopIfTrue="1" operator="lessThan">
      <formula>0</formula>
    </cfRule>
  </conditionalFormatting>
  <conditionalFormatting sqref="F703">
    <cfRule type="cellIs" dxfId="2" priority="654" stopIfTrue="1" operator="lessThan">
      <formula>0</formula>
    </cfRule>
  </conditionalFormatting>
  <conditionalFormatting sqref="F704">
    <cfRule type="cellIs" dxfId="2" priority="653" stopIfTrue="1" operator="lessThan">
      <formula>0</formula>
    </cfRule>
  </conditionalFormatting>
  <conditionalFormatting sqref="F705">
    <cfRule type="cellIs" dxfId="2" priority="652" stopIfTrue="1" operator="lessThan">
      <formula>0</formula>
    </cfRule>
  </conditionalFormatting>
  <conditionalFormatting sqref="F706">
    <cfRule type="cellIs" dxfId="2" priority="651" stopIfTrue="1" operator="lessThan">
      <formula>0</formula>
    </cfRule>
  </conditionalFormatting>
  <conditionalFormatting sqref="F707">
    <cfRule type="cellIs" dxfId="2" priority="650" stopIfTrue="1" operator="lessThan">
      <formula>0</formula>
    </cfRule>
  </conditionalFormatting>
  <conditionalFormatting sqref="F708">
    <cfRule type="cellIs" dxfId="2" priority="649" stopIfTrue="1" operator="lessThan">
      <formula>0</formula>
    </cfRule>
  </conditionalFormatting>
  <conditionalFormatting sqref="F709">
    <cfRule type="cellIs" dxfId="2" priority="648" stopIfTrue="1" operator="lessThan">
      <formula>0</formula>
    </cfRule>
  </conditionalFormatting>
  <conditionalFormatting sqref="F710">
    <cfRule type="cellIs" dxfId="2" priority="647" stopIfTrue="1" operator="lessThan">
      <formula>0</formula>
    </cfRule>
  </conditionalFormatting>
  <conditionalFormatting sqref="F711">
    <cfRule type="cellIs" dxfId="2" priority="646" stopIfTrue="1" operator="lessThan">
      <formula>0</formula>
    </cfRule>
  </conditionalFormatting>
  <conditionalFormatting sqref="F712">
    <cfRule type="cellIs" dxfId="2" priority="645" stopIfTrue="1" operator="lessThan">
      <formula>0</formula>
    </cfRule>
  </conditionalFormatting>
  <conditionalFormatting sqref="F713">
    <cfRule type="cellIs" dxfId="2" priority="644" stopIfTrue="1" operator="lessThan">
      <formula>0</formula>
    </cfRule>
  </conditionalFormatting>
  <conditionalFormatting sqref="F714">
    <cfRule type="cellIs" dxfId="2" priority="643" stopIfTrue="1" operator="lessThan">
      <formula>0</formula>
    </cfRule>
  </conditionalFormatting>
  <conditionalFormatting sqref="F715">
    <cfRule type="cellIs" dxfId="2" priority="642" stopIfTrue="1" operator="lessThan">
      <formula>0</formula>
    </cfRule>
  </conditionalFormatting>
  <conditionalFormatting sqref="F716">
    <cfRule type="cellIs" dxfId="2" priority="641" stopIfTrue="1" operator="lessThan">
      <formula>0</formula>
    </cfRule>
  </conditionalFormatting>
  <conditionalFormatting sqref="F717">
    <cfRule type="cellIs" dxfId="2" priority="640" stopIfTrue="1" operator="lessThan">
      <formula>0</formula>
    </cfRule>
  </conditionalFormatting>
  <conditionalFormatting sqref="F718">
    <cfRule type="cellIs" dxfId="2" priority="639" stopIfTrue="1" operator="lessThan">
      <formula>0</formula>
    </cfRule>
  </conditionalFormatting>
  <conditionalFormatting sqref="F719">
    <cfRule type="cellIs" dxfId="2" priority="638" stopIfTrue="1" operator="lessThan">
      <formula>0</formula>
    </cfRule>
  </conditionalFormatting>
  <conditionalFormatting sqref="F720">
    <cfRule type="cellIs" dxfId="2" priority="637" stopIfTrue="1" operator="lessThan">
      <formula>0</formula>
    </cfRule>
  </conditionalFormatting>
  <conditionalFormatting sqref="F721">
    <cfRule type="cellIs" dxfId="2" priority="636" stopIfTrue="1" operator="lessThan">
      <formula>0</formula>
    </cfRule>
  </conditionalFormatting>
  <conditionalFormatting sqref="F722">
    <cfRule type="cellIs" dxfId="2" priority="635" stopIfTrue="1" operator="lessThan">
      <formula>0</formula>
    </cfRule>
  </conditionalFormatting>
  <conditionalFormatting sqref="F723">
    <cfRule type="cellIs" dxfId="2" priority="634" stopIfTrue="1" operator="lessThan">
      <formula>0</formula>
    </cfRule>
  </conditionalFormatting>
  <conditionalFormatting sqref="F724">
    <cfRule type="cellIs" dxfId="2" priority="633" stopIfTrue="1" operator="lessThan">
      <formula>0</formula>
    </cfRule>
  </conditionalFormatting>
  <conditionalFormatting sqref="F725">
    <cfRule type="cellIs" dxfId="2" priority="632" stopIfTrue="1" operator="lessThan">
      <formula>0</formula>
    </cfRule>
  </conditionalFormatting>
  <conditionalFormatting sqref="F726">
    <cfRule type="cellIs" dxfId="2" priority="631" stopIfTrue="1" operator="lessThan">
      <formula>0</formula>
    </cfRule>
  </conditionalFormatting>
  <conditionalFormatting sqref="F727">
    <cfRule type="cellIs" dxfId="2" priority="630" stopIfTrue="1" operator="lessThan">
      <formula>0</formula>
    </cfRule>
  </conditionalFormatting>
  <conditionalFormatting sqref="F728">
    <cfRule type="cellIs" dxfId="2" priority="629" stopIfTrue="1" operator="lessThan">
      <formula>0</formula>
    </cfRule>
  </conditionalFormatting>
  <conditionalFormatting sqref="F729">
    <cfRule type="cellIs" dxfId="2" priority="628" stopIfTrue="1" operator="lessThan">
      <formula>0</formula>
    </cfRule>
  </conditionalFormatting>
  <conditionalFormatting sqref="F730">
    <cfRule type="cellIs" dxfId="2" priority="627" stopIfTrue="1" operator="lessThan">
      <formula>0</formula>
    </cfRule>
  </conditionalFormatting>
  <conditionalFormatting sqref="F731">
    <cfRule type="cellIs" dxfId="2" priority="626" stopIfTrue="1" operator="lessThan">
      <formula>0</formula>
    </cfRule>
  </conditionalFormatting>
  <conditionalFormatting sqref="F732">
    <cfRule type="cellIs" dxfId="2" priority="625" stopIfTrue="1" operator="lessThan">
      <formula>0</formula>
    </cfRule>
  </conditionalFormatting>
  <conditionalFormatting sqref="F733">
    <cfRule type="cellIs" dxfId="2" priority="624" stopIfTrue="1" operator="lessThan">
      <formula>0</formula>
    </cfRule>
  </conditionalFormatting>
  <conditionalFormatting sqref="F734">
    <cfRule type="cellIs" dxfId="2" priority="623" stopIfTrue="1" operator="lessThan">
      <formula>0</formula>
    </cfRule>
  </conditionalFormatting>
  <conditionalFormatting sqref="F735">
    <cfRule type="cellIs" dxfId="2" priority="622" stopIfTrue="1" operator="lessThan">
      <formula>0</formula>
    </cfRule>
  </conditionalFormatting>
  <conditionalFormatting sqref="F736">
    <cfRule type="cellIs" dxfId="2" priority="621" stopIfTrue="1" operator="lessThan">
      <formula>0</formula>
    </cfRule>
  </conditionalFormatting>
  <conditionalFormatting sqref="F737">
    <cfRule type="cellIs" dxfId="2" priority="620" stopIfTrue="1" operator="lessThan">
      <formula>0</formula>
    </cfRule>
  </conditionalFormatting>
  <conditionalFormatting sqref="F738">
    <cfRule type="cellIs" dxfId="2" priority="619" stopIfTrue="1" operator="lessThan">
      <formula>0</formula>
    </cfRule>
  </conditionalFormatting>
  <conditionalFormatting sqref="F739">
    <cfRule type="cellIs" dxfId="2" priority="618" stopIfTrue="1" operator="lessThan">
      <formula>0</formula>
    </cfRule>
  </conditionalFormatting>
  <conditionalFormatting sqref="F740">
    <cfRule type="cellIs" dxfId="2" priority="617" stopIfTrue="1" operator="lessThan">
      <formula>0</formula>
    </cfRule>
  </conditionalFormatting>
  <conditionalFormatting sqref="F741">
    <cfRule type="cellIs" dxfId="2" priority="616" stopIfTrue="1" operator="lessThan">
      <formula>0</formula>
    </cfRule>
  </conditionalFormatting>
  <conditionalFormatting sqref="F742">
    <cfRule type="cellIs" dxfId="2" priority="615" stopIfTrue="1" operator="lessThan">
      <formula>0</formula>
    </cfRule>
  </conditionalFormatting>
  <conditionalFormatting sqref="F743">
    <cfRule type="cellIs" dxfId="2" priority="614" stopIfTrue="1" operator="lessThan">
      <formula>0</formula>
    </cfRule>
  </conditionalFormatting>
  <conditionalFormatting sqref="F744">
    <cfRule type="cellIs" dxfId="2" priority="613" stopIfTrue="1" operator="lessThan">
      <formula>0</formula>
    </cfRule>
  </conditionalFormatting>
  <conditionalFormatting sqref="F745">
    <cfRule type="cellIs" dxfId="2" priority="612" stopIfTrue="1" operator="lessThan">
      <formula>0</formula>
    </cfRule>
  </conditionalFormatting>
  <conditionalFormatting sqref="F746">
    <cfRule type="cellIs" dxfId="2" priority="611" stopIfTrue="1" operator="lessThan">
      <formula>0</formula>
    </cfRule>
  </conditionalFormatting>
  <conditionalFormatting sqref="F747">
    <cfRule type="cellIs" dxfId="2" priority="610" stopIfTrue="1" operator="lessThan">
      <formula>0</formula>
    </cfRule>
  </conditionalFormatting>
  <conditionalFormatting sqref="F748">
    <cfRule type="cellIs" dxfId="2" priority="609" stopIfTrue="1" operator="lessThan">
      <formula>0</formula>
    </cfRule>
  </conditionalFormatting>
  <conditionalFormatting sqref="F749">
    <cfRule type="cellIs" dxfId="2" priority="608" stopIfTrue="1" operator="lessThan">
      <formula>0</formula>
    </cfRule>
  </conditionalFormatting>
  <conditionalFormatting sqref="F750">
    <cfRule type="cellIs" dxfId="2" priority="607" stopIfTrue="1" operator="lessThan">
      <formula>0</formula>
    </cfRule>
  </conditionalFormatting>
  <conditionalFormatting sqref="F751">
    <cfRule type="cellIs" dxfId="2" priority="606" stopIfTrue="1" operator="lessThan">
      <formula>0</formula>
    </cfRule>
  </conditionalFormatting>
  <conditionalFormatting sqref="F752">
    <cfRule type="cellIs" dxfId="2" priority="605" stopIfTrue="1" operator="lessThan">
      <formula>0</formula>
    </cfRule>
  </conditionalFormatting>
  <conditionalFormatting sqref="F753">
    <cfRule type="cellIs" dxfId="2" priority="604" stopIfTrue="1" operator="lessThan">
      <formula>0</formula>
    </cfRule>
  </conditionalFormatting>
  <conditionalFormatting sqref="F754">
    <cfRule type="cellIs" dxfId="2" priority="603" stopIfTrue="1" operator="lessThan">
      <formula>0</formula>
    </cfRule>
  </conditionalFormatting>
  <conditionalFormatting sqref="F755">
    <cfRule type="cellIs" dxfId="2" priority="602" stopIfTrue="1" operator="lessThan">
      <formula>0</formula>
    </cfRule>
  </conditionalFormatting>
  <conditionalFormatting sqref="F756">
    <cfRule type="cellIs" dxfId="2" priority="601" stopIfTrue="1" operator="lessThan">
      <formula>0</formula>
    </cfRule>
  </conditionalFormatting>
  <conditionalFormatting sqref="F757">
    <cfRule type="cellIs" dxfId="2" priority="600" stopIfTrue="1" operator="lessThan">
      <formula>0</formula>
    </cfRule>
  </conditionalFormatting>
  <conditionalFormatting sqref="F758">
    <cfRule type="cellIs" dxfId="2" priority="599" stopIfTrue="1" operator="lessThan">
      <formula>0</formula>
    </cfRule>
  </conditionalFormatting>
  <conditionalFormatting sqref="F759">
    <cfRule type="cellIs" dxfId="2" priority="598" stopIfTrue="1" operator="lessThan">
      <formula>0</formula>
    </cfRule>
  </conditionalFormatting>
  <conditionalFormatting sqref="F760">
    <cfRule type="cellIs" dxfId="2" priority="597" stopIfTrue="1" operator="lessThan">
      <formula>0</formula>
    </cfRule>
  </conditionalFormatting>
  <conditionalFormatting sqref="F761">
    <cfRule type="cellIs" dxfId="2" priority="596" stopIfTrue="1" operator="lessThan">
      <formula>0</formula>
    </cfRule>
  </conditionalFormatting>
  <conditionalFormatting sqref="F762">
    <cfRule type="cellIs" dxfId="2" priority="595" stopIfTrue="1" operator="lessThan">
      <formula>0</formula>
    </cfRule>
  </conditionalFormatting>
  <conditionalFormatting sqref="F763">
    <cfRule type="cellIs" dxfId="2" priority="594" stopIfTrue="1" operator="lessThan">
      <formula>0</formula>
    </cfRule>
  </conditionalFormatting>
  <conditionalFormatting sqref="F764">
    <cfRule type="cellIs" dxfId="2" priority="593" stopIfTrue="1" operator="lessThan">
      <formula>0</formula>
    </cfRule>
  </conditionalFormatting>
  <conditionalFormatting sqref="F765">
    <cfRule type="cellIs" dxfId="2" priority="592" stopIfTrue="1" operator="lessThan">
      <formula>0</formula>
    </cfRule>
  </conditionalFormatting>
  <conditionalFormatting sqref="F766">
    <cfRule type="cellIs" dxfId="2" priority="591" stopIfTrue="1" operator="lessThan">
      <formula>0</formula>
    </cfRule>
  </conditionalFormatting>
  <conditionalFormatting sqref="F767">
    <cfRule type="cellIs" dxfId="2" priority="590" stopIfTrue="1" operator="lessThan">
      <formula>0</formula>
    </cfRule>
  </conditionalFormatting>
  <conditionalFormatting sqref="F768">
    <cfRule type="cellIs" dxfId="2" priority="589" stopIfTrue="1" operator="lessThan">
      <formula>0</formula>
    </cfRule>
  </conditionalFormatting>
  <conditionalFormatting sqref="F769">
    <cfRule type="cellIs" dxfId="2" priority="588" stopIfTrue="1" operator="lessThan">
      <formula>0</formula>
    </cfRule>
  </conditionalFormatting>
  <conditionalFormatting sqref="F770">
    <cfRule type="cellIs" dxfId="2" priority="587" stopIfTrue="1" operator="lessThan">
      <formula>0</formula>
    </cfRule>
  </conditionalFormatting>
  <conditionalFormatting sqref="F771">
    <cfRule type="cellIs" dxfId="2" priority="586" stopIfTrue="1" operator="lessThan">
      <formula>0</formula>
    </cfRule>
  </conditionalFormatting>
  <conditionalFormatting sqref="F772">
    <cfRule type="cellIs" dxfId="2" priority="585" stopIfTrue="1" operator="lessThan">
      <formula>0</formula>
    </cfRule>
  </conditionalFormatting>
  <conditionalFormatting sqref="F773">
    <cfRule type="cellIs" dxfId="2" priority="584" stopIfTrue="1" operator="lessThan">
      <formula>0</formula>
    </cfRule>
  </conditionalFormatting>
  <conditionalFormatting sqref="F774">
    <cfRule type="cellIs" dxfId="2" priority="583" stopIfTrue="1" operator="lessThan">
      <formula>0</formula>
    </cfRule>
  </conditionalFormatting>
  <conditionalFormatting sqref="F775">
    <cfRule type="cellIs" dxfId="2" priority="582" stopIfTrue="1" operator="lessThan">
      <formula>0</formula>
    </cfRule>
  </conditionalFormatting>
  <conditionalFormatting sqref="F776">
    <cfRule type="cellIs" dxfId="2" priority="581" stopIfTrue="1" operator="lessThan">
      <formula>0</formula>
    </cfRule>
  </conditionalFormatting>
  <conditionalFormatting sqref="F777">
    <cfRule type="cellIs" dxfId="2" priority="580" stopIfTrue="1" operator="lessThan">
      <formula>0</formula>
    </cfRule>
  </conditionalFormatting>
  <conditionalFormatting sqref="F778">
    <cfRule type="cellIs" dxfId="2" priority="579" stopIfTrue="1" operator="lessThan">
      <formula>0</formula>
    </cfRule>
  </conditionalFormatting>
  <conditionalFormatting sqref="F779">
    <cfRule type="cellIs" dxfId="2" priority="578" stopIfTrue="1" operator="lessThan">
      <formula>0</formula>
    </cfRule>
  </conditionalFormatting>
  <conditionalFormatting sqref="F780">
    <cfRule type="cellIs" dxfId="2" priority="577" stopIfTrue="1" operator="lessThan">
      <formula>0</formula>
    </cfRule>
  </conditionalFormatting>
  <conditionalFormatting sqref="F781">
    <cfRule type="cellIs" dxfId="2" priority="576" stopIfTrue="1" operator="lessThan">
      <formula>0</formula>
    </cfRule>
  </conditionalFormatting>
  <conditionalFormatting sqref="F782">
    <cfRule type="cellIs" dxfId="2" priority="575" stopIfTrue="1" operator="lessThan">
      <formula>0</formula>
    </cfRule>
  </conditionalFormatting>
  <conditionalFormatting sqref="F783">
    <cfRule type="cellIs" dxfId="2" priority="574" stopIfTrue="1" operator="lessThan">
      <formula>0</formula>
    </cfRule>
  </conditionalFormatting>
  <conditionalFormatting sqref="F784">
    <cfRule type="cellIs" dxfId="2" priority="573" stopIfTrue="1" operator="lessThan">
      <formula>0</formula>
    </cfRule>
  </conditionalFormatting>
  <conditionalFormatting sqref="F785">
    <cfRule type="cellIs" dxfId="2" priority="572" stopIfTrue="1" operator="lessThan">
      <formula>0</formula>
    </cfRule>
  </conditionalFormatting>
  <conditionalFormatting sqref="F786">
    <cfRule type="cellIs" dxfId="2" priority="571" stopIfTrue="1" operator="lessThan">
      <formula>0</formula>
    </cfRule>
  </conditionalFormatting>
  <conditionalFormatting sqref="F787">
    <cfRule type="cellIs" dxfId="2" priority="570" stopIfTrue="1" operator="lessThan">
      <formula>0</formula>
    </cfRule>
  </conditionalFormatting>
  <conditionalFormatting sqref="F788">
    <cfRule type="cellIs" dxfId="2" priority="569" stopIfTrue="1" operator="lessThan">
      <formula>0</formula>
    </cfRule>
  </conditionalFormatting>
  <conditionalFormatting sqref="F789">
    <cfRule type="cellIs" dxfId="2" priority="568" stopIfTrue="1" operator="lessThan">
      <formula>0</formula>
    </cfRule>
  </conditionalFormatting>
  <conditionalFormatting sqref="F790">
    <cfRule type="cellIs" dxfId="2" priority="567" stopIfTrue="1" operator="lessThan">
      <formula>0</formula>
    </cfRule>
  </conditionalFormatting>
  <conditionalFormatting sqref="F791">
    <cfRule type="cellIs" dxfId="2" priority="566" stopIfTrue="1" operator="lessThan">
      <formula>0</formula>
    </cfRule>
  </conditionalFormatting>
  <conditionalFormatting sqref="F792">
    <cfRule type="cellIs" dxfId="2" priority="565" stopIfTrue="1" operator="lessThan">
      <formula>0</formula>
    </cfRule>
  </conditionalFormatting>
  <conditionalFormatting sqref="F793">
    <cfRule type="cellIs" dxfId="2" priority="564" stopIfTrue="1" operator="lessThan">
      <formula>0</formula>
    </cfRule>
  </conditionalFormatting>
  <conditionalFormatting sqref="F794">
    <cfRule type="cellIs" dxfId="2" priority="563" stopIfTrue="1" operator="lessThan">
      <formula>0</formula>
    </cfRule>
  </conditionalFormatting>
  <conditionalFormatting sqref="F795">
    <cfRule type="cellIs" dxfId="2" priority="562" stopIfTrue="1" operator="lessThan">
      <formula>0</formula>
    </cfRule>
  </conditionalFormatting>
  <conditionalFormatting sqref="F796">
    <cfRule type="cellIs" dxfId="2" priority="561" stopIfTrue="1" operator="lessThan">
      <formula>0</formula>
    </cfRule>
  </conditionalFormatting>
  <conditionalFormatting sqref="F797">
    <cfRule type="cellIs" dxfId="2" priority="560" stopIfTrue="1" operator="lessThan">
      <formula>0</formula>
    </cfRule>
  </conditionalFormatting>
  <conditionalFormatting sqref="F798">
    <cfRule type="cellIs" dxfId="2" priority="559" stopIfTrue="1" operator="lessThan">
      <formula>0</formula>
    </cfRule>
  </conditionalFormatting>
  <conditionalFormatting sqref="F799">
    <cfRule type="cellIs" dxfId="2" priority="558" stopIfTrue="1" operator="lessThan">
      <formula>0</formula>
    </cfRule>
  </conditionalFormatting>
  <conditionalFormatting sqref="F800">
    <cfRule type="cellIs" dxfId="2" priority="557" stopIfTrue="1" operator="lessThan">
      <formula>0</formula>
    </cfRule>
  </conditionalFormatting>
  <conditionalFormatting sqref="F801">
    <cfRule type="cellIs" dxfId="2" priority="556" stopIfTrue="1" operator="lessThan">
      <formula>0</formula>
    </cfRule>
  </conditionalFormatting>
  <conditionalFormatting sqref="F802">
    <cfRule type="cellIs" dxfId="2" priority="555" stopIfTrue="1" operator="lessThan">
      <formula>0</formula>
    </cfRule>
  </conditionalFormatting>
  <conditionalFormatting sqref="F803">
    <cfRule type="cellIs" dxfId="2" priority="554" stopIfTrue="1" operator="lessThan">
      <formula>0</formula>
    </cfRule>
  </conditionalFormatting>
  <conditionalFormatting sqref="F804">
    <cfRule type="cellIs" dxfId="2" priority="553" stopIfTrue="1" operator="lessThan">
      <formula>0</formula>
    </cfRule>
  </conditionalFormatting>
  <conditionalFormatting sqref="F805">
    <cfRule type="cellIs" dxfId="2" priority="552" stopIfTrue="1" operator="lessThan">
      <formula>0</formula>
    </cfRule>
  </conditionalFormatting>
  <conditionalFormatting sqref="F806">
    <cfRule type="cellIs" dxfId="2" priority="551" stopIfTrue="1" operator="lessThan">
      <formula>0</formula>
    </cfRule>
  </conditionalFormatting>
  <conditionalFormatting sqref="F807">
    <cfRule type="cellIs" dxfId="2" priority="550" stopIfTrue="1" operator="lessThan">
      <formula>0</formula>
    </cfRule>
  </conditionalFormatting>
  <conditionalFormatting sqref="F808">
    <cfRule type="cellIs" dxfId="2" priority="549" stopIfTrue="1" operator="lessThan">
      <formula>0</formula>
    </cfRule>
  </conditionalFormatting>
  <conditionalFormatting sqref="F809">
    <cfRule type="cellIs" dxfId="2" priority="548" stopIfTrue="1" operator="lessThan">
      <formula>0</formula>
    </cfRule>
  </conditionalFormatting>
  <conditionalFormatting sqref="F810">
    <cfRule type="cellIs" dxfId="2" priority="547" stopIfTrue="1" operator="lessThan">
      <formula>0</formula>
    </cfRule>
  </conditionalFormatting>
  <conditionalFormatting sqref="F811">
    <cfRule type="cellIs" dxfId="2" priority="546" stopIfTrue="1" operator="lessThan">
      <formula>0</formula>
    </cfRule>
  </conditionalFormatting>
  <conditionalFormatting sqref="F812">
    <cfRule type="cellIs" dxfId="2" priority="545" stopIfTrue="1" operator="lessThan">
      <formula>0</formula>
    </cfRule>
  </conditionalFormatting>
  <conditionalFormatting sqref="F813">
    <cfRule type="cellIs" dxfId="2" priority="544" stopIfTrue="1" operator="lessThan">
      <formula>0</formula>
    </cfRule>
  </conditionalFormatting>
  <conditionalFormatting sqref="F814">
    <cfRule type="cellIs" dxfId="2" priority="543" stopIfTrue="1" operator="lessThan">
      <formula>0</formula>
    </cfRule>
  </conditionalFormatting>
  <conditionalFormatting sqref="F815">
    <cfRule type="cellIs" dxfId="2" priority="542" stopIfTrue="1" operator="lessThan">
      <formula>0</formula>
    </cfRule>
  </conditionalFormatting>
  <conditionalFormatting sqref="F816">
    <cfRule type="cellIs" dxfId="2" priority="541" stopIfTrue="1" operator="lessThan">
      <formula>0</formula>
    </cfRule>
  </conditionalFormatting>
  <conditionalFormatting sqref="F817">
    <cfRule type="cellIs" dxfId="2" priority="540" stopIfTrue="1" operator="lessThan">
      <formula>0</formula>
    </cfRule>
  </conditionalFormatting>
  <conditionalFormatting sqref="F818">
    <cfRule type="cellIs" dxfId="2" priority="539" stopIfTrue="1" operator="lessThan">
      <formula>0</formula>
    </cfRule>
  </conditionalFormatting>
  <conditionalFormatting sqref="F819">
    <cfRule type="cellIs" dxfId="2" priority="538" stopIfTrue="1" operator="lessThan">
      <formula>0</formula>
    </cfRule>
  </conditionalFormatting>
  <conditionalFormatting sqref="F820">
    <cfRule type="cellIs" dxfId="2" priority="537" stopIfTrue="1" operator="lessThan">
      <formula>0</formula>
    </cfRule>
  </conditionalFormatting>
  <conditionalFormatting sqref="F821">
    <cfRule type="cellIs" dxfId="2" priority="536" stopIfTrue="1" operator="lessThan">
      <formula>0</formula>
    </cfRule>
  </conditionalFormatting>
  <conditionalFormatting sqref="F822">
    <cfRule type="cellIs" dxfId="2" priority="535" stopIfTrue="1" operator="lessThan">
      <formula>0</formula>
    </cfRule>
  </conditionalFormatting>
  <conditionalFormatting sqref="F823">
    <cfRule type="cellIs" dxfId="2" priority="534" stopIfTrue="1" operator="lessThan">
      <formula>0</formula>
    </cfRule>
  </conditionalFormatting>
  <conditionalFormatting sqref="F824">
    <cfRule type="cellIs" dxfId="2" priority="533" stopIfTrue="1" operator="lessThan">
      <formula>0</formula>
    </cfRule>
  </conditionalFormatting>
  <conditionalFormatting sqref="F825">
    <cfRule type="cellIs" dxfId="2" priority="532" stopIfTrue="1" operator="lessThan">
      <formula>0</formula>
    </cfRule>
  </conditionalFormatting>
  <conditionalFormatting sqref="F826">
    <cfRule type="cellIs" dxfId="2" priority="531" stopIfTrue="1" operator="lessThan">
      <formula>0</formula>
    </cfRule>
  </conditionalFormatting>
  <conditionalFormatting sqref="F827">
    <cfRule type="cellIs" dxfId="2" priority="530" stopIfTrue="1" operator="lessThan">
      <formula>0</formula>
    </cfRule>
  </conditionalFormatting>
  <conditionalFormatting sqref="F828">
    <cfRule type="cellIs" dxfId="2" priority="529" stopIfTrue="1" operator="lessThan">
      <formula>0</formula>
    </cfRule>
  </conditionalFormatting>
  <conditionalFormatting sqref="F829">
    <cfRule type="cellIs" dxfId="2" priority="528" stopIfTrue="1" operator="lessThan">
      <formula>0</formula>
    </cfRule>
  </conditionalFormatting>
  <conditionalFormatting sqref="F830">
    <cfRule type="cellIs" dxfId="2" priority="527" stopIfTrue="1" operator="lessThan">
      <formula>0</formula>
    </cfRule>
  </conditionalFormatting>
  <conditionalFormatting sqref="F831">
    <cfRule type="cellIs" dxfId="2" priority="526" stopIfTrue="1" operator="lessThan">
      <formula>0</formula>
    </cfRule>
  </conditionalFormatting>
  <conditionalFormatting sqref="F832">
    <cfRule type="cellIs" dxfId="2" priority="525" stopIfTrue="1" operator="lessThan">
      <formula>0</formula>
    </cfRule>
  </conditionalFormatting>
  <conditionalFormatting sqref="F833">
    <cfRule type="cellIs" dxfId="2" priority="524" stopIfTrue="1" operator="lessThan">
      <formula>0</formula>
    </cfRule>
  </conditionalFormatting>
  <conditionalFormatting sqref="F834">
    <cfRule type="cellIs" dxfId="2" priority="523" stopIfTrue="1" operator="lessThan">
      <formula>0</formula>
    </cfRule>
  </conditionalFormatting>
  <conditionalFormatting sqref="F835">
    <cfRule type="cellIs" dxfId="2" priority="522" stopIfTrue="1" operator="lessThan">
      <formula>0</formula>
    </cfRule>
  </conditionalFormatting>
  <conditionalFormatting sqref="F836">
    <cfRule type="cellIs" dxfId="2" priority="521" stopIfTrue="1" operator="lessThan">
      <formula>0</formula>
    </cfRule>
  </conditionalFormatting>
  <conditionalFormatting sqref="F837">
    <cfRule type="cellIs" dxfId="2" priority="520" stopIfTrue="1" operator="lessThan">
      <formula>0</formula>
    </cfRule>
  </conditionalFormatting>
  <conditionalFormatting sqref="F838">
    <cfRule type="cellIs" dxfId="2" priority="519" stopIfTrue="1" operator="lessThan">
      <formula>0</formula>
    </cfRule>
  </conditionalFormatting>
  <conditionalFormatting sqref="F839">
    <cfRule type="cellIs" dxfId="2" priority="518" stopIfTrue="1" operator="lessThan">
      <formula>0</formula>
    </cfRule>
  </conditionalFormatting>
  <conditionalFormatting sqref="F840">
    <cfRule type="cellIs" dxfId="2" priority="517" stopIfTrue="1" operator="lessThan">
      <formula>0</formula>
    </cfRule>
  </conditionalFormatting>
  <conditionalFormatting sqref="F841">
    <cfRule type="cellIs" dxfId="2" priority="516" stopIfTrue="1" operator="lessThan">
      <formula>0</formula>
    </cfRule>
  </conditionalFormatting>
  <conditionalFormatting sqref="F842">
    <cfRule type="cellIs" dxfId="2" priority="515" stopIfTrue="1" operator="lessThan">
      <formula>0</formula>
    </cfRule>
  </conditionalFormatting>
  <conditionalFormatting sqref="F843">
    <cfRule type="cellIs" dxfId="2" priority="514" stopIfTrue="1" operator="lessThan">
      <formula>0</formula>
    </cfRule>
  </conditionalFormatting>
  <conditionalFormatting sqref="F844">
    <cfRule type="cellIs" dxfId="2" priority="513" stopIfTrue="1" operator="lessThan">
      <formula>0</formula>
    </cfRule>
  </conditionalFormatting>
  <conditionalFormatting sqref="F845">
    <cfRule type="cellIs" dxfId="2" priority="512" stopIfTrue="1" operator="lessThan">
      <formula>0</formula>
    </cfRule>
  </conditionalFormatting>
  <conditionalFormatting sqref="F846">
    <cfRule type="cellIs" dxfId="2" priority="511" stopIfTrue="1" operator="lessThan">
      <formula>0</formula>
    </cfRule>
  </conditionalFormatting>
  <conditionalFormatting sqref="F847">
    <cfRule type="cellIs" dxfId="2" priority="510" stopIfTrue="1" operator="lessThan">
      <formula>0</formula>
    </cfRule>
  </conditionalFormatting>
  <conditionalFormatting sqref="F848">
    <cfRule type="cellIs" dxfId="2" priority="509" stopIfTrue="1" operator="lessThan">
      <formula>0</formula>
    </cfRule>
  </conditionalFormatting>
  <conditionalFormatting sqref="F849">
    <cfRule type="cellIs" dxfId="2" priority="508" stopIfTrue="1" operator="lessThan">
      <formula>0</formula>
    </cfRule>
  </conditionalFormatting>
  <conditionalFormatting sqref="F850">
    <cfRule type="cellIs" dxfId="2" priority="507" stopIfTrue="1" operator="lessThan">
      <formula>0</formula>
    </cfRule>
  </conditionalFormatting>
  <conditionalFormatting sqref="F851">
    <cfRule type="cellIs" dxfId="2" priority="506" stopIfTrue="1" operator="lessThan">
      <formula>0</formula>
    </cfRule>
  </conditionalFormatting>
  <conditionalFormatting sqref="F852">
    <cfRule type="cellIs" dxfId="2" priority="505" stopIfTrue="1" operator="lessThan">
      <formula>0</formula>
    </cfRule>
  </conditionalFormatting>
  <conditionalFormatting sqref="F853">
    <cfRule type="cellIs" dxfId="2" priority="504" stopIfTrue="1" operator="lessThan">
      <formula>0</formula>
    </cfRule>
  </conditionalFormatting>
  <conditionalFormatting sqref="F854">
    <cfRule type="cellIs" dxfId="2" priority="503" stopIfTrue="1" operator="lessThan">
      <formula>0</formula>
    </cfRule>
  </conditionalFormatting>
  <conditionalFormatting sqref="F855">
    <cfRule type="cellIs" dxfId="2" priority="502" stopIfTrue="1" operator="lessThan">
      <formula>0</formula>
    </cfRule>
  </conditionalFormatting>
  <conditionalFormatting sqref="F856">
    <cfRule type="cellIs" dxfId="2" priority="501" stopIfTrue="1" operator="lessThan">
      <formula>0</formula>
    </cfRule>
  </conditionalFormatting>
  <conditionalFormatting sqref="F857">
    <cfRule type="cellIs" dxfId="2" priority="500" stopIfTrue="1" operator="lessThan">
      <formula>0</formula>
    </cfRule>
  </conditionalFormatting>
  <conditionalFormatting sqref="F858">
    <cfRule type="cellIs" dxfId="2" priority="499" stopIfTrue="1" operator="lessThan">
      <formula>0</formula>
    </cfRule>
  </conditionalFormatting>
  <conditionalFormatting sqref="F859">
    <cfRule type="cellIs" dxfId="2" priority="498" stopIfTrue="1" operator="lessThan">
      <formula>0</formula>
    </cfRule>
  </conditionalFormatting>
  <conditionalFormatting sqref="F860">
    <cfRule type="cellIs" dxfId="2" priority="497" stopIfTrue="1" operator="lessThan">
      <formula>0</formula>
    </cfRule>
  </conditionalFormatting>
  <conditionalFormatting sqref="F861">
    <cfRule type="cellIs" dxfId="2" priority="496" stopIfTrue="1" operator="lessThan">
      <formula>0</formula>
    </cfRule>
  </conditionalFormatting>
  <conditionalFormatting sqref="F862">
    <cfRule type="cellIs" dxfId="2" priority="495" stopIfTrue="1" operator="lessThan">
      <formula>0</formula>
    </cfRule>
  </conditionalFormatting>
  <conditionalFormatting sqref="F863">
    <cfRule type="cellIs" dxfId="2" priority="494" stopIfTrue="1" operator="lessThan">
      <formula>0</formula>
    </cfRule>
  </conditionalFormatting>
  <conditionalFormatting sqref="F864">
    <cfRule type="cellIs" dxfId="2" priority="493" stopIfTrue="1" operator="lessThan">
      <formula>0</formula>
    </cfRule>
  </conditionalFormatting>
  <conditionalFormatting sqref="F865">
    <cfRule type="cellIs" dxfId="2" priority="492" stopIfTrue="1" operator="lessThan">
      <formula>0</formula>
    </cfRule>
  </conditionalFormatting>
  <conditionalFormatting sqref="F866">
    <cfRule type="cellIs" dxfId="2" priority="491" stopIfTrue="1" operator="lessThan">
      <formula>0</formula>
    </cfRule>
  </conditionalFormatting>
  <conditionalFormatting sqref="F867">
    <cfRule type="cellIs" dxfId="2" priority="490" stopIfTrue="1" operator="lessThan">
      <formula>0</formula>
    </cfRule>
  </conditionalFormatting>
  <conditionalFormatting sqref="F868">
    <cfRule type="cellIs" dxfId="2" priority="489" stopIfTrue="1" operator="lessThan">
      <formula>0</formula>
    </cfRule>
  </conditionalFormatting>
  <conditionalFormatting sqref="F869">
    <cfRule type="cellIs" dxfId="2" priority="488" stopIfTrue="1" operator="lessThan">
      <formula>0</formula>
    </cfRule>
  </conditionalFormatting>
  <conditionalFormatting sqref="F870">
    <cfRule type="cellIs" dxfId="2" priority="487" stopIfTrue="1" operator="lessThan">
      <formula>0</formula>
    </cfRule>
  </conditionalFormatting>
  <conditionalFormatting sqref="F871">
    <cfRule type="cellIs" dxfId="2" priority="486" stopIfTrue="1" operator="lessThan">
      <formula>0</formula>
    </cfRule>
  </conditionalFormatting>
  <conditionalFormatting sqref="F872">
    <cfRule type="cellIs" dxfId="2" priority="485" stopIfTrue="1" operator="lessThan">
      <formula>0</formula>
    </cfRule>
  </conditionalFormatting>
  <conditionalFormatting sqref="F873">
    <cfRule type="cellIs" dxfId="2" priority="484" stopIfTrue="1" operator="lessThan">
      <formula>0</formula>
    </cfRule>
  </conditionalFormatting>
  <conditionalFormatting sqref="F874">
    <cfRule type="cellIs" dxfId="2" priority="483" stopIfTrue="1" operator="lessThan">
      <formula>0</formula>
    </cfRule>
  </conditionalFormatting>
  <conditionalFormatting sqref="F875">
    <cfRule type="cellIs" dxfId="2" priority="482" stopIfTrue="1" operator="lessThan">
      <formula>0</formula>
    </cfRule>
  </conditionalFormatting>
  <conditionalFormatting sqref="F876">
    <cfRule type="cellIs" dxfId="2" priority="481" stopIfTrue="1" operator="lessThan">
      <formula>0</formula>
    </cfRule>
  </conditionalFormatting>
  <conditionalFormatting sqref="F877">
    <cfRule type="cellIs" dxfId="2" priority="480" stopIfTrue="1" operator="lessThan">
      <formula>0</formula>
    </cfRule>
  </conditionalFormatting>
  <conditionalFormatting sqref="F878">
    <cfRule type="cellIs" dxfId="2" priority="479" stopIfTrue="1" operator="lessThan">
      <formula>0</formula>
    </cfRule>
  </conditionalFormatting>
  <conditionalFormatting sqref="F879">
    <cfRule type="cellIs" dxfId="2" priority="478" stopIfTrue="1" operator="lessThan">
      <formula>0</formula>
    </cfRule>
  </conditionalFormatting>
  <conditionalFormatting sqref="F880">
    <cfRule type="cellIs" dxfId="2" priority="477" stopIfTrue="1" operator="lessThan">
      <formula>0</formula>
    </cfRule>
  </conditionalFormatting>
  <conditionalFormatting sqref="F881">
    <cfRule type="cellIs" dxfId="2" priority="476" stopIfTrue="1" operator="lessThan">
      <formula>0</formula>
    </cfRule>
  </conditionalFormatting>
  <conditionalFormatting sqref="F882">
    <cfRule type="cellIs" dxfId="2" priority="475" stopIfTrue="1" operator="lessThan">
      <formula>0</formula>
    </cfRule>
  </conditionalFormatting>
  <conditionalFormatting sqref="F883">
    <cfRule type="cellIs" dxfId="2" priority="474" stopIfTrue="1" operator="lessThan">
      <formula>0</formula>
    </cfRule>
  </conditionalFormatting>
  <conditionalFormatting sqref="F884">
    <cfRule type="cellIs" dxfId="2" priority="473" stopIfTrue="1" operator="lessThan">
      <formula>0</formula>
    </cfRule>
  </conditionalFormatting>
  <conditionalFormatting sqref="F885">
    <cfRule type="cellIs" dxfId="2" priority="472" stopIfTrue="1" operator="lessThan">
      <formula>0</formula>
    </cfRule>
  </conditionalFormatting>
  <conditionalFormatting sqref="F886">
    <cfRule type="cellIs" dxfId="2" priority="471" stopIfTrue="1" operator="lessThan">
      <formula>0</formula>
    </cfRule>
  </conditionalFormatting>
  <conditionalFormatting sqref="F887">
    <cfRule type="cellIs" dxfId="2" priority="470" stopIfTrue="1" operator="lessThan">
      <formula>0</formula>
    </cfRule>
  </conditionalFormatting>
  <conditionalFormatting sqref="F888">
    <cfRule type="cellIs" dxfId="2" priority="469" stopIfTrue="1" operator="lessThan">
      <formula>0</formula>
    </cfRule>
  </conditionalFormatting>
  <conditionalFormatting sqref="F889">
    <cfRule type="cellIs" dxfId="2" priority="468" stopIfTrue="1" operator="lessThan">
      <formula>0</formula>
    </cfRule>
  </conditionalFormatting>
  <conditionalFormatting sqref="F890">
    <cfRule type="cellIs" dxfId="2" priority="467" stopIfTrue="1" operator="lessThan">
      <formula>0</formula>
    </cfRule>
  </conditionalFormatting>
  <conditionalFormatting sqref="F891">
    <cfRule type="cellIs" dxfId="2" priority="466" stopIfTrue="1" operator="lessThan">
      <formula>0</formula>
    </cfRule>
  </conditionalFormatting>
  <conditionalFormatting sqref="F892">
    <cfRule type="cellIs" dxfId="2" priority="465" stopIfTrue="1" operator="lessThan">
      <formula>0</formula>
    </cfRule>
  </conditionalFormatting>
  <conditionalFormatting sqref="F893">
    <cfRule type="cellIs" dxfId="2" priority="464" stopIfTrue="1" operator="lessThan">
      <formula>0</formula>
    </cfRule>
  </conditionalFormatting>
  <conditionalFormatting sqref="F894">
    <cfRule type="cellIs" dxfId="2" priority="463" stopIfTrue="1" operator="lessThan">
      <formula>0</formula>
    </cfRule>
  </conditionalFormatting>
  <conditionalFormatting sqref="F895">
    <cfRule type="cellIs" dxfId="2" priority="462" stopIfTrue="1" operator="lessThan">
      <formula>0</formula>
    </cfRule>
  </conditionalFormatting>
  <conditionalFormatting sqref="F896">
    <cfRule type="cellIs" dxfId="2" priority="461" stopIfTrue="1" operator="lessThan">
      <formula>0</formula>
    </cfRule>
  </conditionalFormatting>
  <conditionalFormatting sqref="F897">
    <cfRule type="cellIs" dxfId="2" priority="460" stopIfTrue="1" operator="lessThan">
      <formula>0</formula>
    </cfRule>
  </conditionalFormatting>
  <conditionalFormatting sqref="F898">
    <cfRule type="cellIs" dxfId="2" priority="459" stopIfTrue="1" operator="lessThan">
      <formula>0</formula>
    </cfRule>
  </conditionalFormatting>
  <conditionalFormatting sqref="F899">
    <cfRule type="cellIs" dxfId="2" priority="458" stopIfTrue="1" operator="lessThan">
      <formula>0</formula>
    </cfRule>
  </conditionalFormatting>
  <conditionalFormatting sqref="F900">
    <cfRule type="cellIs" dxfId="2" priority="457" stopIfTrue="1" operator="lessThan">
      <formula>0</formula>
    </cfRule>
  </conditionalFormatting>
  <conditionalFormatting sqref="F901">
    <cfRule type="cellIs" dxfId="2" priority="456" stopIfTrue="1" operator="lessThan">
      <formula>0</formula>
    </cfRule>
  </conditionalFormatting>
  <conditionalFormatting sqref="F902">
    <cfRule type="cellIs" dxfId="2" priority="455" stopIfTrue="1" operator="lessThan">
      <formula>0</formula>
    </cfRule>
  </conditionalFormatting>
  <conditionalFormatting sqref="F903">
    <cfRule type="cellIs" dxfId="2" priority="454" stopIfTrue="1" operator="lessThan">
      <formula>0</formula>
    </cfRule>
  </conditionalFormatting>
  <conditionalFormatting sqref="F904">
    <cfRule type="cellIs" dxfId="2" priority="453" stopIfTrue="1" operator="lessThan">
      <formula>0</formula>
    </cfRule>
  </conditionalFormatting>
  <conditionalFormatting sqref="F905">
    <cfRule type="cellIs" dxfId="2" priority="452" stopIfTrue="1" operator="lessThan">
      <formula>0</formula>
    </cfRule>
  </conditionalFormatting>
  <conditionalFormatting sqref="F906">
    <cfRule type="cellIs" dxfId="2" priority="451" stopIfTrue="1" operator="lessThan">
      <formula>0</formula>
    </cfRule>
  </conditionalFormatting>
  <conditionalFormatting sqref="F907">
    <cfRule type="cellIs" dxfId="2" priority="450" stopIfTrue="1" operator="lessThan">
      <formula>0</formula>
    </cfRule>
  </conditionalFormatting>
  <conditionalFormatting sqref="F908">
    <cfRule type="cellIs" dxfId="2" priority="449" stopIfTrue="1" operator="lessThan">
      <formula>0</formula>
    </cfRule>
  </conditionalFormatting>
  <conditionalFormatting sqref="F909">
    <cfRule type="cellIs" dxfId="2" priority="448" stopIfTrue="1" operator="lessThan">
      <formula>0</formula>
    </cfRule>
  </conditionalFormatting>
  <conditionalFormatting sqref="F910">
    <cfRule type="cellIs" dxfId="2" priority="447" stopIfTrue="1" operator="lessThan">
      <formula>0</formula>
    </cfRule>
  </conditionalFormatting>
  <conditionalFormatting sqref="F911">
    <cfRule type="cellIs" dxfId="2" priority="446" stopIfTrue="1" operator="lessThan">
      <formula>0</formula>
    </cfRule>
  </conditionalFormatting>
  <conditionalFormatting sqref="F912">
    <cfRule type="cellIs" dxfId="2" priority="445" stopIfTrue="1" operator="lessThan">
      <formula>0</formula>
    </cfRule>
  </conditionalFormatting>
  <conditionalFormatting sqref="F913">
    <cfRule type="cellIs" dxfId="2" priority="444" stopIfTrue="1" operator="lessThan">
      <formula>0</formula>
    </cfRule>
  </conditionalFormatting>
  <conditionalFormatting sqref="F914">
    <cfRule type="cellIs" dxfId="2" priority="443" stopIfTrue="1" operator="lessThan">
      <formula>0</formula>
    </cfRule>
  </conditionalFormatting>
  <conditionalFormatting sqref="F915">
    <cfRule type="cellIs" dxfId="2" priority="442" stopIfTrue="1" operator="lessThan">
      <formula>0</formula>
    </cfRule>
  </conditionalFormatting>
  <conditionalFormatting sqref="F916">
    <cfRule type="cellIs" dxfId="2" priority="441" stopIfTrue="1" operator="lessThan">
      <formula>0</formula>
    </cfRule>
  </conditionalFormatting>
  <conditionalFormatting sqref="F917">
    <cfRule type="cellIs" dxfId="2" priority="440" stopIfTrue="1" operator="lessThan">
      <formula>0</formula>
    </cfRule>
  </conditionalFormatting>
  <conditionalFormatting sqref="F918">
    <cfRule type="cellIs" dxfId="2" priority="439" stopIfTrue="1" operator="lessThan">
      <formula>0</formula>
    </cfRule>
  </conditionalFormatting>
  <conditionalFormatting sqref="F919">
    <cfRule type="cellIs" dxfId="2" priority="438" stopIfTrue="1" operator="lessThan">
      <formula>0</formula>
    </cfRule>
  </conditionalFormatting>
  <conditionalFormatting sqref="F920">
    <cfRule type="cellIs" dxfId="2" priority="437" stopIfTrue="1" operator="lessThan">
      <formula>0</formula>
    </cfRule>
  </conditionalFormatting>
  <conditionalFormatting sqref="F921">
    <cfRule type="cellIs" dxfId="2" priority="436" stopIfTrue="1" operator="lessThan">
      <formula>0</formula>
    </cfRule>
  </conditionalFormatting>
  <conditionalFormatting sqref="F922">
    <cfRule type="cellIs" dxfId="2" priority="435" stopIfTrue="1" operator="lessThan">
      <formula>0</formula>
    </cfRule>
  </conditionalFormatting>
  <conditionalFormatting sqref="F923">
    <cfRule type="cellIs" dxfId="2" priority="434" stopIfTrue="1" operator="lessThan">
      <formula>0</formula>
    </cfRule>
  </conditionalFormatting>
  <conditionalFormatting sqref="F924">
    <cfRule type="cellIs" dxfId="2" priority="433" stopIfTrue="1" operator="lessThan">
      <formula>0</formula>
    </cfRule>
  </conditionalFormatting>
  <conditionalFormatting sqref="F925">
    <cfRule type="cellIs" dxfId="2" priority="432" stopIfTrue="1" operator="lessThan">
      <formula>0</formula>
    </cfRule>
  </conditionalFormatting>
  <conditionalFormatting sqref="F926">
    <cfRule type="cellIs" dxfId="2" priority="431" stopIfTrue="1" operator="lessThan">
      <formula>0</formula>
    </cfRule>
  </conditionalFormatting>
  <conditionalFormatting sqref="F927">
    <cfRule type="cellIs" dxfId="2" priority="430" stopIfTrue="1" operator="lessThan">
      <formula>0</formula>
    </cfRule>
  </conditionalFormatting>
  <conditionalFormatting sqref="F928">
    <cfRule type="cellIs" dxfId="2" priority="429" stopIfTrue="1" operator="lessThan">
      <formula>0</formula>
    </cfRule>
  </conditionalFormatting>
  <conditionalFormatting sqref="F929">
    <cfRule type="cellIs" dxfId="2" priority="428" stopIfTrue="1" operator="lessThan">
      <formula>0</formula>
    </cfRule>
  </conditionalFormatting>
  <conditionalFormatting sqref="F930">
    <cfRule type="cellIs" dxfId="2" priority="427" stopIfTrue="1" operator="lessThan">
      <formula>0</formula>
    </cfRule>
  </conditionalFormatting>
  <conditionalFormatting sqref="F931">
    <cfRule type="cellIs" dxfId="2" priority="426" stopIfTrue="1" operator="lessThan">
      <formula>0</formula>
    </cfRule>
  </conditionalFormatting>
  <conditionalFormatting sqref="F932">
    <cfRule type="cellIs" dxfId="2" priority="425" stopIfTrue="1" operator="lessThan">
      <formula>0</formula>
    </cfRule>
  </conditionalFormatting>
  <conditionalFormatting sqref="F933">
    <cfRule type="cellIs" dxfId="2" priority="424" stopIfTrue="1" operator="lessThan">
      <formula>0</formula>
    </cfRule>
  </conditionalFormatting>
  <conditionalFormatting sqref="F934">
    <cfRule type="cellIs" dxfId="2" priority="423" stopIfTrue="1" operator="lessThan">
      <formula>0</formula>
    </cfRule>
  </conditionalFormatting>
  <conditionalFormatting sqref="F935">
    <cfRule type="cellIs" dxfId="2" priority="422" stopIfTrue="1" operator="lessThan">
      <formula>0</formula>
    </cfRule>
  </conditionalFormatting>
  <conditionalFormatting sqref="F936">
    <cfRule type="cellIs" dxfId="2" priority="421" stopIfTrue="1" operator="lessThan">
      <formula>0</formula>
    </cfRule>
  </conditionalFormatting>
  <conditionalFormatting sqref="F937">
    <cfRule type="cellIs" dxfId="2" priority="420" stopIfTrue="1" operator="lessThan">
      <formula>0</formula>
    </cfRule>
  </conditionalFormatting>
  <conditionalFormatting sqref="F938">
    <cfRule type="cellIs" dxfId="2" priority="419" stopIfTrue="1" operator="lessThan">
      <formula>0</formula>
    </cfRule>
  </conditionalFormatting>
  <conditionalFormatting sqref="F939">
    <cfRule type="cellIs" dxfId="2" priority="418" stopIfTrue="1" operator="lessThan">
      <formula>0</formula>
    </cfRule>
  </conditionalFormatting>
  <conditionalFormatting sqref="F940">
    <cfRule type="cellIs" dxfId="2" priority="417" stopIfTrue="1" operator="lessThan">
      <formula>0</formula>
    </cfRule>
  </conditionalFormatting>
  <conditionalFormatting sqref="F941">
    <cfRule type="cellIs" dxfId="2" priority="416" stopIfTrue="1" operator="lessThan">
      <formula>0</formula>
    </cfRule>
  </conditionalFormatting>
  <conditionalFormatting sqref="F942">
    <cfRule type="cellIs" dxfId="2" priority="415" stopIfTrue="1" operator="lessThan">
      <formula>0</formula>
    </cfRule>
  </conditionalFormatting>
  <conditionalFormatting sqref="F943">
    <cfRule type="cellIs" dxfId="2" priority="414" stopIfTrue="1" operator="lessThan">
      <formula>0</formula>
    </cfRule>
  </conditionalFormatting>
  <conditionalFormatting sqref="F944">
    <cfRule type="cellIs" dxfId="2" priority="413" stopIfTrue="1" operator="lessThan">
      <formula>0</formula>
    </cfRule>
  </conditionalFormatting>
  <conditionalFormatting sqref="F945">
    <cfRule type="cellIs" dxfId="2" priority="412" stopIfTrue="1" operator="lessThan">
      <formula>0</formula>
    </cfRule>
  </conditionalFormatting>
  <conditionalFormatting sqref="F946">
    <cfRule type="cellIs" dxfId="2" priority="411" stopIfTrue="1" operator="lessThan">
      <formula>0</formula>
    </cfRule>
  </conditionalFormatting>
  <conditionalFormatting sqref="F947">
    <cfRule type="cellIs" dxfId="2" priority="410" stopIfTrue="1" operator="lessThan">
      <formula>0</formula>
    </cfRule>
  </conditionalFormatting>
  <conditionalFormatting sqref="F948">
    <cfRule type="cellIs" dxfId="2" priority="409" stopIfTrue="1" operator="lessThan">
      <formula>0</formula>
    </cfRule>
  </conditionalFormatting>
  <conditionalFormatting sqref="F949">
    <cfRule type="cellIs" dxfId="2" priority="408" stopIfTrue="1" operator="lessThan">
      <formula>0</formula>
    </cfRule>
  </conditionalFormatting>
  <conditionalFormatting sqref="F950">
    <cfRule type="cellIs" dxfId="2" priority="407" stopIfTrue="1" operator="lessThan">
      <formula>0</formula>
    </cfRule>
  </conditionalFormatting>
  <conditionalFormatting sqref="F951">
    <cfRule type="cellIs" dxfId="2" priority="406" stopIfTrue="1" operator="lessThan">
      <formula>0</formula>
    </cfRule>
  </conditionalFormatting>
  <conditionalFormatting sqref="F952">
    <cfRule type="cellIs" dxfId="2" priority="405" stopIfTrue="1" operator="lessThan">
      <formula>0</formula>
    </cfRule>
  </conditionalFormatting>
  <conditionalFormatting sqref="F953">
    <cfRule type="cellIs" dxfId="2" priority="404" stopIfTrue="1" operator="lessThan">
      <formula>0</formula>
    </cfRule>
  </conditionalFormatting>
  <conditionalFormatting sqref="F954">
    <cfRule type="cellIs" dxfId="2" priority="403" stopIfTrue="1" operator="lessThan">
      <formula>0</formula>
    </cfRule>
  </conditionalFormatting>
  <conditionalFormatting sqref="F955">
    <cfRule type="cellIs" dxfId="2" priority="402" stopIfTrue="1" operator="lessThan">
      <formula>0</formula>
    </cfRule>
  </conditionalFormatting>
  <conditionalFormatting sqref="F956">
    <cfRule type="cellIs" dxfId="2" priority="401" stopIfTrue="1" operator="lessThan">
      <formula>0</formula>
    </cfRule>
  </conditionalFormatting>
  <conditionalFormatting sqref="F957">
    <cfRule type="cellIs" dxfId="2" priority="400" stopIfTrue="1" operator="lessThan">
      <formula>0</formula>
    </cfRule>
  </conditionalFormatting>
  <conditionalFormatting sqref="F958">
    <cfRule type="cellIs" dxfId="2" priority="399" stopIfTrue="1" operator="lessThan">
      <formula>0</formula>
    </cfRule>
  </conditionalFormatting>
  <conditionalFormatting sqref="F959">
    <cfRule type="cellIs" dxfId="2" priority="398" stopIfTrue="1" operator="lessThan">
      <formula>0</formula>
    </cfRule>
  </conditionalFormatting>
  <conditionalFormatting sqref="F960">
    <cfRule type="cellIs" dxfId="2" priority="397" stopIfTrue="1" operator="lessThan">
      <formula>0</formula>
    </cfRule>
  </conditionalFormatting>
  <conditionalFormatting sqref="F961">
    <cfRule type="cellIs" dxfId="2" priority="396" stopIfTrue="1" operator="lessThan">
      <formula>0</formula>
    </cfRule>
  </conditionalFormatting>
  <conditionalFormatting sqref="F962">
    <cfRule type="cellIs" dxfId="2" priority="395" stopIfTrue="1" operator="lessThan">
      <formula>0</formula>
    </cfRule>
  </conditionalFormatting>
  <conditionalFormatting sqref="F963">
    <cfRule type="cellIs" dxfId="2" priority="394" stopIfTrue="1" operator="lessThan">
      <formula>0</formula>
    </cfRule>
  </conditionalFormatting>
  <conditionalFormatting sqref="F964">
    <cfRule type="cellIs" dxfId="2" priority="393" stopIfTrue="1" operator="lessThan">
      <formula>0</formula>
    </cfRule>
  </conditionalFormatting>
  <conditionalFormatting sqref="F965">
    <cfRule type="cellIs" dxfId="2" priority="392" stopIfTrue="1" operator="lessThan">
      <formula>0</formula>
    </cfRule>
  </conditionalFormatting>
  <conditionalFormatting sqref="F966">
    <cfRule type="cellIs" dxfId="2" priority="391" stopIfTrue="1" operator="lessThan">
      <formula>0</formula>
    </cfRule>
  </conditionalFormatting>
  <conditionalFormatting sqref="F967">
    <cfRule type="cellIs" dxfId="2" priority="390" stopIfTrue="1" operator="lessThan">
      <formula>0</formula>
    </cfRule>
  </conditionalFormatting>
  <conditionalFormatting sqref="F968">
    <cfRule type="cellIs" dxfId="2" priority="389" stopIfTrue="1" operator="lessThan">
      <formula>0</formula>
    </cfRule>
  </conditionalFormatting>
  <conditionalFormatting sqref="F969">
    <cfRule type="cellIs" dxfId="2" priority="388" stopIfTrue="1" operator="lessThan">
      <formula>0</formula>
    </cfRule>
  </conditionalFormatting>
  <conditionalFormatting sqref="F970">
    <cfRule type="cellIs" dxfId="2" priority="387" stopIfTrue="1" operator="lessThan">
      <formula>0</formula>
    </cfRule>
  </conditionalFormatting>
  <conditionalFormatting sqref="F971">
    <cfRule type="cellIs" dxfId="2" priority="386" stopIfTrue="1" operator="lessThan">
      <formula>0</formula>
    </cfRule>
  </conditionalFormatting>
  <conditionalFormatting sqref="F972">
    <cfRule type="cellIs" dxfId="2" priority="385" stopIfTrue="1" operator="lessThan">
      <formula>0</formula>
    </cfRule>
  </conditionalFormatting>
  <conditionalFormatting sqref="F973">
    <cfRule type="cellIs" dxfId="2" priority="384" stopIfTrue="1" operator="lessThan">
      <formula>0</formula>
    </cfRule>
  </conditionalFormatting>
  <conditionalFormatting sqref="F974">
    <cfRule type="cellIs" dxfId="2" priority="383" stopIfTrue="1" operator="lessThan">
      <formula>0</formula>
    </cfRule>
  </conditionalFormatting>
  <conditionalFormatting sqref="F975">
    <cfRule type="cellIs" dxfId="2" priority="382" stopIfTrue="1" operator="lessThan">
      <formula>0</formula>
    </cfRule>
  </conditionalFormatting>
  <conditionalFormatting sqref="F976">
    <cfRule type="cellIs" dxfId="2" priority="381" stopIfTrue="1" operator="lessThan">
      <formula>0</formula>
    </cfRule>
  </conditionalFormatting>
  <conditionalFormatting sqref="F977">
    <cfRule type="cellIs" dxfId="2" priority="380" stopIfTrue="1" operator="lessThan">
      <formula>0</formula>
    </cfRule>
  </conditionalFormatting>
  <conditionalFormatting sqref="F978">
    <cfRule type="cellIs" dxfId="2" priority="379" stopIfTrue="1" operator="lessThan">
      <formula>0</formula>
    </cfRule>
  </conditionalFormatting>
  <conditionalFormatting sqref="F979">
    <cfRule type="cellIs" dxfId="2" priority="378" stopIfTrue="1" operator="lessThan">
      <formula>0</formula>
    </cfRule>
  </conditionalFormatting>
  <conditionalFormatting sqref="F980">
    <cfRule type="cellIs" dxfId="2" priority="377" stopIfTrue="1" operator="lessThan">
      <formula>0</formula>
    </cfRule>
  </conditionalFormatting>
  <conditionalFormatting sqref="F981">
    <cfRule type="cellIs" dxfId="2" priority="376" stopIfTrue="1" operator="lessThan">
      <formula>0</formula>
    </cfRule>
  </conditionalFormatting>
  <conditionalFormatting sqref="F982">
    <cfRule type="cellIs" dxfId="2" priority="375" stopIfTrue="1" operator="lessThan">
      <formula>0</formula>
    </cfRule>
  </conditionalFormatting>
  <conditionalFormatting sqref="F983">
    <cfRule type="cellIs" dxfId="2" priority="374" stopIfTrue="1" operator="lessThan">
      <formula>0</formula>
    </cfRule>
  </conditionalFormatting>
  <conditionalFormatting sqref="F984">
    <cfRule type="cellIs" dxfId="2" priority="373" stopIfTrue="1" operator="lessThan">
      <formula>0</formula>
    </cfRule>
  </conditionalFormatting>
  <conditionalFormatting sqref="F985">
    <cfRule type="cellIs" dxfId="2" priority="372" stopIfTrue="1" operator="lessThan">
      <formula>0</formula>
    </cfRule>
  </conditionalFormatting>
  <conditionalFormatting sqref="F986">
    <cfRule type="cellIs" dxfId="2" priority="371" stopIfTrue="1" operator="lessThan">
      <formula>0</formula>
    </cfRule>
  </conditionalFormatting>
  <conditionalFormatting sqref="F987">
    <cfRule type="cellIs" dxfId="2" priority="370" stopIfTrue="1" operator="lessThan">
      <formula>0</formula>
    </cfRule>
  </conditionalFormatting>
  <conditionalFormatting sqref="F988">
    <cfRule type="cellIs" dxfId="2" priority="369" stopIfTrue="1" operator="lessThan">
      <formula>0</formula>
    </cfRule>
  </conditionalFormatting>
  <conditionalFormatting sqref="F989">
    <cfRule type="cellIs" dxfId="2" priority="368" stopIfTrue="1" operator="lessThan">
      <formula>0</formula>
    </cfRule>
  </conditionalFormatting>
  <conditionalFormatting sqref="F990">
    <cfRule type="cellIs" dxfId="2" priority="367" stopIfTrue="1" operator="lessThan">
      <formula>0</formula>
    </cfRule>
  </conditionalFormatting>
  <conditionalFormatting sqref="F991">
    <cfRule type="cellIs" dxfId="2" priority="366" stopIfTrue="1" operator="lessThan">
      <formula>0</formula>
    </cfRule>
  </conditionalFormatting>
  <conditionalFormatting sqref="F992">
    <cfRule type="cellIs" dxfId="2" priority="365" stopIfTrue="1" operator="lessThan">
      <formula>0</formula>
    </cfRule>
  </conditionalFormatting>
  <conditionalFormatting sqref="F993">
    <cfRule type="cellIs" dxfId="2" priority="364" stopIfTrue="1" operator="lessThan">
      <formula>0</formula>
    </cfRule>
  </conditionalFormatting>
  <conditionalFormatting sqref="F994">
    <cfRule type="cellIs" dxfId="2" priority="363" stopIfTrue="1" operator="lessThan">
      <formula>0</formula>
    </cfRule>
  </conditionalFormatting>
  <conditionalFormatting sqref="F995">
    <cfRule type="cellIs" dxfId="2" priority="362" stopIfTrue="1" operator="lessThan">
      <formula>0</formula>
    </cfRule>
  </conditionalFormatting>
  <conditionalFormatting sqref="F996">
    <cfRule type="cellIs" dxfId="2" priority="361" stopIfTrue="1" operator="lessThan">
      <formula>0</formula>
    </cfRule>
  </conditionalFormatting>
  <conditionalFormatting sqref="F997">
    <cfRule type="cellIs" dxfId="2" priority="360" stopIfTrue="1" operator="lessThan">
      <formula>0</formula>
    </cfRule>
  </conditionalFormatting>
  <conditionalFormatting sqref="F998">
    <cfRule type="cellIs" dxfId="2" priority="359" stopIfTrue="1" operator="lessThan">
      <formula>0</formula>
    </cfRule>
  </conditionalFormatting>
  <conditionalFormatting sqref="F999">
    <cfRule type="cellIs" dxfId="2" priority="358" stopIfTrue="1" operator="lessThan">
      <formula>0</formula>
    </cfRule>
  </conditionalFormatting>
  <conditionalFormatting sqref="F1000">
    <cfRule type="cellIs" dxfId="2" priority="357" stopIfTrue="1" operator="lessThan">
      <formula>0</formula>
    </cfRule>
  </conditionalFormatting>
  <conditionalFormatting sqref="F1001">
    <cfRule type="cellIs" dxfId="2" priority="356" stopIfTrue="1" operator="lessThan">
      <formula>0</formula>
    </cfRule>
  </conditionalFormatting>
  <conditionalFormatting sqref="F1002">
    <cfRule type="cellIs" dxfId="2" priority="355" stopIfTrue="1" operator="lessThan">
      <formula>0</formula>
    </cfRule>
  </conditionalFormatting>
  <conditionalFormatting sqref="F1003">
    <cfRule type="cellIs" dxfId="2" priority="354" stopIfTrue="1" operator="lessThan">
      <formula>0</formula>
    </cfRule>
  </conditionalFormatting>
  <conditionalFormatting sqref="F1004">
    <cfRule type="cellIs" dxfId="2" priority="353" stopIfTrue="1" operator="lessThan">
      <formula>0</formula>
    </cfRule>
  </conditionalFormatting>
  <conditionalFormatting sqref="F1005">
    <cfRule type="cellIs" dxfId="2" priority="352" stopIfTrue="1" operator="lessThan">
      <formula>0</formula>
    </cfRule>
  </conditionalFormatting>
  <conditionalFormatting sqref="F1006">
    <cfRule type="cellIs" dxfId="2" priority="351" stopIfTrue="1" operator="lessThan">
      <formula>0</formula>
    </cfRule>
  </conditionalFormatting>
  <conditionalFormatting sqref="F1007">
    <cfRule type="cellIs" dxfId="2" priority="350" stopIfTrue="1" operator="lessThan">
      <formula>0</formula>
    </cfRule>
  </conditionalFormatting>
  <conditionalFormatting sqref="F1008">
    <cfRule type="cellIs" dxfId="2" priority="349" stopIfTrue="1" operator="lessThan">
      <formula>0</formula>
    </cfRule>
  </conditionalFormatting>
  <conditionalFormatting sqref="F1009">
    <cfRule type="cellIs" dxfId="2" priority="348" stopIfTrue="1" operator="lessThan">
      <formula>0</formula>
    </cfRule>
  </conditionalFormatting>
  <conditionalFormatting sqref="F1010">
    <cfRule type="cellIs" dxfId="2" priority="347" stopIfTrue="1" operator="lessThan">
      <formula>0</formula>
    </cfRule>
  </conditionalFormatting>
  <conditionalFormatting sqref="F1011">
    <cfRule type="cellIs" dxfId="2" priority="346" stopIfTrue="1" operator="lessThan">
      <formula>0</formula>
    </cfRule>
  </conditionalFormatting>
  <conditionalFormatting sqref="F1012">
    <cfRule type="cellIs" dxfId="2" priority="345" stopIfTrue="1" operator="lessThan">
      <formula>0</formula>
    </cfRule>
  </conditionalFormatting>
  <conditionalFormatting sqref="F1013">
    <cfRule type="cellIs" dxfId="2" priority="344" stopIfTrue="1" operator="lessThan">
      <formula>0</formula>
    </cfRule>
  </conditionalFormatting>
  <conditionalFormatting sqref="F1014">
    <cfRule type="cellIs" dxfId="2" priority="343" stopIfTrue="1" operator="lessThan">
      <formula>0</formula>
    </cfRule>
  </conditionalFormatting>
  <conditionalFormatting sqref="F1015">
    <cfRule type="cellIs" dxfId="2" priority="342" stopIfTrue="1" operator="lessThan">
      <formula>0</formula>
    </cfRule>
  </conditionalFormatting>
  <conditionalFormatting sqref="F1016">
    <cfRule type="cellIs" dxfId="2" priority="341" stopIfTrue="1" operator="lessThan">
      <formula>0</formula>
    </cfRule>
  </conditionalFormatting>
  <conditionalFormatting sqref="F1017">
    <cfRule type="cellIs" dxfId="2" priority="340" stopIfTrue="1" operator="lessThan">
      <formula>0</formula>
    </cfRule>
  </conditionalFormatting>
  <conditionalFormatting sqref="F1018">
    <cfRule type="cellIs" dxfId="2" priority="339" stopIfTrue="1" operator="lessThan">
      <formula>0</formula>
    </cfRule>
  </conditionalFormatting>
  <conditionalFormatting sqref="F1019">
    <cfRule type="cellIs" dxfId="2" priority="338" stopIfTrue="1" operator="lessThan">
      <formula>0</formula>
    </cfRule>
  </conditionalFormatting>
  <conditionalFormatting sqref="F1020">
    <cfRule type="cellIs" dxfId="2" priority="337" stopIfTrue="1" operator="lessThan">
      <formula>0</formula>
    </cfRule>
  </conditionalFormatting>
  <conditionalFormatting sqref="F1021">
    <cfRule type="cellIs" dxfId="2" priority="336" stopIfTrue="1" operator="lessThan">
      <formula>0</formula>
    </cfRule>
  </conditionalFormatting>
  <conditionalFormatting sqref="F1022">
    <cfRule type="cellIs" dxfId="2" priority="335" stopIfTrue="1" operator="lessThan">
      <formula>0</formula>
    </cfRule>
  </conditionalFormatting>
  <conditionalFormatting sqref="F1023">
    <cfRule type="cellIs" dxfId="2" priority="334" stopIfTrue="1" operator="lessThan">
      <formula>0</formula>
    </cfRule>
  </conditionalFormatting>
  <conditionalFormatting sqref="F1024">
    <cfRule type="cellIs" dxfId="2" priority="333" stopIfTrue="1" operator="lessThan">
      <formula>0</formula>
    </cfRule>
  </conditionalFormatting>
  <conditionalFormatting sqref="F1025">
    <cfRule type="cellIs" dxfId="2" priority="332" stopIfTrue="1" operator="lessThan">
      <formula>0</formula>
    </cfRule>
  </conditionalFormatting>
  <conditionalFormatting sqref="F1026">
    <cfRule type="cellIs" dxfId="2" priority="331" stopIfTrue="1" operator="lessThan">
      <formula>0</formula>
    </cfRule>
  </conditionalFormatting>
  <conditionalFormatting sqref="F1027">
    <cfRule type="cellIs" dxfId="2" priority="330" stopIfTrue="1" operator="lessThan">
      <formula>0</formula>
    </cfRule>
  </conditionalFormatting>
  <conditionalFormatting sqref="F1028">
    <cfRule type="cellIs" dxfId="2" priority="329" stopIfTrue="1" operator="lessThan">
      <formula>0</formula>
    </cfRule>
  </conditionalFormatting>
  <conditionalFormatting sqref="F1029">
    <cfRule type="cellIs" dxfId="2" priority="328" stopIfTrue="1" operator="lessThan">
      <formula>0</formula>
    </cfRule>
  </conditionalFormatting>
  <conditionalFormatting sqref="F1030">
    <cfRule type="cellIs" dxfId="2" priority="327" stopIfTrue="1" operator="lessThan">
      <formula>0</formula>
    </cfRule>
  </conditionalFormatting>
  <conditionalFormatting sqref="F1031">
    <cfRule type="cellIs" dxfId="2" priority="326" stopIfTrue="1" operator="lessThan">
      <formula>0</formula>
    </cfRule>
  </conditionalFormatting>
  <conditionalFormatting sqref="F1032">
    <cfRule type="cellIs" dxfId="2" priority="325" stopIfTrue="1" operator="lessThan">
      <formula>0</formula>
    </cfRule>
  </conditionalFormatting>
  <conditionalFormatting sqref="F1033">
    <cfRule type="cellIs" dxfId="2" priority="324" stopIfTrue="1" operator="lessThan">
      <formula>0</formula>
    </cfRule>
  </conditionalFormatting>
  <conditionalFormatting sqref="F1034">
    <cfRule type="cellIs" dxfId="2" priority="323" stopIfTrue="1" operator="lessThan">
      <formula>0</formula>
    </cfRule>
  </conditionalFormatting>
  <conditionalFormatting sqref="F1035">
    <cfRule type="cellIs" dxfId="2" priority="322" stopIfTrue="1" operator="lessThan">
      <formula>0</formula>
    </cfRule>
  </conditionalFormatting>
  <conditionalFormatting sqref="F1036">
    <cfRule type="cellIs" dxfId="2" priority="321" stopIfTrue="1" operator="lessThan">
      <formula>0</formula>
    </cfRule>
  </conditionalFormatting>
  <conditionalFormatting sqref="F1037">
    <cfRule type="cellIs" dxfId="2" priority="320" stopIfTrue="1" operator="lessThan">
      <formula>0</formula>
    </cfRule>
  </conditionalFormatting>
  <conditionalFormatting sqref="F1038">
    <cfRule type="cellIs" dxfId="2" priority="319" stopIfTrue="1" operator="lessThan">
      <formula>0</formula>
    </cfRule>
  </conditionalFormatting>
  <conditionalFormatting sqref="F1039">
    <cfRule type="cellIs" dxfId="2" priority="318" stopIfTrue="1" operator="lessThan">
      <formula>0</formula>
    </cfRule>
  </conditionalFormatting>
  <conditionalFormatting sqref="F1040">
    <cfRule type="cellIs" dxfId="2" priority="317" stopIfTrue="1" operator="lessThan">
      <formula>0</formula>
    </cfRule>
  </conditionalFormatting>
  <conditionalFormatting sqref="F1041">
    <cfRule type="cellIs" dxfId="2" priority="316" stopIfTrue="1" operator="lessThan">
      <formula>0</formula>
    </cfRule>
  </conditionalFormatting>
  <conditionalFormatting sqref="F1042">
    <cfRule type="cellIs" dxfId="2" priority="315" stopIfTrue="1" operator="lessThan">
      <formula>0</formula>
    </cfRule>
  </conditionalFormatting>
  <conditionalFormatting sqref="F1043">
    <cfRule type="cellIs" dxfId="2" priority="314" stopIfTrue="1" operator="lessThan">
      <formula>0</formula>
    </cfRule>
  </conditionalFormatting>
  <conditionalFormatting sqref="F1044">
    <cfRule type="cellIs" dxfId="2" priority="313" stopIfTrue="1" operator="lessThan">
      <formula>0</formula>
    </cfRule>
  </conditionalFormatting>
  <conditionalFormatting sqref="F1045">
    <cfRule type="cellIs" dxfId="2" priority="312" stopIfTrue="1" operator="lessThan">
      <formula>0</formula>
    </cfRule>
  </conditionalFormatting>
  <conditionalFormatting sqref="F1046">
    <cfRule type="cellIs" dxfId="2" priority="311" stopIfTrue="1" operator="lessThan">
      <formula>0</formula>
    </cfRule>
  </conditionalFormatting>
  <conditionalFormatting sqref="F1047">
    <cfRule type="cellIs" dxfId="2" priority="310" stopIfTrue="1" operator="lessThan">
      <formula>0</formula>
    </cfRule>
  </conditionalFormatting>
  <conditionalFormatting sqref="F1048">
    <cfRule type="cellIs" dxfId="2" priority="309" stopIfTrue="1" operator="lessThan">
      <formula>0</formula>
    </cfRule>
  </conditionalFormatting>
  <conditionalFormatting sqref="F1049">
    <cfRule type="cellIs" dxfId="2" priority="308" stopIfTrue="1" operator="lessThan">
      <formula>0</formula>
    </cfRule>
  </conditionalFormatting>
  <conditionalFormatting sqref="F1050">
    <cfRule type="cellIs" dxfId="2" priority="307" stopIfTrue="1" operator="lessThan">
      <formula>0</formula>
    </cfRule>
  </conditionalFormatting>
  <conditionalFormatting sqref="F1051">
    <cfRule type="cellIs" dxfId="2" priority="306" stopIfTrue="1" operator="lessThan">
      <formula>0</formula>
    </cfRule>
  </conditionalFormatting>
  <conditionalFormatting sqref="F1052">
    <cfRule type="cellIs" dxfId="2" priority="305" stopIfTrue="1" operator="lessThan">
      <formula>0</formula>
    </cfRule>
  </conditionalFormatting>
  <conditionalFormatting sqref="F1053">
    <cfRule type="cellIs" dxfId="2" priority="304" stopIfTrue="1" operator="lessThan">
      <formula>0</formula>
    </cfRule>
  </conditionalFormatting>
  <conditionalFormatting sqref="F1054">
    <cfRule type="cellIs" dxfId="2" priority="303" stopIfTrue="1" operator="lessThan">
      <formula>0</formula>
    </cfRule>
  </conditionalFormatting>
  <conditionalFormatting sqref="F1055">
    <cfRule type="cellIs" dxfId="2" priority="302" stopIfTrue="1" operator="lessThan">
      <formula>0</formula>
    </cfRule>
  </conditionalFormatting>
  <conditionalFormatting sqref="F1056">
    <cfRule type="cellIs" dxfId="2" priority="301" stopIfTrue="1" operator="lessThan">
      <formula>0</formula>
    </cfRule>
  </conditionalFormatting>
  <conditionalFormatting sqref="F1057">
    <cfRule type="cellIs" dxfId="2" priority="300" stopIfTrue="1" operator="lessThan">
      <formula>0</formula>
    </cfRule>
  </conditionalFormatting>
  <conditionalFormatting sqref="F1058">
    <cfRule type="cellIs" dxfId="2" priority="299" stopIfTrue="1" operator="lessThan">
      <formula>0</formula>
    </cfRule>
  </conditionalFormatting>
  <conditionalFormatting sqref="F1059">
    <cfRule type="cellIs" dxfId="2" priority="298" stopIfTrue="1" operator="lessThan">
      <formula>0</formula>
    </cfRule>
  </conditionalFormatting>
  <conditionalFormatting sqref="F1060">
    <cfRule type="cellIs" dxfId="2" priority="297" stopIfTrue="1" operator="lessThan">
      <formula>0</formula>
    </cfRule>
  </conditionalFormatting>
  <conditionalFormatting sqref="F1061">
    <cfRule type="cellIs" dxfId="2" priority="296" stopIfTrue="1" operator="lessThan">
      <formula>0</formula>
    </cfRule>
  </conditionalFormatting>
  <conditionalFormatting sqref="F1062">
    <cfRule type="cellIs" dxfId="2" priority="295" stopIfTrue="1" operator="lessThan">
      <formula>0</formula>
    </cfRule>
  </conditionalFormatting>
  <conditionalFormatting sqref="F1063">
    <cfRule type="cellIs" dxfId="2" priority="294" stopIfTrue="1" operator="lessThan">
      <formula>0</formula>
    </cfRule>
  </conditionalFormatting>
  <conditionalFormatting sqref="F1064">
    <cfRule type="cellIs" dxfId="2" priority="293" stopIfTrue="1" operator="lessThan">
      <formula>0</formula>
    </cfRule>
  </conditionalFormatting>
  <conditionalFormatting sqref="F1065">
    <cfRule type="cellIs" dxfId="2" priority="292" stopIfTrue="1" operator="lessThan">
      <formula>0</formula>
    </cfRule>
  </conditionalFormatting>
  <conditionalFormatting sqref="F1066">
    <cfRule type="cellIs" dxfId="2" priority="291" stopIfTrue="1" operator="lessThan">
      <formula>0</formula>
    </cfRule>
  </conditionalFormatting>
  <conditionalFormatting sqref="F1067">
    <cfRule type="cellIs" dxfId="2" priority="290" stopIfTrue="1" operator="lessThan">
      <formula>0</formula>
    </cfRule>
  </conditionalFormatting>
  <conditionalFormatting sqref="F1068">
    <cfRule type="cellIs" dxfId="2" priority="289" stopIfTrue="1" operator="lessThan">
      <formula>0</formula>
    </cfRule>
  </conditionalFormatting>
  <conditionalFormatting sqref="F1069">
    <cfRule type="cellIs" dxfId="2" priority="288" stopIfTrue="1" operator="lessThan">
      <formula>0</formula>
    </cfRule>
  </conditionalFormatting>
  <conditionalFormatting sqref="F1070">
    <cfRule type="cellIs" dxfId="2" priority="287" stopIfTrue="1" operator="lessThan">
      <formula>0</formula>
    </cfRule>
  </conditionalFormatting>
  <conditionalFormatting sqref="F1071">
    <cfRule type="cellIs" dxfId="2" priority="286" stopIfTrue="1" operator="lessThan">
      <formula>0</formula>
    </cfRule>
  </conditionalFormatting>
  <conditionalFormatting sqref="F1072">
    <cfRule type="cellIs" dxfId="2" priority="285" stopIfTrue="1" operator="lessThan">
      <formula>0</formula>
    </cfRule>
  </conditionalFormatting>
  <conditionalFormatting sqref="F1073">
    <cfRule type="cellIs" dxfId="2" priority="284" stopIfTrue="1" operator="lessThan">
      <formula>0</formula>
    </cfRule>
  </conditionalFormatting>
  <conditionalFormatting sqref="F1074">
    <cfRule type="cellIs" dxfId="2" priority="283" stopIfTrue="1" operator="lessThan">
      <formula>0</formula>
    </cfRule>
  </conditionalFormatting>
  <conditionalFormatting sqref="F1075">
    <cfRule type="cellIs" dxfId="2" priority="282" stopIfTrue="1" operator="lessThan">
      <formula>0</formula>
    </cfRule>
  </conditionalFormatting>
  <conditionalFormatting sqref="F1076">
    <cfRule type="cellIs" dxfId="2" priority="281" stopIfTrue="1" operator="lessThan">
      <formula>0</formula>
    </cfRule>
  </conditionalFormatting>
  <conditionalFormatting sqref="F1077">
    <cfRule type="cellIs" dxfId="2" priority="280" stopIfTrue="1" operator="lessThan">
      <formula>0</formula>
    </cfRule>
  </conditionalFormatting>
  <conditionalFormatting sqref="F1078">
    <cfRule type="cellIs" dxfId="2" priority="279" stopIfTrue="1" operator="lessThan">
      <formula>0</formula>
    </cfRule>
  </conditionalFormatting>
  <conditionalFormatting sqref="F1079">
    <cfRule type="cellIs" dxfId="2" priority="278" stopIfTrue="1" operator="lessThan">
      <formula>0</formula>
    </cfRule>
  </conditionalFormatting>
  <conditionalFormatting sqref="F1080">
    <cfRule type="cellIs" dxfId="2" priority="277" stopIfTrue="1" operator="lessThan">
      <formula>0</formula>
    </cfRule>
  </conditionalFormatting>
  <conditionalFormatting sqref="F1081">
    <cfRule type="cellIs" dxfId="2" priority="276" stopIfTrue="1" operator="lessThan">
      <formula>0</formula>
    </cfRule>
  </conditionalFormatting>
  <conditionalFormatting sqref="F1082">
    <cfRule type="cellIs" dxfId="2" priority="275" stopIfTrue="1" operator="lessThan">
      <formula>0</formula>
    </cfRule>
  </conditionalFormatting>
  <conditionalFormatting sqref="F1083">
    <cfRule type="cellIs" dxfId="2" priority="274" stopIfTrue="1" operator="lessThan">
      <formula>0</formula>
    </cfRule>
  </conditionalFormatting>
  <conditionalFormatting sqref="F1084">
    <cfRule type="cellIs" dxfId="2" priority="273" stopIfTrue="1" operator="lessThan">
      <formula>0</formula>
    </cfRule>
  </conditionalFormatting>
  <conditionalFormatting sqref="F1085">
    <cfRule type="cellIs" dxfId="2" priority="272" stopIfTrue="1" operator="lessThan">
      <formula>0</formula>
    </cfRule>
  </conditionalFormatting>
  <conditionalFormatting sqref="F1086">
    <cfRule type="cellIs" dxfId="2" priority="271" stopIfTrue="1" operator="lessThan">
      <formula>0</formula>
    </cfRule>
  </conditionalFormatting>
  <conditionalFormatting sqref="F1087">
    <cfRule type="cellIs" dxfId="2" priority="270" stopIfTrue="1" operator="lessThan">
      <formula>0</formula>
    </cfRule>
  </conditionalFormatting>
  <conditionalFormatting sqref="F1088">
    <cfRule type="cellIs" dxfId="2" priority="269" stopIfTrue="1" operator="lessThan">
      <formula>0</formula>
    </cfRule>
  </conditionalFormatting>
  <conditionalFormatting sqref="F1089">
    <cfRule type="cellIs" dxfId="2" priority="268" stopIfTrue="1" operator="lessThan">
      <formula>0</formula>
    </cfRule>
  </conditionalFormatting>
  <conditionalFormatting sqref="F1090">
    <cfRule type="cellIs" dxfId="2" priority="267" stopIfTrue="1" operator="lessThan">
      <formula>0</formula>
    </cfRule>
  </conditionalFormatting>
  <conditionalFormatting sqref="F1091">
    <cfRule type="cellIs" dxfId="2" priority="266" stopIfTrue="1" operator="lessThan">
      <formula>0</formula>
    </cfRule>
  </conditionalFormatting>
  <conditionalFormatting sqref="F1092">
    <cfRule type="cellIs" dxfId="2" priority="265" stopIfTrue="1" operator="lessThan">
      <formula>0</formula>
    </cfRule>
  </conditionalFormatting>
  <conditionalFormatting sqref="F1093">
    <cfRule type="cellIs" dxfId="2" priority="264" stopIfTrue="1" operator="lessThan">
      <formula>0</formula>
    </cfRule>
  </conditionalFormatting>
  <conditionalFormatting sqref="F1094">
    <cfRule type="cellIs" dxfId="2" priority="263" stopIfTrue="1" operator="lessThan">
      <formula>0</formula>
    </cfRule>
  </conditionalFormatting>
  <conditionalFormatting sqref="F1095">
    <cfRule type="cellIs" dxfId="2" priority="262" stopIfTrue="1" operator="lessThan">
      <formula>0</formula>
    </cfRule>
  </conditionalFormatting>
  <conditionalFormatting sqref="F1096">
    <cfRule type="cellIs" dxfId="2" priority="261" stopIfTrue="1" operator="lessThan">
      <formula>0</formula>
    </cfRule>
  </conditionalFormatting>
  <conditionalFormatting sqref="F1097">
    <cfRule type="cellIs" dxfId="2" priority="260" stopIfTrue="1" operator="lessThan">
      <formula>0</formula>
    </cfRule>
  </conditionalFormatting>
  <conditionalFormatting sqref="F1098">
    <cfRule type="cellIs" dxfId="2" priority="259" stopIfTrue="1" operator="lessThan">
      <formula>0</formula>
    </cfRule>
  </conditionalFormatting>
  <conditionalFormatting sqref="F1099">
    <cfRule type="cellIs" dxfId="2" priority="258" stopIfTrue="1" operator="lessThan">
      <formula>0</formula>
    </cfRule>
  </conditionalFormatting>
  <conditionalFormatting sqref="F1100">
    <cfRule type="cellIs" dxfId="2" priority="257" stopIfTrue="1" operator="lessThan">
      <formula>0</formula>
    </cfRule>
  </conditionalFormatting>
  <conditionalFormatting sqref="F1101">
    <cfRule type="cellIs" dxfId="2" priority="256" stopIfTrue="1" operator="lessThan">
      <formula>0</formula>
    </cfRule>
  </conditionalFormatting>
  <conditionalFormatting sqref="F1102">
    <cfRule type="cellIs" dxfId="2" priority="255" stopIfTrue="1" operator="lessThan">
      <formula>0</formula>
    </cfRule>
  </conditionalFormatting>
  <conditionalFormatting sqref="F1103">
    <cfRule type="cellIs" dxfId="2" priority="254" stopIfTrue="1" operator="lessThan">
      <formula>0</formula>
    </cfRule>
  </conditionalFormatting>
  <conditionalFormatting sqref="F1104">
    <cfRule type="cellIs" dxfId="2" priority="253" stopIfTrue="1" operator="lessThan">
      <formula>0</formula>
    </cfRule>
  </conditionalFormatting>
  <conditionalFormatting sqref="F1105">
    <cfRule type="cellIs" dxfId="2" priority="252" stopIfTrue="1" operator="lessThan">
      <formula>0</formula>
    </cfRule>
  </conditionalFormatting>
  <conditionalFormatting sqref="F1106">
    <cfRule type="cellIs" dxfId="2" priority="251" stopIfTrue="1" operator="lessThan">
      <formula>0</formula>
    </cfRule>
  </conditionalFormatting>
  <conditionalFormatting sqref="F1107">
    <cfRule type="cellIs" dxfId="2" priority="250" stopIfTrue="1" operator="lessThan">
      <formula>0</formula>
    </cfRule>
  </conditionalFormatting>
  <conditionalFormatting sqref="F1108">
    <cfRule type="cellIs" dxfId="2" priority="249" stopIfTrue="1" operator="lessThan">
      <formula>0</formula>
    </cfRule>
  </conditionalFormatting>
  <conditionalFormatting sqref="F1109">
    <cfRule type="cellIs" dxfId="2" priority="248" stopIfTrue="1" operator="lessThan">
      <formula>0</formula>
    </cfRule>
  </conditionalFormatting>
  <conditionalFormatting sqref="F1110">
    <cfRule type="cellIs" dxfId="2" priority="247" stopIfTrue="1" operator="lessThan">
      <formula>0</formula>
    </cfRule>
  </conditionalFormatting>
  <conditionalFormatting sqref="F1111">
    <cfRule type="cellIs" dxfId="2" priority="246" stopIfTrue="1" operator="lessThan">
      <formula>0</formula>
    </cfRule>
  </conditionalFormatting>
  <conditionalFormatting sqref="F1112">
    <cfRule type="cellIs" dxfId="2" priority="245" stopIfTrue="1" operator="lessThan">
      <formula>0</formula>
    </cfRule>
  </conditionalFormatting>
  <conditionalFormatting sqref="F1113">
    <cfRule type="cellIs" dxfId="2" priority="244" stopIfTrue="1" operator="lessThan">
      <formula>0</formula>
    </cfRule>
  </conditionalFormatting>
  <conditionalFormatting sqref="F1114">
    <cfRule type="cellIs" dxfId="2" priority="243" stopIfTrue="1" operator="lessThan">
      <formula>0</formula>
    </cfRule>
  </conditionalFormatting>
  <conditionalFormatting sqref="F1115">
    <cfRule type="cellIs" dxfId="2" priority="242" stopIfTrue="1" operator="lessThan">
      <formula>0</formula>
    </cfRule>
  </conditionalFormatting>
  <conditionalFormatting sqref="F1116">
    <cfRule type="cellIs" dxfId="2" priority="241" stopIfTrue="1" operator="lessThan">
      <formula>0</formula>
    </cfRule>
  </conditionalFormatting>
  <conditionalFormatting sqref="F1117">
    <cfRule type="cellIs" dxfId="2" priority="240" stopIfTrue="1" operator="lessThan">
      <formula>0</formula>
    </cfRule>
  </conditionalFormatting>
  <conditionalFormatting sqref="F1118">
    <cfRule type="cellIs" dxfId="2" priority="239" stopIfTrue="1" operator="lessThan">
      <formula>0</formula>
    </cfRule>
  </conditionalFormatting>
  <conditionalFormatting sqref="F1119">
    <cfRule type="cellIs" dxfId="2" priority="238" stopIfTrue="1" operator="lessThan">
      <formula>0</formula>
    </cfRule>
  </conditionalFormatting>
  <conditionalFormatting sqref="F1120">
    <cfRule type="cellIs" dxfId="2" priority="237" stopIfTrue="1" operator="lessThan">
      <formula>0</formula>
    </cfRule>
  </conditionalFormatting>
  <conditionalFormatting sqref="F1121">
    <cfRule type="cellIs" dxfId="2" priority="236" stopIfTrue="1" operator="lessThan">
      <formula>0</formula>
    </cfRule>
  </conditionalFormatting>
  <conditionalFormatting sqref="F1122">
    <cfRule type="cellIs" dxfId="2" priority="235" stopIfTrue="1" operator="lessThan">
      <formula>0</formula>
    </cfRule>
  </conditionalFormatting>
  <conditionalFormatting sqref="F1123">
    <cfRule type="cellIs" dxfId="2" priority="234" stopIfTrue="1" operator="lessThan">
      <formula>0</formula>
    </cfRule>
  </conditionalFormatting>
  <conditionalFormatting sqref="F1124">
    <cfRule type="cellIs" dxfId="2" priority="233" stopIfTrue="1" operator="lessThan">
      <formula>0</formula>
    </cfRule>
  </conditionalFormatting>
  <conditionalFormatting sqref="F1125">
    <cfRule type="cellIs" dxfId="2" priority="232" stopIfTrue="1" operator="lessThan">
      <formula>0</formula>
    </cfRule>
  </conditionalFormatting>
  <conditionalFormatting sqref="F1126">
    <cfRule type="cellIs" dxfId="2" priority="231" stopIfTrue="1" operator="lessThan">
      <formula>0</formula>
    </cfRule>
  </conditionalFormatting>
  <conditionalFormatting sqref="F1127">
    <cfRule type="cellIs" dxfId="2" priority="230" stopIfTrue="1" operator="lessThan">
      <formula>0</formula>
    </cfRule>
  </conditionalFormatting>
  <conditionalFormatting sqref="F1128">
    <cfRule type="cellIs" dxfId="2" priority="229" stopIfTrue="1" operator="lessThan">
      <formula>0</formula>
    </cfRule>
  </conditionalFormatting>
  <conditionalFormatting sqref="F1129">
    <cfRule type="cellIs" dxfId="2" priority="228" stopIfTrue="1" operator="lessThan">
      <formula>0</formula>
    </cfRule>
  </conditionalFormatting>
  <conditionalFormatting sqref="F1130">
    <cfRule type="cellIs" dxfId="2" priority="227" stopIfTrue="1" operator="lessThan">
      <formula>0</formula>
    </cfRule>
  </conditionalFormatting>
  <conditionalFormatting sqref="F1131">
    <cfRule type="cellIs" dxfId="2" priority="226" stopIfTrue="1" operator="lessThan">
      <formula>0</formula>
    </cfRule>
  </conditionalFormatting>
  <conditionalFormatting sqref="F1132">
    <cfRule type="cellIs" dxfId="2" priority="225" stopIfTrue="1" operator="lessThan">
      <formula>0</formula>
    </cfRule>
  </conditionalFormatting>
  <conditionalFormatting sqref="F1133">
    <cfRule type="cellIs" dxfId="2" priority="224" stopIfTrue="1" operator="lessThan">
      <formula>0</formula>
    </cfRule>
  </conditionalFormatting>
  <conditionalFormatting sqref="F1134">
    <cfRule type="cellIs" dxfId="2" priority="223" stopIfTrue="1" operator="lessThan">
      <formula>0</formula>
    </cfRule>
  </conditionalFormatting>
  <conditionalFormatting sqref="F1135">
    <cfRule type="cellIs" dxfId="2" priority="222" stopIfTrue="1" operator="lessThan">
      <formula>0</formula>
    </cfRule>
  </conditionalFormatting>
  <conditionalFormatting sqref="F1136">
    <cfRule type="cellIs" dxfId="2" priority="221" stopIfTrue="1" operator="lessThan">
      <formula>0</formula>
    </cfRule>
  </conditionalFormatting>
  <conditionalFormatting sqref="F1137">
    <cfRule type="cellIs" dxfId="2" priority="220" stopIfTrue="1" operator="lessThan">
      <formula>0</formula>
    </cfRule>
  </conditionalFormatting>
  <conditionalFormatting sqref="F1138">
    <cfRule type="cellIs" dxfId="2" priority="219" stopIfTrue="1" operator="lessThan">
      <formula>0</formula>
    </cfRule>
  </conditionalFormatting>
  <conditionalFormatting sqref="F1139">
    <cfRule type="cellIs" dxfId="2" priority="218" stopIfTrue="1" operator="lessThan">
      <formula>0</formula>
    </cfRule>
  </conditionalFormatting>
  <conditionalFormatting sqref="F1140">
    <cfRule type="cellIs" dxfId="2" priority="217" stopIfTrue="1" operator="lessThan">
      <formula>0</formula>
    </cfRule>
  </conditionalFormatting>
  <conditionalFormatting sqref="F1141">
    <cfRule type="cellIs" dxfId="2" priority="216" stopIfTrue="1" operator="lessThan">
      <formula>0</formula>
    </cfRule>
  </conditionalFormatting>
  <conditionalFormatting sqref="F1142">
    <cfRule type="cellIs" dxfId="2" priority="215" stopIfTrue="1" operator="lessThan">
      <formula>0</formula>
    </cfRule>
  </conditionalFormatting>
  <conditionalFormatting sqref="F1143">
    <cfRule type="cellIs" dxfId="2" priority="214" stopIfTrue="1" operator="lessThan">
      <formula>0</formula>
    </cfRule>
  </conditionalFormatting>
  <conditionalFormatting sqref="F1144">
    <cfRule type="cellIs" dxfId="2" priority="213" stopIfTrue="1" operator="lessThan">
      <formula>0</formula>
    </cfRule>
  </conditionalFormatting>
  <conditionalFormatting sqref="F1145">
    <cfRule type="cellIs" dxfId="2" priority="212" stopIfTrue="1" operator="lessThan">
      <formula>0</formula>
    </cfRule>
  </conditionalFormatting>
  <conditionalFormatting sqref="F1146">
    <cfRule type="cellIs" dxfId="2" priority="211" stopIfTrue="1" operator="lessThan">
      <formula>0</formula>
    </cfRule>
  </conditionalFormatting>
  <conditionalFormatting sqref="F1147">
    <cfRule type="cellIs" dxfId="2" priority="210" stopIfTrue="1" operator="lessThan">
      <formula>0</formula>
    </cfRule>
  </conditionalFormatting>
  <conditionalFormatting sqref="F1148">
    <cfRule type="cellIs" dxfId="2" priority="209" stopIfTrue="1" operator="lessThan">
      <formula>0</formula>
    </cfRule>
  </conditionalFormatting>
  <conditionalFormatting sqref="F1149">
    <cfRule type="cellIs" dxfId="2" priority="208" stopIfTrue="1" operator="lessThan">
      <formula>0</formula>
    </cfRule>
  </conditionalFormatting>
  <conditionalFormatting sqref="F1150">
    <cfRule type="cellIs" dxfId="2" priority="207" stopIfTrue="1" operator="lessThan">
      <formula>0</formula>
    </cfRule>
  </conditionalFormatting>
  <conditionalFormatting sqref="F1151">
    <cfRule type="cellIs" dxfId="2" priority="206" stopIfTrue="1" operator="lessThan">
      <formula>0</formula>
    </cfRule>
  </conditionalFormatting>
  <conditionalFormatting sqref="F1152">
    <cfRule type="cellIs" dxfId="2" priority="205" stopIfTrue="1" operator="lessThan">
      <formula>0</formula>
    </cfRule>
  </conditionalFormatting>
  <conditionalFormatting sqref="F1153">
    <cfRule type="cellIs" dxfId="2" priority="204" stopIfTrue="1" operator="lessThan">
      <formula>0</formula>
    </cfRule>
  </conditionalFormatting>
  <conditionalFormatting sqref="F1154">
    <cfRule type="cellIs" dxfId="2" priority="203" stopIfTrue="1" operator="lessThan">
      <formula>0</formula>
    </cfRule>
  </conditionalFormatting>
  <conditionalFormatting sqref="F1155">
    <cfRule type="cellIs" dxfId="2" priority="202" stopIfTrue="1" operator="lessThan">
      <formula>0</formula>
    </cfRule>
  </conditionalFormatting>
  <conditionalFormatting sqref="F1156">
    <cfRule type="cellIs" dxfId="2" priority="201" stopIfTrue="1" operator="lessThan">
      <formula>0</formula>
    </cfRule>
  </conditionalFormatting>
  <conditionalFormatting sqref="F1157">
    <cfRule type="cellIs" dxfId="2" priority="200" stopIfTrue="1" operator="lessThan">
      <formula>0</formula>
    </cfRule>
  </conditionalFormatting>
  <conditionalFormatting sqref="F1158">
    <cfRule type="cellIs" dxfId="2" priority="199" stopIfTrue="1" operator="lessThan">
      <formula>0</formula>
    </cfRule>
  </conditionalFormatting>
  <conditionalFormatting sqref="F1159">
    <cfRule type="cellIs" dxfId="2" priority="198" stopIfTrue="1" operator="lessThan">
      <formula>0</formula>
    </cfRule>
  </conditionalFormatting>
  <conditionalFormatting sqref="F1160">
    <cfRule type="cellIs" dxfId="2" priority="197" stopIfTrue="1" operator="lessThan">
      <formula>0</formula>
    </cfRule>
  </conditionalFormatting>
  <conditionalFormatting sqref="F1161">
    <cfRule type="cellIs" dxfId="2" priority="196" stopIfTrue="1" operator="lessThan">
      <formula>0</formula>
    </cfRule>
  </conditionalFormatting>
  <conditionalFormatting sqref="F1162">
    <cfRule type="cellIs" dxfId="2" priority="195" stopIfTrue="1" operator="lessThan">
      <formula>0</formula>
    </cfRule>
  </conditionalFormatting>
  <conditionalFormatting sqref="F1163">
    <cfRule type="cellIs" dxfId="2" priority="194" stopIfTrue="1" operator="lessThan">
      <formula>0</formula>
    </cfRule>
  </conditionalFormatting>
  <conditionalFormatting sqref="F1164">
    <cfRule type="cellIs" dxfId="2" priority="193" stopIfTrue="1" operator="lessThan">
      <formula>0</formula>
    </cfRule>
  </conditionalFormatting>
  <conditionalFormatting sqref="F1165">
    <cfRule type="cellIs" dxfId="2" priority="192" stopIfTrue="1" operator="lessThan">
      <formula>0</formula>
    </cfRule>
  </conditionalFormatting>
  <conditionalFormatting sqref="F1166">
    <cfRule type="cellIs" dxfId="2" priority="191" stopIfTrue="1" operator="lessThan">
      <formula>0</formula>
    </cfRule>
  </conditionalFormatting>
  <conditionalFormatting sqref="F1167">
    <cfRule type="cellIs" dxfId="2" priority="190" stopIfTrue="1" operator="lessThan">
      <formula>0</formula>
    </cfRule>
  </conditionalFormatting>
  <conditionalFormatting sqref="F1168">
    <cfRule type="cellIs" dxfId="2" priority="189" stopIfTrue="1" operator="lessThan">
      <formula>0</formula>
    </cfRule>
  </conditionalFormatting>
  <conditionalFormatting sqref="F1169">
    <cfRule type="cellIs" dxfId="2" priority="188" stopIfTrue="1" operator="lessThan">
      <formula>0</formula>
    </cfRule>
  </conditionalFormatting>
  <conditionalFormatting sqref="F1170">
    <cfRule type="cellIs" dxfId="2" priority="187" stopIfTrue="1" operator="lessThan">
      <formula>0</formula>
    </cfRule>
  </conditionalFormatting>
  <conditionalFormatting sqref="F1171">
    <cfRule type="cellIs" dxfId="2" priority="186" stopIfTrue="1" operator="lessThan">
      <formula>0</formula>
    </cfRule>
  </conditionalFormatting>
  <conditionalFormatting sqref="F1172">
    <cfRule type="cellIs" dxfId="2" priority="185" stopIfTrue="1" operator="lessThan">
      <formula>0</formula>
    </cfRule>
  </conditionalFormatting>
  <conditionalFormatting sqref="F1173">
    <cfRule type="cellIs" dxfId="2" priority="184" stopIfTrue="1" operator="lessThan">
      <formula>0</formula>
    </cfRule>
  </conditionalFormatting>
  <conditionalFormatting sqref="F1174">
    <cfRule type="cellIs" dxfId="2" priority="183" stopIfTrue="1" operator="lessThan">
      <formula>0</formula>
    </cfRule>
  </conditionalFormatting>
  <conditionalFormatting sqref="F1175">
    <cfRule type="cellIs" dxfId="2" priority="182" stopIfTrue="1" operator="lessThan">
      <formula>0</formula>
    </cfRule>
  </conditionalFormatting>
  <conditionalFormatting sqref="F1176">
    <cfRule type="cellIs" dxfId="2" priority="181" stopIfTrue="1" operator="lessThan">
      <formula>0</formula>
    </cfRule>
  </conditionalFormatting>
  <conditionalFormatting sqref="F1177">
    <cfRule type="cellIs" dxfId="2" priority="180" stopIfTrue="1" operator="lessThan">
      <formula>0</formula>
    </cfRule>
  </conditionalFormatting>
  <conditionalFormatting sqref="F1178">
    <cfRule type="cellIs" dxfId="2" priority="179" stopIfTrue="1" operator="lessThan">
      <formula>0</formula>
    </cfRule>
  </conditionalFormatting>
  <conditionalFormatting sqref="F1179">
    <cfRule type="cellIs" dxfId="2" priority="178" stopIfTrue="1" operator="lessThan">
      <formula>0</formula>
    </cfRule>
  </conditionalFormatting>
  <conditionalFormatting sqref="F1180">
    <cfRule type="cellIs" dxfId="2" priority="177" stopIfTrue="1" operator="lessThan">
      <formula>0</formula>
    </cfRule>
  </conditionalFormatting>
  <conditionalFormatting sqref="F1181">
    <cfRule type="cellIs" dxfId="2" priority="176" stopIfTrue="1" operator="lessThan">
      <formula>0</formula>
    </cfRule>
  </conditionalFormatting>
  <conditionalFormatting sqref="F1182">
    <cfRule type="cellIs" dxfId="2" priority="175" stopIfTrue="1" operator="lessThan">
      <formula>0</formula>
    </cfRule>
  </conditionalFormatting>
  <conditionalFormatting sqref="F1183">
    <cfRule type="cellIs" dxfId="2" priority="174" stopIfTrue="1" operator="lessThan">
      <formula>0</formula>
    </cfRule>
  </conditionalFormatting>
  <conditionalFormatting sqref="F1184">
    <cfRule type="cellIs" dxfId="2" priority="173" stopIfTrue="1" operator="lessThan">
      <formula>0</formula>
    </cfRule>
  </conditionalFormatting>
  <conditionalFormatting sqref="F1185">
    <cfRule type="cellIs" dxfId="2" priority="172" stopIfTrue="1" operator="lessThan">
      <formula>0</formula>
    </cfRule>
  </conditionalFormatting>
  <conditionalFormatting sqref="F1186">
    <cfRule type="cellIs" dxfId="2" priority="171" stopIfTrue="1" operator="lessThan">
      <formula>0</formula>
    </cfRule>
  </conditionalFormatting>
  <conditionalFormatting sqref="F1187">
    <cfRule type="cellIs" dxfId="2" priority="170" stopIfTrue="1" operator="lessThan">
      <formula>0</formula>
    </cfRule>
  </conditionalFormatting>
  <conditionalFormatting sqref="F1188">
    <cfRule type="cellIs" dxfId="2" priority="169" stopIfTrue="1" operator="lessThan">
      <formula>0</formula>
    </cfRule>
  </conditionalFormatting>
  <conditionalFormatting sqref="F1189">
    <cfRule type="cellIs" dxfId="2" priority="168" stopIfTrue="1" operator="lessThan">
      <formula>0</formula>
    </cfRule>
  </conditionalFormatting>
  <conditionalFormatting sqref="F1190">
    <cfRule type="cellIs" dxfId="2" priority="167" stopIfTrue="1" operator="lessThan">
      <formula>0</formula>
    </cfRule>
  </conditionalFormatting>
  <conditionalFormatting sqref="F1191">
    <cfRule type="cellIs" dxfId="2" priority="166" stopIfTrue="1" operator="lessThan">
      <formula>0</formula>
    </cfRule>
  </conditionalFormatting>
  <conditionalFormatting sqref="F1192">
    <cfRule type="cellIs" dxfId="2" priority="165" stopIfTrue="1" operator="lessThan">
      <formula>0</formula>
    </cfRule>
  </conditionalFormatting>
  <conditionalFormatting sqref="F1193">
    <cfRule type="cellIs" dxfId="2" priority="164" stopIfTrue="1" operator="lessThan">
      <formula>0</formula>
    </cfRule>
  </conditionalFormatting>
  <conditionalFormatting sqref="F1194">
    <cfRule type="cellIs" dxfId="2" priority="163" stopIfTrue="1" operator="lessThan">
      <formula>0</formula>
    </cfRule>
  </conditionalFormatting>
  <conditionalFormatting sqref="F1195">
    <cfRule type="cellIs" dxfId="2" priority="162" stopIfTrue="1" operator="lessThan">
      <formula>0</formula>
    </cfRule>
  </conditionalFormatting>
  <conditionalFormatting sqref="F1196">
    <cfRule type="cellIs" dxfId="2" priority="161" stopIfTrue="1" operator="lessThan">
      <formula>0</formula>
    </cfRule>
  </conditionalFormatting>
  <conditionalFormatting sqref="F1197">
    <cfRule type="cellIs" dxfId="2" priority="160" stopIfTrue="1" operator="lessThan">
      <formula>0</formula>
    </cfRule>
  </conditionalFormatting>
  <conditionalFormatting sqref="F1198">
    <cfRule type="cellIs" dxfId="2" priority="159" stopIfTrue="1" operator="lessThan">
      <formula>0</formula>
    </cfRule>
  </conditionalFormatting>
  <conditionalFormatting sqref="F1199">
    <cfRule type="cellIs" dxfId="2" priority="158" stopIfTrue="1" operator="lessThan">
      <formula>0</formula>
    </cfRule>
  </conditionalFormatting>
  <conditionalFormatting sqref="F1200">
    <cfRule type="cellIs" dxfId="2" priority="157" stopIfTrue="1" operator="lessThan">
      <formula>0</formula>
    </cfRule>
  </conditionalFormatting>
  <conditionalFormatting sqref="F1201">
    <cfRule type="cellIs" dxfId="2" priority="156" stopIfTrue="1" operator="lessThan">
      <formula>0</formula>
    </cfRule>
  </conditionalFormatting>
  <conditionalFormatting sqref="F1202">
    <cfRule type="cellIs" dxfId="2" priority="155" stopIfTrue="1" operator="lessThan">
      <formula>0</formula>
    </cfRule>
  </conditionalFormatting>
  <conditionalFormatting sqref="F1203">
    <cfRule type="cellIs" dxfId="2" priority="154" stopIfTrue="1" operator="lessThan">
      <formula>0</formula>
    </cfRule>
  </conditionalFormatting>
  <conditionalFormatting sqref="F1204">
    <cfRule type="cellIs" dxfId="2" priority="153" stopIfTrue="1" operator="lessThan">
      <formula>0</formula>
    </cfRule>
  </conditionalFormatting>
  <conditionalFormatting sqref="F1205">
    <cfRule type="cellIs" dxfId="2" priority="152" stopIfTrue="1" operator="lessThan">
      <formula>0</formula>
    </cfRule>
  </conditionalFormatting>
  <conditionalFormatting sqref="F1206">
    <cfRule type="cellIs" dxfId="2" priority="151" stopIfTrue="1" operator="lessThan">
      <formula>0</formula>
    </cfRule>
  </conditionalFormatting>
  <conditionalFormatting sqref="F1207">
    <cfRule type="cellIs" dxfId="2" priority="150" stopIfTrue="1" operator="lessThan">
      <formula>0</formula>
    </cfRule>
  </conditionalFormatting>
  <conditionalFormatting sqref="F1208">
    <cfRule type="cellIs" dxfId="2" priority="149" stopIfTrue="1" operator="lessThan">
      <formula>0</formula>
    </cfRule>
  </conditionalFormatting>
  <conditionalFormatting sqref="F1209">
    <cfRule type="cellIs" dxfId="2" priority="148" stopIfTrue="1" operator="lessThan">
      <formula>0</formula>
    </cfRule>
  </conditionalFormatting>
  <conditionalFormatting sqref="F1210">
    <cfRule type="cellIs" dxfId="2" priority="147" stopIfTrue="1" operator="lessThan">
      <formula>0</formula>
    </cfRule>
  </conditionalFormatting>
  <conditionalFormatting sqref="F1211">
    <cfRule type="cellIs" dxfId="2" priority="146" stopIfTrue="1" operator="lessThan">
      <formula>0</formula>
    </cfRule>
  </conditionalFormatting>
  <conditionalFormatting sqref="F1212">
    <cfRule type="cellIs" dxfId="2" priority="145" stopIfTrue="1" operator="lessThan">
      <formula>0</formula>
    </cfRule>
  </conditionalFormatting>
  <conditionalFormatting sqref="F1213">
    <cfRule type="cellIs" dxfId="2" priority="144" stopIfTrue="1" operator="lessThan">
      <formula>0</formula>
    </cfRule>
  </conditionalFormatting>
  <conditionalFormatting sqref="F1214">
    <cfRule type="cellIs" dxfId="2" priority="143" stopIfTrue="1" operator="lessThan">
      <formula>0</formula>
    </cfRule>
  </conditionalFormatting>
  <conditionalFormatting sqref="F1215">
    <cfRule type="cellIs" dxfId="2" priority="142" stopIfTrue="1" operator="lessThan">
      <formula>0</formula>
    </cfRule>
  </conditionalFormatting>
  <conditionalFormatting sqref="F1216">
    <cfRule type="cellIs" dxfId="2" priority="141" stopIfTrue="1" operator="lessThan">
      <formula>0</formula>
    </cfRule>
  </conditionalFormatting>
  <conditionalFormatting sqref="F1217">
    <cfRule type="cellIs" dxfId="2" priority="140" stopIfTrue="1" operator="lessThan">
      <formula>0</formula>
    </cfRule>
  </conditionalFormatting>
  <conditionalFormatting sqref="F1218">
    <cfRule type="cellIs" dxfId="2" priority="139" stopIfTrue="1" operator="lessThan">
      <formula>0</formula>
    </cfRule>
  </conditionalFormatting>
  <conditionalFormatting sqref="F1219">
    <cfRule type="cellIs" dxfId="2" priority="138" stopIfTrue="1" operator="lessThan">
      <formula>0</formula>
    </cfRule>
  </conditionalFormatting>
  <conditionalFormatting sqref="F1220">
    <cfRule type="cellIs" dxfId="2" priority="137" stopIfTrue="1" operator="lessThan">
      <formula>0</formula>
    </cfRule>
  </conditionalFormatting>
  <conditionalFormatting sqref="F1221">
    <cfRule type="cellIs" dxfId="2" priority="136" stopIfTrue="1" operator="lessThan">
      <formula>0</formula>
    </cfRule>
  </conditionalFormatting>
  <conditionalFormatting sqref="F1222">
    <cfRule type="cellIs" dxfId="2" priority="135" stopIfTrue="1" operator="lessThan">
      <formula>0</formula>
    </cfRule>
  </conditionalFormatting>
  <conditionalFormatting sqref="F1223">
    <cfRule type="cellIs" dxfId="2" priority="134" stopIfTrue="1" operator="lessThan">
      <formula>0</formula>
    </cfRule>
  </conditionalFormatting>
  <conditionalFormatting sqref="F1224">
    <cfRule type="cellIs" dxfId="2" priority="133" stopIfTrue="1" operator="lessThan">
      <formula>0</formula>
    </cfRule>
  </conditionalFormatting>
  <conditionalFormatting sqref="F1225">
    <cfRule type="cellIs" dxfId="2" priority="132" stopIfTrue="1" operator="lessThan">
      <formula>0</formula>
    </cfRule>
  </conditionalFormatting>
  <conditionalFormatting sqref="F1226">
    <cfRule type="cellIs" dxfId="2" priority="131" stopIfTrue="1" operator="lessThan">
      <formula>0</formula>
    </cfRule>
  </conditionalFormatting>
  <conditionalFormatting sqref="F1227">
    <cfRule type="cellIs" dxfId="2" priority="130" stopIfTrue="1" operator="lessThan">
      <formula>0</formula>
    </cfRule>
  </conditionalFormatting>
  <conditionalFormatting sqref="F1228">
    <cfRule type="cellIs" dxfId="2" priority="129" stopIfTrue="1" operator="lessThan">
      <formula>0</formula>
    </cfRule>
  </conditionalFormatting>
  <conditionalFormatting sqref="F1229">
    <cfRule type="cellIs" dxfId="2" priority="128" stopIfTrue="1" operator="lessThan">
      <formula>0</formula>
    </cfRule>
  </conditionalFormatting>
  <conditionalFormatting sqref="F1230">
    <cfRule type="cellIs" dxfId="2" priority="127" stopIfTrue="1" operator="lessThan">
      <formula>0</formula>
    </cfRule>
  </conditionalFormatting>
  <conditionalFormatting sqref="F1231">
    <cfRule type="cellIs" dxfId="2" priority="126" stopIfTrue="1" operator="lessThan">
      <formula>0</formula>
    </cfRule>
  </conditionalFormatting>
  <conditionalFormatting sqref="F1232">
    <cfRule type="cellIs" dxfId="2" priority="125" stopIfTrue="1" operator="lessThan">
      <formula>0</formula>
    </cfRule>
  </conditionalFormatting>
  <conditionalFormatting sqref="F1233">
    <cfRule type="cellIs" dxfId="2" priority="124" stopIfTrue="1" operator="lessThan">
      <formula>0</formula>
    </cfRule>
  </conditionalFormatting>
  <conditionalFormatting sqref="F1234">
    <cfRule type="cellIs" dxfId="2" priority="123" stopIfTrue="1" operator="lessThan">
      <formula>0</formula>
    </cfRule>
  </conditionalFormatting>
  <conditionalFormatting sqref="F1235">
    <cfRule type="cellIs" dxfId="2" priority="122" stopIfTrue="1" operator="lessThan">
      <formula>0</formula>
    </cfRule>
  </conditionalFormatting>
  <conditionalFormatting sqref="F1236">
    <cfRule type="cellIs" dxfId="2" priority="121" stopIfTrue="1" operator="lessThan">
      <formula>0</formula>
    </cfRule>
  </conditionalFormatting>
  <conditionalFormatting sqref="F1237">
    <cfRule type="cellIs" dxfId="2" priority="120" stopIfTrue="1" operator="lessThan">
      <formula>0</formula>
    </cfRule>
  </conditionalFormatting>
  <conditionalFormatting sqref="F1238">
    <cfRule type="cellIs" dxfId="2" priority="119" stopIfTrue="1" operator="lessThan">
      <formula>0</formula>
    </cfRule>
  </conditionalFormatting>
  <conditionalFormatting sqref="F1239">
    <cfRule type="cellIs" dxfId="2" priority="118" stopIfTrue="1" operator="lessThan">
      <formula>0</formula>
    </cfRule>
  </conditionalFormatting>
  <conditionalFormatting sqref="F1240">
    <cfRule type="cellIs" dxfId="2" priority="117" stopIfTrue="1" operator="lessThan">
      <formula>0</formula>
    </cfRule>
  </conditionalFormatting>
  <conditionalFormatting sqref="F1241">
    <cfRule type="cellIs" dxfId="2" priority="116" stopIfTrue="1" operator="lessThan">
      <formula>0</formula>
    </cfRule>
  </conditionalFormatting>
  <conditionalFormatting sqref="F1242">
    <cfRule type="cellIs" dxfId="2" priority="115" stopIfTrue="1" operator="lessThan">
      <formula>0</formula>
    </cfRule>
  </conditionalFormatting>
  <conditionalFormatting sqref="F1243">
    <cfRule type="cellIs" dxfId="2" priority="114" stopIfTrue="1" operator="lessThan">
      <formula>0</formula>
    </cfRule>
  </conditionalFormatting>
  <conditionalFormatting sqref="F1244">
    <cfRule type="cellIs" dxfId="2" priority="113" stopIfTrue="1" operator="lessThan">
      <formula>0</formula>
    </cfRule>
  </conditionalFormatting>
  <conditionalFormatting sqref="F1245">
    <cfRule type="cellIs" dxfId="2" priority="112" stopIfTrue="1" operator="lessThan">
      <formula>0</formula>
    </cfRule>
  </conditionalFormatting>
  <conditionalFormatting sqref="F1246">
    <cfRule type="cellIs" dxfId="2" priority="111" stopIfTrue="1" operator="lessThan">
      <formula>0</formula>
    </cfRule>
  </conditionalFormatting>
  <conditionalFormatting sqref="F1247">
    <cfRule type="cellIs" dxfId="2" priority="110" stopIfTrue="1" operator="lessThan">
      <formula>0</formula>
    </cfRule>
  </conditionalFormatting>
  <conditionalFormatting sqref="F1248">
    <cfRule type="cellIs" dxfId="2" priority="109" stopIfTrue="1" operator="lessThan">
      <formula>0</formula>
    </cfRule>
  </conditionalFormatting>
  <conditionalFormatting sqref="F1249">
    <cfRule type="cellIs" dxfId="2" priority="108" stopIfTrue="1" operator="lessThan">
      <formula>0</formula>
    </cfRule>
  </conditionalFormatting>
  <conditionalFormatting sqref="F1250">
    <cfRule type="cellIs" dxfId="2" priority="107" stopIfTrue="1" operator="lessThan">
      <formula>0</formula>
    </cfRule>
  </conditionalFormatting>
  <conditionalFormatting sqref="F1251">
    <cfRule type="cellIs" dxfId="2" priority="106" stopIfTrue="1" operator="lessThan">
      <formula>0</formula>
    </cfRule>
  </conditionalFormatting>
  <conditionalFormatting sqref="F1252">
    <cfRule type="cellIs" dxfId="2" priority="105" stopIfTrue="1" operator="lessThan">
      <formula>0</formula>
    </cfRule>
  </conditionalFormatting>
  <conditionalFormatting sqref="F1253">
    <cfRule type="cellIs" dxfId="2" priority="104" stopIfTrue="1" operator="lessThan">
      <formula>0</formula>
    </cfRule>
  </conditionalFormatting>
  <conditionalFormatting sqref="F1254">
    <cfRule type="cellIs" dxfId="2" priority="103" stopIfTrue="1" operator="lessThan">
      <formula>0</formula>
    </cfRule>
  </conditionalFormatting>
  <conditionalFormatting sqref="F1255">
    <cfRule type="cellIs" dxfId="2" priority="102" stopIfTrue="1" operator="lessThan">
      <formula>0</formula>
    </cfRule>
  </conditionalFormatting>
  <conditionalFormatting sqref="F1256">
    <cfRule type="cellIs" dxfId="2" priority="101" stopIfTrue="1" operator="lessThan">
      <formula>0</formula>
    </cfRule>
  </conditionalFormatting>
  <conditionalFormatting sqref="F1257">
    <cfRule type="cellIs" dxfId="2" priority="100" stopIfTrue="1" operator="lessThan">
      <formula>0</formula>
    </cfRule>
  </conditionalFormatting>
  <conditionalFormatting sqref="F1258">
    <cfRule type="cellIs" dxfId="2" priority="99" stopIfTrue="1" operator="lessThan">
      <formula>0</formula>
    </cfRule>
  </conditionalFormatting>
  <conditionalFormatting sqref="F1259">
    <cfRule type="cellIs" dxfId="2" priority="98" stopIfTrue="1" operator="lessThan">
      <formula>0</formula>
    </cfRule>
  </conditionalFormatting>
  <conditionalFormatting sqref="F1260">
    <cfRule type="cellIs" dxfId="2" priority="97" stopIfTrue="1" operator="lessThan">
      <formula>0</formula>
    </cfRule>
  </conditionalFormatting>
  <conditionalFormatting sqref="F1261">
    <cfRule type="cellIs" dxfId="2" priority="96" stopIfTrue="1" operator="lessThan">
      <formula>0</formula>
    </cfRule>
  </conditionalFormatting>
  <conditionalFormatting sqref="F1262">
    <cfRule type="cellIs" dxfId="2" priority="95" stopIfTrue="1" operator="lessThan">
      <formula>0</formula>
    </cfRule>
  </conditionalFormatting>
  <conditionalFormatting sqref="F1263">
    <cfRule type="cellIs" dxfId="2" priority="94" stopIfTrue="1" operator="lessThan">
      <formula>0</formula>
    </cfRule>
  </conditionalFormatting>
  <conditionalFormatting sqref="F1264">
    <cfRule type="cellIs" dxfId="2" priority="93" stopIfTrue="1" operator="lessThan">
      <formula>0</formula>
    </cfRule>
  </conditionalFormatting>
  <conditionalFormatting sqref="F1265">
    <cfRule type="cellIs" dxfId="2" priority="92" stopIfTrue="1" operator="lessThan">
      <formula>0</formula>
    </cfRule>
  </conditionalFormatting>
  <conditionalFormatting sqref="F1266">
    <cfRule type="cellIs" dxfId="2" priority="91" stopIfTrue="1" operator="lessThan">
      <formula>0</formula>
    </cfRule>
  </conditionalFormatting>
  <conditionalFormatting sqref="F1267">
    <cfRule type="cellIs" dxfId="2" priority="90" stopIfTrue="1" operator="lessThan">
      <formula>0</formula>
    </cfRule>
  </conditionalFormatting>
  <conditionalFormatting sqref="F1268">
    <cfRule type="cellIs" dxfId="2" priority="89" stopIfTrue="1" operator="lessThan">
      <formula>0</formula>
    </cfRule>
  </conditionalFormatting>
  <conditionalFormatting sqref="F1269">
    <cfRule type="cellIs" dxfId="2" priority="88" stopIfTrue="1" operator="lessThan">
      <formula>0</formula>
    </cfRule>
  </conditionalFormatting>
  <conditionalFormatting sqref="F1270">
    <cfRule type="cellIs" dxfId="2" priority="87" stopIfTrue="1" operator="lessThan">
      <formula>0</formula>
    </cfRule>
  </conditionalFormatting>
  <conditionalFormatting sqref="F1271">
    <cfRule type="cellIs" dxfId="2" priority="86" stopIfTrue="1" operator="lessThan">
      <formula>0</formula>
    </cfRule>
  </conditionalFormatting>
  <conditionalFormatting sqref="F1272">
    <cfRule type="cellIs" dxfId="2" priority="85" stopIfTrue="1" operator="lessThan">
      <formula>0</formula>
    </cfRule>
  </conditionalFormatting>
  <conditionalFormatting sqref="F1273">
    <cfRule type="cellIs" dxfId="2" priority="84" stopIfTrue="1" operator="lessThan">
      <formula>0</formula>
    </cfRule>
  </conditionalFormatting>
  <conditionalFormatting sqref="F1274">
    <cfRule type="cellIs" dxfId="2" priority="83" stopIfTrue="1" operator="lessThan">
      <formula>0</formula>
    </cfRule>
  </conditionalFormatting>
  <conditionalFormatting sqref="F1275">
    <cfRule type="cellIs" dxfId="2" priority="82" stopIfTrue="1" operator="lessThan">
      <formula>0</formula>
    </cfRule>
  </conditionalFormatting>
  <conditionalFormatting sqref="F1276">
    <cfRule type="cellIs" dxfId="2" priority="81" stopIfTrue="1" operator="lessThan">
      <formula>0</formula>
    </cfRule>
  </conditionalFormatting>
  <conditionalFormatting sqref="F1277">
    <cfRule type="cellIs" dxfId="2" priority="80" stopIfTrue="1" operator="lessThan">
      <formula>0</formula>
    </cfRule>
  </conditionalFormatting>
  <conditionalFormatting sqref="F1278">
    <cfRule type="cellIs" dxfId="2" priority="79" stopIfTrue="1" operator="lessThan">
      <formula>0</formula>
    </cfRule>
  </conditionalFormatting>
  <conditionalFormatting sqref="F1279">
    <cfRule type="cellIs" dxfId="2" priority="78" stopIfTrue="1" operator="lessThan">
      <formula>0</formula>
    </cfRule>
  </conditionalFormatting>
  <conditionalFormatting sqref="F1280">
    <cfRule type="cellIs" dxfId="2" priority="77" stopIfTrue="1" operator="lessThan">
      <formula>0</formula>
    </cfRule>
  </conditionalFormatting>
  <conditionalFormatting sqref="F1281">
    <cfRule type="cellIs" dxfId="2" priority="76" stopIfTrue="1" operator="lessThan">
      <formula>0</formula>
    </cfRule>
  </conditionalFormatting>
  <conditionalFormatting sqref="F1282">
    <cfRule type="cellIs" dxfId="2" priority="75" stopIfTrue="1" operator="lessThan">
      <formula>0</formula>
    </cfRule>
  </conditionalFormatting>
  <conditionalFormatting sqref="F1283">
    <cfRule type="cellIs" dxfId="2" priority="74" stopIfTrue="1" operator="lessThan">
      <formula>0</formula>
    </cfRule>
  </conditionalFormatting>
  <conditionalFormatting sqref="F1284">
    <cfRule type="cellIs" dxfId="2" priority="73" stopIfTrue="1" operator="lessThan">
      <formula>0</formula>
    </cfRule>
  </conditionalFormatting>
  <conditionalFormatting sqref="F1285">
    <cfRule type="cellIs" dxfId="2" priority="72" stopIfTrue="1" operator="lessThan">
      <formula>0</formula>
    </cfRule>
  </conditionalFormatting>
  <conditionalFormatting sqref="F1286">
    <cfRule type="cellIs" dxfId="2" priority="71" stopIfTrue="1" operator="lessThan">
      <formula>0</formula>
    </cfRule>
  </conditionalFormatting>
  <conditionalFormatting sqref="F1287">
    <cfRule type="cellIs" dxfId="2" priority="70" stopIfTrue="1" operator="lessThan">
      <formula>0</formula>
    </cfRule>
  </conditionalFormatting>
  <conditionalFormatting sqref="F1288">
    <cfRule type="cellIs" dxfId="2" priority="69" stopIfTrue="1" operator="lessThan">
      <formula>0</formula>
    </cfRule>
  </conditionalFormatting>
  <conditionalFormatting sqref="F1289">
    <cfRule type="cellIs" dxfId="2" priority="68" stopIfTrue="1" operator="lessThan">
      <formula>0</formula>
    </cfRule>
  </conditionalFormatting>
  <conditionalFormatting sqref="F1290">
    <cfRule type="cellIs" dxfId="2" priority="67" stopIfTrue="1" operator="lessThan">
      <formula>0</formula>
    </cfRule>
  </conditionalFormatting>
  <conditionalFormatting sqref="F1291">
    <cfRule type="cellIs" dxfId="2" priority="66" stopIfTrue="1" operator="lessThan">
      <formula>0</formula>
    </cfRule>
  </conditionalFormatting>
  <conditionalFormatting sqref="F1292">
    <cfRule type="cellIs" dxfId="2" priority="65" stopIfTrue="1" operator="lessThan">
      <formula>0</formula>
    </cfRule>
  </conditionalFormatting>
  <conditionalFormatting sqref="F1293">
    <cfRule type="cellIs" dxfId="2" priority="64" stopIfTrue="1" operator="lessThan">
      <formula>0</formula>
    </cfRule>
  </conditionalFormatting>
  <conditionalFormatting sqref="F1294">
    <cfRule type="cellIs" dxfId="2" priority="63" stopIfTrue="1" operator="lessThan">
      <formula>0</formula>
    </cfRule>
  </conditionalFormatting>
  <conditionalFormatting sqref="F1295">
    <cfRule type="cellIs" dxfId="2" priority="62" stopIfTrue="1" operator="lessThan">
      <formula>0</formula>
    </cfRule>
  </conditionalFormatting>
  <conditionalFormatting sqref="F1296">
    <cfRule type="cellIs" dxfId="2" priority="61" stopIfTrue="1" operator="lessThan">
      <formula>0</formula>
    </cfRule>
  </conditionalFormatting>
  <conditionalFormatting sqref="F1297">
    <cfRule type="cellIs" dxfId="2" priority="60" stopIfTrue="1" operator="lessThan">
      <formula>0</formula>
    </cfRule>
  </conditionalFormatting>
  <conditionalFormatting sqref="F1298">
    <cfRule type="cellIs" dxfId="2" priority="59" stopIfTrue="1" operator="lessThan">
      <formula>0</formula>
    </cfRule>
  </conditionalFormatting>
  <conditionalFormatting sqref="F1299">
    <cfRule type="cellIs" dxfId="2" priority="58" stopIfTrue="1" operator="lessThan">
      <formula>0</formula>
    </cfRule>
  </conditionalFormatting>
  <conditionalFormatting sqref="F1300">
    <cfRule type="cellIs" dxfId="2" priority="57" stopIfTrue="1" operator="lessThan">
      <formula>0</formula>
    </cfRule>
  </conditionalFormatting>
  <conditionalFormatting sqref="F1301">
    <cfRule type="cellIs" dxfId="2" priority="56" stopIfTrue="1" operator="lessThan">
      <formula>0</formula>
    </cfRule>
  </conditionalFormatting>
  <conditionalFormatting sqref="F1302">
    <cfRule type="cellIs" dxfId="2" priority="55" stopIfTrue="1" operator="lessThan">
      <formula>0</formula>
    </cfRule>
  </conditionalFormatting>
  <conditionalFormatting sqref="F1303">
    <cfRule type="cellIs" dxfId="2" priority="54" stopIfTrue="1" operator="lessThan">
      <formula>0</formula>
    </cfRule>
  </conditionalFormatting>
  <conditionalFormatting sqref="F1304">
    <cfRule type="cellIs" dxfId="2" priority="53" stopIfTrue="1" operator="lessThan">
      <formula>0</formula>
    </cfRule>
  </conditionalFormatting>
  <conditionalFormatting sqref="F1305">
    <cfRule type="cellIs" dxfId="2" priority="52" stopIfTrue="1" operator="lessThan">
      <formula>0</formula>
    </cfRule>
  </conditionalFormatting>
  <conditionalFormatting sqref="F1306">
    <cfRule type="cellIs" dxfId="2" priority="51" stopIfTrue="1" operator="lessThan">
      <formula>0</formula>
    </cfRule>
  </conditionalFormatting>
  <conditionalFormatting sqref="F1307">
    <cfRule type="cellIs" dxfId="2" priority="50" stopIfTrue="1" operator="lessThan">
      <formula>0</formula>
    </cfRule>
  </conditionalFormatting>
  <conditionalFormatting sqref="F1308">
    <cfRule type="cellIs" dxfId="2" priority="49" stopIfTrue="1" operator="lessThan">
      <formula>0</formula>
    </cfRule>
  </conditionalFormatting>
  <conditionalFormatting sqref="F1309">
    <cfRule type="cellIs" dxfId="2" priority="48" stopIfTrue="1" operator="lessThan">
      <formula>0</formula>
    </cfRule>
  </conditionalFormatting>
  <conditionalFormatting sqref="F1310">
    <cfRule type="cellIs" dxfId="2" priority="47" stopIfTrue="1" operator="lessThan">
      <formula>0</formula>
    </cfRule>
  </conditionalFormatting>
  <conditionalFormatting sqref="F1311">
    <cfRule type="cellIs" dxfId="2" priority="46" stopIfTrue="1" operator="lessThan">
      <formula>0</formula>
    </cfRule>
  </conditionalFormatting>
  <conditionalFormatting sqref="F1312">
    <cfRule type="cellIs" dxfId="2" priority="45" stopIfTrue="1" operator="lessThan">
      <formula>0</formula>
    </cfRule>
  </conditionalFormatting>
  <conditionalFormatting sqref="F1313">
    <cfRule type="cellIs" dxfId="2" priority="44" stopIfTrue="1" operator="lessThan">
      <formula>0</formula>
    </cfRule>
  </conditionalFormatting>
  <conditionalFormatting sqref="F1314">
    <cfRule type="cellIs" dxfId="2" priority="43" stopIfTrue="1" operator="lessThan">
      <formula>0</formula>
    </cfRule>
  </conditionalFormatting>
  <conditionalFormatting sqref="F1315">
    <cfRule type="cellIs" dxfId="2" priority="42" stopIfTrue="1" operator="lessThan">
      <formula>0</formula>
    </cfRule>
  </conditionalFormatting>
  <conditionalFormatting sqref="F1316">
    <cfRule type="cellIs" dxfId="2" priority="41" stopIfTrue="1" operator="lessThan">
      <formula>0</formula>
    </cfRule>
  </conditionalFormatting>
  <conditionalFormatting sqref="F1317">
    <cfRule type="cellIs" dxfId="2" priority="40" stopIfTrue="1" operator="lessThan">
      <formula>0</formula>
    </cfRule>
  </conditionalFormatting>
  <conditionalFormatting sqref="F1318">
    <cfRule type="cellIs" dxfId="2" priority="39" stopIfTrue="1" operator="lessThan">
      <formula>0</formula>
    </cfRule>
  </conditionalFormatting>
  <conditionalFormatting sqref="F1319">
    <cfRule type="cellIs" dxfId="2" priority="38" stopIfTrue="1" operator="lessThan">
      <formula>0</formula>
    </cfRule>
  </conditionalFormatting>
  <conditionalFormatting sqref="F1320">
    <cfRule type="cellIs" dxfId="2" priority="37" stopIfTrue="1" operator="lessThan">
      <formula>0</formula>
    </cfRule>
  </conditionalFormatting>
  <conditionalFormatting sqref="F1321">
    <cfRule type="cellIs" dxfId="2" priority="36" stopIfTrue="1" operator="lessThan">
      <formula>0</formula>
    </cfRule>
  </conditionalFormatting>
  <conditionalFormatting sqref="F1322">
    <cfRule type="cellIs" dxfId="2" priority="35" stopIfTrue="1" operator="lessThan">
      <formula>0</formula>
    </cfRule>
  </conditionalFormatting>
  <conditionalFormatting sqref="F1323">
    <cfRule type="cellIs" dxfId="2" priority="34" stopIfTrue="1" operator="lessThan">
      <formula>0</formula>
    </cfRule>
  </conditionalFormatting>
  <conditionalFormatting sqref="F1324">
    <cfRule type="cellIs" dxfId="2" priority="33" stopIfTrue="1" operator="lessThan">
      <formula>0</formula>
    </cfRule>
  </conditionalFormatting>
  <conditionalFormatting sqref="F1325">
    <cfRule type="cellIs" dxfId="2" priority="32" stopIfTrue="1" operator="lessThan">
      <formula>0</formula>
    </cfRule>
  </conditionalFormatting>
  <conditionalFormatting sqref="F1326">
    <cfRule type="cellIs" dxfId="2" priority="31" stopIfTrue="1" operator="lessThan">
      <formula>0</formula>
    </cfRule>
  </conditionalFormatting>
  <conditionalFormatting sqref="F1327">
    <cfRule type="cellIs" dxfId="2" priority="30" stopIfTrue="1" operator="lessThan">
      <formula>0</formula>
    </cfRule>
  </conditionalFormatting>
  <conditionalFormatting sqref="F1328">
    <cfRule type="cellIs" dxfId="2" priority="29" stopIfTrue="1" operator="lessThan">
      <formula>0</formula>
    </cfRule>
  </conditionalFormatting>
  <conditionalFormatting sqref="F1329">
    <cfRule type="cellIs" dxfId="2" priority="28" stopIfTrue="1" operator="lessThan">
      <formula>0</formula>
    </cfRule>
  </conditionalFormatting>
  <conditionalFormatting sqref="F1330">
    <cfRule type="cellIs" dxfId="2" priority="27" stopIfTrue="1" operator="lessThan">
      <formula>0</formula>
    </cfRule>
  </conditionalFormatting>
  <conditionalFormatting sqref="F1331">
    <cfRule type="cellIs" dxfId="2" priority="26" stopIfTrue="1" operator="lessThan">
      <formula>0</formula>
    </cfRule>
  </conditionalFormatting>
  <conditionalFormatting sqref="F1332">
    <cfRule type="cellIs" dxfId="2" priority="25" stopIfTrue="1" operator="lessThan">
      <formula>0</formula>
    </cfRule>
  </conditionalFormatting>
  <conditionalFormatting sqref="F1333">
    <cfRule type="cellIs" dxfId="2" priority="24" stopIfTrue="1" operator="lessThan">
      <formula>0</formula>
    </cfRule>
  </conditionalFormatting>
  <conditionalFormatting sqref="F1334">
    <cfRule type="cellIs" dxfId="2" priority="23" stopIfTrue="1" operator="lessThan">
      <formula>0</formula>
    </cfRule>
  </conditionalFormatting>
  <conditionalFormatting sqref="F1335">
    <cfRule type="cellIs" dxfId="2" priority="22" stopIfTrue="1" operator="lessThan">
      <formula>0</formula>
    </cfRule>
  </conditionalFormatting>
  <conditionalFormatting sqref="F1336">
    <cfRule type="cellIs" dxfId="2" priority="21" stopIfTrue="1" operator="lessThan">
      <formula>0</formula>
    </cfRule>
  </conditionalFormatting>
  <conditionalFormatting sqref="F1337">
    <cfRule type="cellIs" dxfId="2" priority="20" stopIfTrue="1" operator="lessThan">
      <formula>0</formula>
    </cfRule>
  </conditionalFormatting>
  <conditionalFormatting sqref="F1338">
    <cfRule type="cellIs" dxfId="2" priority="19" stopIfTrue="1" operator="lessThan">
      <formula>0</formula>
    </cfRule>
  </conditionalFormatting>
  <conditionalFormatting sqref="F1339">
    <cfRule type="cellIs" dxfId="2" priority="18" stopIfTrue="1" operator="lessThan">
      <formula>0</formula>
    </cfRule>
  </conditionalFormatting>
  <conditionalFormatting sqref="F1340">
    <cfRule type="cellIs" dxfId="2" priority="17" stopIfTrue="1" operator="lessThan">
      <formula>0</formula>
    </cfRule>
  </conditionalFormatting>
  <conditionalFormatting sqref="F1341">
    <cfRule type="cellIs" dxfId="2" priority="16" stopIfTrue="1" operator="lessThan">
      <formula>0</formula>
    </cfRule>
  </conditionalFormatting>
  <conditionalFormatting sqref="F1342">
    <cfRule type="cellIs" dxfId="2" priority="15" stopIfTrue="1" operator="lessThan">
      <formula>0</formula>
    </cfRule>
  </conditionalFormatting>
  <conditionalFormatting sqref="F1343">
    <cfRule type="cellIs" dxfId="2" priority="14" stopIfTrue="1" operator="lessThan">
      <formula>0</formula>
    </cfRule>
  </conditionalFormatting>
  <conditionalFormatting sqref="F1344">
    <cfRule type="cellIs" dxfId="2" priority="13" stopIfTrue="1" operator="lessThan">
      <formula>0</formula>
    </cfRule>
  </conditionalFormatting>
  <conditionalFormatting sqref="F1345">
    <cfRule type="cellIs" dxfId="2" priority="12" stopIfTrue="1" operator="lessThan">
      <formula>0</formula>
    </cfRule>
  </conditionalFormatting>
  <conditionalFormatting sqref="F1346">
    <cfRule type="cellIs" dxfId="2" priority="11" stopIfTrue="1" operator="lessThan">
      <formula>0</formula>
    </cfRule>
  </conditionalFormatting>
  <conditionalFormatting sqref="F1347">
    <cfRule type="cellIs" dxfId="2" priority="10" stopIfTrue="1" operator="lessThan">
      <formula>0</formula>
    </cfRule>
  </conditionalFormatting>
  <conditionalFormatting sqref="F1348">
    <cfRule type="cellIs" dxfId="2" priority="9" stopIfTrue="1" operator="lessThan">
      <formula>0</formula>
    </cfRule>
  </conditionalFormatting>
  <conditionalFormatting sqref="F1349">
    <cfRule type="cellIs" dxfId="2" priority="8" stopIfTrue="1" operator="lessThan">
      <formula>0</formula>
    </cfRule>
  </conditionalFormatting>
  <conditionalFormatting sqref="F1350">
    <cfRule type="cellIs" dxfId="2" priority="7" stopIfTrue="1" operator="lessThan">
      <formula>0</formula>
    </cfRule>
  </conditionalFormatting>
  <conditionalFormatting sqref="F1351">
    <cfRule type="cellIs" dxfId="2" priority="6" stopIfTrue="1" operator="lessThan">
      <formula>0</formula>
    </cfRule>
  </conditionalFormatting>
  <conditionalFormatting sqref="F1352">
    <cfRule type="cellIs" dxfId="2" priority="5" stopIfTrue="1" operator="lessThan">
      <formula>0</formula>
    </cfRule>
  </conditionalFormatting>
  <conditionalFormatting sqref="F1353">
    <cfRule type="cellIs" dxfId="2" priority="4" stopIfTrue="1" operator="lessThan">
      <formula>0</formula>
    </cfRule>
  </conditionalFormatting>
  <conditionalFormatting sqref="F1354">
    <cfRule type="cellIs" dxfId="2" priority="3" stopIfTrue="1" operator="lessThan">
      <formula>0</formula>
    </cfRule>
  </conditionalFormatting>
  <conditionalFormatting sqref="F1355">
    <cfRule type="cellIs" dxfId="2" priority="2" stopIfTrue="1" operator="lessThan">
      <formula>0</formula>
    </cfRule>
  </conditionalFormatting>
  <conditionalFormatting sqref="H4:H1355">
    <cfRule type="cellIs" dxfId="2" priority="1" stopIfTrue="1" operator="lessThan">
      <formula>0</formula>
    </cfRule>
  </conditionalFormatting>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B31"/>
  <sheetViews>
    <sheetView showZeros="0" view="pageBreakPreview" zoomScaleNormal="100" workbookViewId="0">
      <pane ySplit="3" topLeftCell="A19" activePane="bottomLeft" state="frozen"/>
      <selection/>
      <selection pane="bottomLeft" activeCell="A31" sqref="A31"/>
    </sheetView>
  </sheetViews>
  <sheetFormatPr defaultColWidth="9" defaultRowHeight="13.5" outlineLevelCol="1"/>
  <cols>
    <col min="1" max="1" width="44.75" customWidth="1"/>
    <col min="2" max="2" width="36.5" customWidth="1"/>
  </cols>
  <sheetData>
    <row r="1" ht="45" customHeight="1" spans="1:2">
      <c r="A1" s="445" t="s">
        <v>1140</v>
      </c>
      <c r="B1" s="445"/>
    </row>
    <row r="2" ht="20.1" customHeight="1" spans="1:2">
      <c r="A2" s="446"/>
      <c r="B2" s="447" t="s">
        <v>2</v>
      </c>
    </row>
    <row r="3" ht="45" customHeight="1" spans="1:2">
      <c r="A3" s="448" t="s">
        <v>1141</v>
      </c>
      <c r="B3" s="79" t="s">
        <v>6</v>
      </c>
    </row>
    <row r="4" ht="30" customHeight="1" spans="1:2">
      <c r="A4" s="449" t="s">
        <v>1142</v>
      </c>
      <c r="B4" s="450">
        <v>30409</v>
      </c>
    </row>
    <row r="5" ht="30" customHeight="1" spans="1:2">
      <c r="A5" s="451" t="s">
        <v>1143</v>
      </c>
      <c r="B5" s="452">
        <v>16738</v>
      </c>
    </row>
    <row r="6" ht="30" customHeight="1" spans="1:2">
      <c r="A6" s="451" t="s">
        <v>1144</v>
      </c>
      <c r="B6" s="452">
        <v>8370</v>
      </c>
    </row>
    <row r="7" ht="30" customHeight="1" spans="1:2">
      <c r="A7" s="451" t="s">
        <v>1145</v>
      </c>
      <c r="B7" s="452">
        <v>2741</v>
      </c>
    </row>
    <row r="8" ht="30" customHeight="1" spans="1:2">
      <c r="A8" s="451" t="s">
        <v>1146</v>
      </c>
      <c r="B8" s="452">
        <v>2560</v>
      </c>
    </row>
    <row r="9" ht="30" customHeight="1" spans="1:2">
      <c r="A9" s="449" t="s">
        <v>1147</v>
      </c>
      <c r="B9" s="450">
        <v>2707</v>
      </c>
    </row>
    <row r="10" ht="30" customHeight="1" spans="1:2">
      <c r="A10" s="451" t="s">
        <v>1148</v>
      </c>
      <c r="B10" s="452">
        <v>1868</v>
      </c>
    </row>
    <row r="11" ht="30" customHeight="1" spans="1:2">
      <c r="A11" s="451" t="s">
        <v>1149</v>
      </c>
      <c r="B11" s="452">
        <v>47</v>
      </c>
    </row>
    <row r="12" ht="30" customHeight="1" spans="1:2">
      <c r="A12" s="451" t="s">
        <v>1150</v>
      </c>
      <c r="B12" s="452">
        <v>72</v>
      </c>
    </row>
    <row r="13" ht="30" customHeight="1" spans="1:2">
      <c r="A13" s="451" t="s">
        <v>1151</v>
      </c>
      <c r="B13" s="452"/>
    </row>
    <row r="14" ht="30" customHeight="1" spans="1:2">
      <c r="A14" s="451" t="s">
        <v>1152</v>
      </c>
      <c r="B14" s="452">
        <v>39</v>
      </c>
    </row>
    <row r="15" ht="30" customHeight="1" spans="1:2">
      <c r="A15" s="451" t="s">
        <v>1153</v>
      </c>
      <c r="B15" s="452">
        <v>119</v>
      </c>
    </row>
    <row r="16" ht="30" customHeight="1" spans="1:2">
      <c r="A16" s="451" t="s">
        <v>1154</v>
      </c>
      <c r="B16" s="452"/>
    </row>
    <row r="17" ht="30" customHeight="1" spans="1:2">
      <c r="A17" s="451" t="s">
        <v>1155</v>
      </c>
      <c r="B17" s="452">
        <v>102</v>
      </c>
    </row>
    <row r="18" ht="30" customHeight="1" spans="1:2">
      <c r="A18" s="451" t="s">
        <v>1156</v>
      </c>
      <c r="B18" s="452">
        <v>19</v>
      </c>
    </row>
    <row r="19" ht="30" customHeight="1" spans="1:2">
      <c r="A19" s="451" t="s">
        <v>1157</v>
      </c>
      <c r="B19" s="452">
        <v>441</v>
      </c>
    </row>
    <row r="20" ht="30" customHeight="1" spans="1:2">
      <c r="A20" s="449" t="s">
        <v>1158</v>
      </c>
      <c r="B20" s="450">
        <v>4</v>
      </c>
    </row>
    <row r="21" ht="30" customHeight="1" spans="1:2">
      <c r="A21" s="451" t="s">
        <v>1159</v>
      </c>
      <c r="B21" s="428">
        <v>4</v>
      </c>
    </row>
    <row r="22" ht="30" customHeight="1" spans="1:2">
      <c r="A22" s="449" t="s">
        <v>1160</v>
      </c>
      <c r="B22" s="450">
        <v>67084</v>
      </c>
    </row>
    <row r="23" ht="30" customHeight="1" spans="1:2">
      <c r="A23" s="451" t="s">
        <v>1161</v>
      </c>
      <c r="B23" s="428">
        <v>66062</v>
      </c>
    </row>
    <row r="24" ht="30" customHeight="1" spans="1:2">
      <c r="A24" s="451" t="s">
        <v>1162</v>
      </c>
      <c r="B24" s="452">
        <v>1022</v>
      </c>
    </row>
    <row r="25" ht="30" customHeight="1" spans="1:2">
      <c r="A25" s="449" t="s">
        <v>1163</v>
      </c>
      <c r="B25" s="450">
        <v>2</v>
      </c>
    </row>
    <row r="26" ht="30" customHeight="1" spans="1:2">
      <c r="A26" s="451" t="s">
        <v>1164</v>
      </c>
      <c r="B26" s="428">
        <v>2</v>
      </c>
    </row>
    <row r="27" ht="30" customHeight="1" spans="1:2">
      <c r="A27" s="449" t="s">
        <v>1165</v>
      </c>
      <c r="B27" s="450">
        <v>6370</v>
      </c>
    </row>
    <row r="28" ht="30" customHeight="1" spans="1:2">
      <c r="A28" s="451" t="s">
        <v>1166</v>
      </c>
      <c r="B28" s="452">
        <v>6288</v>
      </c>
    </row>
    <row r="29" ht="30" customHeight="1" spans="1:2">
      <c r="A29" s="451" t="s">
        <v>1167</v>
      </c>
      <c r="B29" s="452">
        <v>76</v>
      </c>
    </row>
    <row r="30" ht="30" customHeight="1" spans="1:2">
      <c r="A30" s="451" t="s">
        <v>1168</v>
      </c>
      <c r="B30" s="452">
        <v>6</v>
      </c>
    </row>
    <row r="31" ht="30" customHeight="1" spans="1:2">
      <c r="A31" s="453" t="s">
        <v>1169</v>
      </c>
      <c r="B31" s="450">
        <f>B4+B9+B20+B22+B25+B27</f>
        <v>106576</v>
      </c>
    </row>
  </sheetData>
  <autoFilter xmlns:etc="http://www.wps.cn/officeDocument/2017/etCustomData" ref="A3:B31" etc:filterBottomFollowUsedRange="0">
    <extLst/>
  </autoFilter>
  <mergeCells count="1">
    <mergeCell ref="A1:B1"/>
  </mergeCells>
  <printOptions horizontalCentered="1"/>
  <pageMargins left="0.472222222222222" right="0.393055555555556" top="0.747916666666667" bottom="0.747916666666667" header="0.314583333333333" footer="0.314583333333333"/>
  <pageSetup paperSize="9" scale="75" orientation="portrait" horizontalDpi="600"/>
  <headerFooter alignWithMargins="0">
    <oddFooter>&amp;C&amp;16-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00B0F0"/>
  </sheetPr>
  <dimension ref="A1:E43"/>
  <sheetViews>
    <sheetView showGridLines="0" showZeros="0" view="pageBreakPreview" zoomScaleNormal="100" workbookViewId="0">
      <selection activeCell="A40" sqref="A40"/>
    </sheetView>
  </sheetViews>
  <sheetFormatPr defaultColWidth="9" defaultRowHeight="13.5" outlineLevelCol="4"/>
  <cols>
    <col min="1" max="1" width="50.375" style="269" customWidth="1"/>
    <col min="2" max="2" width="45.6333333333333" customWidth="1"/>
    <col min="3" max="4" width="16.6333333333333" hidden="1" customWidth="1"/>
    <col min="5" max="5" width="9" hidden="1" customWidth="1"/>
  </cols>
  <sheetData>
    <row r="1" s="268" customFormat="1" ht="45" customHeight="1" spans="1:5">
      <c r="A1" s="434" t="s">
        <v>1170</v>
      </c>
      <c r="B1" s="434"/>
      <c r="C1" s="434"/>
      <c r="D1" s="434"/>
    </row>
    <row r="2" ht="20.1" customHeight="1" spans="1:5">
      <c r="A2" s="272"/>
      <c r="B2" s="424" t="s">
        <v>2</v>
      </c>
      <c r="C2" s="435"/>
      <c r="D2" s="435" t="s">
        <v>2</v>
      </c>
    </row>
    <row r="3" ht="45" customHeight="1" spans="1:5">
      <c r="A3" s="172" t="s">
        <v>1171</v>
      </c>
      <c r="B3" s="79" t="s">
        <v>6</v>
      </c>
      <c r="C3" s="436" t="s">
        <v>1172</v>
      </c>
      <c r="D3" s="79" t="s">
        <v>1173</v>
      </c>
      <c r="E3" s="437" t="s">
        <v>8</v>
      </c>
    </row>
    <row r="4" ht="36" customHeight="1" spans="1:5">
      <c r="A4" s="438" t="s">
        <v>1174</v>
      </c>
      <c r="B4" s="103"/>
      <c r="C4" s="439">
        <f>SUM(C5:C5)</f>
        <v>0</v>
      </c>
      <c r="D4" s="440">
        <f>SUM(D5:D5)</f>
        <v>0</v>
      </c>
      <c r="E4" s="281" t="str">
        <f>IF(A4&lt;&gt;"",IF(SUM(B4:D4)&lt;&gt;0,"是","否"),"是")</f>
        <v>否</v>
      </c>
    </row>
    <row r="5" ht="36" customHeight="1" spans="1:5">
      <c r="A5" s="441" t="s">
        <v>1175</v>
      </c>
      <c r="B5" s="121"/>
      <c r="C5" s="442"/>
      <c r="D5" s="443"/>
      <c r="E5" s="281" t="str">
        <f>IF(A5&lt;&gt;"",IF(SUM(B5:D5)&lt;&gt;0,"是","否"),"是")</f>
        <v>否</v>
      </c>
    </row>
    <row r="6" ht="36" customHeight="1" spans="1:5">
      <c r="A6" s="438" t="s">
        <v>1176</v>
      </c>
      <c r="B6" s="121"/>
      <c r="C6" s="442">
        <v>64164</v>
      </c>
      <c r="D6" s="443"/>
      <c r="E6" s="281" t="str">
        <f>IF(A6&lt;&gt;"",IF(SUM(B6:D6)&lt;&gt;0,"是","否"),"是")</f>
        <v>是</v>
      </c>
    </row>
    <row r="7" ht="36" customHeight="1" spans="1:5">
      <c r="A7" s="441" t="s">
        <v>1175</v>
      </c>
      <c r="B7" s="103"/>
      <c r="C7" s="442"/>
      <c r="D7" s="443"/>
      <c r="E7" s="281"/>
    </row>
    <row r="8" ht="36" customHeight="1" spans="1:5">
      <c r="A8" s="438" t="s">
        <v>1177</v>
      </c>
      <c r="B8" s="121"/>
      <c r="C8" s="442">
        <v>2293</v>
      </c>
      <c r="D8" s="443"/>
      <c r="E8" s="281" t="str">
        <f>IF(A8&lt;&gt;"",IF(SUM(B8:D8)&lt;&gt;0,"是","否"),"是")</f>
        <v>是</v>
      </c>
    </row>
    <row r="9" ht="36" customHeight="1" spans="1:5">
      <c r="A9" s="441" t="s">
        <v>1175</v>
      </c>
      <c r="B9" s="121"/>
      <c r="C9" s="442"/>
      <c r="D9" s="443"/>
      <c r="E9" s="281"/>
    </row>
    <row r="10" ht="36" customHeight="1" spans="1:5">
      <c r="A10" s="438" t="s">
        <v>1178</v>
      </c>
      <c r="B10" s="121"/>
      <c r="C10" s="442">
        <v>9600</v>
      </c>
      <c r="D10" s="443"/>
      <c r="E10" s="281" t="str">
        <f>IF(A10&lt;&gt;"",IF(SUM(B10:D10)&lt;&gt;0,"是","否"),"是")</f>
        <v>是</v>
      </c>
    </row>
    <row r="11" ht="36" customHeight="1" spans="1:5">
      <c r="A11" s="441" t="s">
        <v>1175</v>
      </c>
      <c r="B11" s="121"/>
      <c r="C11" s="442"/>
      <c r="D11" s="443"/>
      <c r="E11" s="281"/>
    </row>
    <row r="12" ht="36" customHeight="1" spans="1:5">
      <c r="A12" s="438" t="s">
        <v>1179</v>
      </c>
      <c r="B12" s="121"/>
      <c r="C12" s="442">
        <v>280</v>
      </c>
      <c r="D12" s="443"/>
      <c r="E12" s="281" t="str">
        <f>IF(A12&lt;&gt;"",IF(SUM(B12:D12)&lt;&gt;0,"是","否"),"是")</f>
        <v>是</v>
      </c>
    </row>
    <row r="13" ht="36" customHeight="1" spans="1:5">
      <c r="A13" s="441" t="s">
        <v>1175</v>
      </c>
      <c r="B13" s="121"/>
      <c r="C13" s="442"/>
      <c r="D13" s="443"/>
      <c r="E13" s="281"/>
    </row>
    <row r="14" ht="36" customHeight="1" spans="1:5">
      <c r="A14" s="438" t="s">
        <v>1180</v>
      </c>
      <c r="B14" s="121"/>
      <c r="C14" s="442">
        <v>83870</v>
      </c>
      <c r="D14" s="443"/>
      <c r="E14" s="281" t="str">
        <f>IF(A14&lt;&gt;"",IF(SUM(B14:D14)&lt;&gt;0,"是","否"),"是")</f>
        <v>是</v>
      </c>
    </row>
    <row r="15" ht="36" customHeight="1" spans="1:5">
      <c r="A15" s="441" t="s">
        <v>1175</v>
      </c>
      <c r="B15" s="121"/>
      <c r="C15" s="442"/>
      <c r="D15" s="443"/>
      <c r="E15" s="281"/>
    </row>
    <row r="16" ht="36" customHeight="1" spans="1:5">
      <c r="A16" s="438" t="s">
        <v>1181</v>
      </c>
      <c r="B16" s="121"/>
      <c r="C16" s="442">
        <v>413</v>
      </c>
      <c r="D16" s="443"/>
      <c r="E16" s="281" t="str">
        <f>IF(A16&lt;&gt;"",IF(SUM(B16:D16)&lt;&gt;0,"是","否"),"是")</f>
        <v>是</v>
      </c>
    </row>
    <row r="17" ht="36" customHeight="1" spans="1:5">
      <c r="A17" s="441" t="s">
        <v>1175</v>
      </c>
      <c r="B17" s="121"/>
      <c r="C17" s="442"/>
      <c r="D17" s="443"/>
      <c r="E17" s="281"/>
    </row>
    <row r="18" ht="36" customHeight="1" spans="1:5">
      <c r="A18" s="438" t="s">
        <v>1182</v>
      </c>
      <c r="B18" s="121"/>
      <c r="C18" s="442">
        <v>60</v>
      </c>
      <c r="D18" s="443"/>
      <c r="E18" s="281" t="str">
        <f>IF(A18&lt;&gt;"",IF(SUM(B18:D18)&lt;&gt;0,"是","否"),"是")</f>
        <v>是</v>
      </c>
    </row>
    <row r="19" ht="36" customHeight="1" spans="1:5">
      <c r="A19" s="441" t="s">
        <v>1175</v>
      </c>
      <c r="B19" s="121"/>
      <c r="C19" s="442"/>
      <c r="D19" s="443"/>
      <c r="E19" s="281"/>
    </row>
    <row r="20" ht="36" customHeight="1" spans="1:5">
      <c r="A20" s="438" t="s">
        <v>1183</v>
      </c>
      <c r="B20" s="121"/>
      <c r="C20" s="442">
        <v>4418</v>
      </c>
      <c r="D20" s="443"/>
      <c r="E20" s="281" t="str">
        <f>IF(A20&lt;&gt;"",IF(SUM(B20:D20)&lt;&gt;0,"是","否"),"是")</f>
        <v>是</v>
      </c>
    </row>
    <row r="21" ht="36" customHeight="1" spans="1:5">
      <c r="A21" s="441" t="s">
        <v>1175</v>
      </c>
      <c r="B21" s="121"/>
      <c r="C21" s="439"/>
      <c r="D21" s="440"/>
      <c r="E21" s="281"/>
    </row>
    <row r="22" ht="36" customHeight="1" spans="1:5">
      <c r="A22" s="438" t="s">
        <v>1184</v>
      </c>
      <c r="B22" s="121"/>
      <c r="C22" s="442"/>
      <c r="D22" s="443"/>
      <c r="E22" s="281" t="str">
        <f>IF(A22&lt;&gt;"",IF(SUM(B22:D22)&lt;&gt;0,"是","否"),"是")</f>
        <v>否</v>
      </c>
    </row>
    <row r="23" ht="36" customHeight="1" spans="1:5">
      <c r="A23" s="441" t="s">
        <v>1175</v>
      </c>
      <c r="B23" s="121"/>
      <c r="C23" s="442"/>
      <c r="D23" s="443"/>
      <c r="E23" s="281"/>
    </row>
    <row r="24" ht="36" customHeight="1" spans="1:5">
      <c r="A24" s="438" t="s">
        <v>1185</v>
      </c>
      <c r="B24" s="121"/>
      <c r="C24" s="442"/>
      <c r="D24" s="443"/>
      <c r="E24" s="281" t="str">
        <f>IF(A24&lt;&gt;"",IF(SUM(B24:D24)&lt;&gt;0,"是","否"),"是")</f>
        <v>否</v>
      </c>
    </row>
    <row r="25" ht="36" customHeight="1" spans="1:5">
      <c r="A25" s="441" t="s">
        <v>1175</v>
      </c>
      <c r="B25" s="121"/>
      <c r="C25" s="442"/>
      <c r="D25" s="443"/>
      <c r="E25" s="281"/>
    </row>
    <row r="26" ht="36" customHeight="1" spans="1:5">
      <c r="A26" s="438" t="s">
        <v>1186</v>
      </c>
      <c r="B26" s="121"/>
      <c r="C26" s="442"/>
      <c r="D26" s="443">
        <v>5000</v>
      </c>
      <c r="E26" s="281" t="str">
        <f>IF(A26&lt;&gt;"",IF(SUM(B26:D26)&lt;&gt;0,"是","否"),"是")</f>
        <v>是</v>
      </c>
    </row>
    <row r="27" ht="36" customHeight="1" spans="1:5">
      <c r="A27" s="441" t="s">
        <v>1175</v>
      </c>
      <c r="B27" s="121"/>
      <c r="C27" s="442"/>
      <c r="D27" s="443"/>
      <c r="E27" s="281"/>
    </row>
    <row r="28" ht="36" customHeight="1" spans="1:5">
      <c r="A28" s="438" t="s">
        <v>1187</v>
      </c>
      <c r="B28" s="121"/>
      <c r="C28" s="442">
        <v>3800</v>
      </c>
      <c r="D28" s="443"/>
      <c r="E28" s="281" t="str">
        <f>IF(A28&lt;&gt;"",IF(SUM(B28:D28)&lt;&gt;0,"是","否"),"是")</f>
        <v>是</v>
      </c>
    </row>
    <row r="29" ht="36" customHeight="1" spans="1:5">
      <c r="A29" s="441" t="s">
        <v>1175</v>
      </c>
      <c r="B29" s="121"/>
      <c r="C29" s="442"/>
      <c r="D29" s="443"/>
      <c r="E29" s="281"/>
    </row>
    <row r="30" ht="36" customHeight="1" spans="1:5">
      <c r="A30" s="438" t="s">
        <v>1188</v>
      </c>
      <c r="B30" s="121"/>
      <c r="C30" s="442">
        <v>1257</v>
      </c>
      <c r="D30" s="443"/>
      <c r="E30" s="281" t="str">
        <f>IF(A30&lt;&gt;"",IF(SUM(B30:D30)&lt;&gt;0,"是","否"),"是")</f>
        <v>是</v>
      </c>
    </row>
    <row r="31" ht="36" customHeight="1" spans="1:5">
      <c r="A31" s="441" t="s">
        <v>1175</v>
      </c>
      <c r="B31" s="121"/>
      <c r="C31" s="442"/>
      <c r="D31" s="443"/>
      <c r="E31" s="281"/>
    </row>
    <row r="32" ht="36" customHeight="1" spans="1:5">
      <c r="A32" s="438" t="s">
        <v>1189</v>
      </c>
      <c r="B32" s="121"/>
      <c r="C32" s="442">
        <v>2163</v>
      </c>
      <c r="D32" s="443"/>
      <c r="E32" s="281" t="str">
        <f>IF(A32&lt;&gt;"",IF(SUM(B32:D32)&lt;&gt;0,"是","否"),"是")</f>
        <v>是</v>
      </c>
    </row>
    <row r="33" ht="36" customHeight="1" spans="1:5">
      <c r="A33" s="441" t="s">
        <v>1175</v>
      </c>
      <c r="B33" s="121"/>
      <c r="C33" s="442"/>
      <c r="D33" s="443"/>
      <c r="E33" s="281"/>
    </row>
    <row r="34" ht="36" customHeight="1" spans="1:5">
      <c r="A34" s="438" t="s">
        <v>1190</v>
      </c>
      <c r="B34" s="121"/>
      <c r="E34" s="281" t="str">
        <f>IF(A34&lt;&gt;"",IF(SUM(B34:D34)&lt;&gt;0,"是","否"),"是")</f>
        <v>否</v>
      </c>
    </row>
    <row r="35" ht="36" customHeight="1" spans="1:5">
      <c r="A35" s="441" t="s">
        <v>1175</v>
      </c>
      <c r="B35" s="121"/>
      <c r="E35" s="281"/>
    </row>
    <row r="36" ht="36" customHeight="1" spans="1:5">
      <c r="A36" s="438" t="s">
        <v>1191</v>
      </c>
      <c r="B36" s="121"/>
      <c r="E36" s="281" t="str">
        <f>IF(A36&lt;&gt;"",IF(SUM(B36:D36)&lt;&gt;0,"是","否"),"是")</f>
        <v>否</v>
      </c>
    </row>
    <row r="37" ht="36" customHeight="1" spans="1:5">
      <c r="A37" s="441" t="s">
        <v>1175</v>
      </c>
      <c r="B37" s="121"/>
      <c r="E37" s="281"/>
    </row>
    <row r="38" ht="36" customHeight="1" spans="1:5">
      <c r="A38" s="438" t="s">
        <v>1192</v>
      </c>
      <c r="B38" s="121"/>
      <c r="E38" s="281" t="str">
        <f>IF(A38&lt;&gt;"",IF(SUM(B38:D38)&lt;&gt;0,"是","否"),"是")</f>
        <v>否</v>
      </c>
    </row>
    <row r="39" ht="36" customHeight="1" spans="1:5">
      <c r="A39" s="441" t="s">
        <v>1175</v>
      </c>
      <c r="B39" s="121"/>
      <c r="E39" s="281"/>
    </row>
    <row r="40" ht="36" customHeight="1" spans="1:5">
      <c r="A40" s="438" t="s">
        <v>1193</v>
      </c>
      <c r="B40" s="121"/>
      <c r="E40" s="281" t="str">
        <f>IF(A40&lt;&gt;"",IF(SUM(B40:D40)&lt;&gt;0,"是","否"),"是")</f>
        <v>否</v>
      </c>
    </row>
    <row r="41" ht="36" customHeight="1" spans="1:5">
      <c r="A41" s="441" t="s">
        <v>1175</v>
      </c>
      <c r="B41" s="121"/>
      <c r="E41" s="281"/>
    </row>
    <row r="42" ht="36" customHeight="1" spans="1:5">
      <c r="A42" s="444" t="s">
        <v>1194</v>
      </c>
      <c r="B42" s="121"/>
      <c r="E42" s="281" t="str">
        <f>IF(A42&lt;&gt;"",IF(SUM(B42:D42)&lt;&gt;0,"是","否"),"是")</f>
        <v>否</v>
      </c>
    </row>
    <row r="43" ht="33" customHeight="1" spans="1:5">
      <c r="A43" s="285" t="s">
        <v>1195</v>
      </c>
      <c r="B43" s="285"/>
    </row>
  </sheetData>
  <autoFilter xmlns:etc="http://www.wps.cn/officeDocument/2017/etCustomData" ref="A3:E43" etc:filterBottomFollowUsedRange="0">
    <extLst/>
  </autoFilter>
  <mergeCells count="2">
    <mergeCell ref="A1:D1"/>
    <mergeCell ref="A43:B43"/>
  </mergeCells>
  <conditionalFormatting sqref="E4">
    <cfRule type="cellIs" dxfId="2" priority="2" stopIfTrue="1" operator="lessThan">
      <formula>0</formula>
    </cfRule>
  </conditionalFormatting>
  <conditionalFormatting sqref="E5:E42">
    <cfRule type="cellIs" dxfId="2"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00B0F0"/>
  </sheetPr>
  <dimension ref="A1:F25"/>
  <sheetViews>
    <sheetView showGridLines="0" showZeros="0" view="pageBreakPreview" zoomScaleNormal="85" workbookViewId="0">
      <selection activeCell="A19" sqref="A19"/>
    </sheetView>
  </sheetViews>
  <sheetFormatPr defaultColWidth="9" defaultRowHeight="14.25" outlineLevelCol="5"/>
  <cols>
    <col min="1" max="1" width="43.6333333333333" style="158" customWidth="1"/>
    <col min="2" max="2" width="20.6333333333333" style="160" customWidth="1"/>
    <col min="3" max="3" width="20.6333333333333" style="158" customWidth="1"/>
    <col min="4" max="4" width="20" style="347" customWidth="1"/>
    <col min="5" max="5" width="12.6333333333333" style="158"/>
    <col min="6" max="16377" width="9" style="158"/>
    <col min="16378" max="16379" width="35.6333333333333" style="158"/>
    <col min="16380" max="16384" width="9" style="158"/>
  </cols>
  <sheetData>
    <row r="1" ht="45" customHeight="1" spans="1:6">
      <c r="A1" s="163" t="s">
        <v>1196</v>
      </c>
      <c r="B1" s="163"/>
      <c r="C1" s="163"/>
      <c r="D1" s="163"/>
    </row>
    <row r="2" ht="20.1" customHeight="1" spans="1:6">
      <c r="A2" s="164"/>
      <c r="B2" s="164"/>
      <c r="C2" s="423"/>
      <c r="D2" s="424" t="s">
        <v>2</v>
      </c>
    </row>
    <row r="3" s="159" customFormat="1" ht="45" customHeight="1" spans="1:6">
      <c r="A3" s="166" t="s">
        <v>1197</v>
      </c>
      <c r="B3" s="166" t="s">
        <v>1194</v>
      </c>
      <c r="C3" s="425" t="s">
        <v>1198</v>
      </c>
      <c r="D3" s="425" t="s">
        <v>1199</v>
      </c>
    </row>
    <row r="4" ht="36" customHeight="1" spans="1:6">
      <c r="A4" s="426" t="s">
        <v>1200</v>
      </c>
      <c r="B4" s="427"/>
      <c r="C4" s="427"/>
      <c r="D4" s="427"/>
    </row>
    <row r="5" ht="36" customHeight="1" spans="1:6">
      <c r="A5" s="174" t="s">
        <v>1201</v>
      </c>
      <c r="B5" s="168"/>
      <c r="C5" s="168"/>
      <c r="D5" s="428"/>
      <c r="F5" s="158" t="s">
        <v>1202</v>
      </c>
    </row>
    <row r="6" ht="36" customHeight="1" spans="1:6">
      <c r="A6" s="174" t="s">
        <v>1203</v>
      </c>
      <c r="B6" s="168"/>
      <c r="C6" s="168"/>
      <c r="D6" s="428"/>
    </row>
    <row r="7" ht="36" customHeight="1" spans="1:6">
      <c r="A7" s="174" t="s">
        <v>1204</v>
      </c>
      <c r="B7" s="168"/>
      <c r="C7" s="168"/>
      <c r="D7" s="428"/>
    </row>
    <row r="8" ht="36" customHeight="1" spans="1:6">
      <c r="A8" s="174" t="s">
        <v>1205</v>
      </c>
      <c r="B8" s="168"/>
      <c r="C8" s="168"/>
      <c r="D8" s="428"/>
    </row>
    <row r="9" ht="36" customHeight="1" spans="1:6">
      <c r="A9" s="174" t="s">
        <v>1206</v>
      </c>
      <c r="B9" s="168"/>
      <c r="C9" s="168"/>
      <c r="D9" s="428"/>
    </row>
    <row r="10" ht="36" customHeight="1" spans="1:6">
      <c r="A10" s="174" t="s">
        <v>1207</v>
      </c>
      <c r="B10" s="168"/>
      <c r="C10" s="168"/>
      <c r="D10" s="428"/>
    </row>
    <row r="11" ht="36" customHeight="1" spans="1:6">
      <c r="A11" s="174" t="s">
        <v>1208</v>
      </c>
      <c r="B11" s="168"/>
      <c r="C11" s="168"/>
      <c r="D11" s="428"/>
    </row>
    <row r="12" ht="36" customHeight="1" spans="1:6">
      <c r="A12" s="426" t="s">
        <v>1209</v>
      </c>
      <c r="B12" s="427">
        <v>4267</v>
      </c>
      <c r="C12" s="168"/>
      <c r="D12" s="429">
        <v>4267</v>
      </c>
    </row>
    <row r="13" ht="36" customHeight="1" spans="1:6">
      <c r="A13" s="174" t="s">
        <v>1201</v>
      </c>
      <c r="B13" s="168"/>
      <c r="C13" s="168"/>
      <c r="D13" s="428"/>
    </row>
    <row r="14" ht="36" customHeight="1" spans="1:6">
      <c r="A14" s="174" t="s">
        <v>1203</v>
      </c>
      <c r="B14" s="168"/>
      <c r="C14" s="168"/>
      <c r="D14" s="428"/>
    </row>
    <row r="15" ht="36" customHeight="1" spans="1:6">
      <c r="A15" s="174" t="s">
        <v>1204</v>
      </c>
      <c r="B15" s="168">
        <v>2243</v>
      </c>
      <c r="C15" s="168"/>
      <c r="D15" s="428">
        <v>2243</v>
      </c>
    </row>
    <row r="16" ht="36" customHeight="1" spans="1:6">
      <c r="A16" s="174" t="s">
        <v>1205</v>
      </c>
      <c r="B16" s="168">
        <v>724</v>
      </c>
      <c r="C16" s="168"/>
      <c r="D16" s="428">
        <v>724</v>
      </c>
    </row>
    <row r="17" ht="36" customHeight="1" spans="1:4">
      <c r="A17" s="174" t="s">
        <v>1206</v>
      </c>
      <c r="B17" s="168">
        <v>1016</v>
      </c>
      <c r="C17" s="168"/>
      <c r="D17" s="428">
        <v>1016</v>
      </c>
    </row>
    <row r="18" ht="36" customHeight="1" spans="1:4">
      <c r="A18" s="174" t="s">
        <v>1207</v>
      </c>
      <c r="B18" s="168">
        <v>73</v>
      </c>
      <c r="C18" s="168"/>
      <c r="D18" s="428">
        <v>73</v>
      </c>
    </row>
    <row r="19" ht="36" customHeight="1" spans="1:4">
      <c r="A19" s="174" t="s">
        <v>1208</v>
      </c>
      <c r="B19" s="168">
        <v>211</v>
      </c>
      <c r="C19" s="168"/>
      <c r="D19" s="428">
        <v>211</v>
      </c>
    </row>
    <row r="20" ht="36" customHeight="1" spans="1:4">
      <c r="A20" s="174"/>
      <c r="B20" s="168"/>
      <c r="C20" s="168"/>
      <c r="D20" s="428"/>
    </row>
    <row r="21" ht="36" customHeight="1" spans="1:4">
      <c r="A21" s="426"/>
      <c r="B21" s="427"/>
      <c r="C21" s="427"/>
      <c r="D21" s="427"/>
    </row>
    <row r="22" spans="1:4">
      <c r="B22" s="430"/>
      <c r="C22" s="431"/>
      <c r="D22" s="432"/>
    </row>
    <row r="23" spans="1:4">
      <c r="C23" s="433"/>
    </row>
    <row r="24" spans="1:4">
      <c r="C24" s="433"/>
    </row>
    <row r="25" spans="1:4">
      <c r="C25" s="433"/>
    </row>
  </sheetData>
  <mergeCells count="1">
    <mergeCell ref="A1:D1"/>
  </mergeCells>
  <conditionalFormatting sqref="D1">
    <cfRule type="cellIs" dxfId="0" priority="3" stopIfTrue="1" operator="greaterThanOrEqual">
      <formula>10</formula>
    </cfRule>
    <cfRule type="cellIs" dxfId="0" priority="4" stopIfTrue="1" operator="lessThanOrEqual">
      <formula>-1</formula>
    </cfRule>
  </conditionalFormatting>
  <conditionalFormatting sqref="B3:C3">
    <cfRule type="cellIs" dxfId="0" priority="2" stopIfTrue="1" operator="lessThanOrEqual">
      <formula>-1</formula>
    </cfRule>
  </conditionalFormatting>
  <conditionalFormatting sqref="B4:C5 C9:C20 B6 C6:C7">
    <cfRule type="cellIs" dxfId="0"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E11"/>
  <sheetViews>
    <sheetView workbookViewId="0">
      <selection activeCell="A11" sqref="A11:E11"/>
    </sheetView>
  </sheetViews>
  <sheetFormatPr defaultColWidth="9" defaultRowHeight="13.5" outlineLevelCol="4"/>
  <cols>
    <col min="1" max="1" width="37.75" style="381" customWidth="1"/>
    <col min="2" max="2" width="22" style="381" customWidth="1"/>
    <col min="3" max="4" width="23.8833333333333" style="381" customWidth="1"/>
    <col min="5" max="5" width="24.5" style="381" customWidth="1"/>
    <col min="6" max="248" width="9" style="381"/>
    <col min="249" max="16384" width="9" style="1"/>
  </cols>
  <sheetData>
    <row r="1" s="381" customFormat="1" ht="40.5" customHeight="1" spans="1:5">
      <c r="A1" s="386" t="s">
        <v>1210</v>
      </c>
      <c r="B1" s="386"/>
      <c r="C1" s="386"/>
      <c r="D1" s="386"/>
      <c r="E1" s="386"/>
    </row>
    <row r="2" s="381" customFormat="1" ht="17" customHeight="1" spans="1:5">
      <c r="A2" s="410"/>
      <c r="B2" s="410"/>
      <c r="C2" s="410"/>
      <c r="D2" s="411"/>
      <c r="E2" s="412" t="s">
        <v>2</v>
      </c>
    </row>
    <row r="3" s="1" customFormat="1" ht="24.95" customHeight="1" spans="1:5">
      <c r="A3" s="413" t="s">
        <v>4</v>
      </c>
      <c r="B3" s="413" t="s">
        <v>104</v>
      </c>
      <c r="C3" s="413" t="s">
        <v>6</v>
      </c>
      <c r="D3" s="414" t="s">
        <v>1211</v>
      </c>
      <c r="E3" s="415"/>
    </row>
    <row r="4" s="1" customFormat="1" ht="24.95" customHeight="1" spans="1:5">
      <c r="A4" s="416"/>
      <c r="B4" s="416"/>
      <c r="C4" s="416"/>
      <c r="D4" s="166" t="s">
        <v>1212</v>
      </c>
      <c r="E4" s="166" t="s">
        <v>1213</v>
      </c>
    </row>
    <row r="5" s="381" customFormat="1" ht="35" customHeight="1" spans="1:5">
      <c r="A5" s="417" t="s">
        <v>1194</v>
      </c>
      <c r="B5" s="418">
        <v>745</v>
      </c>
      <c r="C5" s="418">
        <v>723</v>
      </c>
      <c r="D5" s="418">
        <f>C5-B5</f>
        <v>-22</v>
      </c>
      <c r="E5" s="419">
        <f>D5/B5</f>
        <v>-0.0295</v>
      </c>
    </row>
    <row r="6" s="381" customFormat="1" ht="35" customHeight="1" spans="1:5">
      <c r="A6" s="148" t="s">
        <v>1214</v>
      </c>
      <c r="B6" s="418"/>
      <c r="C6" s="418"/>
      <c r="D6" s="418"/>
      <c r="E6" s="419"/>
    </row>
    <row r="7" s="381" customFormat="1" ht="35" customHeight="1" spans="1:5">
      <c r="A7" s="148" t="s">
        <v>1215</v>
      </c>
      <c r="B7" s="418">
        <v>271</v>
      </c>
      <c r="C7" s="418">
        <v>263</v>
      </c>
      <c r="D7" s="418">
        <f>C7-B7</f>
        <v>-8</v>
      </c>
      <c r="E7" s="419">
        <f>D7/B7</f>
        <v>-0.0295</v>
      </c>
    </row>
    <row r="8" s="381" customFormat="1" ht="35" customHeight="1" spans="1:5">
      <c r="A8" s="148" t="s">
        <v>1216</v>
      </c>
      <c r="B8" s="418">
        <f>B9+B10</f>
        <v>474</v>
      </c>
      <c r="C8" s="418">
        <f>C9+C10</f>
        <v>460</v>
      </c>
      <c r="D8" s="418">
        <f>C8-B8</f>
        <v>-14</v>
      </c>
      <c r="E8" s="419">
        <f>D8/B8</f>
        <v>-0.0295</v>
      </c>
    </row>
    <row r="9" s="381" customFormat="1" ht="35" customHeight="1" spans="1:5">
      <c r="A9" s="151" t="s">
        <v>1217</v>
      </c>
      <c r="B9" s="420">
        <v>126</v>
      </c>
      <c r="C9" s="420">
        <v>122</v>
      </c>
      <c r="D9" s="420">
        <f>C9-B9</f>
        <v>-4</v>
      </c>
      <c r="E9" s="421">
        <f>D9/B9</f>
        <v>-0.0317</v>
      </c>
    </row>
    <row r="10" s="381" customFormat="1" ht="35" customHeight="1" spans="1:5">
      <c r="A10" s="151" t="s">
        <v>1218</v>
      </c>
      <c r="B10" s="420">
        <v>348</v>
      </c>
      <c r="C10" s="420">
        <v>338</v>
      </c>
      <c r="D10" s="420">
        <f>C10-B10</f>
        <v>-10</v>
      </c>
      <c r="E10" s="421">
        <f>D10/B10</f>
        <v>-0.0287</v>
      </c>
    </row>
    <row r="11" s="381" customFormat="1" ht="130" customHeight="1" spans="1:5">
      <c r="A11" s="422" t="s">
        <v>1219</v>
      </c>
      <c r="B11" s="422"/>
      <c r="C11" s="422"/>
      <c r="D11" s="422"/>
      <c r="E11" s="422"/>
    </row>
  </sheetData>
  <mergeCells count="6">
    <mergeCell ref="A1:E1"/>
    <mergeCell ref="D3:E3"/>
    <mergeCell ref="A11:E11"/>
    <mergeCell ref="A3:A4"/>
    <mergeCell ref="B3:B4"/>
    <mergeCell ref="C3:C4"/>
  </mergeCells>
  <printOptions horizontalCentered="1"/>
  <pageMargins left="0.708333333333333" right="0.708333333333333" top="0.751388888888889" bottom="0.751388888888889" header="0.306944444444444" footer="0.306944444444444"/>
  <pageSetup paperSize="9" fitToHeight="200" orientation="landscape" horizontalDpi="600" verticalDpi="600"/>
  <headerFooter>
    <oddFooter>&amp;C&amp;16-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9">
    <tabColor rgb="FF00B0F0"/>
  </sheetPr>
  <dimension ref="A1:F50"/>
  <sheetViews>
    <sheetView showGridLines="0" showZeros="0" view="pageBreakPreview" zoomScaleNormal="115" workbookViewId="0">
      <pane xSplit="1" ySplit="3" topLeftCell="B4" activePane="bottomRight" state="frozen"/>
      <selection/>
      <selection pane="topRight"/>
      <selection pane="bottomLeft"/>
      <selection pane="bottomRight" activeCell="I36" sqref="I36"/>
    </sheetView>
  </sheetViews>
  <sheetFormatPr defaultColWidth="9" defaultRowHeight="14.25" outlineLevelCol="5"/>
  <cols>
    <col min="1" max="1" width="20.6333333333333" style="158" customWidth="1"/>
    <col min="2" max="2" width="50.75" style="158" customWidth="1"/>
    <col min="3" max="3" width="18.625" style="158" customWidth="1"/>
    <col min="4" max="4" width="17.875" style="158" customWidth="1"/>
    <col min="5" max="5" width="20.6333333333333" style="347" customWidth="1"/>
    <col min="6" max="6" width="3.75" style="158" hidden="1" customWidth="1"/>
    <col min="7" max="7" width="9" style="158" hidden="1" customWidth="1"/>
    <col min="8" max="16357" width="9" style="158"/>
    <col min="16358" max="16358" width="45.6333333333333" style="158"/>
    <col min="16359" max="16384" width="9" style="158"/>
  </cols>
  <sheetData>
    <row r="1" s="381" customFormat="1" ht="40.5" customHeight="1" spans="1:6">
      <c r="A1" s="386" t="s">
        <v>1220</v>
      </c>
      <c r="B1" s="386"/>
      <c r="C1" s="386"/>
      <c r="D1" s="386"/>
      <c r="E1" s="386"/>
    </row>
    <row r="2" s="345" customFormat="1" ht="20.1" customHeight="1" spans="1:6">
      <c r="A2" s="348"/>
      <c r="B2" s="349"/>
      <c r="C2" s="350"/>
      <c r="D2" s="349"/>
      <c r="E2" s="351" t="s">
        <v>2</v>
      </c>
      <c r="F2" s="348"/>
    </row>
    <row r="3" s="346" customFormat="1" ht="45" customHeight="1" spans="1:6">
      <c r="A3" s="352" t="s">
        <v>3</v>
      </c>
      <c r="B3" s="353" t="s">
        <v>4</v>
      </c>
      <c r="C3" s="179" t="s">
        <v>5</v>
      </c>
      <c r="D3" s="179" t="s">
        <v>6</v>
      </c>
      <c r="E3" s="179" t="s">
        <v>7</v>
      </c>
      <c r="F3" s="354" t="s">
        <v>8</v>
      </c>
    </row>
    <row r="4" s="346" customFormat="1" ht="36" customHeight="1" spans="1:6">
      <c r="A4" s="314" t="s">
        <v>1221</v>
      </c>
      <c r="B4" s="355" t="s">
        <v>1222</v>
      </c>
      <c r="C4" s="356"/>
      <c r="D4" s="356"/>
      <c r="E4" s="323"/>
      <c r="F4" s="357" t="str">
        <f t="shared" ref="F4:F37" si="0">IF(LEN(A4)=7,"是",IF(B4&lt;&gt;"",IF(SUM(C4:D4)&lt;&gt;0,"是","否"),"是"))</f>
        <v>是</v>
      </c>
    </row>
    <row r="5" ht="36" customHeight="1" spans="1:6">
      <c r="A5" s="314" t="s">
        <v>1223</v>
      </c>
      <c r="B5" s="355" t="s">
        <v>1224</v>
      </c>
      <c r="C5" s="356"/>
      <c r="D5" s="356"/>
      <c r="E5" s="358"/>
      <c r="F5" s="357" t="str">
        <f t="shared" si="0"/>
        <v>是</v>
      </c>
    </row>
    <row r="6" ht="36" customHeight="1" spans="1:6">
      <c r="A6" s="314" t="s">
        <v>1225</v>
      </c>
      <c r="B6" s="355" t="s">
        <v>1226</v>
      </c>
      <c r="C6" s="356"/>
      <c r="D6" s="356"/>
      <c r="E6" s="358"/>
      <c r="F6" s="357" t="str">
        <f t="shared" si="0"/>
        <v>是</v>
      </c>
    </row>
    <row r="7" ht="36" customHeight="1" spans="1:6">
      <c r="A7" s="314" t="s">
        <v>1227</v>
      </c>
      <c r="B7" s="355" t="s">
        <v>1228</v>
      </c>
      <c r="C7" s="356"/>
      <c r="D7" s="356"/>
      <c r="E7" s="358"/>
      <c r="F7" s="357" t="str">
        <f t="shared" si="0"/>
        <v>是</v>
      </c>
    </row>
    <row r="8" ht="36" customHeight="1" spans="1:6">
      <c r="A8" s="314" t="s">
        <v>1229</v>
      </c>
      <c r="B8" s="355" t="s">
        <v>1230</v>
      </c>
      <c r="C8" s="356"/>
      <c r="D8" s="356"/>
      <c r="E8" s="358"/>
      <c r="F8" s="357" t="str">
        <f t="shared" si="0"/>
        <v>是</v>
      </c>
    </row>
    <row r="9" ht="36" customHeight="1" spans="1:6">
      <c r="A9" s="314" t="s">
        <v>1231</v>
      </c>
      <c r="B9" s="355" t="s">
        <v>1232</v>
      </c>
      <c r="C9" s="356"/>
      <c r="D9" s="356"/>
      <c r="E9" s="358"/>
      <c r="F9" s="357" t="str">
        <f t="shared" si="0"/>
        <v>是</v>
      </c>
    </row>
    <row r="10" ht="36" customHeight="1" spans="1:6">
      <c r="A10" s="314" t="s">
        <v>1233</v>
      </c>
      <c r="B10" s="355" t="s">
        <v>1234</v>
      </c>
      <c r="C10" s="359">
        <v>1849</v>
      </c>
      <c r="D10" s="359">
        <v>40000</v>
      </c>
      <c r="E10" s="358">
        <f>(D10-C10)/C10</f>
        <v>20.633</v>
      </c>
      <c r="F10" s="357" t="str">
        <f t="shared" si="0"/>
        <v>是</v>
      </c>
    </row>
    <row r="11" ht="36" customHeight="1" spans="1:6">
      <c r="A11" s="314" t="s">
        <v>1235</v>
      </c>
      <c r="B11" s="362" t="s">
        <v>1236</v>
      </c>
      <c r="C11" s="363"/>
      <c r="D11" s="363"/>
      <c r="E11" s="361"/>
      <c r="F11" s="357" t="str">
        <f t="shared" si="0"/>
        <v>否</v>
      </c>
    </row>
    <row r="12" ht="36" customHeight="1" spans="1:6">
      <c r="A12" s="314" t="s">
        <v>1237</v>
      </c>
      <c r="B12" s="362" t="s">
        <v>1238</v>
      </c>
      <c r="C12" s="363"/>
      <c r="D12" s="363"/>
      <c r="E12" s="361"/>
      <c r="F12" s="357" t="str">
        <f t="shared" si="0"/>
        <v>否</v>
      </c>
    </row>
    <row r="13" ht="36" customHeight="1" spans="1:6">
      <c r="A13" s="314" t="s">
        <v>1239</v>
      </c>
      <c r="B13" s="362" t="s">
        <v>1240</v>
      </c>
      <c r="C13" s="363"/>
      <c r="D13" s="363"/>
      <c r="E13" s="361"/>
      <c r="F13" s="357" t="str">
        <f t="shared" si="0"/>
        <v>否</v>
      </c>
    </row>
    <row r="14" ht="36" customHeight="1" spans="1:6">
      <c r="A14" s="314" t="s">
        <v>1241</v>
      </c>
      <c r="B14" s="362" t="s">
        <v>1242</v>
      </c>
      <c r="C14" s="363"/>
      <c r="D14" s="363"/>
      <c r="E14" s="361"/>
      <c r="F14" s="357" t="str">
        <f t="shared" si="0"/>
        <v>否</v>
      </c>
    </row>
    <row r="15" ht="36" customHeight="1" spans="1:6">
      <c r="A15" s="314" t="s">
        <v>1243</v>
      </c>
      <c r="B15" s="362" t="s">
        <v>1244</v>
      </c>
      <c r="C15" s="363"/>
      <c r="D15" s="363"/>
      <c r="E15" s="361"/>
      <c r="F15" s="357" t="str">
        <f t="shared" si="0"/>
        <v>否</v>
      </c>
    </row>
    <row r="16" ht="36" customHeight="1" spans="1:6">
      <c r="A16" s="364" t="s">
        <v>1245</v>
      </c>
      <c r="B16" s="365" t="s">
        <v>1246</v>
      </c>
      <c r="C16" s="356"/>
      <c r="D16" s="356"/>
      <c r="E16" s="358"/>
      <c r="F16" s="357" t="str">
        <f t="shared" si="0"/>
        <v>是</v>
      </c>
    </row>
    <row r="17" ht="36" customHeight="1" spans="1:6">
      <c r="A17" s="364" t="s">
        <v>1247</v>
      </c>
      <c r="B17" s="365" t="s">
        <v>1248</v>
      </c>
      <c r="C17" s="356"/>
      <c r="D17" s="356"/>
      <c r="E17" s="358"/>
      <c r="F17" s="357" t="str">
        <f t="shared" si="0"/>
        <v>是</v>
      </c>
    </row>
    <row r="18" ht="36" customHeight="1" spans="1:6">
      <c r="A18" s="364" t="s">
        <v>1249</v>
      </c>
      <c r="B18" s="366" t="s">
        <v>1250</v>
      </c>
      <c r="C18" s="363"/>
      <c r="D18" s="363"/>
      <c r="E18" s="361"/>
      <c r="F18" s="357" t="str">
        <f t="shared" si="0"/>
        <v>否</v>
      </c>
    </row>
    <row r="19" ht="36" customHeight="1" spans="1:6">
      <c r="A19" s="364" t="s">
        <v>1251</v>
      </c>
      <c r="B19" s="366" t="s">
        <v>1252</v>
      </c>
      <c r="C19" s="363"/>
      <c r="D19" s="363"/>
      <c r="E19" s="361"/>
      <c r="F19" s="357" t="str">
        <f t="shared" si="0"/>
        <v>否</v>
      </c>
    </row>
    <row r="20" ht="36" customHeight="1" spans="1:6">
      <c r="A20" s="364" t="s">
        <v>1253</v>
      </c>
      <c r="B20" s="365" t="s">
        <v>1254</v>
      </c>
      <c r="C20" s="356"/>
      <c r="D20" s="356"/>
      <c r="E20" s="358"/>
      <c r="F20" s="357" t="str">
        <f t="shared" si="0"/>
        <v>是</v>
      </c>
    </row>
    <row r="21" ht="36" customHeight="1" spans="1:6">
      <c r="A21" s="364" t="s">
        <v>1255</v>
      </c>
      <c r="B21" s="365" t="s">
        <v>1256</v>
      </c>
      <c r="C21" s="356"/>
      <c r="D21" s="356"/>
      <c r="E21" s="358"/>
      <c r="F21" s="357" t="str">
        <f t="shared" si="0"/>
        <v>是</v>
      </c>
    </row>
    <row r="22" ht="36" customHeight="1" spans="1:6">
      <c r="A22" s="364" t="s">
        <v>1257</v>
      </c>
      <c r="B22" s="365" t="s">
        <v>1258</v>
      </c>
      <c r="C22" s="356"/>
      <c r="D22" s="356"/>
      <c r="E22" s="358"/>
      <c r="F22" s="357" t="str">
        <f t="shared" si="0"/>
        <v>是</v>
      </c>
    </row>
    <row r="23" ht="36" customHeight="1" spans="1:6">
      <c r="A23" s="314" t="s">
        <v>1259</v>
      </c>
      <c r="B23" s="355" t="s">
        <v>1260</v>
      </c>
      <c r="C23" s="356"/>
      <c r="D23" s="356"/>
      <c r="E23" s="358"/>
      <c r="F23" s="357" t="str">
        <f t="shared" si="0"/>
        <v>是</v>
      </c>
    </row>
    <row r="24" ht="36" customHeight="1" spans="1:6">
      <c r="A24" s="314" t="s">
        <v>1261</v>
      </c>
      <c r="B24" s="355" t="s">
        <v>1262</v>
      </c>
      <c r="C24" s="359">
        <v>572</v>
      </c>
      <c r="D24" s="359">
        <v>1000</v>
      </c>
      <c r="E24" s="358">
        <f t="shared" ref="E24:E29" si="1">(D24-C24)/C24</f>
        <v>0.748</v>
      </c>
      <c r="F24" s="357" t="str">
        <f t="shared" si="0"/>
        <v>是</v>
      </c>
    </row>
    <row r="25" ht="36" customHeight="1" spans="1:6">
      <c r="A25" s="314" t="s">
        <v>1263</v>
      </c>
      <c r="B25" s="355" t="s">
        <v>1264</v>
      </c>
      <c r="C25" s="356"/>
      <c r="D25" s="356"/>
      <c r="E25" s="358"/>
      <c r="F25" s="357" t="str">
        <f t="shared" si="0"/>
        <v>是</v>
      </c>
    </row>
    <row r="26" ht="36" customHeight="1" spans="1:6">
      <c r="A26" s="314" t="s">
        <v>1265</v>
      </c>
      <c r="B26" s="355" t="s">
        <v>1266</v>
      </c>
      <c r="C26" s="359">
        <v>475</v>
      </c>
      <c r="D26" s="359">
        <v>700</v>
      </c>
      <c r="E26" s="358">
        <f t="shared" si="1"/>
        <v>0.474</v>
      </c>
      <c r="F26" s="357" t="str">
        <f t="shared" si="0"/>
        <v>是</v>
      </c>
    </row>
    <row r="27" ht="36" customHeight="1" spans="1:6">
      <c r="A27" s="314" t="s">
        <v>1267</v>
      </c>
      <c r="B27" s="355" t="s">
        <v>1268</v>
      </c>
      <c r="C27" s="356"/>
      <c r="D27" s="356"/>
      <c r="E27" s="358"/>
      <c r="F27" s="357" t="str">
        <f t="shared" si="0"/>
        <v>否</v>
      </c>
    </row>
    <row r="28" ht="36" customHeight="1" spans="1:6">
      <c r="A28" s="314"/>
      <c r="B28" s="362"/>
      <c r="C28" s="363"/>
      <c r="D28" s="363"/>
      <c r="E28" s="361"/>
      <c r="F28" s="357" t="str">
        <f t="shared" si="0"/>
        <v>是</v>
      </c>
    </row>
    <row r="29" ht="36" customHeight="1" spans="1:6">
      <c r="A29" s="330"/>
      <c r="B29" s="367" t="s">
        <v>1269</v>
      </c>
      <c r="C29" s="356">
        <f>SUM(C4:C10,C16,C17,C20,C21,C22,C23,C24,C25,C26,C27)</f>
        <v>2896</v>
      </c>
      <c r="D29" s="356">
        <f>SUM(D4:D10,D16,D17,D20,D21,D22,D23,D24,D25,D26,D27)</f>
        <v>41700</v>
      </c>
      <c r="E29" s="358">
        <f t="shared" si="1"/>
        <v>13.399</v>
      </c>
      <c r="F29" s="357" t="str">
        <f t="shared" si="0"/>
        <v>是</v>
      </c>
    </row>
    <row r="30" ht="36" customHeight="1" spans="1:6">
      <c r="A30" s="368">
        <v>105</v>
      </c>
      <c r="B30" s="369" t="s">
        <v>1270</v>
      </c>
      <c r="C30" s="401">
        <v>43000</v>
      </c>
      <c r="D30" s="402">
        <v>47650</v>
      </c>
      <c r="E30" s="358">
        <f t="shared" ref="E30:E37" si="2">(D30-C30)/C30</f>
        <v>0.108</v>
      </c>
      <c r="F30" s="357" t="str">
        <f t="shared" si="0"/>
        <v>是</v>
      </c>
    </row>
    <row r="31" ht="36" customHeight="1" spans="1:6">
      <c r="A31" s="403">
        <v>110</v>
      </c>
      <c r="B31" s="404" t="s">
        <v>36</v>
      </c>
      <c r="C31" s="401">
        <f>SUM(C32,C35,C36)</f>
        <v>29357</v>
      </c>
      <c r="D31" s="401">
        <f>SUM(D32,D35,D36)</f>
        <v>12677</v>
      </c>
      <c r="E31" s="358">
        <f t="shared" si="2"/>
        <v>-0.568</v>
      </c>
      <c r="F31" s="357" t="str">
        <f t="shared" si="0"/>
        <v>是</v>
      </c>
    </row>
    <row r="32" ht="36" customHeight="1" spans="1:6">
      <c r="A32" s="403">
        <v>11004</v>
      </c>
      <c r="B32" s="404" t="s">
        <v>1271</v>
      </c>
      <c r="C32" s="401">
        <f>SUM(C33:C34)</f>
        <v>3844</v>
      </c>
      <c r="D32" s="401">
        <f>SUM(D33:D34)</f>
        <v>0</v>
      </c>
      <c r="E32" s="358"/>
      <c r="F32" s="357" t="str">
        <f t="shared" si="0"/>
        <v>是</v>
      </c>
    </row>
    <row r="33" ht="36" customHeight="1" spans="1:6">
      <c r="A33" s="405">
        <v>1100402</v>
      </c>
      <c r="B33" s="406" t="s">
        <v>1272</v>
      </c>
      <c r="C33" s="407">
        <v>3844</v>
      </c>
      <c r="D33" s="408"/>
      <c r="E33" s="358"/>
      <c r="F33" s="357" t="str">
        <f t="shared" si="0"/>
        <v>是</v>
      </c>
    </row>
    <row r="34" ht="36" customHeight="1" spans="1:6">
      <c r="A34" s="405">
        <v>1100403</v>
      </c>
      <c r="B34" s="406" t="s">
        <v>1273</v>
      </c>
      <c r="C34" s="407"/>
      <c r="D34" s="408"/>
      <c r="E34" s="358"/>
      <c r="F34" s="357" t="str">
        <f t="shared" si="0"/>
        <v>是</v>
      </c>
    </row>
    <row r="35" ht="36" customHeight="1" spans="1:6">
      <c r="A35" s="405">
        <v>11008</v>
      </c>
      <c r="B35" s="406" t="s">
        <v>39</v>
      </c>
      <c r="C35" s="407">
        <v>12093</v>
      </c>
      <c r="D35" s="408">
        <v>7517</v>
      </c>
      <c r="E35" s="358">
        <f t="shared" si="2"/>
        <v>-0.378</v>
      </c>
      <c r="F35" s="357" t="str">
        <f t="shared" si="0"/>
        <v>是</v>
      </c>
    </row>
    <row r="36" ht="36" customHeight="1" spans="1:6">
      <c r="A36" s="405">
        <v>11009</v>
      </c>
      <c r="B36" s="406" t="s">
        <v>40</v>
      </c>
      <c r="C36" s="407">
        <v>13420</v>
      </c>
      <c r="D36" s="408">
        <v>5160</v>
      </c>
      <c r="E36" s="358">
        <f t="shared" si="2"/>
        <v>-0.615</v>
      </c>
      <c r="F36" s="357" t="str">
        <f t="shared" si="0"/>
        <v>是</v>
      </c>
    </row>
    <row r="37" ht="36" customHeight="1" spans="1:6">
      <c r="A37" s="379"/>
      <c r="B37" s="380" t="s">
        <v>43</v>
      </c>
      <c r="C37" s="401">
        <f>SUM(C29,C30,C31)</f>
        <v>75253</v>
      </c>
      <c r="D37" s="401">
        <f>SUM(D29,D30,D31)</f>
        <v>102027</v>
      </c>
      <c r="E37" s="358">
        <f t="shared" si="2"/>
        <v>0.356</v>
      </c>
      <c r="F37" s="357" t="str">
        <f t="shared" si="0"/>
        <v>是</v>
      </c>
    </row>
    <row r="38" spans="1:6">
      <c r="C38" s="409"/>
      <c r="D38" s="409"/>
    </row>
    <row r="40" spans="1:6">
      <c r="C40" s="409"/>
      <c r="D40" s="409"/>
    </row>
    <row r="42" spans="1:6">
      <c r="C42" s="409"/>
      <c r="D42" s="409"/>
    </row>
    <row r="43" spans="1:6">
      <c r="C43" s="409"/>
      <c r="D43" s="409"/>
    </row>
    <row r="45" spans="1:6">
      <c r="C45" s="409"/>
      <c r="D45" s="409"/>
    </row>
    <row r="46" spans="1:6">
      <c r="C46" s="409"/>
      <c r="D46" s="409"/>
    </row>
    <row r="47" spans="1:6">
      <c r="C47" s="409"/>
      <c r="D47" s="409"/>
    </row>
    <row r="48" spans="1:6">
      <c r="C48" s="409"/>
      <c r="D48" s="409"/>
    </row>
    <row r="50" spans="3:4">
      <c r="C50" s="409"/>
      <c r="D50" s="409"/>
    </row>
  </sheetData>
  <autoFilter xmlns:etc="http://www.wps.cn/officeDocument/2017/etCustomData" ref="A3:F37" etc:filterBottomFollowUsedRange="0">
    <filterColumn colId="5">
      <customFilters>
        <customFilter operator="equal" val="是"/>
      </customFilters>
    </filterColumn>
    <extLst/>
  </autoFilter>
  <mergeCells count="1">
    <mergeCell ref="A1:E1"/>
  </mergeCells>
  <conditionalFormatting sqref="B30">
    <cfRule type="expression" dxfId="1" priority="11" stopIfTrue="1">
      <formula>"len($A:$A)=3"</formula>
    </cfRule>
  </conditionalFormatting>
  <conditionalFormatting sqref="B32">
    <cfRule type="expression" dxfId="1" priority="2" stopIfTrue="1">
      <formula>"len($A:$A)=3"</formula>
    </cfRule>
  </conditionalFormatting>
  <conditionalFormatting sqref="B34">
    <cfRule type="expression" dxfId="1" priority="1" stopIfTrue="1">
      <formula>"len($A:$A)=3"</formula>
    </cfRule>
  </conditionalFormatting>
  <conditionalFormatting sqref="C30:C35 D31:D34">
    <cfRule type="expression" dxfId="1" priority="10" stopIfTrue="1">
      <formula>"len($A:$A)=3"</formula>
    </cfRule>
  </conditionalFormatting>
  <conditionalFormatting sqref="D30 D33:D35">
    <cfRule type="expression" dxfId="1" priority="7" stopIfTrue="1">
      <formula>"len($A:$A)=3"</formula>
    </cfRule>
  </conditionalFormatting>
  <conditionalFormatting sqref="B31 B33">
    <cfRule type="expression" dxfId="1" priority="4"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docProps/app.xml><?xml version="1.0" encoding="utf-8"?>
<Properties xmlns="http://schemas.openxmlformats.org/officeDocument/2006/extended-properties" xmlns:vt="http://schemas.openxmlformats.org/officeDocument/2006/docPropsVTypes">
  <Company>云南省财政厅</Company>
  <Application>Microsoft Excel</Application>
  <HeadingPairs>
    <vt:vector size="2" baseType="variant">
      <vt:variant>
        <vt:lpstr>工作表</vt:lpstr>
      </vt:variant>
      <vt:variant>
        <vt:i4>33</vt:i4>
      </vt:variant>
    </vt:vector>
  </HeadingPairs>
  <TitlesOfParts>
    <vt:vector size="33" baseType="lpstr">
      <vt:lpstr>1-1玉溪市江川区一般公共预算收入情况表</vt:lpstr>
      <vt:lpstr>1-2玉溪市江川区一般公共预算支出情况表</vt:lpstr>
      <vt:lpstr>1-3玉溪市区本级一般公共预算收入情况表</vt:lpstr>
      <vt:lpstr>1-4玉溪市江川区区本级一般公共预算支出情况表（公开到项级）</vt:lpstr>
      <vt:lpstr>1-5一般公共预算基本支出情况表（公开到款级）</vt:lpstr>
      <vt:lpstr>1-6一般公共预算支出表（州（市）对下转移支付项目）</vt:lpstr>
      <vt:lpstr>1-7玉溪市江川区分地区税收返还和转移支付预算表</vt:lpstr>
      <vt:lpstr>1-8玉溪市江川区“三公”经费预算财政拨款情况统计表</vt:lpstr>
      <vt:lpstr>2-1玉溪市江川区政府性基金预算收入情况表</vt:lpstr>
      <vt:lpstr>2-2玉溪市江川区政府性基金预算支出情况表</vt:lpstr>
      <vt:lpstr>2-3玉溪市江川区区本级政府性基金预算收入情况表</vt:lpstr>
      <vt:lpstr>2-4玉溪市江川区区本级政府性基金预算支出情况表（公开到项级）</vt:lpstr>
      <vt:lpstr>2-5本级政府性基金支出表（州（市）对下转移支付）</vt:lpstr>
      <vt:lpstr>3-1玉溪市江川区国有资本经营收入预算情况表</vt:lpstr>
      <vt:lpstr>3-2玉溪市江川区国有资本经营支出预算情况表</vt:lpstr>
      <vt:lpstr>3-3玉溪市江川区区本级国有资本经营收入预算情况表</vt:lpstr>
      <vt:lpstr>3-4本级国有资本经营支出预算情况表（公开到项级）</vt:lpstr>
      <vt:lpstr>3-5 玉溪市江川区区本级国有资本经营预算转移支付表 </vt:lpstr>
      <vt:lpstr>3-6 玉溪市江川区区本级国有资本经营预算转移支付表</vt:lpstr>
      <vt:lpstr>4-1玉溪市江川区社会保险基金收入预算情况表</vt:lpstr>
      <vt:lpstr>4-2玉溪市江川区社会保险基金支出预算情况表</vt:lpstr>
      <vt:lpstr>4-3玉溪市江川区区本级社会保险基金收入预算情况表</vt:lpstr>
      <vt:lpstr>4-4玉溪市江川区区本级社会保险基金支出预算情况表</vt:lpstr>
      <vt:lpstr>5-1   2023年地方政府债务限额及余额预算情况表</vt:lpstr>
      <vt:lpstr>5-2  玉溪市江川区2023年地方政府一般债务余额情况表</vt:lpstr>
      <vt:lpstr>5-3  本级2023年地方政府一般债务余额情况表</vt:lpstr>
      <vt:lpstr>5-4 2023年地方政府专项债务余额情况表</vt:lpstr>
      <vt:lpstr>5-5 本级2023年地方政府专项债务余额情况表（本级）</vt:lpstr>
      <vt:lpstr>5-6 地方政府债券发行及还本付息情况表</vt:lpstr>
      <vt:lpstr>5-7 2024年政府专项债务限额和余额情况表</vt:lpstr>
      <vt:lpstr>5-8 2024年年初新增地方政府债券资金安排表</vt:lpstr>
      <vt:lpstr>6-1重大政策和重点项目绩效目标表</vt:lpstr>
      <vt:lpstr>6-2重点工作情况解释说明汇总表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段中杰</dc:creator>
  <cp:lastModifiedBy>李生</cp:lastModifiedBy>
  <dcterms:created xsi:type="dcterms:W3CDTF">2006-09-16T00:00:00Z</dcterms:created>
  <cp:lastPrinted>2020-05-07T10:46:00Z</cp:lastPrinted>
  <dcterms:modified xsi:type="dcterms:W3CDTF">2026-05-26T08:51:16Z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9A9D20FD76D44184A42F076824A177FF_13</vt:lpwstr>
  </property>
  <property fmtid="{D5CDD505-2E9C-101B-9397-08002B2CF9AE}" pid="4" name="CalculationRule">
    <vt:i4>0</vt:i4>
  </property>
</Properties>
</file>